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c0004\Desktop\"/>
    </mc:Choice>
  </mc:AlternateContent>
  <xr:revisionPtr revIDLastSave="0" documentId="13_ncr:1_{C59FAE25-5814-4A10-AE3B-6DA4031313DA}" xr6:coauthVersionLast="36" xr6:coauthVersionMax="47" xr10:uidLastSave="{00000000-0000-0000-0000-000000000000}"/>
  <bookViews>
    <workbookView xWindow="-105" yWindow="-105" windowWidth="19425" windowHeight="10305" tabRatio="924" xr2:uid="{00000000-000D-0000-FFFF-FFFF00000000}"/>
  </bookViews>
  <sheets>
    <sheet name="目次" sheetId="13" r:id="rId1"/>
    <sheet name="県市町将来人口" sheetId="1" r:id="rId2"/>
    <sheet name="0_14歳" sheetId="9" r:id="rId3"/>
    <sheet name="15_64歳" sheetId="11" r:id="rId4"/>
    <sheet name="65歳以上" sheetId="10" r:id="rId5"/>
    <sheet name="75歳以上" sheetId="12" r:id="rId6"/>
    <sheet name="2020" sheetId="7" r:id="rId7"/>
    <sheet name="2025" sheetId="6" r:id="rId8"/>
    <sheet name="2030" sheetId="5" r:id="rId9"/>
    <sheet name="2035" sheetId="4" r:id="rId10"/>
    <sheet name="2040" sheetId="3" r:id="rId11"/>
    <sheet name="2045" sheetId="8" r:id="rId12"/>
    <sheet name="2050" sheetId="2" r:id="rId13"/>
    <sheet name="2015不詳補完" sheetId="14" r:id="rId14"/>
    <sheet name="2020不詳補完" sheetId="15" r:id="rId15"/>
  </sheets>
  <definedNames>
    <definedName name="_xlnm._FilterDatabase" localSheetId="1" hidden="1">県市町将来人口!$A$4:$CF$4</definedName>
  </definedNames>
  <calcPr calcId="191029"/>
</workbook>
</file>

<file path=xl/calcChain.xml><?xml version="1.0" encoding="utf-8"?>
<calcChain xmlns="http://schemas.openxmlformats.org/spreadsheetml/2006/main">
  <c r="AQ7" i="3" l="1"/>
  <c r="AQ6" i="3" s="1"/>
  <c r="AQ8" i="3"/>
  <c r="AQ9" i="3"/>
  <c r="AQ10" i="3"/>
  <c r="AQ11" i="3"/>
  <c r="AQ12" i="3"/>
  <c r="AQ13" i="3"/>
  <c r="AQ14" i="3"/>
  <c r="AQ15" i="3"/>
  <c r="AQ17" i="3"/>
  <c r="AQ16" i="3" s="1"/>
  <c r="AQ18" i="3"/>
  <c r="AQ19" i="3"/>
  <c r="AQ21" i="3"/>
  <c r="AQ20" i="3" s="1"/>
  <c r="AQ22" i="3"/>
  <c r="AQ23" i="3"/>
  <c r="AQ24" i="3"/>
  <c r="AQ25" i="3"/>
  <c r="AQ26" i="3"/>
  <c r="AQ27" i="3"/>
  <c r="AQ28" i="3"/>
  <c r="AQ29" i="3"/>
  <c r="AQ30" i="3"/>
  <c r="AQ31" i="3"/>
  <c r="AQ33" i="3"/>
  <c r="AQ32" i="3" s="1"/>
  <c r="AQ34" i="3"/>
  <c r="AQ35" i="3"/>
  <c r="AQ36" i="3"/>
  <c r="AQ37" i="3"/>
  <c r="AQ38" i="3"/>
  <c r="AQ40" i="3"/>
  <c r="AQ41" i="3"/>
  <c r="AQ39" i="3" s="1"/>
  <c r="AQ42" i="3"/>
  <c r="AQ43" i="3"/>
  <c r="AQ45" i="3"/>
  <c r="AQ44" i="3" s="1"/>
  <c r="AQ46" i="3"/>
  <c r="AQ47" i="3"/>
  <c r="AQ48" i="3"/>
  <c r="AQ49" i="3"/>
  <c r="AQ50" i="3"/>
  <c r="AQ51" i="3"/>
  <c r="AQ53" i="3"/>
  <c r="AQ52" i="3" s="1"/>
  <c r="AQ54" i="3"/>
  <c r="AQ55" i="3"/>
  <c r="AQ56" i="3"/>
  <c r="AQ57" i="3"/>
  <c r="AQ58" i="3"/>
  <c r="AQ59" i="3"/>
  <c r="AQ60" i="3"/>
  <c r="AQ62" i="3"/>
  <c r="AQ63" i="3"/>
  <c r="AQ61" i="3" s="1"/>
  <c r="AQ64" i="3"/>
  <c r="V7" i="3"/>
  <c r="V6" i="3" s="1"/>
  <c r="V8" i="3"/>
  <c r="V9" i="3"/>
  <c r="V10" i="3"/>
  <c r="V11" i="3"/>
  <c r="V12" i="3"/>
  <c r="V13" i="3"/>
  <c r="V14" i="3"/>
  <c r="V15" i="3"/>
  <c r="V17" i="3"/>
  <c r="V18" i="3"/>
  <c r="V19" i="3"/>
  <c r="V16" i="3" s="1"/>
  <c r="V20" i="3"/>
  <c r="V21" i="3"/>
  <c r="V22" i="3"/>
  <c r="V23" i="3"/>
  <c r="V24" i="3"/>
  <c r="V25" i="3"/>
  <c r="V27" i="3"/>
  <c r="V26" i="3" s="1"/>
  <c r="V28" i="3"/>
  <c r="V29" i="3"/>
  <c r="V30" i="3"/>
  <c r="V31" i="3"/>
  <c r="V33" i="3"/>
  <c r="V34" i="3"/>
  <c r="V35" i="3"/>
  <c r="V32" i="3" s="1"/>
  <c r="V36" i="3"/>
  <c r="V37" i="3"/>
  <c r="V38" i="3"/>
  <c r="V40" i="3"/>
  <c r="V39" i="3" s="1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9" i="3"/>
  <c r="V58" i="3" s="1"/>
  <c r="V60" i="3"/>
  <c r="V62" i="3"/>
  <c r="V63" i="3"/>
  <c r="V61" i="3" s="1"/>
  <c r="V64" i="3"/>
  <c r="AQ7" i="6"/>
  <c r="AQ6" i="6" s="1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7" i="6"/>
  <c r="AQ28" i="6"/>
  <c r="AQ26" i="6" s="1"/>
  <c r="AQ29" i="6"/>
  <c r="AQ30" i="6"/>
  <c r="AQ31" i="6"/>
  <c r="AQ33" i="6"/>
  <c r="AQ34" i="6"/>
  <c r="AQ35" i="6"/>
  <c r="AQ36" i="6"/>
  <c r="AQ32" i="6" s="1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9" i="6"/>
  <c r="AQ60" i="6"/>
  <c r="AQ58" i="6" s="1"/>
  <c r="AQ62" i="6"/>
  <c r="AQ63" i="6"/>
  <c r="AQ61" i="6" s="1"/>
  <c r="AQ64" i="6"/>
  <c r="V7" i="6"/>
  <c r="V8" i="6"/>
  <c r="V6" i="6" s="1"/>
  <c r="V9" i="6"/>
  <c r="V10" i="6"/>
  <c r="V11" i="6"/>
  <c r="V12" i="6"/>
  <c r="V13" i="6"/>
  <c r="V14" i="6"/>
  <c r="V15" i="6"/>
  <c r="V17" i="6"/>
  <c r="V18" i="6"/>
  <c r="V16" i="6" s="1"/>
  <c r="V19" i="6"/>
  <c r="V20" i="6"/>
  <c r="V21" i="6"/>
  <c r="V22" i="6"/>
  <c r="V23" i="6"/>
  <c r="V24" i="6"/>
  <c r="V25" i="6"/>
  <c r="V27" i="6"/>
  <c r="V28" i="6"/>
  <c r="V26" i="6" s="1"/>
  <c r="V29" i="6"/>
  <c r="V30" i="6"/>
  <c r="V31" i="6"/>
  <c r="V33" i="6"/>
  <c r="V34" i="6"/>
  <c r="V32" i="6" s="1"/>
  <c r="V35" i="6"/>
  <c r="V36" i="6"/>
  <c r="V37" i="6"/>
  <c r="V38" i="6"/>
  <c r="V40" i="6"/>
  <c r="V39" i="6" s="1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9" i="6"/>
  <c r="V60" i="6"/>
  <c r="V58" i="6" s="1"/>
  <c r="V62" i="6"/>
  <c r="V61" i="6" s="1"/>
  <c r="V63" i="6"/>
  <c r="V64" i="6"/>
  <c r="BL7" i="6"/>
  <c r="BL8" i="6"/>
  <c r="BL6" i="6" s="1"/>
  <c r="BL9" i="6"/>
  <c r="BL10" i="6"/>
  <c r="BL11" i="6"/>
  <c r="BL12" i="6"/>
  <c r="BL13" i="6"/>
  <c r="BL14" i="6"/>
  <c r="BL15" i="6"/>
  <c r="BL17" i="6"/>
  <c r="BL16" i="6" s="1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3" i="6"/>
  <c r="BL32" i="6" s="1"/>
  <c r="BL34" i="6"/>
  <c r="BL35" i="6"/>
  <c r="BL36" i="6"/>
  <c r="BL37" i="6"/>
  <c r="BL38" i="6"/>
  <c r="BL40" i="6"/>
  <c r="BL39" i="6" s="1"/>
  <c r="BL41" i="6"/>
  <c r="BL42" i="6"/>
  <c r="BL43" i="6"/>
  <c r="BL45" i="6"/>
  <c r="BL46" i="6"/>
  <c r="BL47" i="6"/>
  <c r="BL48" i="6"/>
  <c r="BL49" i="6"/>
  <c r="BL50" i="6"/>
  <c r="BL44" i="6" s="1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V7" i="5"/>
  <c r="V6" i="5" s="1"/>
  <c r="V5" i="5" s="1"/>
  <c r="V8" i="5"/>
  <c r="V9" i="5"/>
  <c r="V10" i="5"/>
  <c r="V11" i="5"/>
  <c r="V12" i="5"/>
  <c r="V13" i="5"/>
  <c r="V14" i="5"/>
  <c r="V15" i="5"/>
  <c r="V17" i="5"/>
  <c r="V18" i="5"/>
  <c r="V19" i="5"/>
  <c r="V16" i="5" s="1"/>
  <c r="V20" i="5"/>
  <c r="V21" i="5"/>
  <c r="V22" i="5"/>
  <c r="V23" i="5"/>
  <c r="V24" i="5"/>
  <c r="V25" i="5"/>
  <c r="V27" i="5"/>
  <c r="V26" i="5" s="1"/>
  <c r="V28" i="5"/>
  <c r="V29" i="5"/>
  <c r="V30" i="5"/>
  <c r="V31" i="5"/>
  <c r="V33" i="5"/>
  <c r="V34" i="5"/>
  <c r="V35" i="5"/>
  <c r="V32" i="5" s="1"/>
  <c r="V36" i="5"/>
  <c r="V37" i="5"/>
  <c r="V38" i="5"/>
  <c r="V40" i="5"/>
  <c r="V39" i="5" s="1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9" i="5"/>
  <c r="V58" i="5" s="1"/>
  <c r="V60" i="5"/>
  <c r="V62" i="5"/>
  <c r="V63" i="5"/>
  <c r="V64" i="5"/>
  <c r="V61" i="5" s="1"/>
  <c r="AQ7" i="5"/>
  <c r="AQ6" i="5" s="1"/>
  <c r="AQ8" i="5"/>
  <c r="AQ9" i="5"/>
  <c r="AQ10" i="5"/>
  <c r="AQ11" i="5"/>
  <c r="AQ12" i="5"/>
  <c r="AQ13" i="5"/>
  <c r="AQ14" i="5"/>
  <c r="AQ15" i="5"/>
  <c r="AQ17" i="5"/>
  <c r="AQ18" i="5"/>
  <c r="AQ16" i="5" s="1"/>
  <c r="AQ19" i="5"/>
  <c r="AQ21" i="5"/>
  <c r="AQ20" i="5" s="1"/>
  <c r="AQ22" i="5"/>
  <c r="AQ23" i="5"/>
  <c r="AQ24" i="5"/>
  <c r="AQ25" i="5"/>
  <c r="AQ26" i="5"/>
  <c r="AQ27" i="5"/>
  <c r="AQ28" i="5"/>
  <c r="AQ29" i="5"/>
  <c r="AQ30" i="5"/>
  <c r="AQ31" i="5"/>
  <c r="AQ33" i="5"/>
  <c r="AQ34" i="5"/>
  <c r="AQ32" i="5" s="1"/>
  <c r="AQ35" i="5"/>
  <c r="AQ36" i="5"/>
  <c r="AQ37" i="5"/>
  <c r="AQ38" i="5"/>
  <c r="AQ40" i="5"/>
  <c r="AQ39" i="5" s="1"/>
  <c r="AQ41" i="5"/>
  <c r="AQ42" i="5"/>
  <c r="AQ43" i="5"/>
  <c r="AQ45" i="5"/>
  <c r="AQ44" i="5" s="1"/>
  <c r="AQ46" i="5"/>
  <c r="AQ47" i="5"/>
  <c r="AQ48" i="5"/>
  <c r="AQ49" i="5"/>
  <c r="AQ50" i="5"/>
  <c r="AQ51" i="5"/>
  <c r="AQ53" i="5"/>
  <c r="AQ52" i="5" s="1"/>
  <c r="AQ54" i="5"/>
  <c r="AQ55" i="5"/>
  <c r="AQ56" i="5"/>
  <c r="AQ57" i="5"/>
  <c r="AQ58" i="5"/>
  <c r="AQ59" i="5"/>
  <c r="AQ60" i="5"/>
  <c r="AQ61" i="5"/>
  <c r="AQ62" i="5"/>
  <c r="AQ63" i="5"/>
  <c r="AQ64" i="5"/>
  <c r="BL7" i="5"/>
  <c r="BL6" i="5" s="1"/>
  <c r="BL8" i="5"/>
  <c r="BL9" i="5"/>
  <c r="BL10" i="5"/>
  <c r="BL11" i="5"/>
  <c r="BL12" i="5"/>
  <c r="BL13" i="5"/>
  <c r="BL14" i="5"/>
  <c r="BL15" i="5"/>
  <c r="BL17" i="5"/>
  <c r="BL18" i="5"/>
  <c r="BL16" i="5" s="1"/>
  <c r="BL19" i="5"/>
  <c r="BL20" i="5"/>
  <c r="BL21" i="5"/>
  <c r="BL22" i="5"/>
  <c r="BL23" i="5"/>
  <c r="BL24" i="5"/>
  <c r="BL25" i="5"/>
  <c r="BL27" i="5"/>
  <c r="BL26" i="5" s="1"/>
  <c r="BL28" i="5"/>
  <c r="BL29" i="5"/>
  <c r="BL30" i="5"/>
  <c r="BL31" i="5"/>
  <c r="BL33" i="5"/>
  <c r="BL34" i="5"/>
  <c r="BL32" i="5" s="1"/>
  <c r="BL35" i="5"/>
  <c r="BL36" i="5"/>
  <c r="BL37" i="5"/>
  <c r="BL38" i="5"/>
  <c r="BL40" i="5"/>
  <c r="BL41" i="5"/>
  <c r="BL42" i="5"/>
  <c r="BL43" i="5"/>
  <c r="BL39" i="5" s="1"/>
  <c r="BL44" i="5"/>
  <c r="BL45" i="5"/>
  <c r="BL46" i="5"/>
  <c r="BL47" i="5"/>
  <c r="BL48" i="5"/>
  <c r="BL49" i="5"/>
  <c r="BL50" i="5"/>
  <c r="BL51" i="5"/>
  <c r="BL52" i="5"/>
  <c r="BL53" i="5"/>
  <c r="BL54" i="5"/>
  <c r="BL55" i="5"/>
  <c r="BL56" i="5"/>
  <c r="BL57" i="5"/>
  <c r="BL59" i="5"/>
  <c r="BL58" i="5" s="1"/>
  <c r="BL60" i="5"/>
  <c r="BL62" i="5"/>
  <c r="BL63" i="5"/>
  <c r="BL61" i="5" s="1"/>
  <c r="BL64" i="5"/>
  <c r="V7" i="4"/>
  <c r="V6" i="4" s="1"/>
  <c r="V8" i="4"/>
  <c r="V9" i="4"/>
  <c r="V10" i="4"/>
  <c r="V11" i="4"/>
  <c r="V12" i="4"/>
  <c r="V13" i="4"/>
  <c r="V14" i="4"/>
  <c r="V15" i="4"/>
  <c r="V17" i="4"/>
  <c r="V18" i="4"/>
  <c r="V19" i="4"/>
  <c r="V16" i="4" s="1"/>
  <c r="V20" i="4"/>
  <c r="V21" i="4"/>
  <c r="V22" i="4"/>
  <c r="V23" i="4"/>
  <c r="V24" i="4"/>
  <c r="V25" i="4"/>
  <c r="V27" i="4"/>
  <c r="V26" i="4" s="1"/>
  <c r="V28" i="4"/>
  <c r="V29" i="4"/>
  <c r="V30" i="4"/>
  <c r="V31" i="4"/>
  <c r="V33" i="4"/>
  <c r="V34" i="4"/>
  <c r="V35" i="4"/>
  <c r="V32" i="4" s="1"/>
  <c r="V36" i="4"/>
  <c r="V37" i="4"/>
  <c r="V38" i="4"/>
  <c r="V40" i="4"/>
  <c r="V39" i="4" s="1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9" i="4"/>
  <c r="V58" i="4" s="1"/>
  <c r="V60" i="4"/>
  <c r="V62" i="4"/>
  <c r="V63" i="4"/>
  <c r="V61" i="4" s="1"/>
  <c r="V64" i="4"/>
  <c r="AQ7" i="4"/>
  <c r="AQ6" i="4" s="1"/>
  <c r="AQ8" i="4"/>
  <c r="AQ9" i="4"/>
  <c r="AQ10" i="4"/>
  <c r="AQ11" i="4"/>
  <c r="AQ12" i="4"/>
  <c r="AQ13" i="4"/>
  <c r="AQ14" i="4"/>
  <c r="AQ15" i="4"/>
  <c r="AQ17" i="4"/>
  <c r="AQ18" i="4"/>
  <c r="AQ16" i="4" s="1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3" i="4"/>
  <c r="AQ34" i="4"/>
  <c r="AQ32" i="4" s="1"/>
  <c r="AQ35" i="4"/>
  <c r="AQ36" i="4"/>
  <c r="AQ37" i="4"/>
  <c r="AQ38" i="4"/>
  <c r="AQ40" i="4"/>
  <c r="AQ41" i="4"/>
  <c r="AQ42" i="4"/>
  <c r="AQ39" i="4" s="1"/>
  <c r="AQ43" i="4"/>
  <c r="AQ45" i="4"/>
  <c r="AQ46" i="4"/>
  <c r="AQ47" i="4"/>
  <c r="AQ48" i="4"/>
  <c r="AQ49" i="4"/>
  <c r="AQ50" i="4"/>
  <c r="AQ44" i="4" s="1"/>
  <c r="AQ51" i="4"/>
  <c r="AQ52" i="4"/>
  <c r="AQ53" i="4"/>
  <c r="AQ54" i="4"/>
  <c r="AQ55" i="4"/>
  <c r="AQ56" i="4"/>
  <c r="AQ57" i="4"/>
  <c r="AQ58" i="4"/>
  <c r="AQ59" i="4"/>
  <c r="AQ60" i="4"/>
  <c r="AQ62" i="4"/>
  <c r="AQ61" i="4" s="1"/>
  <c r="AQ63" i="4"/>
  <c r="AQ64" i="4"/>
  <c r="BL7" i="4"/>
  <c r="BL6" i="4" s="1"/>
  <c r="BL8" i="4"/>
  <c r="BL9" i="4"/>
  <c r="BL10" i="4"/>
  <c r="BL11" i="4"/>
  <c r="BL12" i="4"/>
  <c r="BL13" i="4"/>
  <c r="BL14" i="4"/>
  <c r="BL15" i="4"/>
  <c r="BL17" i="4"/>
  <c r="BL16" i="4" s="1"/>
  <c r="BL18" i="4"/>
  <c r="BL19" i="4"/>
  <c r="BL20" i="4"/>
  <c r="BL21" i="4"/>
  <c r="BL22" i="4"/>
  <c r="BL23" i="4"/>
  <c r="BL24" i="4"/>
  <c r="BL25" i="4"/>
  <c r="BL27" i="4"/>
  <c r="BL28" i="4"/>
  <c r="BL26" i="4" s="1"/>
  <c r="BL29" i="4"/>
  <c r="BL30" i="4"/>
  <c r="BL31" i="4"/>
  <c r="BL33" i="4"/>
  <c r="BL32" i="4" s="1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9" i="4"/>
  <c r="BL60" i="4"/>
  <c r="BL58" i="4" s="1"/>
  <c r="BL62" i="4"/>
  <c r="BL63" i="4"/>
  <c r="BL61" i="4" s="1"/>
  <c r="BL64" i="4"/>
  <c r="BL7" i="3"/>
  <c r="BL6" i="3" s="1"/>
  <c r="BL8" i="3"/>
  <c r="BL9" i="3"/>
  <c r="BL10" i="3"/>
  <c r="BL11" i="3"/>
  <c r="BL12" i="3"/>
  <c r="BL13" i="3"/>
  <c r="BL14" i="3"/>
  <c r="BL15" i="3"/>
  <c r="BL17" i="3"/>
  <c r="BL16" i="3" s="1"/>
  <c r="BL18" i="3"/>
  <c r="BL19" i="3"/>
  <c r="BL20" i="3"/>
  <c r="BL21" i="3"/>
  <c r="BL22" i="3"/>
  <c r="BL23" i="3"/>
  <c r="BL24" i="3"/>
  <c r="BL25" i="3"/>
  <c r="BL27" i="3"/>
  <c r="BL28" i="3"/>
  <c r="BL26" i="3" s="1"/>
  <c r="BL29" i="3"/>
  <c r="BL30" i="3"/>
  <c r="BL31" i="3"/>
  <c r="BL33" i="3"/>
  <c r="BL32" i="3" s="1"/>
  <c r="BL34" i="3"/>
  <c r="BL35" i="3"/>
  <c r="BL36" i="3"/>
  <c r="BL37" i="3"/>
  <c r="BL38" i="3"/>
  <c r="BL40" i="3"/>
  <c r="BL39" i="3" s="1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9" i="3"/>
  <c r="BL60" i="3"/>
  <c r="BL58" i="3" s="1"/>
  <c r="BL62" i="3"/>
  <c r="BL63" i="3"/>
  <c r="BL61" i="3" s="1"/>
  <c r="BL64" i="3"/>
  <c r="BL7" i="8"/>
  <c r="BL8" i="8"/>
  <c r="BL9" i="8"/>
  <c r="BL10" i="8"/>
  <c r="BL6" i="8" s="1"/>
  <c r="BL11" i="8"/>
  <c r="BL12" i="8"/>
  <c r="BL13" i="8"/>
  <c r="BL14" i="8"/>
  <c r="BL15" i="8"/>
  <c r="BL17" i="8"/>
  <c r="BL18" i="8"/>
  <c r="BL16" i="8" s="1"/>
  <c r="BL19" i="8"/>
  <c r="BL20" i="8"/>
  <c r="BL21" i="8"/>
  <c r="BL22" i="8"/>
  <c r="BL23" i="8"/>
  <c r="BL24" i="8"/>
  <c r="BL25" i="8"/>
  <c r="BL27" i="8"/>
  <c r="BL28" i="8"/>
  <c r="BL26" i="8" s="1"/>
  <c r="BL29" i="8"/>
  <c r="BL30" i="8"/>
  <c r="BL31" i="8"/>
  <c r="BL33" i="8"/>
  <c r="BL34" i="8"/>
  <c r="BL32" i="8" s="1"/>
  <c r="BL35" i="8"/>
  <c r="BL36" i="8"/>
  <c r="BL37" i="8"/>
  <c r="BL38" i="8"/>
  <c r="BL40" i="8"/>
  <c r="BL39" i="8" s="1"/>
  <c r="BL41" i="8"/>
  <c r="BL42" i="8"/>
  <c r="BL43" i="8"/>
  <c r="BL44" i="8"/>
  <c r="BL45" i="8"/>
  <c r="BL46" i="8"/>
  <c r="BL47" i="8"/>
  <c r="BL48" i="8"/>
  <c r="BL49" i="8"/>
  <c r="BL50" i="8"/>
  <c r="BL51" i="8"/>
  <c r="BL52" i="8"/>
  <c r="BL53" i="8"/>
  <c r="BL54" i="8"/>
  <c r="BL55" i="8"/>
  <c r="BL56" i="8"/>
  <c r="BL57" i="8"/>
  <c r="BL59" i="8"/>
  <c r="BL60" i="8"/>
  <c r="BL58" i="8" s="1"/>
  <c r="BL61" i="8"/>
  <c r="BL62" i="8"/>
  <c r="BL63" i="8"/>
  <c r="BL64" i="8"/>
  <c r="AQ7" i="8"/>
  <c r="AQ8" i="8"/>
  <c r="AQ9" i="8"/>
  <c r="AQ10" i="8"/>
  <c r="AQ6" i="8" s="1"/>
  <c r="AQ11" i="8"/>
  <c r="AQ12" i="8"/>
  <c r="AQ13" i="8"/>
  <c r="AQ14" i="8"/>
  <c r="AQ15" i="8"/>
  <c r="AQ17" i="8"/>
  <c r="AQ16" i="8" s="1"/>
  <c r="AQ18" i="8"/>
  <c r="AQ19" i="8"/>
  <c r="AQ20" i="8"/>
  <c r="AQ21" i="8"/>
  <c r="AQ22" i="8"/>
  <c r="AQ23" i="8"/>
  <c r="AQ24" i="8"/>
  <c r="AQ25" i="8"/>
  <c r="AQ27" i="8"/>
  <c r="AQ28" i="8"/>
  <c r="AQ26" i="8" s="1"/>
  <c r="AQ29" i="8"/>
  <c r="AQ30" i="8"/>
  <c r="AQ31" i="8"/>
  <c r="AQ33" i="8"/>
  <c r="AQ32" i="8" s="1"/>
  <c r="AQ34" i="8"/>
  <c r="AQ35" i="8"/>
  <c r="AQ36" i="8"/>
  <c r="AQ37" i="8"/>
  <c r="AQ38" i="8"/>
  <c r="AQ40" i="8"/>
  <c r="AQ39" i="8" s="1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9" i="8"/>
  <c r="AQ60" i="8"/>
  <c r="AQ58" i="8" s="1"/>
  <c r="AQ62" i="8"/>
  <c r="AQ61" i="8" s="1"/>
  <c r="AQ63" i="8"/>
  <c r="AQ64" i="8"/>
  <c r="V7" i="8"/>
  <c r="V6" i="8" s="1"/>
  <c r="V8" i="8"/>
  <c r="V9" i="8"/>
  <c r="V10" i="8"/>
  <c r="V11" i="8"/>
  <c r="V12" i="8"/>
  <c r="V13" i="8"/>
  <c r="V14" i="8"/>
  <c r="V15" i="8"/>
  <c r="V17" i="8"/>
  <c r="V16" i="8" s="1"/>
  <c r="V18" i="8"/>
  <c r="V19" i="8"/>
  <c r="V20" i="8"/>
  <c r="V21" i="8"/>
  <c r="V22" i="8"/>
  <c r="V23" i="8"/>
  <c r="V24" i="8"/>
  <c r="V25" i="8"/>
  <c r="V27" i="8"/>
  <c r="V26" i="8" s="1"/>
  <c r="V28" i="8"/>
  <c r="V29" i="8"/>
  <c r="V30" i="8"/>
  <c r="V31" i="8"/>
  <c r="V33" i="8"/>
  <c r="V32" i="8" s="1"/>
  <c r="V34" i="8"/>
  <c r="V35" i="8"/>
  <c r="V36" i="8"/>
  <c r="V37" i="8"/>
  <c r="V38" i="8"/>
  <c r="V40" i="8"/>
  <c r="V39" i="8" s="1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58" i="8" s="1"/>
  <c r="V60" i="8"/>
  <c r="V62" i="8"/>
  <c r="V63" i="8"/>
  <c r="V61" i="8" s="1"/>
  <c r="V64" i="8"/>
  <c r="BL7" i="2"/>
  <c r="BL6" i="2" s="1"/>
  <c r="BL8" i="2"/>
  <c r="BL9" i="2"/>
  <c r="BL10" i="2"/>
  <c r="BL11" i="2"/>
  <c r="BL12" i="2"/>
  <c r="BL13" i="2"/>
  <c r="BL14" i="2"/>
  <c r="BL15" i="2"/>
  <c r="BL17" i="2"/>
  <c r="BL18" i="2"/>
  <c r="BL19" i="2"/>
  <c r="BL16" i="2" s="1"/>
  <c r="BL20" i="2"/>
  <c r="BL21" i="2"/>
  <c r="BL22" i="2"/>
  <c r="BL23" i="2"/>
  <c r="BL24" i="2"/>
  <c r="BL25" i="2"/>
  <c r="BL27" i="2"/>
  <c r="BL26" i="2" s="1"/>
  <c r="BL28" i="2"/>
  <c r="BL29" i="2"/>
  <c r="BL30" i="2"/>
  <c r="BL31" i="2"/>
  <c r="BL33" i="2"/>
  <c r="BL34" i="2"/>
  <c r="BL35" i="2"/>
  <c r="BL32" i="2" s="1"/>
  <c r="BL36" i="2"/>
  <c r="BL37" i="2"/>
  <c r="BL38" i="2"/>
  <c r="BL40" i="2"/>
  <c r="BL39" i="2" s="1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9" i="2"/>
  <c r="BL58" i="2" s="1"/>
  <c r="BL60" i="2"/>
  <c r="BL62" i="2"/>
  <c r="BL63" i="2"/>
  <c r="BL61" i="2" s="1"/>
  <c r="BL64" i="2"/>
  <c r="AQ7" i="2"/>
  <c r="AQ6" i="2" s="1"/>
  <c r="AQ8" i="2"/>
  <c r="AQ9" i="2"/>
  <c r="AQ10" i="2"/>
  <c r="AQ11" i="2"/>
  <c r="AQ12" i="2"/>
  <c r="AQ13" i="2"/>
  <c r="AQ14" i="2"/>
  <c r="AQ15" i="2"/>
  <c r="AQ17" i="2"/>
  <c r="AQ16" i="2" s="1"/>
  <c r="AQ18" i="2"/>
  <c r="AQ19" i="2"/>
  <c r="AQ20" i="2"/>
  <c r="AQ21" i="2"/>
  <c r="AQ22" i="2"/>
  <c r="AQ23" i="2"/>
  <c r="AQ24" i="2"/>
  <c r="AQ25" i="2"/>
  <c r="AQ27" i="2"/>
  <c r="AQ28" i="2"/>
  <c r="AQ26" i="2" s="1"/>
  <c r="AQ29" i="2"/>
  <c r="AQ30" i="2"/>
  <c r="AQ31" i="2"/>
  <c r="AQ33" i="2"/>
  <c r="AQ32" i="2" s="1"/>
  <c r="AQ34" i="2"/>
  <c r="AQ35" i="2"/>
  <c r="AQ36" i="2"/>
  <c r="AQ37" i="2"/>
  <c r="AQ38" i="2"/>
  <c r="AQ40" i="2"/>
  <c r="AQ39" i="2" s="1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9" i="2"/>
  <c r="AQ60" i="2"/>
  <c r="AQ58" i="2" s="1"/>
  <c r="AQ61" i="2"/>
  <c r="AQ62" i="2"/>
  <c r="AQ63" i="2"/>
  <c r="AQ64" i="2"/>
  <c r="V7" i="2"/>
  <c r="V6" i="2" s="1"/>
  <c r="V8" i="2"/>
  <c r="V9" i="2"/>
  <c r="V10" i="2"/>
  <c r="V11" i="2"/>
  <c r="V12" i="2"/>
  <c r="V13" i="2"/>
  <c r="V14" i="2"/>
  <c r="V15" i="2"/>
  <c r="V17" i="2"/>
  <c r="V16" i="2" s="1"/>
  <c r="V18" i="2"/>
  <c r="V19" i="2"/>
  <c r="V20" i="2"/>
  <c r="V21" i="2"/>
  <c r="V22" i="2"/>
  <c r="V23" i="2"/>
  <c r="V24" i="2"/>
  <c r="V25" i="2"/>
  <c r="V27" i="2"/>
  <c r="V28" i="2"/>
  <c r="V26" i="2" s="1"/>
  <c r="V29" i="2"/>
  <c r="V30" i="2"/>
  <c r="V31" i="2"/>
  <c r="V33" i="2"/>
  <c r="V32" i="2" s="1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9" i="2"/>
  <c r="V60" i="2"/>
  <c r="V58" i="2" s="1"/>
  <c r="V62" i="2"/>
  <c r="V63" i="2"/>
  <c r="V61" i="2" s="1"/>
  <c r="V64" i="2"/>
  <c r="V7" i="7"/>
  <c r="V8" i="7"/>
  <c r="V9" i="7"/>
  <c r="V10" i="7"/>
  <c r="V6" i="7" s="1"/>
  <c r="V11" i="7"/>
  <c r="V12" i="7"/>
  <c r="V13" i="7"/>
  <c r="V14" i="7"/>
  <c r="V15" i="7"/>
  <c r="V17" i="7"/>
  <c r="V16" i="7" s="1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3" i="7"/>
  <c r="V34" i="7"/>
  <c r="V32" i="7" s="1"/>
  <c r="V35" i="7"/>
  <c r="V36" i="7"/>
  <c r="V37" i="7"/>
  <c r="V38" i="7"/>
  <c r="V40" i="7"/>
  <c r="V39" i="7" s="1"/>
  <c r="V41" i="7"/>
  <c r="V42" i="7"/>
  <c r="V43" i="7"/>
  <c r="V45" i="7"/>
  <c r="V46" i="7"/>
  <c r="V47" i="7"/>
  <c r="V48" i="7"/>
  <c r="V49" i="7"/>
  <c r="V50" i="7"/>
  <c r="V44" i="7" s="1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AQ7" i="7"/>
  <c r="AQ6" i="7" s="1"/>
  <c r="AQ8" i="7"/>
  <c r="AQ9" i="7"/>
  <c r="AQ10" i="7"/>
  <c r="AQ11" i="7"/>
  <c r="AQ12" i="7"/>
  <c r="AQ13" i="7"/>
  <c r="AQ14" i="7"/>
  <c r="AQ15" i="7"/>
  <c r="AQ17" i="7"/>
  <c r="AQ18" i="7"/>
  <c r="AQ19" i="7"/>
  <c r="AQ16" i="7" s="1"/>
  <c r="AQ20" i="7"/>
  <c r="AQ21" i="7"/>
  <c r="AQ22" i="7"/>
  <c r="AQ23" i="7"/>
  <c r="AQ24" i="7"/>
  <c r="AQ25" i="7"/>
  <c r="AQ27" i="7"/>
  <c r="AQ26" i="7" s="1"/>
  <c r="AQ28" i="7"/>
  <c r="AQ29" i="7"/>
  <c r="AQ30" i="7"/>
  <c r="AQ31" i="7"/>
  <c r="AQ33" i="7"/>
  <c r="AQ34" i="7"/>
  <c r="AQ35" i="7"/>
  <c r="AQ32" i="7" s="1"/>
  <c r="AQ36" i="7"/>
  <c r="AQ37" i="7"/>
  <c r="AQ38" i="7"/>
  <c r="AQ40" i="7"/>
  <c r="AQ39" i="7" s="1"/>
  <c r="AQ41" i="7"/>
  <c r="AQ42" i="7"/>
  <c r="AQ43" i="7"/>
  <c r="AQ44" i="7"/>
  <c r="AQ45" i="7"/>
  <c r="AQ46" i="7"/>
  <c r="AQ47" i="7"/>
  <c r="AQ48" i="7"/>
  <c r="AQ49" i="7"/>
  <c r="AQ50" i="7"/>
  <c r="AQ51" i="7"/>
  <c r="AQ52" i="7"/>
  <c r="AQ53" i="7"/>
  <c r="AQ54" i="7"/>
  <c r="AQ55" i="7"/>
  <c r="AQ56" i="7"/>
  <c r="AQ57" i="7"/>
  <c r="AQ59" i="7"/>
  <c r="AQ58" i="7" s="1"/>
  <c r="AQ60" i="7"/>
  <c r="AQ62" i="7"/>
  <c r="AQ63" i="7"/>
  <c r="AQ61" i="7" s="1"/>
  <c r="AQ64" i="7"/>
  <c r="BL7" i="7"/>
  <c r="BL8" i="7"/>
  <c r="BL9" i="7"/>
  <c r="BL10" i="7"/>
  <c r="BL11" i="7"/>
  <c r="BL12" i="7"/>
  <c r="BL6" i="7" s="1"/>
  <c r="BL13" i="7"/>
  <c r="BL14" i="7"/>
  <c r="BL15" i="7"/>
  <c r="BL17" i="7"/>
  <c r="BL18" i="7"/>
  <c r="BL19" i="7"/>
  <c r="BL16" i="7" s="1"/>
  <c r="BL21" i="7"/>
  <c r="BL20" i="7" s="1"/>
  <c r="BL22" i="7"/>
  <c r="BL23" i="7"/>
  <c r="BL24" i="7"/>
  <c r="BL25" i="7"/>
  <c r="BL27" i="7"/>
  <c r="BL26" i="7" s="1"/>
  <c r="BL28" i="7"/>
  <c r="BL29" i="7"/>
  <c r="BL30" i="7"/>
  <c r="BL31" i="7"/>
  <c r="BL33" i="7"/>
  <c r="BL34" i="7"/>
  <c r="BL35" i="7"/>
  <c r="BL36" i="7"/>
  <c r="BL37" i="7"/>
  <c r="BL32" i="7" s="1"/>
  <c r="BL38" i="7"/>
  <c r="BL40" i="7"/>
  <c r="BL39" i="7" s="1"/>
  <c r="BL41" i="7"/>
  <c r="BL42" i="7"/>
  <c r="BL43" i="7"/>
  <c r="BL45" i="7"/>
  <c r="BL44" i="7" s="1"/>
  <c r="BL46" i="7"/>
  <c r="BL47" i="7"/>
  <c r="BL48" i="7"/>
  <c r="BL49" i="7"/>
  <c r="BL50" i="7"/>
  <c r="BL51" i="7"/>
  <c r="BL53" i="7"/>
  <c r="BL52" i="7" s="1"/>
  <c r="BL54" i="7"/>
  <c r="BL55" i="7"/>
  <c r="BL56" i="7"/>
  <c r="BL57" i="7"/>
  <c r="BL59" i="7"/>
  <c r="BL60" i="7"/>
  <c r="BL58" i="7" s="1"/>
  <c r="BL61" i="7"/>
  <c r="BL62" i="7"/>
  <c r="BL63" i="7"/>
  <c r="BL64" i="7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O7" i="2"/>
  <c r="H7" i="9" s="1"/>
  <c r="BP7" i="2"/>
  <c r="H7" i="11" s="1"/>
  <c r="BQ7" i="2"/>
  <c r="H7" i="10" s="1"/>
  <c r="BR7" i="2"/>
  <c r="BS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O8" i="2"/>
  <c r="H8" i="9" s="1"/>
  <c r="BP8" i="2"/>
  <c r="H8" i="11" s="1"/>
  <c r="BQ8" i="2"/>
  <c r="H8" i="10" s="1"/>
  <c r="BR8" i="2"/>
  <c r="BS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O9" i="2"/>
  <c r="H9" i="9" s="1"/>
  <c r="BP9" i="2"/>
  <c r="H9" i="11" s="1"/>
  <c r="BQ9" i="2"/>
  <c r="H9" i="10" s="1"/>
  <c r="BR9" i="2"/>
  <c r="BS9" i="2"/>
  <c r="H9" i="12" s="1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O10" i="2"/>
  <c r="H10" i="9" s="1"/>
  <c r="BP10" i="2"/>
  <c r="H10" i="11" s="1"/>
  <c r="BQ10" i="2"/>
  <c r="H10" i="10" s="1"/>
  <c r="BR10" i="2"/>
  <c r="BS10" i="2"/>
  <c r="H10" i="12" s="1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O11" i="2"/>
  <c r="H11" i="9" s="1"/>
  <c r="BP11" i="2"/>
  <c r="BQ11" i="2"/>
  <c r="H11" i="10" s="1"/>
  <c r="BR11" i="2"/>
  <c r="BS11" i="2"/>
  <c r="H11" i="12" s="1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O12" i="2"/>
  <c r="H12" i="9" s="1"/>
  <c r="BP12" i="2"/>
  <c r="H12" i="11" s="1"/>
  <c r="BQ12" i="2"/>
  <c r="H12" i="10" s="1"/>
  <c r="BR12" i="2"/>
  <c r="BS12" i="2"/>
  <c r="H12" i="12" s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O13" i="2"/>
  <c r="H13" i="9" s="1"/>
  <c r="BP13" i="2"/>
  <c r="H13" i="11" s="1"/>
  <c r="BQ13" i="2"/>
  <c r="H13" i="10" s="1"/>
  <c r="BR13" i="2"/>
  <c r="BS13" i="2"/>
  <c r="H13" i="12" s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O14" i="2"/>
  <c r="H14" i="9" s="1"/>
  <c r="BP14" i="2"/>
  <c r="H14" i="11" s="1"/>
  <c r="BQ14" i="2"/>
  <c r="H14" i="10" s="1"/>
  <c r="BR14" i="2"/>
  <c r="BS14" i="2"/>
  <c r="H14" i="12" s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O15" i="2"/>
  <c r="H15" i="9" s="1"/>
  <c r="BP15" i="2"/>
  <c r="H15" i="11" s="1"/>
  <c r="BQ15" i="2"/>
  <c r="H15" i="10" s="1"/>
  <c r="BR15" i="2"/>
  <c r="BS15" i="2"/>
  <c r="H15" i="12" s="1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O17" i="2"/>
  <c r="H17" i="9" s="1"/>
  <c r="BP17" i="2"/>
  <c r="H17" i="11" s="1"/>
  <c r="BQ17" i="2"/>
  <c r="H17" i="10" s="1"/>
  <c r="BR17" i="2"/>
  <c r="BS17" i="2"/>
  <c r="H17" i="12" s="1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O18" i="2"/>
  <c r="H18" i="9" s="1"/>
  <c r="BP18" i="2"/>
  <c r="H18" i="11" s="1"/>
  <c r="BQ18" i="2"/>
  <c r="H18" i="10" s="1"/>
  <c r="BR18" i="2"/>
  <c r="BS18" i="2"/>
  <c r="H18" i="12" s="1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O19" i="2"/>
  <c r="H19" i="9" s="1"/>
  <c r="BP19" i="2"/>
  <c r="H19" i="11" s="1"/>
  <c r="BQ19" i="2"/>
  <c r="H19" i="10" s="1"/>
  <c r="BR19" i="2"/>
  <c r="BS19" i="2"/>
  <c r="H19" i="12" s="1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O21" i="2"/>
  <c r="H21" i="9" s="1"/>
  <c r="BP21" i="2"/>
  <c r="H21" i="11" s="1"/>
  <c r="BQ21" i="2"/>
  <c r="H21" i="10" s="1"/>
  <c r="BR21" i="2"/>
  <c r="BS21" i="2"/>
  <c r="H21" i="12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O22" i="2"/>
  <c r="H22" i="9" s="1"/>
  <c r="BP22" i="2"/>
  <c r="H22" i="11" s="1"/>
  <c r="BQ22" i="2"/>
  <c r="H22" i="10" s="1"/>
  <c r="BR22" i="2"/>
  <c r="BS22" i="2"/>
  <c r="H22" i="12" s="1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O23" i="2"/>
  <c r="BP23" i="2"/>
  <c r="H23" i="11" s="1"/>
  <c r="BQ23" i="2"/>
  <c r="H23" i="10" s="1"/>
  <c r="BR23" i="2"/>
  <c r="BS23" i="2"/>
  <c r="H23" i="12" s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O24" i="2"/>
  <c r="H24" i="9" s="1"/>
  <c r="BP24" i="2"/>
  <c r="H24" i="11" s="1"/>
  <c r="BQ24" i="2"/>
  <c r="H24" i="10" s="1"/>
  <c r="BR24" i="2"/>
  <c r="BS24" i="2"/>
  <c r="H24" i="12" s="1"/>
  <c r="C25" i="2"/>
  <c r="D25" i="2"/>
  <c r="E25" i="2"/>
  <c r="F25" i="2"/>
  <c r="G25" i="2"/>
  <c r="H25" i="2"/>
  <c r="I25" i="2"/>
  <c r="J25" i="2"/>
  <c r="J20" i="2" s="1"/>
  <c r="K25" i="2"/>
  <c r="L25" i="2"/>
  <c r="M25" i="2"/>
  <c r="N25" i="2"/>
  <c r="O25" i="2"/>
  <c r="P25" i="2"/>
  <c r="Q25" i="2"/>
  <c r="R25" i="2"/>
  <c r="R20" i="2" s="1"/>
  <c r="S25" i="2"/>
  <c r="T25" i="2"/>
  <c r="U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R25" i="2"/>
  <c r="AR20" i="2" s="1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H20" i="2" s="1"/>
  <c r="BI25" i="2"/>
  <c r="BJ25" i="2"/>
  <c r="BK25" i="2"/>
  <c r="BO25" i="2"/>
  <c r="H25" i="9" s="1"/>
  <c r="BP25" i="2"/>
  <c r="H25" i="11" s="1"/>
  <c r="BQ25" i="2"/>
  <c r="H25" i="10" s="1"/>
  <c r="BR25" i="2"/>
  <c r="BS25" i="2"/>
  <c r="H25" i="12" s="1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O27" i="2"/>
  <c r="BP27" i="2"/>
  <c r="H27" i="11" s="1"/>
  <c r="BQ27" i="2"/>
  <c r="H27" i="10" s="1"/>
  <c r="BR27" i="2"/>
  <c r="BS27" i="2"/>
  <c r="H27" i="12" s="1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O28" i="2"/>
  <c r="H28" i="9" s="1"/>
  <c r="BP28" i="2"/>
  <c r="H28" i="11" s="1"/>
  <c r="BQ28" i="2"/>
  <c r="H28" i="10" s="1"/>
  <c r="BR28" i="2"/>
  <c r="BS28" i="2"/>
  <c r="H28" i="12" s="1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O29" i="2"/>
  <c r="H29" i="9" s="1"/>
  <c r="BP29" i="2"/>
  <c r="H29" i="11" s="1"/>
  <c r="BQ29" i="2"/>
  <c r="BR29" i="2"/>
  <c r="BS29" i="2"/>
  <c r="H29" i="12" s="1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O30" i="2"/>
  <c r="H30" i="9" s="1"/>
  <c r="BP30" i="2"/>
  <c r="H30" i="11" s="1"/>
  <c r="BQ30" i="2"/>
  <c r="H30" i="10" s="1"/>
  <c r="BR30" i="2"/>
  <c r="BS30" i="2"/>
  <c r="H30" i="12" s="1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O31" i="2"/>
  <c r="H31" i="9" s="1"/>
  <c r="BP31" i="2"/>
  <c r="H31" i="11" s="1"/>
  <c r="BQ31" i="2"/>
  <c r="H31" i="10" s="1"/>
  <c r="BR31" i="2"/>
  <c r="BS31" i="2"/>
  <c r="H31" i="12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O33" i="2"/>
  <c r="H33" i="9" s="1"/>
  <c r="BP33" i="2"/>
  <c r="H33" i="11" s="1"/>
  <c r="BQ33" i="2"/>
  <c r="H33" i="10" s="1"/>
  <c r="BR33" i="2"/>
  <c r="BS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O34" i="2"/>
  <c r="H34" i="9" s="1"/>
  <c r="BP34" i="2"/>
  <c r="H34" i="11" s="1"/>
  <c r="BQ34" i="2"/>
  <c r="H34" i="10" s="1"/>
  <c r="BR34" i="2"/>
  <c r="BS34" i="2"/>
  <c r="H34" i="12" s="1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O35" i="2"/>
  <c r="H35" i="9" s="1"/>
  <c r="BP35" i="2"/>
  <c r="H35" i="11" s="1"/>
  <c r="BQ35" i="2"/>
  <c r="H35" i="10" s="1"/>
  <c r="BR35" i="2"/>
  <c r="BS35" i="2"/>
  <c r="H35" i="12" s="1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O36" i="2"/>
  <c r="H36" i="9" s="1"/>
  <c r="BP36" i="2"/>
  <c r="H36" i="11" s="1"/>
  <c r="BQ36" i="2"/>
  <c r="H36" i="10" s="1"/>
  <c r="BR36" i="2"/>
  <c r="BS36" i="2"/>
  <c r="H36" i="12" s="1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O37" i="2"/>
  <c r="H37" i="9" s="1"/>
  <c r="BP37" i="2"/>
  <c r="BQ37" i="2"/>
  <c r="H37" i="10" s="1"/>
  <c r="BR37" i="2"/>
  <c r="BS37" i="2"/>
  <c r="H37" i="12" s="1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W38" i="2"/>
  <c r="X38" i="2"/>
  <c r="Y38" i="2"/>
  <c r="Z38" i="2"/>
  <c r="AA38" i="2"/>
  <c r="AB38" i="2"/>
  <c r="AC38" i="2"/>
  <c r="AD38" i="2"/>
  <c r="AE38" i="2"/>
  <c r="AE32" i="2" s="1"/>
  <c r="AF38" i="2"/>
  <c r="AG38" i="2"/>
  <c r="AH38" i="2"/>
  <c r="AI38" i="2"/>
  <c r="AJ38" i="2"/>
  <c r="AK38" i="2"/>
  <c r="AL38" i="2"/>
  <c r="AM38" i="2"/>
  <c r="AM32" i="2" s="1"/>
  <c r="AN38" i="2"/>
  <c r="AO38" i="2"/>
  <c r="AP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D32" i="2" s="1"/>
  <c r="BE38" i="2"/>
  <c r="BF38" i="2"/>
  <c r="BG38" i="2"/>
  <c r="BH38" i="2"/>
  <c r="BI38" i="2"/>
  <c r="BJ38" i="2"/>
  <c r="BK38" i="2"/>
  <c r="BO38" i="2"/>
  <c r="H38" i="9" s="1"/>
  <c r="BP38" i="2"/>
  <c r="H38" i="11" s="1"/>
  <c r="BQ38" i="2"/>
  <c r="H38" i="10" s="1"/>
  <c r="BR38" i="2"/>
  <c r="BS38" i="2"/>
  <c r="H38" i="12" s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O40" i="2"/>
  <c r="BP40" i="2"/>
  <c r="H40" i="11" s="1"/>
  <c r="BQ40" i="2"/>
  <c r="H40" i="10" s="1"/>
  <c r="BR40" i="2"/>
  <c r="BS40" i="2"/>
  <c r="H40" i="12" s="1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O41" i="2"/>
  <c r="H41" i="9" s="1"/>
  <c r="BP41" i="2"/>
  <c r="H41" i="11" s="1"/>
  <c r="BQ41" i="2"/>
  <c r="H41" i="10" s="1"/>
  <c r="BR41" i="2"/>
  <c r="BS41" i="2"/>
  <c r="H41" i="12" s="1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O42" i="2"/>
  <c r="H42" i="9" s="1"/>
  <c r="BP42" i="2"/>
  <c r="H42" i="11" s="1"/>
  <c r="BQ42" i="2"/>
  <c r="H42" i="10" s="1"/>
  <c r="BR42" i="2"/>
  <c r="BS42" i="2"/>
  <c r="H42" i="12" s="1"/>
  <c r="I42" i="12" s="1"/>
  <c r="C43" i="2"/>
  <c r="D43" i="2"/>
  <c r="E43" i="2"/>
  <c r="F43" i="2"/>
  <c r="G43" i="2"/>
  <c r="H43" i="2"/>
  <c r="I43" i="2"/>
  <c r="J43" i="2"/>
  <c r="J39" i="2" s="1"/>
  <c r="K43" i="2"/>
  <c r="L43" i="2"/>
  <c r="M43" i="2"/>
  <c r="N43" i="2"/>
  <c r="O43" i="2"/>
  <c r="P43" i="2"/>
  <c r="Q43" i="2"/>
  <c r="R43" i="2"/>
  <c r="R39" i="2" s="1"/>
  <c r="S43" i="2"/>
  <c r="T43" i="2"/>
  <c r="U43" i="2"/>
  <c r="W43" i="2"/>
  <c r="X43" i="2"/>
  <c r="Y43" i="2"/>
  <c r="Z43" i="2"/>
  <c r="AA43" i="2"/>
  <c r="AA39" i="2" s="1"/>
  <c r="AB43" i="2"/>
  <c r="AC43" i="2"/>
  <c r="AD43" i="2"/>
  <c r="AE43" i="2"/>
  <c r="AF43" i="2"/>
  <c r="AG43" i="2"/>
  <c r="AH43" i="2"/>
  <c r="AI43" i="2"/>
  <c r="AI39" i="2" s="1"/>
  <c r="AJ43" i="2"/>
  <c r="AK43" i="2"/>
  <c r="AL43" i="2"/>
  <c r="AM43" i="2"/>
  <c r="AN43" i="2"/>
  <c r="AO43" i="2"/>
  <c r="AP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O43" i="2"/>
  <c r="H43" i="9" s="1"/>
  <c r="BP43" i="2"/>
  <c r="H43" i="11" s="1"/>
  <c r="BQ43" i="2"/>
  <c r="H43" i="10" s="1"/>
  <c r="BR43" i="2"/>
  <c r="BS43" i="2"/>
  <c r="H43" i="12" s="1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R45" i="2"/>
  <c r="AR44" i="2" s="1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O45" i="2"/>
  <c r="H45" i="9" s="1"/>
  <c r="BP45" i="2"/>
  <c r="BQ45" i="2"/>
  <c r="BR45" i="2"/>
  <c r="BS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O46" i="2"/>
  <c r="H46" i="9" s="1"/>
  <c r="BP46" i="2"/>
  <c r="BQ46" i="2"/>
  <c r="H46" i="10" s="1"/>
  <c r="BR46" i="2"/>
  <c r="BS46" i="2"/>
  <c r="H46" i="12" s="1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O47" i="2"/>
  <c r="H47" i="9" s="1"/>
  <c r="BP47" i="2"/>
  <c r="BQ47" i="2"/>
  <c r="BR47" i="2"/>
  <c r="BS47" i="2"/>
  <c r="H47" i="12" s="1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O48" i="2"/>
  <c r="BP48" i="2"/>
  <c r="BQ48" i="2"/>
  <c r="BR48" i="2"/>
  <c r="BS48" i="2"/>
  <c r="H48" i="12" s="1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O49" i="2"/>
  <c r="BP49" i="2"/>
  <c r="BQ49" i="2"/>
  <c r="BR49" i="2"/>
  <c r="BS49" i="2"/>
  <c r="H49" i="12" s="1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O50" i="2"/>
  <c r="BP50" i="2"/>
  <c r="BQ50" i="2"/>
  <c r="BR50" i="2"/>
  <c r="BS50" i="2"/>
  <c r="H50" i="12" s="1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O51" i="2"/>
  <c r="BP51" i="2"/>
  <c r="BQ51" i="2"/>
  <c r="BR51" i="2"/>
  <c r="BS51" i="2"/>
  <c r="H51" i="12" s="1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O53" i="2"/>
  <c r="H53" i="9" s="1"/>
  <c r="BP53" i="2"/>
  <c r="BQ53" i="2"/>
  <c r="BR53" i="2"/>
  <c r="BS53" i="2"/>
  <c r="H53" i="12" s="1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O54" i="2"/>
  <c r="BP54" i="2"/>
  <c r="BQ54" i="2"/>
  <c r="BR54" i="2"/>
  <c r="BS54" i="2"/>
  <c r="H54" i="12" s="1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O55" i="2"/>
  <c r="BP55" i="2"/>
  <c r="BQ55" i="2"/>
  <c r="BR55" i="2"/>
  <c r="BS55" i="2"/>
  <c r="H55" i="12" s="1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O56" i="2"/>
  <c r="BP56" i="2"/>
  <c r="BQ56" i="2"/>
  <c r="BR56" i="2"/>
  <c r="BS56" i="2"/>
  <c r="H56" i="12" s="1"/>
  <c r="C57" i="2"/>
  <c r="D57" i="2"/>
  <c r="D52" i="2" s="1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T52" i="2" s="1"/>
  <c r="U57" i="2"/>
  <c r="W57" i="2"/>
  <c r="X57" i="2"/>
  <c r="Y57" i="2"/>
  <c r="Z57" i="2"/>
  <c r="AA57" i="2"/>
  <c r="AB57" i="2"/>
  <c r="AC57" i="2"/>
  <c r="AC52" i="2" s="1"/>
  <c r="AD57" i="2"/>
  <c r="AE57" i="2"/>
  <c r="AF57" i="2"/>
  <c r="AF52" i="2" s="1"/>
  <c r="AG57" i="2"/>
  <c r="AH57" i="2"/>
  <c r="AI57" i="2"/>
  <c r="AJ57" i="2"/>
  <c r="AK57" i="2"/>
  <c r="AK52" i="2" s="1"/>
  <c r="AL57" i="2"/>
  <c r="AM57" i="2"/>
  <c r="AN57" i="2"/>
  <c r="AO57" i="2"/>
  <c r="AP57" i="2"/>
  <c r="AR57" i="2"/>
  <c r="AS57" i="2"/>
  <c r="AT57" i="2"/>
  <c r="AU57" i="2"/>
  <c r="AV57" i="2"/>
  <c r="AW57" i="2"/>
  <c r="AX57" i="2"/>
  <c r="AY57" i="2"/>
  <c r="AZ57" i="2"/>
  <c r="BA57" i="2"/>
  <c r="BB57" i="2"/>
  <c r="BB52" i="2" s="1"/>
  <c r="BC57" i="2"/>
  <c r="BD57" i="2"/>
  <c r="BE57" i="2"/>
  <c r="BF57" i="2"/>
  <c r="BF52" i="2" s="1"/>
  <c r="BG57" i="2"/>
  <c r="BH57" i="2"/>
  <c r="BH52" i="2" s="1"/>
  <c r="BI57" i="2"/>
  <c r="BJ57" i="2"/>
  <c r="BK57" i="2"/>
  <c r="BO57" i="2"/>
  <c r="H57" i="9" s="1"/>
  <c r="BP57" i="2"/>
  <c r="BQ57" i="2"/>
  <c r="BR57" i="2"/>
  <c r="BS57" i="2"/>
  <c r="H57" i="12" s="1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O59" i="2"/>
  <c r="H59" i="9" s="1"/>
  <c r="BP59" i="2"/>
  <c r="BQ59" i="2"/>
  <c r="BR59" i="2"/>
  <c r="BS59" i="2"/>
  <c r="H59" i="12" s="1"/>
  <c r="C60" i="2"/>
  <c r="D60" i="2"/>
  <c r="E60" i="2"/>
  <c r="F60" i="2"/>
  <c r="F58" i="2" s="1"/>
  <c r="G60" i="2"/>
  <c r="H60" i="2"/>
  <c r="I60" i="2"/>
  <c r="I58" i="2" s="1"/>
  <c r="J60" i="2"/>
  <c r="J58" i="2" s="1"/>
  <c r="K60" i="2"/>
  <c r="K58" i="2" s="1"/>
  <c r="L60" i="2"/>
  <c r="M60" i="2"/>
  <c r="N60" i="2"/>
  <c r="O60" i="2"/>
  <c r="P60" i="2"/>
  <c r="Q60" i="2"/>
  <c r="R60" i="2"/>
  <c r="R58" i="2" s="1"/>
  <c r="S60" i="2"/>
  <c r="T60" i="2"/>
  <c r="T58" i="2" s="1"/>
  <c r="U60" i="2"/>
  <c r="W60" i="2"/>
  <c r="X60" i="2"/>
  <c r="Y60" i="2"/>
  <c r="Z60" i="2"/>
  <c r="AA60" i="2"/>
  <c r="AB60" i="2"/>
  <c r="AC60" i="2"/>
  <c r="AD60" i="2"/>
  <c r="AD58" i="2" s="1"/>
  <c r="AE60" i="2"/>
  <c r="AF60" i="2"/>
  <c r="AF58" i="2" s="1"/>
  <c r="AG60" i="2"/>
  <c r="AG58" i="2" s="1"/>
  <c r="AH60" i="2"/>
  <c r="AI60" i="2"/>
  <c r="AJ60" i="2"/>
  <c r="AJ58" i="2" s="1"/>
  <c r="AK60" i="2"/>
  <c r="AL60" i="2"/>
  <c r="AL58" i="2" s="1"/>
  <c r="AM60" i="2"/>
  <c r="AN60" i="2"/>
  <c r="AO60" i="2"/>
  <c r="AP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O60" i="2"/>
  <c r="H60" i="9" s="1"/>
  <c r="BP60" i="2"/>
  <c r="BQ60" i="2"/>
  <c r="BR60" i="2"/>
  <c r="BS60" i="2"/>
  <c r="H60" i="12" s="1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O62" i="2"/>
  <c r="BP62" i="2"/>
  <c r="BQ62" i="2"/>
  <c r="BR62" i="2"/>
  <c r="BS62" i="2"/>
  <c r="BY62" i="2" s="1"/>
  <c r="Q62" i="12" s="1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O63" i="2"/>
  <c r="BP63" i="2"/>
  <c r="BQ63" i="2"/>
  <c r="BR63" i="2"/>
  <c r="BS63" i="2"/>
  <c r="H63" i="12" s="1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W64" i="2"/>
  <c r="W61" i="2" s="1"/>
  <c r="X64" i="2"/>
  <c r="Y64" i="2"/>
  <c r="Z64" i="2"/>
  <c r="AA64" i="2"/>
  <c r="AB64" i="2"/>
  <c r="AC64" i="2"/>
  <c r="AD64" i="2"/>
  <c r="AE64" i="2"/>
  <c r="AE61" i="2" s="1"/>
  <c r="AF64" i="2"/>
  <c r="AG64" i="2"/>
  <c r="AH64" i="2"/>
  <c r="AI64" i="2"/>
  <c r="AJ64" i="2"/>
  <c r="AK64" i="2"/>
  <c r="AL64" i="2"/>
  <c r="AM64" i="2"/>
  <c r="AM61" i="2" s="1"/>
  <c r="AN64" i="2"/>
  <c r="AO64" i="2"/>
  <c r="AP64" i="2"/>
  <c r="AR64" i="2"/>
  <c r="AS64" i="2"/>
  <c r="AT64" i="2"/>
  <c r="AT61" i="2" s="1"/>
  <c r="AU64" i="2"/>
  <c r="AU61" i="2" s="1"/>
  <c r="AV64" i="2"/>
  <c r="AW64" i="2"/>
  <c r="AX64" i="2"/>
  <c r="AY64" i="2"/>
  <c r="AZ64" i="2"/>
  <c r="BA64" i="2"/>
  <c r="BB64" i="2"/>
  <c r="BB61" i="2" s="1"/>
  <c r="BC64" i="2"/>
  <c r="BD64" i="2"/>
  <c r="BE64" i="2"/>
  <c r="BF64" i="2"/>
  <c r="BG64" i="2"/>
  <c r="BG61" i="2" s="1"/>
  <c r="BH64" i="2"/>
  <c r="BI64" i="2"/>
  <c r="BJ64" i="2"/>
  <c r="BJ61" i="2" s="1"/>
  <c r="BK64" i="2"/>
  <c r="BO64" i="2"/>
  <c r="BP64" i="2"/>
  <c r="BQ64" i="2"/>
  <c r="BR64" i="2"/>
  <c r="BS64" i="2"/>
  <c r="H64" i="12" s="1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O7" i="8"/>
  <c r="G7" i="9" s="1"/>
  <c r="BP7" i="8"/>
  <c r="BQ7" i="8"/>
  <c r="BR7" i="8"/>
  <c r="BS7" i="8"/>
  <c r="G7" i="12" s="1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O8" i="8"/>
  <c r="G8" i="9" s="1"/>
  <c r="BP8" i="8"/>
  <c r="BQ8" i="8"/>
  <c r="BR8" i="8"/>
  <c r="BS8" i="8"/>
  <c r="G8" i="12" s="1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O9" i="8"/>
  <c r="BP9" i="8"/>
  <c r="BQ9" i="8"/>
  <c r="BR9" i="8"/>
  <c r="BS9" i="8"/>
  <c r="BY9" i="8" s="1"/>
  <c r="P9" i="12" s="1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O10" i="8"/>
  <c r="BP10" i="8"/>
  <c r="BQ10" i="8"/>
  <c r="BR10" i="8"/>
  <c r="BS10" i="8"/>
  <c r="G10" i="12" s="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O11" i="8"/>
  <c r="BP11" i="8"/>
  <c r="BQ11" i="8"/>
  <c r="G11" i="10" s="1"/>
  <c r="BR11" i="8"/>
  <c r="BS11" i="8"/>
  <c r="G11" i="12" s="1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O12" i="8"/>
  <c r="BP12" i="8"/>
  <c r="BQ12" i="8"/>
  <c r="BR12" i="8"/>
  <c r="BS12" i="8"/>
  <c r="G12" i="12" s="1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O13" i="8"/>
  <c r="G13" i="9" s="1"/>
  <c r="BP13" i="8"/>
  <c r="BQ13" i="8"/>
  <c r="BR13" i="8"/>
  <c r="BS13" i="8"/>
  <c r="G13" i="12" s="1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O14" i="8"/>
  <c r="G14" i="9" s="1"/>
  <c r="BP14" i="8"/>
  <c r="BQ14" i="8"/>
  <c r="G14" i="10" s="1"/>
  <c r="BR14" i="8"/>
  <c r="BS14" i="8"/>
  <c r="G14" i="12" s="1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O15" i="8"/>
  <c r="G15" i="9" s="1"/>
  <c r="BP15" i="8"/>
  <c r="BQ15" i="8"/>
  <c r="BR15" i="8"/>
  <c r="BS15" i="8"/>
  <c r="G15" i="12" s="1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O17" i="8"/>
  <c r="BP17" i="8"/>
  <c r="BQ17" i="8"/>
  <c r="G17" i="10" s="1"/>
  <c r="BR17" i="8"/>
  <c r="BS17" i="8"/>
  <c r="G17" i="12" s="1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O18" i="8"/>
  <c r="G18" i="9" s="1"/>
  <c r="BP18" i="8"/>
  <c r="BQ18" i="8"/>
  <c r="BR18" i="8"/>
  <c r="BS18" i="8"/>
  <c r="G18" i="12" s="1"/>
  <c r="C19" i="8"/>
  <c r="D19" i="8"/>
  <c r="E19" i="8"/>
  <c r="F19" i="8"/>
  <c r="G19" i="8"/>
  <c r="H19" i="8"/>
  <c r="I19" i="8"/>
  <c r="J19" i="8"/>
  <c r="K19" i="8"/>
  <c r="L19" i="8"/>
  <c r="M19" i="8"/>
  <c r="M16" i="8" s="1"/>
  <c r="N19" i="8"/>
  <c r="O19" i="8"/>
  <c r="P19" i="8"/>
  <c r="Q19" i="8"/>
  <c r="R19" i="8"/>
  <c r="S19" i="8"/>
  <c r="T19" i="8"/>
  <c r="U19" i="8"/>
  <c r="W19" i="8"/>
  <c r="X19" i="8"/>
  <c r="Y19" i="8"/>
  <c r="Y16" i="8" s="1"/>
  <c r="Z19" i="8"/>
  <c r="AA19" i="8"/>
  <c r="AB19" i="8"/>
  <c r="AC19" i="8"/>
  <c r="AD19" i="8"/>
  <c r="AE19" i="8"/>
  <c r="AF19" i="8"/>
  <c r="AG19" i="8"/>
  <c r="AG16" i="8" s="1"/>
  <c r="AH19" i="8"/>
  <c r="AI19" i="8"/>
  <c r="AJ19" i="8"/>
  <c r="AK19" i="8"/>
  <c r="AK16" i="8" s="1"/>
  <c r="AL19" i="8"/>
  <c r="AM19" i="8"/>
  <c r="AN19" i="8"/>
  <c r="AN16" i="8" s="1"/>
  <c r="AO19" i="8"/>
  <c r="AO16" i="8" s="1"/>
  <c r="AP19" i="8"/>
  <c r="AR19" i="8"/>
  <c r="AS19" i="8"/>
  <c r="AT19" i="8"/>
  <c r="AU19" i="8"/>
  <c r="AV19" i="8"/>
  <c r="AW19" i="8"/>
  <c r="AX19" i="8"/>
  <c r="AY19" i="8"/>
  <c r="AZ19" i="8"/>
  <c r="BA19" i="8"/>
  <c r="BB19" i="8"/>
  <c r="BB16" i="8" s="1"/>
  <c r="BC19" i="8"/>
  <c r="BD19" i="8"/>
  <c r="BE19" i="8"/>
  <c r="BF19" i="8"/>
  <c r="BG19" i="8"/>
  <c r="BH19" i="8"/>
  <c r="BI19" i="8"/>
  <c r="BJ19" i="8"/>
  <c r="BK19" i="8"/>
  <c r="BO19" i="8"/>
  <c r="BO16" i="8" s="1"/>
  <c r="BP19" i="8"/>
  <c r="BQ19" i="8"/>
  <c r="G19" i="10" s="1"/>
  <c r="BR19" i="8"/>
  <c r="BS19" i="8"/>
  <c r="G19" i="12" s="1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H20" i="8" s="1"/>
  <c r="BI21" i="8"/>
  <c r="BJ21" i="8"/>
  <c r="BK21" i="8"/>
  <c r="BO21" i="8"/>
  <c r="BP21" i="8"/>
  <c r="BQ21" i="8"/>
  <c r="BR21" i="8"/>
  <c r="BS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O22" i="8"/>
  <c r="G22" i="9" s="1"/>
  <c r="BP22" i="8"/>
  <c r="BQ22" i="8"/>
  <c r="BR22" i="8"/>
  <c r="BS22" i="8"/>
  <c r="G22" i="12" s="1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O23" i="8"/>
  <c r="G23" i="9" s="1"/>
  <c r="BP23" i="8"/>
  <c r="BQ23" i="8"/>
  <c r="BR23" i="8"/>
  <c r="BS23" i="8"/>
  <c r="G23" i="12" s="1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O24" i="8"/>
  <c r="G24" i="9" s="1"/>
  <c r="BP24" i="8"/>
  <c r="BQ24" i="8"/>
  <c r="BR24" i="8"/>
  <c r="BS24" i="8"/>
  <c r="G24" i="12" s="1"/>
  <c r="C25" i="8"/>
  <c r="D25" i="8"/>
  <c r="E25" i="8"/>
  <c r="F25" i="8"/>
  <c r="G25" i="8"/>
  <c r="G20" i="8" s="1"/>
  <c r="H25" i="8"/>
  <c r="I25" i="8"/>
  <c r="J25" i="8"/>
  <c r="K25" i="8"/>
  <c r="L25" i="8"/>
  <c r="M25" i="8"/>
  <c r="N25" i="8"/>
  <c r="O25" i="8"/>
  <c r="O20" i="8" s="1"/>
  <c r="P25" i="8"/>
  <c r="Q25" i="8"/>
  <c r="R25" i="8"/>
  <c r="S25" i="8"/>
  <c r="T25" i="8"/>
  <c r="U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O25" i="8"/>
  <c r="G25" i="9" s="1"/>
  <c r="BP25" i="8"/>
  <c r="BQ25" i="8"/>
  <c r="BR25" i="8"/>
  <c r="BS25" i="8"/>
  <c r="G25" i="12" s="1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O27" i="8"/>
  <c r="BP27" i="8"/>
  <c r="BQ27" i="8"/>
  <c r="BR27" i="8"/>
  <c r="BS27" i="8"/>
  <c r="G27" i="12" s="1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O28" i="8"/>
  <c r="G28" i="9" s="1"/>
  <c r="BP28" i="8"/>
  <c r="BQ28" i="8"/>
  <c r="BR28" i="8"/>
  <c r="BS28" i="8"/>
  <c r="G28" i="12" s="1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E29" i="8"/>
  <c r="BF29" i="8"/>
  <c r="BG29" i="8"/>
  <c r="BH29" i="8"/>
  <c r="BI29" i="8"/>
  <c r="BJ29" i="8"/>
  <c r="BK29" i="8"/>
  <c r="BO29" i="8"/>
  <c r="G29" i="9" s="1"/>
  <c r="BP29" i="8"/>
  <c r="BQ29" i="8"/>
  <c r="BR29" i="8"/>
  <c r="BS29" i="8"/>
  <c r="G29" i="12" s="1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O30" i="8"/>
  <c r="BP30" i="8"/>
  <c r="BQ30" i="8"/>
  <c r="BR30" i="8"/>
  <c r="BS30" i="8"/>
  <c r="G30" i="12" s="1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S26" i="8" s="1"/>
  <c r="T31" i="8"/>
  <c r="U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BK31" i="8"/>
  <c r="BO31" i="8"/>
  <c r="BP31" i="8"/>
  <c r="BQ31" i="8"/>
  <c r="BR31" i="8"/>
  <c r="BS31" i="8"/>
  <c r="G31" i="12" s="1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BK33" i="8"/>
  <c r="BO33" i="8"/>
  <c r="G33" i="9" s="1"/>
  <c r="BP33" i="8"/>
  <c r="BQ33" i="8"/>
  <c r="BR33" i="8"/>
  <c r="BS33" i="8"/>
  <c r="G33" i="12" s="1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O34" i="8"/>
  <c r="BP34" i="8"/>
  <c r="BQ34" i="8"/>
  <c r="BR34" i="8"/>
  <c r="BS34" i="8"/>
  <c r="G34" i="12" s="1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O35" i="8"/>
  <c r="G35" i="9" s="1"/>
  <c r="BP35" i="8"/>
  <c r="BQ35" i="8"/>
  <c r="BR35" i="8"/>
  <c r="BS35" i="8"/>
  <c r="G35" i="12" s="1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BK36" i="8"/>
  <c r="BO36" i="8"/>
  <c r="BP36" i="8"/>
  <c r="BQ36" i="8"/>
  <c r="BR36" i="8"/>
  <c r="BS36" i="8"/>
  <c r="G36" i="12" s="1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O37" i="8"/>
  <c r="G37" i="9" s="1"/>
  <c r="BP37" i="8"/>
  <c r="BQ37" i="8"/>
  <c r="BR37" i="8"/>
  <c r="BS37" i="8"/>
  <c r="G37" i="12" s="1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O38" i="8"/>
  <c r="G38" i="9" s="1"/>
  <c r="BP38" i="8"/>
  <c r="BQ38" i="8"/>
  <c r="BR38" i="8"/>
  <c r="BS38" i="8"/>
  <c r="G38" i="12" s="1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O40" i="8"/>
  <c r="BP40" i="8"/>
  <c r="BQ40" i="8"/>
  <c r="BR40" i="8"/>
  <c r="BS40" i="8"/>
  <c r="G40" i="12" s="1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O41" i="8"/>
  <c r="BP41" i="8"/>
  <c r="BQ41" i="8"/>
  <c r="BR41" i="8"/>
  <c r="BS41" i="8"/>
  <c r="BY41" i="8" s="1"/>
  <c r="P41" i="12" s="1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BK42" i="8"/>
  <c r="BO42" i="8"/>
  <c r="BP42" i="8"/>
  <c r="BQ42" i="8"/>
  <c r="BR42" i="8"/>
  <c r="BS42" i="8"/>
  <c r="G42" i="12" s="1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P39" i="8" s="1"/>
  <c r="Q43" i="8"/>
  <c r="R43" i="8"/>
  <c r="S43" i="8"/>
  <c r="T43" i="8"/>
  <c r="U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R43" i="8"/>
  <c r="AR39" i="8" s="1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H39" i="8" s="1"/>
  <c r="BI43" i="8"/>
  <c r="BJ43" i="8"/>
  <c r="BK43" i="8"/>
  <c r="BO43" i="8"/>
  <c r="BP43" i="8"/>
  <c r="BQ43" i="8"/>
  <c r="BR43" i="8"/>
  <c r="BS43" i="8"/>
  <c r="G43" i="12" s="1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O45" i="8"/>
  <c r="BP45" i="8"/>
  <c r="BQ45" i="8"/>
  <c r="BR45" i="8"/>
  <c r="BS45" i="8"/>
  <c r="G45" i="12" s="1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O46" i="8"/>
  <c r="BP46" i="8"/>
  <c r="BQ46" i="8"/>
  <c r="BR46" i="8"/>
  <c r="BS46" i="8"/>
  <c r="G46" i="12" s="1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O47" i="8"/>
  <c r="BP47" i="8"/>
  <c r="BQ47" i="8"/>
  <c r="G47" i="10" s="1"/>
  <c r="BR47" i="8"/>
  <c r="BS47" i="8"/>
  <c r="G47" i="12" s="1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O48" i="8"/>
  <c r="BP48" i="8"/>
  <c r="BQ48" i="8"/>
  <c r="BR48" i="8"/>
  <c r="BS48" i="8"/>
  <c r="G48" i="12" s="1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O49" i="8"/>
  <c r="G49" i="9" s="1"/>
  <c r="BP49" i="8"/>
  <c r="BQ49" i="8"/>
  <c r="BR49" i="8"/>
  <c r="BS49" i="8"/>
  <c r="G49" i="12" s="1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O50" i="8"/>
  <c r="G50" i="9" s="1"/>
  <c r="BP50" i="8"/>
  <c r="BQ50" i="8"/>
  <c r="BR50" i="8"/>
  <c r="BS50" i="8"/>
  <c r="G50" i="12" s="1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O51" i="8"/>
  <c r="BP51" i="8"/>
  <c r="BQ51" i="8"/>
  <c r="BR51" i="8"/>
  <c r="BS51" i="8"/>
  <c r="G51" i="12" s="1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R53" i="8"/>
  <c r="AR52" i="8" s="1"/>
  <c r="AS53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O53" i="8"/>
  <c r="BP53" i="8"/>
  <c r="BQ53" i="8"/>
  <c r="BR53" i="8"/>
  <c r="BS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O54" i="8"/>
  <c r="G54" i="9" s="1"/>
  <c r="BP54" i="8"/>
  <c r="BQ54" i="8"/>
  <c r="BR54" i="8"/>
  <c r="BS54" i="8"/>
  <c r="G54" i="12" s="1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R55" i="8"/>
  <c r="AS55" i="8"/>
  <c r="AT55" i="8"/>
  <c r="AU55" i="8"/>
  <c r="AV55" i="8"/>
  <c r="AW55" i="8"/>
  <c r="AX55" i="8"/>
  <c r="AY55" i="8"/>
  <c r="AZ55" i="8"/>
  <c r="BA55" i="8"/>
  <c r="BB55" i="8"/>
  <c r="BC55" i="8"/>
  <c r="BD55" i="8"/>
  <c r="BE55" i="8"/>
  <c r="BF55" i="8"/>
  <c r="BG55" i="8"/>
  <c r="BH55" i="8"/>
  <c r="BI55" i="8"/>
  <c r="BJ55" i="8"/>
  <c r="BK55" i="8"/>
  <c r="BO55" i="8"/>
  <c r="BP55" i="8"/>
  <c r="BQ55" i="8"/>
  <c r="G55" i="10" s="1"/>
  <c r="BR55" i="8"/>
  <c r="BS55" i="8"/>
  <c r="G55" i="12" s="1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BK56" i="8"/>
  <c r="BO56" i="8"/>
  <c r="BP56" i="8"/>
  <c r="BQ56" i="8"/>
  <c r="BR56" i="8"/>
  <c r="BS56" i="8"/>
  <c r="BY56" i="8" s="1"/>
  <c r="P56" i="12" s="1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R57" i="8"/>
  <c r="AS57" i="8"/>
  <c r="AS52" i="8" s="1"/>
  <c r="AT57" i="8"/>
  <c r="AU57" i="8"/>
  <c r="AV57" i="8"/>
  <c r="AW57" i="8"/>
  <c r="AX57" i="8"/>
  <c r="AY57" i="8"/>
  <c r="AZ57" i="8"/>
  <c r="BA57" i="8"/>
  <c r="BB57" i="8"/>
  <c r="BC57" i="8"/>
  <c r="BD57" i="8"/>
  <c r="BE57" i="8"/>
  <c r="BF57" i="8"/>
  <c r="BG57" i="8"/>
  <c r="BH57" i="8"/>
  <c r="BI57" i="8"/>
  <c r="BJ57" i="8"/>
  <c r="BK57" i="8"/>
  <c r="BO57" i="8"/>
  <c r="G57" i="9" s="1"/>
  <c r="BP57" i="8"/>
  <c r="BQ57" i="8"/>
  <c r="BR57" i="8"/>
  <c r="BS57" i="8"/>
  <c r="G57" i="12" s="1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E59" i="8"/>
  <c r="BF59" i="8"/>
  <c r="BG59" i="8"/>
  <c r="BH59" i="8"/>
  <c r="BI59" i="8"/>
  <c r="BJ59" i="8"/>
  <c r="BK59" i="8"/>
  <c r="BO59" i="8"/>
  <c r="BP59" i="8"/>
  <c r="BQ59" i="8"/>
  <c r="BR59" i="8"/>
  <c r="BS59" i="8"/>
  <c r="G59" i="12" s="1"/>
  <c r="C60" i="8"/>
  <c r="D60" i="8"/>
  <c r="D58" i="8" s="1"/>
  <c r="E60" i="8"/>
  <c r="F60" i="8"/>
  <c r="G60" i="8"/>
  <c r="H60" i="8"/>
  <c r="I60" i="8"/>
  <c r="I58" i="8" s="1"/>
  <c r="J60" i="8"/>
  <c r="J58" i="8" s="1"/>
  <c r="K60" i="8"/>
  <c r="L60" i="8"/>
  <c r="M60" i="8"/>
  <c r="N60" i="8"/>
  <c r="O60" i="8"/>
  <c r="O58" i="8" s="1"/>
  <c r="P60" i="8"/>
  <c r="P58" i="8" s="1"/>
  <c r="Q60" i="8"/>
  <c r="R60" i="8"/>
  <c r="R58" i="8" s="1"/>
  <c r="S60" i="8"/>
  <c r="T60" i="8"/>
  <c r="T58" i="8" s="1"/>
  <c r="U60" i="8"/>
  <c r="W60" i="8"/>
  <c r="X60" i="8"/>
  <c r="Y60" i="8"/>
  <c r="Z60" i="8"/>
  <c r="AA60" i="8"/>
  <c r="AB60" i="8"/>
  <c r="AC60" i="8"/>
  <c r="AC58" i="8" s="1"/>
  <c r="AD60" i="8"/>
  <c r="AE60" i="8"/>
  <c r="AE58" i="8" s="1"/>
  <c r="AF60" i="8"/>
  <c r="AF58" i="8" s="1"/>
  <c r="AG60" i="8"/>
  <c r="AG58" i="8" s="1"/>
  <c r="AH60" i="8"/>
  <c r="AI60" i="8"/>
  <c r="AJ60" i="8"/>
  <c r="AK60" i="8"/>
  <c r="AL60" i="8"/>
  <c r="AM60" i="8"/>
  <c r="AM58" i="8" s="1"/>
  <c r="AN60" i="8"/>
  <c r="AO60" i="8"/>
  <c r="AO58" i="8" s="1"/>
  <c r="AP60" i="8"/>
  <c r="AP58" i="8" s="1"/>
  <c r="AR60" i="8"/>
  <c r="AS60" i="8"/>
  <c r="AS58" i="8" s="1"/>
  <c r="AT60" i="8"/>
  <c r="AU60" i="8"/>
  <c r="AV60" i="8"/>
  <c r="AV58" i="8" s="1"/>
  <c r="AW60" i="8"/>
  <c r="AX60" i="8"/>
  <c r="AY60" i="8"/>
  <c r="AZ60" i="8"/>
  <c r="BA60" i="8"/>
  <c r="BA58" i="8" s="1"/>
  <c r="BB60" i="8"/>
  <c r="BC60" i="8"/>
  <c r="BD60" i="8"/>
  <c r="BE60" i="8"/>
  <c r="BF60" i="8"/>
  <c r="BG60" i="8"/>
  <c r="BH60" i="8"/>
  <c r="BI60" i="8"/>
  <c r="BI58" i="8" s="1"/>
  <c r="BJ60" i="8"/>
  <c r="BK60" i="8"/>
  <c r="BO60" i="8"/>
  <c r="BP60" i="8"/>
  <c r="BQ60" i="8"/>
  <c r="BR60" i="8"/>
  <c r="BS60" i="8"/>
  <c r="G60" i="12" s="1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R62" i="8"/>
  <c r="AS62" i="8"/>
  <c r="AT62" i="8"/>
  <c r="AU62" i="8"/>
  <c r="AV62" i="8"/>
  <c r="AW62" i="8"/>
  <c r="AX62" i="8"/>
  <c r="AY62" i="8"/>
  <c r="AZ62" i="8"/>
  <c r="BA62" i="8"/>
  <c r="BB62" i="8"/>
  <c r="BC62" i="8"/>
  <c r="BD62" i="8"/>
  <c r="BE62" i="8"/>
  <c r="BF62" i="8"/>
  <c r="BG62" i="8"/>
  <c r="BH62" i="8"/>
  <c r="BI62" i="8"/>
  <c r="BJ62" i="8"/>
  <c r="BK62" i="8"/>
  <c r="BO62" i="8"/>
  <c r="G62" i="9" s="1"/>
  <c r="BP62" i="8"/>
  <c r="BQ62" i="8"/>
  <c r="G62" i="10" s="1"/>
  <c r="BR62" i="8"/>
  <c r="BS62" i="8"/>
  <c r="G62" i="12" s="1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R63" i="8"/>
  <c r="AS63" i="8"/>
  <c r="AT63" i="8"/>
  <c r="AU63" i="8"/>
  <c r="AV63" i="8"/>
  <c r="AW63" i="8"/>
  <c r="AX63" i="8"/>
  <c r="AY63" i="8"/>
  <c r="AZ63" i="8"/>
  <c r="BA63" i="8"/>
  <c r="BB63" i="8"/>
  <c r="BC63" i="8"/>
  <c r="BD63" i="8"/>
  <c r="BE63" i="8"/>
  <c r="BF63" i="8"/>
  <c r="BG63" i="8"/>
  <c r="BH63" i="8"/>
  <c r="BI63" i="8"/>
  <c r="BJ63" i="8"/>
  <c r="BK63" i="8"/>
  <c r="BO63" i="8"/>
  <c r="BP63" i="8"/>
  <c r="BQ63" i="8"/>
  <c r="BR63" i="8"/>
  <c r="BS63" i="8"/>
  <c r="G63" i="12" s="1"/>
  <c r="C64" i="8"/>
  <c r="D64" i="8"/>
  <c r="E64" i="8"/>
  <c r="F64" i="8"/>
  <c r="G64" i="8"/>
  <c r="H64" i="8"/>
  <c r="I64" i="8"/>
  <c r="J64" i="8"/>
  <c r="K64" i="8"/>
  <c r="K61" i="8" s="1"/>
  <c r="L64" i="8"/>
  <c r="M64" i="8"/>
  <c r="N64" i="8"/>
  <c r="O64" i="8"/>
  <c r="P64" i="8"/>
  <c r="Q64" i="8"/>
  <c r="R64" i="8"/>
  <c r="S64" i="8"/>
  <c r="T64" i="8"/>
  <c r="U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O61" i="8" s="1"/>
  <c r="AP64" i="8"/>
  <c r="AR64" i="8"/>
  <c r="AR61" i="8" s="1"/>
  <c r="AS64" i="8"/>
  <c r="AT64" i="8"/>
  <c r="AU64" i="8"/>
  <c r="AV64" i="8"/>
  <c r="AW64" i="8"/>
  <c r="AX64" i="8"/>
  <c r="AY64" i="8"/>
  <c r="AZ64" i="8"/>
  <c r="BA64" i="8"/>
  <c r="BB64" i="8"/>
  <c r="BC64" i="8"/>
  <c r="BD64" i="8"/>
  <c r="BE64" i="8"/>
  <c r="BF64" i="8"/>
  <c r="BG64" i="8"/>
  <c r="BH64" i="8"/>
  <c r="BI64" i="8"/>
  <c r="BJ64" i="8"/>
  <c r="BK64" i="8"/>
  <c r="BO64" i="8"/>
  <c r="BP64" i="8"/>
  <c r="BQ64" i="8"/>
  <c r="BR64" i="8"/>
  <c r="BS64" i="8"/>
  <c r="G64" i="12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O7" i="3"/>
  <c r="BP7" i="3"/>
  <c r="BQ7" i="3"/>
  <c r="F7" i="10" s="1"/>
  <c r="BR7" i="3"/>
  <c r="BS7" i="3"/>
  <c r="F7" i="12" s="1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O8" i="3"/>
  <c r="F8" i="9" s="1"/>
  <c r="BP8" i="3"/>
  <c r="BQ8" i="3"/>
  <c r="BR8" i="3"/>
  <c r="BS8" i="3"/>
  <c r="F8" i="12" s="1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O9" i="3"/>
  <c r="F9" i="9" s="1"/>
  <c r="BP9" i="3"/>
  <c r="BQ9" i="3"/>
  <c r="BR9" i="3"/>
  <c r="BS9" i="3"/>
  <c r="F9" i="12" s="1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O10" i="3"/>
  <c r="BP10" i="3"/>
  <c r="BQ10" i="3"/>
  <c r="BR10" i="3"/>
  <c r="BS10" i="3"/>
  <c r="F10" i="12" s="1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O11" i="3"/>
  <c r="F11" i="9" s="1"/>
  <c r="BP11" i="3"/>
  <c r="BQ11" i="3"/>
  <c r="BR11" i="3"/>
  <c r="BS11" i="3"/>
  <c r="F11" i="12" s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O12" i="3"/>
  <c r="BP12" i="3"/>
  <c r="BQ12" i="3"/>
  <c r="BR12" i="3"/>
  <c r="BS12" i="3"/>
  <c r="F12" i="12" s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O13" i="3"/>
  <c r="BP13" i="3"/>
  <c r="BQ13" i="3"/>
  <c r="BR13" i="3"/>
  <c r="BS13" i="3"/>
  <c r="F13" i="12" s="1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O14" i="3"/>
  <c r="BP14" i="3"/>
  <c r="BQ14" i="3"/>
  <c r="BR14" i="3"/>
  <c r="BS14" i="3"/>
  <c r="F14" i="12" s="1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O15" i="3"/>
  <c r="BP15" i="3"/>
  <c r="BQ15" i="3"/>
  <c r="BR15" i="3"/>
  <c r="BS15" i="3"/>
  <c r="F15" i="12" s="1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O17" i="3"/>
  <c r="BP17" i="3"/>
  <c r="BQ17" i="3"/>
  <c r="F17" i="10" s="1"/>
  <c r="BR17" i="3"/>
  <c r="BS17" i="3"/>
  <c r="F17" i="12" s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O18" i="3"/>
  <c r="BP18" i="3"/>
  <c r="BQ18" i="3"/>
  <c r="BR18" i="3"/>
  <c r="BS18" i="3"/>
  <c r="F18" i="12" s="1"/>
  <c r="C19" i="3"/>
  <c r="D19" i="3"/>
  <c r="E19" i="3"/>
  <c r="F19" i="3"/>
  <c r="G19" i="3"/>
  <c r="H19" i="3"/>
  <c r="I19" i="3"/>
  <c r="J19" i="3"/>
  <c r="K19" i="3"/>
  <c r="L19" i="3"/>
  <c r="L16" i="3" s="1"/>
  <c r="M19" i="3"/>
  <c r="N19" i="3"/>
  <c r="O19" i="3"/>
  <c r="O16" i="3" s="1"/>
  <c r="P19" i="3"/>
  <c r="Q19" i="3"/>
  <c r="R19" i="3"/>
  <c r="S19" i="3"/>
  <c r="T19" i="3"/>
  <c r="U19" i="3"/>
  <c r="W19" i="3"/>
  <c r="X19" i="3"/>
  <c r="X16" i="3" s="1"/>
  <c r="Y19" i="3"/>
  <c r="Z19" i="3"/>
  <c r="AA19" i="3"/>
  <c r="AB19" i="3"/>
  <c r="AC19" i="3"/>
  <c r="AD19" i="3"/>
  <c r="AE19" i="3"/>
  <c r="AF19" i="3"/>
  <c r="AF16" i="3" s="1"/>
  <c r="AG19" i="3"/>
  <c r="AH19" i="3"/>
  <c r="AI19" i="3"/>
  <c r="AJ19" i="3"/>
  <c r="AK19" i="3"/>
  <c r="AL19" i="3"/>
  <c r="AM19" i="3"/>
  <c r="AN19" i="3"/>
  <c r="AO19" i="3"/>
  <c r="AP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G16" i="3" s="1"/>
  <c r="BH19" i="3"/>
  <c r="BI19" i="3"/>
  <c r="BJ19" i="3"/>
  <c r="BK19" i="3"/>
  <c r="BO19" i="3"/>
  <c r="BP19" i="3"/>
  <c r="BP16" i="3" s="1"/>
  <c r="BQ19" i="3"/>
  <c r="BR19" i="3"/>
  <c r="BS19" i="3"/>
  <c r="F19" i="12" s="1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O21" i="3"/>
  <c r="F21" i="9" s="1"/>
  <c r="BP21" i="3"/>
  <c r="BQ21" i="3"/>
  <c r="BR21" i="3"/>
  <c r="BS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O22" i="3"/>
  <c r="BP22" i="3"/>
  <c r="BQ22" i="3"/>
  <c r="BR22" i="3"/>
  <c r="BS22" i="3"/>
  <c r="F22" i="12" s="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O23" i="3"/>
  <c r="BP23" i="3"/>
  <c r="BQ23" i="3"/>
  <c r="BR23" i="3"/>
  <c r="BS23" i="3"/>
  <c r="F23" i="12" s="1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O24" i="3"/>
  <c r="BP24" i="3"/>
  <c r="BQ24" i="3"/>
  <c r="BR24" i="3"/>
  <c r="BS24" i="3"/>
  <c r="F24" i="12" s="1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O25" i="3"/>
  <c r="F25" i="9" s="1"/>
  <c r="BP25" i="3"/>
  <c r="BQ25" i="3"/>
  <c r="BR25" i="3"/>
  <c r="BS25" i="3"/>
  <c r="F25" i="12" s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O27" i="3"/>
  <c r="BP27" i="3"/>
  <c r="BQ27" i="3"/>
  <c r="F27" i="10" s="1"/>
  <c r="BR27" i="3"/>
  <c r="BS27" i="3"/>
  <c r="F27" i="12" s="1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O28" i="3"/>
  <c r="BP28" i="3"/>
  <c r="BQ28" i="3"/>
  <c r="F28" i="10" s="1"/>
  <c r="BR28" i="3"/>
  <c r="BS28" i="3"/>
  <c r="F28" i="12" s="1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O29" i="3"/>
  <c r="BP29" i="3"/>
  <c r="BQ29" i="3"/>
  <c r="F29" i="10" s="1"/>
  <c r="BR29" i="3"/>
  <c r="BS29" i="3"/>
  <c r="F29" i="12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O30" i="3"/>
  <c r="BP30" i="3"/>
  <c r="BQ30" i="3"/>
  <c r="BR30" i="3"/>
  <c r="BS30" i="3"/>
  <c r="F30" i="12" s="1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U26" i="3" s="1"/>
  <c r="W31" i="3"/>
  <c r="X31" i="3"/>
  <c r="Y31" i="3"/>
  <c r="Z31" i="3"/>
  <c r="AA31" i="3"/>
  <c r="AB31" i="3"/>
  <c r="AC31" i="3"/>
  <c r="AD31" i="3"/>
  <c r="AD26" i="3" s="1"/>
  <c r="AE31" i="3"/>
  <c r="AF31" i="3"/>
  <c r="AG31" i="3"/>
  <c r="AH31" i="3"/>
  <c r="AI31" i="3"/>
  <c r="AJ31" i="3"/>
  <c r="AK31" i="3"/>
  <c r="AL31" i="3"/>
  <c r="AM31" i="3"/>
  <c r="AN31" i="3"/>
  <c r="AO31" i="3"/>
  <c r="AP31" i="3"/>
  <c r="AR31" i="3"/>
  <c r="AS31" i="3"/>
  <c r="AT31" i="3"/>
  <c r="AU31" i="3"/>
  <c r="AU26" i="3" s="1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O31" i="3"/>
  <c r="BP31" i="3"/>
  <c r="BQ31" i="3"/>
  <c r="BR31" i="3"/>
  <c r="BS31" i="3"/>
  <c r="F31" i="12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I32" i="3" s="1"/>
  <c r="AJ33" i="3"/>
  <c r="AK33" i="3"/>
  <c r="AL33" i="3"/>
  <c r="AM33" i="3"/>
  <c r="AN33" i="3"/>
  <c r="AO33" i="3"/>
  <c r="AP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O33" i="3"/>
  <c r="BP33" i="3"/>
  <c r="BQ33" i="3"/>
  <c r="F33" i="10" s="1"/>
  <c r="BR33" i="3"/>
  <c r="BS33" i="3"/>
  <c r="BY33" i="3" s="1"/>
  <c r="O33" i="12" s="1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O34" i="3"/>
  <c r="F34" i="9" s="1"/>
  <c r="BP34" i="3"/>
  <c r="BQ34" i="3"/>
  <c r="BR34" i="3"/>
  <c r="BS34" i="3"/>
  <c r="F34" i="12" s="1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O35" i="3"/>
  <c r="BP35" i="3"/>
  <c r="BQ35" i="3"/>
  <c r="F35" i="10" s="1"/>
  <c r="BR35" i="3"/>
  <c r="BS35" i="3"/>
  <c r="F35" i="12" s="1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O36" i="3"/>
  <c r="BP36" i="3"/>
  <c r="BQ36" i="3"/>
  <c r="F36" i="10" s="1"/>
  <c r="BR36" i="3"/>
  <c r="BS36" i="3"/>
  <c r="F36" i="12" s="1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O37" i="3"/>
  <c r="BP37" i="3"/>
  <c r="BQ37" i="3"/>
  <c r="BR37" i="3"/>
  <c r="BS37" i="3"/>
  <c r="F37" i="12" s="1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W38" i="3"/>
  <c r="X38" i="3"/>
  <c r="Y38" i="3"/>
  <c r="Z38" i="3"/>
  <c r="AA38" i="3"/>
  <c r="AB38" i="3"/>
  <c r="AC38" i="3"/>
  <c r="AD38" i="3"/>
  <c r="AE38" i="3"/>
  <c r="AF38" i="3"/>
  <c r="AF32" i="3" s="1"/>
  <c r="AG38" i="3"/>
  <c r="AH38" i="3"/>
  <c r="AI38" i="3"/>
  <c r="AJ38" i="3"/>
  <c r="AK38" i="3"/>
  <c r="AL38" i="3"/>
  <c r="AM38" i="3"/>
  <c r="AN38" i="3"/>
  <c r="AO38" i="3"/>
  <c r="AP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O38" i="3"/>
  <c r="BP38" i="3"/>
  <c r="BQ38" i="3"/>
  <c r="BR38" i="3"/>
  <c r="BS38" i="3"/>
  <c r="F38" i="12" s="1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O40" i="3"/>
  <c r="BP40" i="3"/>
  <c r="BQ40" i="3"/>
  <c r="BR40" i="3"/>
  <c r="BS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O41" i="3"/>
  <c r="F41" i="9" s="1"/>
  <c r="BP41" i="3"/>
  <c r="BQ41" i="3"/>
  <c r="F41" i="10" s="1"/>
  <c r="BR41" i="3"/>
  <c r="BS41" i="3"/>
  <c r="F41" i="12" s="1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O42" i="3"/>
  <c r="F42" i="9" s="1"/>
  <c r="BP42" i="3"/>
  <c r="BQ42" i="3"/>
  <c r="BR42" i="3"/>
  <c r="BS42" i="3"/>
  <c r="F42" i="12" s="1"/>
  <c r="C43" i="3"/>
  <c r="D43" i="3"/>
  <c r="E43" i="3"/>
  <c r="E39" i="3" s="1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G39" i="3" s="1"/>
  <c r="BH43" i="3"/>
  <c r="BI43" i="3"/>
  <c r="BJ43" i="3"/>
  <c r="BJ39" i="3" s="1"/>
  <c r="BK43" i="3"/>
  <c r="BO43" i="3"/>
  <c r="BP43" i="3"/>
  <c r="BQ43" i="3"/>
  <c r="F43" i="10" s="1"/>
  <c r="BR43" i="3"/>
  <c r="BS43" i="3"/>
  <c r="F43" i="12" s="1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O45" i="3"/>
  <c r="BP45" i="3"/>
  <c r="BQ45" i="3"/>
  <c r="F45" i="10" s="1"/>
  <c r="BR45" i="3"/>
  <c r="BS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O46" i="3"/>
  <c r="BP46" i="3"/>
  <c r="BQ46" i="3"/>
  <c r="F46" i="10" s="1"/>
  <c r="BR46" i="3"/>
  <c r="BS46" i="3"/>
  <c r="F46" i="12" s="1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O47" i="3"/>
  <c r="BP47" i="3"/>
  <c r="BQ47" i="3"/>
  <c r="F47" i="10" s="1"/>
  <c r="BR47" i="3"/>
  <c r="BS47" i="3"/>
  <c r="F47" i="12" s="1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O48" i="3"/>
  <c r="BP48" i="3"/>
  <c r="BQ48" i="3"/>
  <c r="F48" i="10" s="1"/>
  <c r="BR48" i="3"/>
  <c r="BS48" i="3"/>
  <c r="F48" i="12" s="1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O49" i="3"/>
  <c r="BP49" i="3"/>
  <c r="BQ49" i="3"/>
  <c r="F49" i="10" s="1"/>
  <c r="BR49" i="3"/>
  <c r="BS49" i="3"/>
  <c r="F49" i="12" s="1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O50" i="3"/>
  <c r="F50" i="9" s="1"/>
  <c r="BP50" i="3"/>
  <c r="BQ50" i="3"/>
  <c r="F50" i="10" s="1"/>
  <c r="BR50" i="3"/>
  <c r="BS50" i="3"/>
  <c r="F50" i="12" s="1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O51" i="3"/>
  <c r="BP51" i="3"/>
  <c r="BQ51" i="3"/>
  <c r="F51" i="10" s="1"/>
  <c r="BR51" i="3"/>
  <c r="BS51" i="3"/>
  <c r="F51" i="12" s="1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O53" i="3"/>
  <c r="BP53" i="3"/>
  <c r="BQ53" i="3"/>
  <c r="F53" i="10" s="1"/>
  <c r="BR53" i="3"/>
  <c r="BS53" i="3"/>
  <c r="F53" i="12" s="1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O54" i="3"/>
  <c r="BP54" i="3"/>
  <c r="BQ54" i="3"/>
  <c r="F54" i="10" s="1"/>
  <c r="BR54" i="3"/>
  <c r="BS54" i="3"/>
  <c r="F54" i="12" s="1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O55" i="3"/>
  <c r="F55" i="9" s="1"/>
  <c r="BP55" i="3"/>
  <c r="BQ55" i="3"/>
  <c r="BR55" i="3"/>
  <c r="BS55" i="3"/>
  <c r="F55" i="12" s="1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O56" i="3"/>
  <c r="BP56" i="3"/>
  <c r="BQ56" i="3"/>
  <c r="BR56" i="3"/>
  <c r="BS56" i="3"/>
  <c r="F56" i="12" s="1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W57" i="3"/>
  <c r="X57" i="3"/>
  <c r="Y57" i="3"/>
  <c r="Z57" i="3"/>
  <c r="AA57" i="3"/>
  <c r="AB57" i="3"/>
  <c r="AB52" i="3" s="1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O57" i="3"/>
  <c r="F57" i="9" s="1"/>
  <c r="BP57" i="3"/>
  <c r="BQ57" i="3"/>
  <c r="BR57" i="3"/>
  <c r="BS57" i="3"/>
  <c r="F57" i="12" s="1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O59" i="3"/>
  <c r="BP59" i="3"/>
  <c r="BQ59" i="3"/>
  <c r="F59" i="10" s="1"/>
  <c r="BR59" i="3"/>
  <c r="BS59" i="3"/>
  <c r="F59" i="12" s="1"/>
  <c r="C60" i="3"/>
  <c r="D60" i="3"/>
  <c r="E60" i="3"/>
  <c r="F60" i="3"/>
  <c r="G60" i="3"/>
  <c r="H60" i="3"/>
  <c r="I60" i="3"/>
  <c r="I58" i="3" s="1"/>
  <c r="J60" i="3"/>
  <c r="K60" i="3"/>
  <c r="L60" i="3"/>
  <c r="M60" i="3"/>
  <c r="N60" i="3"/>
  <c r="O60" i="3"/>
  <c r="P60" i="3"/>
  <c r="Q60" i="3"/>
  <c r="R60" i="3"/>
  <c r="S60" i="3"/>
  <c r="T60" i="3"/>
  <c r="T58" i="3" s="1"/>
  <c r="U60" i="3"/>
  <c r="W60" i="3"/>
  <c r="X60" i="3"/>
  <c r="Y60" i="3"/>
  <c r="Y58" i="3" s="1"/>
  <c r="Z60" i="3"/>
  <c r="Z58" i="3" s="1"/>
  <c r="AA60" i="3"/>
  <c r="AB60" i="3"/>
  <c r="AC60" i="3"/>
  <c r="AD60" i="3"/>
  <c r="AE60" i="3"/>
  <c r="AF60" i="3"/>
  <c r="AF58" i="3" s="1"/>
  <c r="AG60" i="3"/>
  <c r="AH60" i="3"/>
  <c r="AI60" i="3"/>
  <c r="AJ60" i="3"/>
  <c r="AJ58" i="3" s="1"/>
  <c r="AK60" i="3"/>
  <c r="AK58" i="3" s="1"/>
  <c r="AL60" i="3"/>
  <c r="AM60" i="3"/>
  <c r="AN60" i="3"/>
  <c r="AO60" i="3"/>
  <c r="AP60" i="3"/>
  <c r="AP58" i="3" s="1"/>
  <c r="AR60" i="3"/>
  <c r="AS60" i="3"/>
  <c r="AT60" i="3"/>
  <c r="AT58" i="3" s="1"/>
  <c r="AU60" i="3"/>
  <c r="AV60" i="3"/>
  <c r="AW60" i="3"/>
  <c r="AX60" i="3"/>
  <c r="AX58" i="3" s="1"/>
  <c r="AY60" i="3"/>
  <c r="AZ60" i="3"/>
  <c r="AZ58" i="3" s="1"/>
  <c r="BA60" i="3"/>
  <c r="BA58" i="3" s="1"/>
  <c r="BB60" i="3"/>
  <c r="BC60" i="3"/>
  <c r="BD60" i="3"/>
  <c r="BE60" i="3"/>
  <c r="BE58" i="3" s="1"/>
  <c r="BF60" i="3"/>
  <c r="BF58" i="3" s="1"/>
  <c r="BG60" i="3"/>
  <c r="BH60" i="3"/>
  <c r="BH58" i="3" s="1"/>
  <c r="BI60" i="3"/>
  <c r="BJ60" i="3"/>
  <c r="BK60" i="3"/>
  <c r="BO60" i="3"/>
  <c r="BP60" i="3"/>
  <c r="BQ60" i="3"/>
  <c r="F60" i="10" s="1"/>
  <c r="BR60" i="3"/>
  <c r="BR58" i="3" s="1"/>
  <c r="BS60" i="3"/>
  <c r="F60" i="12" s="1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O62" i="3"/>
  <c r="F62" i="9" s="1"/>
  <c r="BP62" i="3"/>
  <c r="BQ62" i="3"/>
  <c r="F62" i="10" s="1"/>
  <c r="BR62" i="3"/>
  <c r="BS62" i="3"/>
  <c r="F62" i="12" s="1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O63" i="3"/>
  <c r="BP63" i="3"/>
  <c r="BQ63" i="3"/>
  <c r="F63" i="10" s="1"/>
  <c r="BR63" i="3"/>
  <c r="BS63" i="3"/>
  <c r="F63" i="12" s="1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W64" i="3"/>
  <c r="X64" i="3"/>
  <c r="Y64" i="3"/>
  <c r="Z64" i="3"/>
  <c r="AA64" i="3"/>
  <c r="AA61" i="3" s="1"/>
  <c r="AB64" i="3"/>
  <c r="AC64" i="3"/>
  <c r="AD64" i="3"/>
  <c r="AE64" i="3"/>
  <c r="AF64" i="3"/>
  <c r="AG64" i="3"/>
  <c r="AH64" i="3"/>
  <c r="AI64" i="3"/>
  <c r="AJ64" i="3"/>
  <c r="AK64" i="3"/>
  <c r="AL64" i="3"/>
  <c r="AL61" i="3" s="1"/>
  <c r="AM64" i="3"/>
  <c r="AN64" i="3"/>
  <c r="AO64" i="3"/>
  <c r="AP64" i="3"/>
  <c r="AR64" i="3"/>
  <c r="AS64" i="3"/>
  <c r="AT64" i="3"/>
  <c r="AU64" i="3"/>
  <c r="AU61" i="3" s="1"/>
  <c r="AV64" i="3"/>
  <c r="AW64" i="3"/>
  <c r="AX64" i="3"/>
  <c r="AY64" i="3"/>
  <c r="AZ64" i="3"/>
  <c r="BA64" i="3"/>
  <c r="BB64" i="3"/>
  <c r="BB61" i="3" s="1"/>
  <c r="BC64" i="3"/>
  <c r="BD64" i="3"/>
  <c r="BE64" i="3"/>
  <c r="BF64" i="3"/>
  <c r="BG64" i="3"/>
  <c r="BH64" i="3"/>
  <c r="BI64" i="3"/>
  <c r="BJ64" i="3"/>
  <c r="BJ61" i="3" s="1"/>
  <c r="BK64" i="3"/>
  <c r="BO64" i="3"/>
  <c r="F64" i="9" s="1"/>
  <c r="BP64" i="3"/>
  <c r="BQ64" i="3"/>
  <c r="F64" i="10" s="1"/>
  <c r="BR64" i="3"/>
  <c r="BS64" i="3"/>
  <c r="F64" i="12" s="1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O7" i="4"/>
  <c r="BP7" i="4"/>
  <c r="BQ7" i="4"/>
  <c r="BR7" i="4"/>
  <c r="BS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O8" i="4"/>
  <c r="BP8" i="4"/>
  <c r="BQ8" i="4"/>
  <c r="BR8" i="4"/>
  <c r="BS8" i="4"/>
  <c r="E8" i="12" s="1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O9" i="4"/>
  <c r="E9" i="9" s="1"/>
  <c r="BP9" i="4"/>
  <c r="BQ9" i="4"/>
  <c r="BR9" i="4"/>
  <c r="BS9" i="4"/>
  <c r="E9" i="12" s="1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O10" i="4"/>
  <c r="BP10" i="4"/>
  <c r="BQ10" i="4"/>
  <c r="E10" i="10" s="1"/>
  <c r="BR10" i="4"/>
  <c r="BS10" i="4"/>
  <c r="E10" i="12" s="1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O11" i="4"/>
  <c r="BP11" i="4"/>
  <c r="BQ11" i="4"/>
  <c r="E11" i="10" s="1"/>
  <c r="BR11" i="4"/>
  <c r="BS11" i="4"/>
  <c r="E11" i="12" s="1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O12" i="4"/>
  <c r="BP12" i="4"/>
  <c r="BQ12" i="4"/>
  <c r="BR12" i="4"/>
  <c r="BS12" i="4"/>
  <c r="E12" i="12" s="1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O13" i="4"/>
  <c r="E13" i="9" s="1"/>
  <c r="BP13" i="4"/>
  <c r="BQ13" i="4"/>
  <c r="E13" i="10" s="1"/>
  <c r="BR13" i="4"/>
  <c r="BS13" i="4"/>
  <c r="E13" i="12" s="1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O14" i="4"/>
  <c r="BP14" i="4"/>
  <c r="BQ14" i="4"/>
  <c r="E14" i="10" s="1"/>
  <c r="BR14" i="4"/>
  <c r="BS14" i="4"/>
  <c r="E14" i="12" s="1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O15" i="4"/>
  <c r="BP15" i="4"/>
  <c r="BQ15" i="4"/>
  <c r="E15" i="10" s="1"/>
  <c r="BR15" i="4"/>
  <c r="BS15" i="4"/>
  <c r="E15" i="12" s="1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O17" i="4"/>
  <c r="BP17" i="4"/>
  <c r="BQ17" i="4"/>
  <c r="E17" i="10" s="1"/>
  <c r="BR17" i="4"/>
  <c r="BS17" i="4"/>
  <c r="E17" i="12" s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O18" i="4"/>
  <c r="BP18" i="4"/>
  <c r="BQ18" i="4"/>
  <c r="BR18" i="4"/>
  <c r="BS18" i="4"/>
  <c r="E18" i="12" s="1"/>
  <c r="C19" i="4"/>
  <c r="D19" i="4"/>
  <c r="E19" i="4"/>
  <c r="F19" i="4"/>
  <c r="G19" i="4"/>
  <c r="H19" i="4"/>
  <c r="I19" i="4"/>
  <c r="J19" i="4"/>
  <c r="K19" i="4"/>
  <c r="L19" i="4"/>
  <c r="M19" i="4"/>
  <c r="M16" i="4" s="1"/>
  <c r="N19" i="4"/>
  <c r="O19" i="4"/>
  <c r="P19" i="4"/>
  <c r="Q19" i="4"/>
  <c r="R19" i="4"/>
  <c r="S19" i="4"/>
  <c r="T19" i="4"/>
  <c r="U19" i="4"/>
  <c r="U16" i="4" s="1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R19" i="4"/>
  <c r="AS19" i="4"/>
  <c r="AT19" i="4"/>
  <c r="AU19" i="4"/>
  <c r="AV19" i="4"/>
  <c r="AW19" i="4"/>
  <c r="AX19" i="4"/>
  <c r="AY19" i="4"/>
  <c r="AY16" i="4" s="1"/>
  <c r="AZ19" i="4"/>
  <c r="BA19" i="4"/>
  <c r="BB19" i="4"/>
  <c r="BC19" i="4"/>
  <c r="BD19" i="4"/>
  <c r="BE19" i="4"/>
  <c r="BF19" i="4"/>
  <c r="BG19" i="4"/>
  <c r="BH19" i="4"/>
  <c r="BI19" i="4"/>
  <c r="BJ19" i="4"/>
  <c r="BK19" i="4"/>
  <c r="BO19" i="4"/>
  <c r="BP19" i="4"/>
  <c r="BQ19" i="4"/>
  <c r="E19" i="10" s="1"/>
  <c r="BR19" i="4"/>
  <c r="BS19" i="4"/>
  <c r="E19" i="12" s="1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O21" i="4"/>
  <c r="BP21" i="4"/>
  <c r="BQ21" i="4"/>
  <c r="BR21" i="4"/>
  <c r="BS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O22" i="4"/>
  <c r="BP22" i="4"/>
  <c r="BQ22" i="4"/>
  <c r="E22" i="10" s="1"/>
  <c r="BR22" i="4"/>
  <c r="BS22" i="4"/>
  <c r="E22" i="12" s="1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O23" i="4"/>
  <c r="BP23" i="4"/>
  <c r="BQ23" i="4"/>
  <c r="E23" i="10" s="1"/>
  <c r="BR23" i="4"/>
  <c r="BS23" i="4"/>
  <c r="E23" i="12" s="1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O24" i="4"/>
  <c r="E24" i="9" s="1"/>
  <c r="BP24" i="4"/>
  <c r="BQ24" i="4"/>
  <c r="E24" i="10" s="1"/>
  <c r="BR24" i="4"/>
  <c r="BS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O25" i="4"/>
  <c r="BP25" i="4"/>
  <c r="BQ25" i="4"/>
  <c r="E25" i="10" s="1"/>
  <c r="BR25" i="4"/>
  <c r="BS25" i="4"/>
  <c r="E25" i="12" s="1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O27" i="4"/>
  <c r="BP27" i="4"/>
  <c r="BQ27" i="4"/>
  <c r="E27" i="10" s="1"/>
  <c r="BR27" i="4"/>
  <c r="BS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O28" i="4"/>
  <c r="E28" i="9" s="1"/>
  <c r="BP28" i="4"/>
  <c r="BQ28" i="4"/>
  <c r="E28" i="10" s="1"/>
  <c r="BR28" i="4"/>
  <c r="BS28" i="4"/>
  <c r="E28" i="12" s="1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O29" i="4"/>
  <c r="E29" i="9" s="1"/>
  <c r="BP29" i="4"/>
  <c r="BQ29" i="4"/>
  <c r="E29" i="10" s="1"/>
  <c r="BR29" i="4"/>
  <c r="BS29" i="4"/>
  <c r="E29" i="12" s="1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O30" i="4"/>
  <c r="BP30" i="4"/>
  <c r="BQ30" i="4"/>
  <c r="E30" i="10" s="1"/>
  <c r="BR30" i="4"/>
  <c r="BS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O31" i="4"/>
  <c r="E31" i="9" s="1"/>
  <c r="BP31" i="4"/>
  <c r="BQ31" i="4"/>
  <c r="E31" i="10" s="1"/>
  <c r="BR31" i="4"/>
  <c r="BS31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O33" i="4"/>
  <c r="BP33" i="4"/>
  <c r="BQ33" i="4"/>
  <c r="E33" i="10" s="1"/>
  <c r="BR33" i="4"/>
  <c r="BS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O34" i="4"/>
  <c r="BP34" i="4"/>
  <c r="BQ34" i="4"/>
  <c r="E34" i="10" s="1"/>
  <c r="BR34" i="4"/>
  <c r="BS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O35" i="4"/>
  <c r="BP35" i="4"/>
  <c r="BQ35" i="4"/>
  <c r="E35" i="10" s="1"/>
  <c r="BR35" i="4"/>
  <c r="BS35" i="4"/>
  <c r="E35" i="12" s="1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O36" i="4"/>
  <c r="E36" i="9" s="1"/>
  <c r="BP36" i="4"/>
  <c r="BQ36" i="4"/>
  <c r="BR36" i="4"/>
  <c r="BS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O37" i="4"/>
  <c r="BP37" i="4"/>
  <c r="BQ37" i="4"/>
  <c r="E37" i="10" s="1"/>
  <c r="BR37" i="4"/>
  <c r="BS37" i="4"/>
  <c r="C38" i="4"/>
  <c r="D38" i="4"/>
  <c r="E38" i="4"/>
  <c r="F38" i="4"/>
  <c r="G38" i="4"/>
  <c r="H38" i="4"/>
  <c r="I38" i="4"/>
  <c r="J38" i="4"/>
  <c r="K38" i="4"/>
  <c r="L38" i="4"/>
  <c r="M38" i="4"/>
  <c r="N38" i="4"/>
  <c r="N32" i="4" s="1"/>
  <c r="O38" i="4"/>
  <c r="P38" i="4"/>
  <c r="Q38" i="4"/>
  <c r="R38" i="4"/>
  <c r="S38" i="4"/>
  <c r="T38" i="4"/>
  <c r="U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O38" i="4"/>
  <c r="BP38" i="4"/>
  <c r="BQ38" i="4"/>
  <c r="BR38" i="4"/>
  <c r="BS38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O40" i="4"/>
  <c r="BP40" i="4"/>
  <c r="BQ40" i="4"/>
  <c r="BR40" i="4"/>
  <c r="BS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O41" i="4"/>
  <c r="BP41" i="4"/>
  <c r="BQ41" i="4"/>
  <c r="E41" i="10" s="1"/>
  <c r="BR41" i="4"/>
  <c r="BS41" i="4"/>
  <c r="E41" i="12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O42" i="4"/>
  <c r="BP42" i="4"/>
  <c r="BQ42" i="4"/>
  <c r="E42" i="10" s="1"/>
  <c r="BR42" i="4"/>
  <c r="BS42" i="4"/>
  <c r="C43" i="4"/>
  <c r="D43" i="4"/>
  <c r="E43" i="4"/>
  <c r="F43" i="4"/>
  <c r="G43" i="4"/>
  <c r="H43" i="4"/>
  <c r="I43" i="4"/>
  <c r="J43" i="4"/>
  <c r="J39" i="4" s="1"/>
  <c r="K43" i="4"/>
  <c r="L43" i="4"/>
  <c r="M43" i="4"/>
  <c r="N43" i="4"/>
  <c r="O43" i="4"/>
  <c r="P43" i="4"/>
  <c r="Q43" i="4"/>
  <c r="R43" i="4"/>
  <c r="S43" i="4"/>
  <c r="T43" i="4"/>
  <c r="U43" i="4"/>
  <c r="W43" i="4"/>
  <c r="X43" i="4"/>
  <c r="Y43" i="4"/>
  <c r="Z43" i="4"/>
  <c r="Z39" i="4" s="1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N39" i="4" s="1"/>
  <c r="AO43" i="4"/>
  <c r="AP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O43" i="4"/>
  <c r="BP43" i="4"/>
  <c r="BQ43" i="4"/>
  <c r="BR43" i="4"/>
  <c r="BS43" i="4"/>
  <c r="E43" i="12" s="1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O45" i="4"/>
  <c r="BP45" i="4"/>
  <c r="BQ45" i="4"/>
  <c r="E45" i="10" s="1"/>
  <c r="BR45" i="4"/>
  <c r="BS45" i="4"/>
  <c r="E45" i="12" s="1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O46" i="4"/>
  <c r="BP46" i="4"/>
  <c r="BQ46" i="4"/>
  <c r="BR46" i="4"/>
  <c r="BS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O47" i="4"/>
  <c r="BP47" i="4"/>
  <c r="BQ47" i="4"/>
  <c r="E47" i="10" s="1"/>
  <c r="BR47" i="4"/>
  <c r="BS47" i="4"/>
  <c r="E47" i="12" s="1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O48" i="4"/>
  <c r="E48" i="9" s="1"/>
  <c r="BP48" i="4"/>
  <c r="BQ48" i="4"/>
  <c r="E48" i="10" s="1"/>
  <c r="BR48" i="4"/>
  <c r="BS48" i="4"/>
  <c r="E48" i="12" s="1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O49" i="4"/>
  <c r="E49" i="9" s="1"/>
  <c r="BP49" i="4"/>
  <c r="BQ49" i="4"/>
  <c r="BR49" i="4"/>
  <c r="BS49" i="4"/>
  <c r="E49" i="12" s="1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O50" i="4"/>
  <c r="BP50" i="4"/>
  <c r="BQ50" i="4"/>
  <c r="E50" i="10" s="1"/>
  <c r="BR50" i="4"/>
  <c r="BS50" i="4"/>
  <c r="E50" i="12" s="1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O51" i="4"/>
  <c r="BP51" i="4"/>
  <c r="BQ51" i="4"/>
  <c r="E51" i="10" s="1"/>
  <c r="BR51" i="4"/>
  <c r="BS51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O53" i="4"/>
  <c r="BP53" i="4"/>
  <c r="BQ53" i="4"/>
  <c r="BR53" i="4"/>
  <c r="BS53" i="4"/>
  <c r="E53" i="12" s="1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O54" i="4"/>
  <c r="BP54" i="4"/>
  <c r="BQ54" i="4"/>
  <c r="BR54" i="4"/>
  <c r="BS54" i="4"/>
  <c r="E54" i="12" s="1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O55" i="4"/>
  <c r="E55" i="9" s="1"/>
  <c r="BP55" i="4"/>
  <c r="BQ55" i="4"/>
  <c r="E55" i="10" s="1"/>
  <c r="BR55" i="4"/>
  <c r="BS55" i="4"/>
  <c r="E55" i="12" s="1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O56" i="4"/>
  <c r="BP56" i="4"/>
  <c r="BQ56" i="4"/>
  <c r="E56" i="10" s="1"/>
  <c r="BR56" i="4"/>
  <c r="BS56" i="4"/>
  <c r="E56" i="12" s="1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J52" i="4" s="1"/>
  <c r="BK57" i="4"/>
  <c r="BO57" i="4"/>
  <c r="E57" i="9" s="1"/>
  <c r="BP57" i="4"/>
  <c r="BQ57" i="4"/>
  <c r="E57" i="10" s="1"/>
  <c r="BR57" i="4"/>
  <c r="BS57" i="4"/>
  <c r="E57" i="12" s="1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O59" i="4"/>
  <c r="E59" i="9" s="1"/>
  <c r="BP59" i="4"/>
  <c r="BQ59" i="4"/>
  <c r="E59" i="10" s="1"/>
  <c r="BR59" i="4"/>
  <c r="BS59" i="4"/>
  <c r="E59" i="12" s="1"/>
  <c r="C60" i="4"/>
  <c r="C58" i="4" s="1"/>
  <c r="D60" i="4"/>
  <c r="E60" i="4"/>
  <c r="F60" i="4"/>
  <c r="F58" i="4" s="1"/>
  <c r="G60" i="4"/>
  <c r="H60" i="4"/>
  <c r="I60" i="4"/>
  <c r="J60" i="4"/>
  <c r="K60" i="4"/>
  <c r="K58" i="4" s="1"/>
  <c r="L60" i="4"/>
  <c r="L58" i="4" s="1"/>
  <c r="M60" i="4"/>
  <c r="N60" i="4"/>
  <c r="N58" i="4" s="1"/>
  <c r="O60" i="4"/>
  <c r="P60" i="4"/>
  <c r="Q60" i="4"/>
  <c r="R60" i="4"/>
  <c r="R58" i="4" s="1"/>
  <c r="S60" i="4"/>
  <c r="S58" i="4" s="1"/>
  <c r="T60" i="4"/>
  <c r="T58" i="4" s="1"/>
  <c r="U60" i="4"/>
  <c r="W60" i="4"/>
  <c r="X60" i="4"/>
  <c r="Y60" i="4"/>
  <c r="Z60" i="4"/>
  <c r="AA60" i="4"/>
  <c r="AA58" i="4" s="1"/>
  <c r="AB60" i="4"/>
  <c r="AC60" i="4"/>
  <c r="AD60" i="4"/>
  <c r="AD58" i="4" s="1"/>
  <c r="AE60" i="4"/>
  <c r="AF60" i="4"/>
  <c r="AG60" i="4"/>
  <c r="AH60" i="4"/>
  <c r="AI60" i="4"/>
  <c r="AJ60" i="4"/>
  <c r="AJ58" i="4" s="1"/>
  <c r="AK60" i="4"/>
  <c r="AL60" i="4"/>
  <c r="AM60" i="4"/>
  <c r="AN60" i="4"/>
  <c r="AO60" i="4"/>
  <c r="AP60" i="4"/>
  <c r="AR60" i="4"/>
  <c r="AR58" i="4" s="1"/>
  <c r="AS60" i="4"/>
  <c r="AT60" i="4"/>
  <c r="AT58" i="4" s="1"/>
  <c r="AU60" i="4"/>
  <c r="AV60" i="4"/>
  <c r="AW60" i="4"/>
  <c r="AW58" i="4" s="1"/>
  <c r="AX60" i="4"/>
  <c r="AX58" i="4" s="1"/>
  <c r="AY60" i="4"/>
  <c r="AZ60" i="4"/>
  <c r="BA60" i="4"/>
  <c r="BB60" i="4"/>
  <c r="BB58" i="4" s="1"/>
  <c r="BC60" i="4"/>
  <c r="BD60" i="4"/>
  <c r="BE60" i="4"/>
  <c r="BF60" i="4"/>
  <c r="BG60" i="4"/>
  <c r="BH60" i="4"/>
  <c r="BH58" i="4" s="1"/>
  <c r="BI60" i="4"/>
  <c r="BJ60" i="4"/>
  <c r="BK60" i="4"/>
  <c r="BO60" i="4"/>
  <c r="E60" i="9" s="1"/>
  <c r="BP60" i="4"/>
  <c r="BQ60" i="4"/>
  <c r="BR60" i="4"/>
  <c r="BS60" i="4"/>
  <c r="E60" i="12" s="1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O62" i="4"/>
  <c r="E62" i="9" s="1"/>
  <c r="BP62" i="4"/>
  <c r="BQ62" i="4"/>
  <c r="BR62" i="4"/>
  <c r="BS62" i="4"/>
  <c r="E62" i="12" s="1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O63" i="4"/>
  <c r="E63" i="9" s="1"/>
  <c r="BP63" i="4"/>
  <c r="BQ63" i="4"/>
  <c r="E63" i="10" s="1"/>
  <c r="BR63" i="4"/>
  <c r="BS63" i="4"/>
  <c r="E63" i="12" s="1"/>
  <c r="C64" i="4"/>
  <c r="D64" i="4"/>
  <c r="E64" i="4"/>
  <c r="E61" i="4" s="1"/>
  <c r="F64" i="4"/>
  <c r="G64" i="4"/>
  <c r="H64" i="4"/>
  <c r="I64" i="4"/>
  <c r="J64" i="4"/>
  <c r="J61" i="4" s="1"/>
  <c r="K64" i="4"/>
  <c r="L64" i="4"/>
  <c r="M64" i="4"/>
  <c r="M61" i="4" s="1"/>
  <c r="N64" i="4"/>
  <c r="O64" i="4"/>
  <c r="P64" i="4"/>
  <c r="Q64" i="4"/>
  <c r="R64" i="4"/>
  <c r="S64" i="4"/>
  <c r="T64" i="4"/>
  <c r="U64" i="4"/>
  <c r="U61" i="4" s="1"/>
  <c r="W64" i="4"/>
  <c r="X64" i="4"/>
  <c r="Y64" i="4"/>
  <c r="Z64" i="4"/>
  <c r="AA64" i="4"/>
  <c r="AA61" i="4" s="1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N61" i="4" s="1"/>
  <c r="AO64" i="4"/>
  <c r="AP64" i="4"/>
  <c r="AR64" i="4"/>
  <c r="AS64" i="4"/>
  <c r="AT64" i="4"/>
  <c r="AU64" i="4"/>
  <c r="AV64" i="4"/>
  <c r="AW64" i="4"/>
  <c r="AX64" i="4"/>
  <c r="AX61" i="4" s="1"/>
  <c r="AY64" i="4"/>
  <c r="AZ64" i="4"/>
  <c r="BA64" i="4"/>
  <c r="BB64" i="4"/>
  <c r="BC64" i="4"/>
  <c r="BD64" i="4"/>
  <c r="BE64" i="4"/>
  <c r="BF64" i="4"/>
  <c r="BG64" i="4"/>
  <c r="BH64" i="4"/>
  <c r="BI64" i="4"/>
  <c r="BI61" i="4" s="1"/>
  <c r="BJ64" i="4"/>
  <c r="BK64" i="4"/>
  <c r="BK61" i="4" s="1"/>
  <c r="BO64" i="4"/>
  <c r="E64" i="9" s="1"/>
  <c r="BP64" i="4"/>
  <c r="BQ64" i="4"/>
  <c r="BR64" i="4"/>
  <c r="BS64" i="4"/>
  <c r="E64" i="12" s="1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O7" i="5"/>
  <c r="D7" i="9" s="1"/>
  <c r="BP7" i="5"/>
  <c r="BQ7" i="5"/>
  <c r="D7" i="10" s="1"/>
  <c r="BR7" i="5"/>
  <c r="BS7" i="5"/>
  <c r="D7" i="12" s="1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O8" i="5"/>
  <c r="D8" i="9" s="1"/>
  <c r="BP8" i="5"/>
  <c r="BQ8" i="5"/>
  <c r="BR8" i="5"/>
  <c r="BS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O9" i="5"/>
  <c r="D9" i="9" s="1"/>
  <c r="BP9" i="5"/>
  <c r="BQ9" i="5"/>
  <c r="BR9" i="5"/>
  <c r="BS9" i="5"/>
  <c r="D9" i="12" s="1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O10" i="5"/>
  <c r="D10" i="9" s="1"/>
  <c r="BP10" i="5"/>
  <c r="BQ10" i="5"/>
  <c r="BR10" i="5"/>
  <c r="BS10" i="5"/>
  <c r="D10" i="12" s="1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O11" i="5"/>
  <c r="BP11" i="5"/>
  <c r="BQ11" i="5"/>
  <c r="D11" i="10" s="1"/>
  <c r="BR11" i="5"/>
  <c r="BS11" i="5"/>
  <c r="D11" i="12" s="1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O12" i="5"/>
  <c r="D12" i="9" s="1"/>
  <c r="BP12" i="5"/>
  <c r="BQ12" i="5"/>
  <c r="BR12" i="5"/>
  <c r="BS12" i="5"/>
  <c r="D12" i="12" s="1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O13" i="5"/>
  <c r="BP13" i="5"/>
  <c r="BQ13" i="5"/>
  <c r="BR13" i="5"/>
  <c r="BS13" i="5"/>
  <c r="D13" i="12" s="1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O14" i="5"/>
  <c r="D14" i="9" s="1"/>
  <c r="BP14" i="5"/>
  <c r="BQ14" i="5"/>
  <c r="BR14" i="5"/>
  <c r="BS14" i="5"/>
  <c r="D14" i="12" s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O15" i="5"/>
  <c r="D15" i="9" s="1"/>
  <c r="BP15" i="5"/>
  <c r="BQ15" i="5"/>
  <c r="BR15" i="5"/>
  <c r="BS15" i="5"/>
  <c r="D15" i="12" s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O17" i="5"/>
  <c r="D17" i="9" s="1"/>
  <c r="BP17" i="5"/>
  <c r="BQ17" i="5"/>
  <c r="BR17" i="5"/>
  <c r="BS17" i="5"/>
  <c r="D17" i="12" s="1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O18" i="5"/>
  <c r="D18" i="9" s="1"/>
  <c r="BP18" i="5"/>
  <c r="BQ18" i="5"/>
  <c r="BR18" i="5"/>
  <c r="BS18" i="5"/>
  <c r="D18" i="12" s="1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A16" i="5" s="1"/>
  <c r="BB19" i="5"/>
  <c r="BC19" i="5"/>
  <c r="BD19" i="5"/>
  <c r="BE19" i="5"/>
  <c r="BF19" i="5"/>
  <c r="BG19" i="5"/>
  <c r="BH19" i="5"/>
  <c r="BI19" i="5"/>
  <c r="BJ19" i="5"/>
  <c r="BK19" i="5"/>
  <c r="BO19" i="5"/>
  <c r="D19" i="9" s="1"/>
  <c r="BP19" i="5"/>
  <c r="BQ19" i="5"/>
  <c r="BR19" i="5"/>
  <c r="BS19" i="5"/>
  <c r="D19" i="12" s="1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O21" i="5"/>
  <c r="D21" i="9" s="1"/>
  <c r="BP21" i="5"/>
  <c r="BQ21" i="5"/>
  <c r="BR21" i="5"/>
  <c r="BS21" i="5"/>
  <c r="D21" i="12" s="1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O22" i="5"/>
  <c r="D22" i="9" s="1"/>
  <c r="BP22" i="5"/>
  <c r="BQ22" i="5"/>
  <c r="BR22" i="5"/>
  <c r="BS22" i="5"/>
  <c r="D22" i="12" s="1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O23" i="5"/>
  <c r="D23" i="9" s="1"/>
  <c r="BP23" i="5"/>
  <c r="BQ23" i="5"/>
  <c r="BR23" i="5"/>
  <c r="BS23" i="5"/>
  <c r="D23" i="12" s="1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O24" i="5"/>
  <c r="D24" i="9" s="1"/>
  <c r="BP24" i="5"/>
  <c r="BQ24" i="5"/>
  <c r="BR24" i="5"/>
  <c r="BS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W25" i="5"/>
  <c r="X25" i="5"/>
  <c r="Y25" i="5"/>
  <c r="Z25" i="5"/>
  <c r="AA25" i="5"/>
  <c r="AB25" i="5"/>
  <c r="AC25" i="5"/>
  <c r="AC20" i="5" s="1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I20" i="5" s="1"/>
  <c r="BJ25" i="5"/>
  <c r="BK25" i="5"/>
  <c r="BO25" i="5"/>
  <c r="D25" i="9" s="1"/>
  <c r="BP25" i="5"/>
  <c r="BQ25" i="5"/>
  <c r="BR25" i="5"/>
  <c r="BS25" i="5"/>
  <c r="D25" i="12" s="1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O27" i="5"/>
  <c r="D27" i="9" s="1"/>
  <c r="BP27" i="5"/>
  <c r="BQ27" i="5"/>
  <c r="BR27" i="5"/>
  <c r="BS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O28" i="5"/>
  <c r="D28" i="9" s="1"/>
  <c r="BP28" i="5"/>
  <c r="BQ28" i="5"/>
  <c r="BR28" i="5"/>
  <c r="BS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O29" i="5"/>
  <c r="D29" i="9" s="1"/>
  <c r="BP29" i="5"/>
  <c r="BQ29" i="5"/>
  <c r="BR29" i="5"/>
  <c r="BS29" i="5"/>
  <c r="D29" i="12" s="1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O30" i="5"/>
  <c r="D30" i="9" s="1"/>
  <c r="BP30" i="5"/>
  <c r="BQ30" i="5"/>
  <c r="BR30" i="5"/>
  <c r="BS30" i="5"/>
  <c r="D30" i="12" s="1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O31" i="5"/>
  <c r="D31" i="9" s="1"/>
  <c r="BP31" i="5"/>
  <c r="BQ31" i="5"/>
  <c r="BR31" i="5"/>
  <c r="BS31" i="5"/>
  <c r="D31" i="12" s="1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O33" i="5"/>
  <c r="D33" i="9" s="1"/>
  <c r="BP33" i="5"/>
  <c r="BQ33" i="5"/>
  <c r="BR33" i="5"/>
  <c r="BS33" i="5"/>
  <c r="D33" i="12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O34" i="5"/>
  <c r="D34" i="9" s="1"/>
  <c r="BP34" i="5"/>
  <c r="BQ34" i="5"/>
  <c r="D34" i="10" s="1"/>
  <c r="BR34" i="5"/>
  <c r="B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O35" i="5"/>
  <c r="BP35" i="5"/>
  <c r="BQ35" i="5"/>
  <c r="BR35" i="5"/>
  <c r="BS35" i="5"/>
  <c r="D35" i="12" s="1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O36" i="5"/>
  <c r="D36" i="9" s="1"/>
  <c r="BP36" i="5"/>
  <c r="BQ36" i="5"/>
  <c r="BR36" i="5"/>
  <c r="BS36" i="5"/>
  <c r="D36" i="12" s="1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O37" i="5"/>
  <c r="D37" i="9" s="1"/>
  <c r="BP37" i="5"/>
  <c r="BQ37" i="5"/>
  <c r="D37" i="10" s="1"/>
  <c r="BR37" i="5"/>
  <c r="BS37" i="5"/>
  <c r="D37" i="12" s="1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O38" i="5"/>
  <c r="D38" i="9" s="1"/>
  <c r="BP38" i="5"/>
  <c r="BQ38" i="5"/>
  <c r="BR38" i="5"/>
  <c r="BS38" i="5"/>
  <c r="D38" i="12" s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O40" i="5"/>
  <c r="BP40" i="5"/>
  <c r="BQ40" i="5"/>
  <c r="BR40" i="5"/>
  <c r="B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O41" i="5"/>
  <c r="D41" i="9" s="1"/>
  <c r="BP41" i="5"/>
  <c r="BQ41" i="5"/>
  <c r="BR41" i="5"/>
  <c r="BS41" i="5"/>
  <c r="D41" i="12" s="1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BO42" i="5"/>
  <c r="D42" i="9" s="1"/>
  <c r="BP42" i="5"/>
  <c r="BQ42" i="5"/>
  <c r="BR42" i="5"/>
  <c r="BS42" i="5"/>
  <c r="D42" i="12" s="1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T39" i="5" s="1"/>
  <c r="U43" i="5"/>
  <c r="W43" i="5"/>
  <c r="X43" i="5"/>
  <c r="Y43" i="5"/>
  <c r="Z43" i="5"/>
  <c r="AA43" i="5"/>
  <c r="AB43" i="5"/>
  <c r="AB39" i="5" s="1"/>
  <c r="AC43" i="5"/>
  <c r="AC39" i="5" s="1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T39" i="5" s="1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O43" i="5"/>
  <c r="D43" i="9" s="1"/>
  <c r="BP43" i="5"/>
  <c r="BQ43" i="5"/>
  <c r="D43" i="10" s="1"/>
  <c r="BR43" i="5"/>
  <c r="BS43" i="5"/>
  <c r="D43" i="12" s="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O45" i="5"/>
  <c r="D45" i="9" s="1"/>
  <c r="BP45" i="5"/>
  <c r="BQ45" i="5"/>
  <c r="BR45" i="5"/>
  <c r="B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O46" i="5"/>
  <c r="D46" i="9" s="1"/>
  <c r="BP46" i="5"/>
  <c r="BQ46" i="5"/>
  <c r="BR46" i="5"/>
  <c r="BS46" i="5"/>
  <c r="D46" i="12" s="1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O47" i="5"/>
  <c r="BP47" i="5"/>
  <c r="BQ47" i="5"/>
  <c r="BR47" i="5"/>
  <c r="BS47" i="5"/>
  <c r="D47" i="12" s="1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O48" i="5"/>
  <c r="D48" i="9" s="1"/>
  <c r="BP48" i="5"/>
  <c r="BQ48" i="5"/>
  <c r="D48" i="10" s="1"/>
  <c r="BR48" i="5"/>
  <c r="BS48" i="5"/>
  <c r="D48" i="12" s="1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O49" i="5"/>
  <c r="D49" i="9" s="1"/>
  <c r="BP49" i="5"/>
  <c r="BQ49" i="5"/>
  <c r="BR49" i="5"/>
  <c r="BS49" i="5"/>
  <c r="D49" i="12" s="1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O50" i="5"/>
  <c r="D50" i="9" s="1"/>
  <c r="BP50" i="5"/>
  <c r="BQ50" i="5"/>
  <c r="BR50" i="5"/>
  <c r="BS50" i="5"/>
  <c r="D50" i="12" s="1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O51" i="5"/>
  <c r="D51" i="9" s="1"/>
  <c r="BP51" i="5"/>
  <c r="BQ51" i="5"/>
  <c r="D51" i="10" s="1"/>
  <c r="BR51" i="5"/>
  <c r="BS51" i="5"/>
  <c r="D51" i="12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O53" i="5"/>
  <c r="D53" i="9" s="1"/>
  <c r="BP53" i="5"/>
  <c r="BQ53" i="5"/>
  <c r="BR53" i="5"/>
  <c r="BS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O54" i="5"/>
  <c r="BP54" i="5"/>
  <c r="BQ54" i="5"/>
  <c r="D54" i="10" s="1"/>
  <c r="BR54" i="5"/>
  <c r="BS54" i="5"/>
  <c r="D54" i="12" s="1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O55" i="5"/>
  <c r="D55" i="9" s="1"/>
  <c r="BP55" i="5"/>
  <c r="BQ55" i="5"/>
  <c r="BR55" i="5"/>
  <c r="BS55" i="5"/>
  <c r="D55" i="12" s="1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O56" i="5"/>
  <c r="BP56" i="5"/>
  <c r="BQ56" i="5"/>
  <c r="BR56" i="5"/>
  <c r="BS56" i="5"/>
  <c r="D56" i="12" s="1"/>
  <c r="C57" i="5"/>
  <c r="D57" i="5"/>
  <c r="E57" i="5"/>
  <c r="F57" i="5"/>
  <c r="G57" i="5"/>
  <c r="H57" i="5"/>
  <c r="I57" i="5"/>
  <c r="J57" i="5"/>
  <c r="K57" i="5"/>
  <c r="L57" i="5"/>
  <c r="L52" i="5" s="1"/>
  <c r="M57" i="5"/>
  <c r="N57" i="5"/>
  <c r="O57" i="5"/>
  <c r="P57" i="5"/>
  <c r="Q57" i="5"/>
  <c r="R57" i="5"/>
  <c r="S57" i="5"/>
  <c r="T57" i="5"/>
  <c r="U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O57" i="5"/>
  <c r="BP57" i="5"/>
  <c r="BQ57" i="5"/>
  <c r="D57" i="10" s="1"/>
  <c r="BR57" i="5"/>
  <c r="BS57" i="5"/>
  <c r="D57" i="12" s="1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O59" i="5"/>
  <c r="D59" i="9" s="1"/>
  <c r="BP59" i="5"/>
  <c r="BQ59" i="5"/>
  <c r="BR59" i="5"/>
  <c r="BS59" i="5"/>
  <c r="D59" i="12" s="1"/>
  <c r="C60" i="5"/>
  <c r="D60" i="5"/>
  <c r="E60" i="5"/>
  <c r="E58" i="5" s="1"/>
  <c r="F60" i="5"/>
  <c r="G60" i="5"/>
  <c r="H60" i="5"/>
  <c r="I60" i="5"/>
  <c r="I58" i="5" s="1"/>
  <c r="J60" i="5"/>
  <c r="K60" i="5"/>
  <c r="L60" i="5"/>
  <c r="M60" i="5"/>
  <c r="M58" i="5" s="1"/>
  <c r="N60" i="5"/>
  <c r="O60" i="5"/>
  <c r="P60" i="5"/>
  <c r="Q60" i="5"/>
  <c r="Q58" i="5" s="1"/>
  <c r="R60" i="5"/>
  <c r="S60" i="5"/>
  <c r="T60" i="5"/>
  <c r="U60" i="5"/>
  <c r="W60" i="5"/>
  <c r="X60" i="5"/>
  <c r="Y60" i="5"/>
  <c r="Z60" i="5"/>
  <c r="Z58" i="5" s="1"/>
  <c r="AA60" i="5"/>
  <c r="AB60" i="5"/>
  <c r="AC60" i="5"/>
  <c r="AD60" i="5"/>
  <c r="AE60" i="5"/>
  <c r="AF60" i="5"/>
  <c r="AG60" i="5"/>
  <c r="AH60" i="5"/>
  <c r="AI60" i="5"/>
  <c r="AJ60" i="5"/>
  <c r="AK60" i="5"/>
  <c r="AK58" i="5" s="1"/>
  <c r="AL60" i="5"/>
  <c r="AM60" i="5"/>
  <c r="AN60" i="5"/>
  <c r="AO60" i="5"/>
  <c r="AP60" i="5"/>
  <c r="AP58" i="5" s="1"/>
  <c r="AR60" i="5"/>
  <c r="AS60" i="5"/>
  <c r="AT60" i="5"/>
  <c r="AT58" i="5" s="1"/>
  <c r="AU60" i="5"/>
  <c r="AV60" i="5"/>
  <c r="AW60" i="5"/>
  <c r="AX60" i="5"/>
  <c r="AY60" i="5"/>
  <c r="AY58" i="5" s="1"/>
  <c r="AZ60" i="5"/>
  <c r="BA60" i="5"/>
  <c r="BB60" i="5"/>
  <c r="BB58" i="5" s="1"/>
  <c r="BC60" i="5"/>
  <c r="BD60" i="5"/>
  <c r="BE60" i="5"/>
  <c r="BF60" i="5"/>
  <c r="BG60" i="5"/>
  <c r="BH60" i="5"/>
  <c r="BH58" i="5" s="1"/>
  <c r="BI60" i="5"/>
  <c r="BI58" i="5" s="1"/>
  <c r="BJ60" i="5"/>
  <c r="BK60" i="5"/>
  <c r="BO60" i="5"/>
  <c r="D60" i="9" s="1"/>
  <c r="BP60" i="5"/>
  <c r="BQ60" i="5"/>
  <c r="BR60" i="5"/>
  <c r="BR58" i="5" s="1"/>
  <c r="BS60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O62" i="5"/>
  <c r="BP62" i="5"/>
  <c r="BQ62" i="5"/>
  <c r="D62" i="10" s="1"/>
  <c r="BR62" i="5"/>
  <c r="BS62" i="5"/>
  <c r="D62" i="12" s="1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BO63" i="5"/>
  <c r="D63" i="9" s="1"/>
  <c r="BP63" i="5"/>
  <c r="BQ63" i="5"/>
  <c r="D63" i="10" s="1"/>
  <c r="BR63" i="5"/>
  <c r="BS63" i="5"/>
  <c r="D63" i="12" s="1"/>
  <c r="C64" i="5"/>
  <c r="D64" i="5"/>
  <c r="E64" i="5"/>
  <c r="E61" i="5" s="1"/>
  <c r="F64" i="5"/>
  <c r="G64" i="5"/>
  <c r="H64" i="5"/>
  <c r="I64" i="5"/>
  <c r="J64" i="5"/>
  <c r="K64" i="5"/>
  <c r="L64" i="5"/>
  <c r="L61" i="5" s="1"/>
  <c r="M64" i="5"/>
  <c r="N64" i="5"/>
  <c r="O64" i="5"/>
  <c r="P64" i="5"/>
  <c r="Q64" i="5"/>
  <c r="R64" i="5"/>
  <c r="S64" i="5"/>
  <c r="T64" i="5"/>
  <c r="U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N61" i="5" s="1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I61" i="5" s="1"/>
  <c r="BJ64" i="5"/>
  <c r="BK64" i="5"/>
  <c r="BO64" i="5"/>
  <c r="BP64" i="5"/>
  <c r="BQ64" i="5"/>
  <c r="D64" i="10" s="1"/>
  <c r="BR64" i="5"/>
  <c r="BS64" i="5"/>
  <c r="D64" i="12" s="1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O7" i="6"/>
  <c r="BP7" i="6"/>
  <c r="BQ7" i="6"/>
  <c r="BR7" i="6"/>
  <c r="BS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O8" i="6"/>
  <c r="C8" i="9" s="1"/>
  <c r="BP8" i="6"/>
  <c r="BQ8" i="6"/>
  <c r="C8" i="10" s="1"/>
  <c r="BR8" i="6"/>
  <c r="BS8" i="6"/>
  <c r="C8" i="12" s="1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O9" i="6"/>
  <c r="C9" i="9" s="1"/>
  <c r="BP9" i="6"/>
  <c r="BQ9" i="6"/>
  <c r="BR9" i="6"/>
  <c r="BS9" i="6"/>
  <c r="C9" i="12" s="1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O10" i="6"/>
  <c r="C10" i="9" s="1"/>
  <c r="BP10" i="6"/>
  <c r="BQ10" i="6"/>
  <c r="C10" i="10" s="1"/>
  <c r="BR10" i="6"/>
  <c r="BS10" i="6"/>
  <c r="C10" i="12" s="1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O11" i="6"/>
  <c r="C11" i="9" s="1"/>
  <c r="BP11" i="6"/>
  <c r="BQ11" i="6"/>
  <c r="BR11" i="6"/>
  <c r="BS11" i="6"/>
  <c r="C11" i="12" s="1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O12" i="6"/>
  <c r="C12" i="9" s="1"/>
  <c r="BP12" i="6"/>
  <c r="BQ12" i="6"/>
  <c r="C12" i="10" s="1"/>
  <c r="BR12" i="6"/>
  <c r="BS12" i="6"/>
  <c r="C12" i="12" s="1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O13" i="6"/>
  <c r="C13" i="9" s="1"/>
  <c r="BP13" i="6"/>
  <c r="BQ13" i="6"/>
  <c r="C13" i="10" s="1"/>
  <c r="BR13" i="6"/>
  <c r="BS13" i="6"/>
  <c r="C13" i="12" s="1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O14" i="6"/>
  <c r="C14" i="9" s="1"/>
  <c r="BP14" i="6"/>
  <c r="BQ14" i="6"/>
  <c r="BR14" i="6"/>
  <c r="BS14" i="6"/>
  <c r="C14" i="12" s="1"/>
  <c r="C15" i="6"/>
  <c r="D15" i="6"/>
  <c r="E15" i="6"/>
  <c r="F15" i="6"/>
  <c r="G15" i="6"/>
  <c r="H15" i="6"/>
  <c r="I15" i="6"/>
  <c r="I6" i="6" s="1"/>
  <c r="J15" i="6"/>
  <c r="K15" i="6"/>
  <c r="L15" i="6"/>
  <c r="M15" i="6"/>
  <c r="N15" i="6"/>
  <c r="O15" i="6"/>
  <c r="P15" i="6"/>
  <c r="Q15" i="6"/>
  <c r="R15" i="6"/>
  <c r="S15" i="6"/>
  <c r="T15" i="6"/>
  <c r="U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O15" i="6"/>
  <c r="C15" i="9" s="1"/>
  <c r="BP15" i="6"/>
  <c r="BQ15" i="6"/>
  <c r="C15" i="10" s="1"/>
  <c r="BR15" i="6"/>
  <c r="BS15" i="6"/>
  <c r="C15" i="12" s="1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O17" i="6"/>
  <c r="C17" i="9" s="1"/>
  <c r="BP17" i="6"/>
  <c r="BQ17" i="6"/>
  <c r="BR17" i="6"/>
  <c r="BS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O18" i="6"/>
  <c r="C18" i="9" s="1"/>
  <c r="BP18" i="6"/>
  <c r="BQ18" i="6"/>
  <c r="C18" i="10" s="1"/>
  <c r="BR18" i="6"/>
  <c r="BS18" i="6"/>
  <c r="C18" i="12" s="1"/>
  <c r="C19" i="6"/>
  <c r="D19" i="6"/>
  <c r="E19" i="6"/>
  <c r="F19" i="6"/>
  <c r="G19" i="6"/>
  <c r="H19" i="6"/>
  <c r="I19" i="6"/>
  <c r="J19" i="6"/>
  <c r="K19" i="6"/>
  <c r="L19" i="6"/>
  <c r="M19" i="6"/>
  <c r="M16" i="6" s="1"/>
  <c r="N19" i="6"/>
  <c r="O19" i="6"/>
  <c r="O16" i="6" s="1"/>
  <c r="P19" i="6"/>
  <c r="Q19" i="6"/>
  <c r="R19" i="6"/>
  <c r="S19" i="6"/>
  <c r="T19" i="6"/>
  <c r="U19" i="6"/>
  <c r="W19" i="6"/>
  <c r="X19" i="6"/>
  <c r="Y19" i="6"/>
  <c r="Y16" i="6" s="1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R19" i="6"/>
  <c r="AS19" i="6"/>
  <c r="AS16" i="6" s="1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G16" i="6" s="1"/>
  <c r="BH19" i="6"/>
  <c r="BI19" i="6"/>
  <c r="BJ19" i="6"/>
  <c r="BK19" i="6"/>
  <c r="BO19" i="6"/>
  <c r="C19" i="9" s="1"/>
  <c r="BP19" i="6"/>
  <c r="BQ19" i="6"/>
  <c r="BR19" i="6"/>
  <c r="BS19" i="6"/>
  <c r="C19" i="12" s="1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O21" i="6"/>
  <c r="C21" i="9" s="1"/>
  <c r="BP21" i="6"/>
  <c r="BQ21" i="6"/>
  <c r="BR21" i="6"/>
  <c r="BS21" i="6"/>
  <c r="C21" i="12" s="1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O22" i="6"/>
  <c r="C22" i="9" s="1"/>
  <c r="BP22" i="6"/>
  <c r="BQ22" i="6"/>
  <c r="BR22" i="6"/>
  <c r="BS22" i="6"/>
  <c r="C22" i="12" s="1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O23" i="6"/>
  <c r="C23" i="9" s="1"/>
  <c r="BP23" i="6"/>
  <c r="BQ23" i="6"/>
  <c r="C23" i="10" s="1"/>
  <c r="BR23" i="6"/>
  <c r="BS23" i="6"/>
  <c r="C23" i="12" s="1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O24" i="6"/>
  <c r="C24" i="9" s="1"/>
  <c r="BP24" i="6"/>
  <c r="BQ24" i="6"/>
  <c r="C24" i="10" s="1"/>
  <c r="BR24" i="6"/>
  <c r="BS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R25" i="6"/>
  <c r="AS25" i="6"/>
  <c r="AS20" i="6" s="1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O25" i="6"/>
  <c r="C25" i="9" s="1"/>
  <c r="BP25" i="6"/>
  <c r="BQ25" i="6"/>
  <c r="C25" i="10" s="1"/>
  <c r="BR25" i="6"/>
  <c r="BS25" i="6"/>
  <c r="C25" i="12" s="1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O27" i="6"/>
  <c r="C27" i="9" s="1"/>
  <c r="BP27" i="6"/>
  <c r="BQ27" i="6"/>
  <c r="BR27" i="6"/>
  <c r="BS27" i="6"/>
  <c r="C27" i="12" s="1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O28" i="6"/>
  <c r="C28" i="9" s="1"/>
  <c r="BP28" i="6"/>
  <c r="BQ28" i="6"/>
  <c r="C28" i="10" s="1"/>
  <c r="BR28" i="6"/>
  <c r="BS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O29" i="6"/>
  <c r="C29" i="9" s="1"/>
  <c r="BP29" i="6"/>
  <c r="BQ29" i="6"/>
  <c r="C29" i="10" s="1"/>
  <c r="BR29" i="6"/>
  <c r="BS29" i="6"/>
  <c r="C29" i="12" s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O30" i="6"/>
  <c r="C30" i="9" s="1"/>
  <c r="BP30" i="6"/>
  <c r="BQ30" i="6"/>
  <c r="BR30" i="6"/>
  <c r="BS30" i="6"/>
  <c r="C31" i="6"/>
  <c r="D31" i="6"/>
  <c r="E31" i="6"/>
  <c r="F31" i="6"/>
  <c r="F26" i="6" s="1"/>
  <c r="G31" i="6"/>
  <c r="H31" i="6"/>
  <c r="I31" i="6"/>
  <c r="J31" i="6"/>
  <c r="K31" i="6"/>
  <c r="L31" i="6"/>
  <c r="M31" i="6"/>
  <c r="N31" i="6"/>
  <c r="N26" i="6" s="1"/>
  <c r="O31" i="6"/>
  <c r="P31" i="6"/>
  <c r="Q31" i="6"/>
  <c r="R31" i="6"/>
  <c r="S31" i="6"/>
  <c r="T31" i="6"/>
  <c r="U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O31" i="6"/>
  <c r="C31" i="9" s="1"/>
  <c r="BP31" i="6"/>
  <c r="C31" i="11" s="1"/>
  <c r="BQ31" i="6"/>
  <c r="C31" i="10" s="1"/>
  <c r="BR31" i="6"/>
  <c r="BS31" i="6"/>
  <c r="C31" i="12" s="1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O33" i="6"/>
  <c r="C33" i="9" s="1"/>
  <c r="BP33" i="6"/>
  <c r="BQ33" i="6"/>
  <c r="BR33" i="6"/>
  <c r="BS33" i="6"/>
  <c r="C33" i="12" s="1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O34" i="6"/>
  <c r="C34" i="9" s="1"/>
  <c r="BP34" i="6"/>
  <c r="BQ34" i="6"/>
  <c r="BR34" i="6"/>
  <c r="B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O35" i="6"/>
  <c r="BP35" i="6"/>
  <c r="BQ35" i="6"/>
  <c r="C35" i="10" s="1"/>
  <c r="BR35" i="6"/>
  <c r="BS35" i="6"/>
  <c r="C35" i="12" s="1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O36" i="6"/>
  <c r="C36" i="9" s="1"/>
  <c r="BP36" i="6"/>
  <c r="BQ36" i="6"/>
  <c r="C36" i="10" s="1"/>
  <c r="BR36" i="6"/>
  <c r="BS36" i="6"/>
  <c r="C36" i="12" s="1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O37" i="6"/>
  <c r="C37" i="9" s="1"/>
  <c r="BP37" i="6"/>
  <c r="BQ37" i="6"/>
  <c r="BR37" i="6"/>
  <c r="BS37" i="6"/>
  <c r="C37" i="12" s="1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W38" i="6"/>
  <c r="X38" i="6"/>
  <c r="Y38" i="6"/>
  <c r="Z38" i="6"/>
  <c r="AA38" i="6"/>
  <c r="AB38" i="6"/>
  <c r="AB32" i="6" s="1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O38" i="6"/>
  <c r="C38" i="9" s="1"/>
  <c r="BP38" i="6"/>
  <c r="BQ38" i="6"/>
  <c r="BR38" i="6"/>
  <c r="BS38" i="6"/>
  <c r="C38" i="12" s="1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O40" i="6"/>
  <c r="BP40" i="6"/>
  <c r="BQ40" i="6"/>
  <c r="C40" i="10" s="1"/>
  <c r="BR40" i="6"/>
  <c r="BS40" i="6"/>
  <c r="C40" i="12" s="1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O41" i="6"/>
  <c r="C41" i="9" s="1"/>
  <c r="BP41" i="6"/>
  <c r="BQ41" i="6"/>
  <c r="C41" i="10" s="1"/>
  <c r="BR41" i="6"/>
  <c r="BS41" i="6"/>
  <c r="C41" i="12" s="1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O42" i="6"/>
  <c r="C42" i="9" s="1"/>
  <c r="BP42" i="6"/>
  <c r="BQ42" i="6"/>
  <c r="C42" i="10" s="1"/>
  <c r="BR42" i="6"/>
  <c r="BS42" i="6"/>
  <c r="C42" i="12" s="1"/>
  <c r="C43" i="6"/>
  <c r="D43" i="6"/>
  <c r="E43" i="6"/>
  <c r="F43" i="6"/>
  <c r="F39" i="6" s="1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R43" i="6"/>
  <c r="AS43" i="6"/>
  <c r="AT43" i="6"/>
  <c r="AU43" i="6"/>
  <c r="AV43" i="6"/>
  <c r="AV39" i="6" s="1"/>
  <c r="AW43" i="6"/>
  <c r="AX43" i="6"/>
  <c r="AY43" i="6"/>
  <c r="AZ43" i="6"/>
  <c r="BA43" i="6"/>
  <c r="BB43" i="6"/>
  <c r="BC43" i="6"/>
  <c r="BD43" i="6"/>
  <c r="BD39" i="6" s="1"/>
  <c r="BE43" i="6"/>
  <c r="BF43" i="6"/>
  <c r="BG43" i="6"/>
  <c r="BH43" i="6"/>
  <c r="BI43" i="6"/>
  <c r="BJ43" i="6"/>
  <c r="BK43" i="6"/>
  <c r="BO43" i="6"/>
  <c r="BP43" i="6"/>
  <c r="BQ43" i="6"/>
  <c r="BR43" i="6"/>
  <c r="BS43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G44" i="6" s="1"/>
  <c r="BH45" i="6"/>
  <c r="BI45" i="6"/>
  <c r="BJ45" i="6"/>
  <c r="BK45" i="6"/>
  <c r="BO45" i="6"/>
  <c r="C45" i="9" s="1"/>
  <c r="BP45" i="6"/>
  <c r="BQ45" i="6"/>
  <c r="BR45" i="6"/>
  <c r="BS45" i="6"/>
  <c r="C45" i="12" s="1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O46" i="6"/>
  <c r="C46" i="9" s="1"/>
  <c r="BP46" i="6"/>
  <c r="BQ46" i="6"/>
  <c r="BR46" i="6"/>
  <c r="BS46" i="6"/>
  <c r="C46" i="12" s="1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O47" i="6"/>
  <c r="C47" i="9" s="1"/>
  <c r="BP47" i="6"/>
  <c r="BQ47" i="6"/>
  <c r="C47" i="10" s="1"/>
  <c r="BR47" i="6"/>
  <c r="BS47" i="6"/>
  <c r="C47" i="12" s="1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O48" i="6"/>
  <c r="C48" i="9" s="1"/>
  <c r="BP48" i="6"/>
  <c r="BQ48" i="6"/>
  <c r="C48" i="10" s="1"/>
  <c r="BR48" i="6"/>
  <c r="B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O49" i="6"/>
  <c r="C49" i="9" s="1"/>
  <c r="BP49" i="6"/>
  <c r="BQ49" i="6"/>
  <c r="C49" i="10" s="1"/>
  <c r="BR49" i="6"/>
  <c r="BS49" i="6"/>
  <c r="C49" i="12" s="1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O50" i="6"/>
  <c r="C50" i="9" s="1"/>
  <c r="BP50" i="6"/>
  <c r="BQ50" i="6"/>
  <c r="BR50" i="6"/>
  <c r="BS50" i="6"/>
  <c r="C50" i="12" s="1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O51" i="6"/>
  <c r="C51" i="9" s="1"/>
  <c r="BP51" i="6"/>
  <c r="BQ51" i="6"/>
  <c r="C51" i="10" s="1"/>
  <c r="BR51" i="6"/>
  <c r="BS51" i="6"/>
  <c r="C51" i="12" s="1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G52" i="6" s="1"/>
  <c r="BH53" i="6"/>
  <c r="BI53" i="6"/>
  <c r="BJ53" i="6"/>
  <c r="BK53" i="6"/>
  <c r="BO53" i="6"/>
  <c r="C53" i="9" s="1"/>
  <c r="BP53" i="6"/>
  <c r="BQ53" i="6"/>
  <c r="BR53" i="6"/>
  <c r="BS53" i="6"/>
  <c r="C53" i="12" s="1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BF54" i="6"/>
  <c r="BG54" i="6"/>
  <c r="BH54" i="6"/>
  <c r="BI54" i="6"/>
  <c r="BJ54" i="6"/>
  <c r="BK54" i="6"/>
  <c r="BO54" i="6"/>
  <c r="C54" i="9" s="1"/>
  <c r="BP54" i="6"/>
  <c r="BQ54" i="6"/>
  <c r="BR54" i="6"/>
  <c r="BS54" i="6"/>
  <c r="C54" i="12" s="1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BF55" i="6"/>
  <c r="BG55" i="6"/>
  <c r="BH55" i="6"/>
  <c r="BI55" i="6"/>
  <c r="BJ55" i="6"/>
  <c r="BK55" i="6"/>
  <c r="BO55" i="6"/>
  <c r="C55" i="9" s="1"/>
  <c r="BP55" i="6"/>
  <c r="BQ55" i="6"/>
  <c r="C55" i="10" s="1"/>
  <c r="BR55" i="6"/>
  <c r="BS55" i="6"/>
  <c r="C55" i="12" s="1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F56" i="6"/>
  <c r="BG56" i="6"/>
  <c r="BH56" i="6"/>
  <c r="BI56" i="6"/>
  <c r="BJ56" i="6"/>
  <c r="BK56" i="6"/>
  <c r="BO56" i="6"/>
  <c r="C56" i="9" s="1"/>
  <c r="BP56" i="6"/>
  <c r="BQ56" i="6"/>
  <c r="BR56" i="6"/>
  <c r="BS56" i="6"/>
  <c r="C56" i="12" s="1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R57" i="6"/>
  <c r="AS57" i="6"/>
  <c r="AT57" i="6"/>
  <c r="AU57" i="6"/>
  <c r="AV57" i="6"/>
  <c r="AW57" i="6"/>
  <c r="AX57" i="6"/>
  <c r="AX52" i="6" s="1"/>
  <c r="AY57" i="6"/>
  <c r="AZ57" i="6"/>
  <c r="BA57" i="6"/>
  <c r="BB57" i="6"/>
  <c r="BC57" i="6"/>
  <c r="BD57" i="6"/>
  <c r="BE57" i="6"/>
  <c r="BF57" i="6"/>
  <c r="BF52" i="6" s="1"/>
  <c r="BG57" i="6"/>
  <c r="BH57" i="6"/>
  <c r="BH52" i="6" s="1"/>
  <c r="BI57" i="6"/>
  <c r="BJ57" i="6"/>
  <c r="BK57" i="6"/>
  <c r="BO57" i="6"/>
  <c r="C57" i="9" s="1"/>
  <c r="BP57" i="6"/>
  <c r="BQ57" i="6"/>
  <c r="C57" i="10" s="1"/>
  <c r="BR57" i="6"/>
  <c r="BS57" i="6"/>
  <c r="C57" i="12" s="1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R59" i="6"/>
  <c r="AS59" i="6"/>
  <c r="AT59" i="6"/>
  <c r="AU59" i="6"/>
  <c r="AV59" i="6"/>
  <c r="AW59" i="6"/>
  <c r="AX59" i="6"/>
  <c r="AY59" i="6"/>
  <c r="AZ59" i="6"/>
  <c r="BA59" i="6"/>
  <c r="BB59" i="6"/>
  <c r="BC59" i="6"/>
  <c r="BD59" i="6"/>
  <c r="BE59" i="6"/>
  <c r="BF59" i="6"/>
  <c r="BG59" i="6"/>
  <c r="BH59" i="6"/>
  <c r="BI59" i="6"/>
  <c r="BJ59" i="6"/>
  <c r="BK59" i="6"/>
  <c r="BO59" i="6"/>
  <c r="C59" i="9" s="1"/>
  <c r="BP59" i="6"/>
  <c r="BQ59" i="6"/>
  <c r="C59" i="10" s="1"/>
  <c r="BR59" i="6"/>
  <c r="BS59" i="6"/>
  <c r="C59" i="12" s="1"/>
  <c r="C60" i="6"/>
  <c r="D60" i="6"/>
  <c r="E60" i="6"/>
  <c r="E58" i="6" s="1"/>
  <c r="F60" i="6"/>
  <c r="G60" i="6"/>
  <c r="H60" i="6"/>
  <c r="I60" i="6"/>
  <c r="I58" i="6" s="1"/>
  <c r="J60" i="6"/>
  <c r="J58" i="6" s="1"/>
  <c r="K60" i="6"/>
  <c r="L60" i="6"/>
  <c r="M60" i="6"/>
  <c r="M58" i="6" s="1"/>
  <c r="N60" i="6"/>
  <c r="O60" i="6"/>
  <c r="P60" i="6"/>
  <c r="Q60" i="6"/>
  <c r="R60" i="6"/>
  <c r="R58" i="6" s="1"/>
  <c r="S60" i="6"/>
  <c r="T60" i="6"/>
  <c r="U60" i="6"/>
  <c r="W60" i="6"/>
  <c r="X60" i="6"/>
  <c r="Y60" i="6"/>
  <c r="Y58" i="6" s="1"/>
  <c r="Z60" i="6"/>
  <c r="Z58" i="6" s="1"/>
  <c r="AA60" i="6"/>
  <c r="AB60" i="6"/>
  <c r="AC60" i="6"/>
  <c r="AC58" i="6" s="1"/>
  <c r="AD60" i="6"/>
  <c r="AE60" i="6"/>
  <c r="AF60" i="6"/>
  <c r="AG60" i="6"/>
  <c r="AG58" i="6" s="1"/>
  <c r="AH60" i="6"/>
  <c r="AI60" i="6"/>
  <c r="AJ60" i="6"/>
  <c r="AK60" i="6"/>
  <c r="AK58" i="6" s="1"/>
  <c r="AL60" i="6"/>
  <c r="AM60" i="6"/>
  <c r="AN60" i="6"/>
  <c r="AO60" i="6"/>
  <c r="AO58" i="6" s="1"/>
  <c r="AP60" i="6"/>
  <c r="AP58" i="6" s="1"/>
  <c r="AR60" i="6"/>
  <c r="AS60" i="6"/>
  <c r="AT60" i="6"/>
  <c r="AT58" i="6" s="1"/>
  <c r="AU60" i="6"/>
  <c r="AV60" i="6"/>
  <c r="AW60" i="6"/>
  <c r="AX60" i="6"/>
  <c r="AY60" i="6"/>
  <c r="AZ60" i="6"/>
  <c r="AZ58" i="6" s="1"/>
  <c r="BA60" i="6"/>
  <c r="BA58" i="6" s="1"/>
  <c r="BB60" i="6"/>
  <c r="BC60" i="6"/>
  <c r="BD60" i="6"/>
  <c r="BE60" i="6"/>
  <c r="BF60" i="6"/>
  <c r="BF58" i="6" s="1"/>
  <c r="BG60" i="6"/>
  <c r="BH60" i="6"/>
  <c r="BI60" i="6"/>
  <c r="BJ60" i="6"/>
  <c r="BK60" i="6"/>
  <c r="BO60" i="6"/>
  <c r="C60" i="9" s="1"/>
  <c r="BP60" i="6"/>
  <c r="BQ60" i="6"/>
  <c r="BR60" i="6"/>
  <c r="BS60" i="6"/>
  <c r="C60" i="12" s="1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R62" i="6"/>
  <c r="AS62" i="6"/>
  <c r="AT62" i="6"/>
  <c r="AU62" i="6"/>
  <c r="AV62" i="6"/>
  <c r="AW62" i="6"/>
  <c r="AX62" i="6"/>
  <c r="AY62" i="6"/>
  <c r="AZ62" i="6"/>
  <c r="BA62" i="6"/>
  <c r="BB62" i="6"/>
  <c r="BC62" i="6"/>
  <c r="BD62" i="6"/>
  <c r="BE62" i="6"/>
  <c r="BF62" i="6"/>
  <c r="BG62" i="6"/>
  <c r="BH62" i="6"/>
  <c r="BI62" i="6"/>
  <c r="BJ62" i="6"/>
  <c r="BK62" i="6"/>
  <c r="BO62" i="6"/>
  <c r="BP62" i="6"/>
  <c r="BQ62" i="6"/>
  <c r="BR62" i="6"/>
  <c r="BS62" i="6"/>
  <c r="C62" i="12" s="1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R63" i="6"/>
  <c r="AS63" i="6"/>
  <c r="AT63" i="6"/>
  <c r="AU63" i="6"/>
  <c r="AV63" i="6"/>
  <c r="AW63" i="6"/>
  <c r="AX63" i="6"/>
  <c r="AY63" i="6"/>
  <c r="AZ63" i="6"/>
  <c r="BA63" i="6"/>
  <c r="BB63" i="6"/>
  <c r="BC63" i="6"/>
  <c r="BD63" i="6"/>
  <c r="BE63" i="6"/>
  <c r="BF63" i="6"/>
  <c r="BG63" i="6"/>
  <c r="BH63" i="6"/>
  <c r="BI63" i="6"/>
  <c r="BJ63" i="6"/>
  <c r="BK63" i="6"/>
  <c r="BO63" i="6"/>
  <c r="BP63" i="6"/>
  <c r="BQ63" i="6"/>
  <c r="BR63" i="6"/>
  <c r="BS63" i="6"/>
  <c r="C63" i="12" s="1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P61" i="6" s="1"/>
  <c r="Q64" i="6"/>
  <c r="R64" i="6"/>
  <c r="S64" i="6"/>
  <c r="T64" i="6"/>
  <c r="U64" i="6"/>
  <c r="W64" i="6"/>
  <c r="X64" i="6"/>
  <c r="X61" i="6" s="1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L61" i="6" s="1"/>
  <c r="AM64" i="6"/>
  <c r="AM61" i="6" s="1"/>
  <c r="AN64" i="6"/>
  <c r="AO64" i="6"/>
  <c r="AP64" i="6"/>
  <c r="AR64" i="6"/>
  <c r="AS64" i="6"/>
  <c r="AT64" i="6"/>
  <c r="AU64" i="6"/>
  <c r="AV64" i="6"/>
  <c r="AV61" i="6" s="1"/>
  <c r="AW64" i="6"/>
  <c r="AX64" i="6"/>
  <c r="AY64" i="6"/>
  <c r="AZ64" i="6"/>
  <c r="BA64" i="6"/>
  <c r="BB64" i="6"/>
  <c r="BC64" i="6"/>
  <c r="BD64" i="6"/>
  <c r="BE64" i="6"/>
  <c r="BF64" i="6"/>
  <c r="BG64" i="6"/>
  <c r="BG61" i="6" s="1"/>
  <c r="BH64" i="6"/>
  <c r="BI64" i="6"/>
  <c r="BJ64" i="6"/>
  <c r="BK64" i="6"/>
  <c r="BO64" i="6"/>
  <c r="BP64" i="6"/>
  <c r="BQ64" i="6"/>
  <c r="C64" i="10" s="1"/>
  <c r="BR64" i="6"/>
  <c r="BS64" i="6"/>
  <c r="C64" i="12" s="1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O7" i="7"/>
  <c r="BP7" i="7"/>
  <c r="BQ7" i="7"/>
  <c r="B7" i="10" s="1"/>
  <c r="I7" i="10" s="1"/>
  <c r="BR7" i="7"/>
  <c r="BS7" i="7"/>
  <c r="B7" i="12" s="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M8" i="7"/>
  <c r="BO8" i="7"/>
  <c r="BP8" i="7"/>
  <c r="B8" i="11" s="1"/>
  <c r="I8" i="11" s="1"/>
  <c r="BQ8" i="7"/>
  <c r="B8" i="10" s="1"/>
  <c r="BR8" i="7"/>
  <c r="BS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M9" i="7"/>
  <c r="BO9" i="7"/>
  <c r="B9" i="9" s="1"/>
  <c r="I9" i="9" s="1"/>
  <c r="BP9" i="7"/>
  <c r="B9" i="11" s="1"/>
  <c r="I9" i="11" s="1"/>
  <c r="BQ9" i="7"/>
  <c r="BR9" i="7"/>
  <c r="BS9" i="7"/>
  <c r="B9" i="12" s="1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M10" i="7"/>
  <c r="BO10" i="7"/>
  <c r="B10" i="9" s="1"/>
  <c r="BP10" i="7"/>
  <c r="B10" i="11" s="1"/>
  <c r="I10" i="11" s="1"/>
  <c r="BQ10" i="7"/>
  <c r="B10" i="10" s="1"/>
  <c r="I10" i="10" s="1"/>
  <c r="BR10" i="7"/>
  <c r="BS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M11" i="7"/>
  <c r="BO11" i="7"/>
  <c r="B11" i="9" s="1"/>
  <c r="I11" i="9" s="1"/>
  <c r="BP11" i="7"/>
  <c r="BQ11" i="7"/>
  <c r="B11" i="10" s="1"/>
  <c r="BR11" i="7"/>
  <c r="BS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M12" i="7"/>
  <c r="BO12" i="7"/>
  <c r="B12" i="9" s="1"/>
  <c r="I12" i="9" s="1"/>
  <c r="BP12" i="7"/>
  <c r="BQ12" i="7"/>
  <c r="BR12" i="7"/>
  <c r="BS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M13" i="7"/>
  <c r="BO13" i="7"/>
  <c r="BP13" i="7"/>
  <c r="B13" i="11" s="1"/>
  <c r="I13" i="11" s="1"/>
  <c r="BQ13" i="7"/>
  <c r="BR13" i="7"/>
  <c r="BS13" i="7"/>
  <c r="B13" i="12" s="1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M14" i="7"/>
  <c r="BO14" i="7"/>
  <c r="BP14" i="7"/>
  <c r="BQ14" i="7"/>
  <c r="BR14" i="7"/>
  <c r="BS14" i="7"/>
  <c r="B14" i="12" s="1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M15" i="7"/>
  <c r="BO15" i="7"/>
  <c r="BP15" i="7"/>
  <c r="BQ15" i="7"/>
  <c r="B15" i="10" s="1"/>
  <c r="BR15" i="7"/>
  <c r="BS15" i="7"/>
  <c r="B15" i="12" s="1"/>
  <c r="I15" i="12" s="1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O17" i="7"/>
  <c r="BP17" i="7"/>
  <c r="BQ17" i="7"/>
  <c r="B17" i="10" s="1"/>
  <c r="I17" i="10" s="1"/>
  <c r="BR17" i="7"/>
  <c r="BS17" i="7"/>
  <c r="B17" i="12" s="1"/>
  <c r="I17" i="12" s="1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M18" i="7"/>
  <c r="BO18" i="7"/>
  <c r="BP18" i="7"/>
  <c r="B18" i="11" s="1"/>
  <c r="I18" i="11" s="1"/>
  <c r="BQ18" i="7"/>
  <c r="B18" i="10" s="1"/>
  <c r="BR18" i="7"/>
  <c r="BS18" i="7"/>
  <c r="B18" i="12" s="1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M19" i="7"/>
  <c r="BO19" i="7"/>
  <c r="B19" i="9" s="1"/>
  <c r="I19" i="9" s="1"/>
  <c r="BP19" i="7"/>
  <c r="B19" i="11" s="1"/>
  <c r="BQ19" i="7"/>
  <c r="BR19" i="7"/>
  <c r="BS19" i="7"/>
  <c r="B19" i="12" s="1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O21" i="7"/>
  <c r="B21" i="9" s="1"/>
  <c r="BP21" i="7"/>
  <c r="B21" i="11" s="1"/>
  <c r="I21" i="11" s="1"/>
  <c r="BQ21" i="7"/>
  <c r="B21" i="10" s="1"/>
  <c r="BR21" i="7"/>
  <c r="BS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M22" i="7"/>
  <c r="BO22" i="7"/>
  <c r="B22" i="9" s="1"/>
  <c r="BP22" i="7"/>
  <c r="B22" i="11" s="1"/>
  <c r="I22" i="11" s="1"/>
  <c r="BQ22" i="7"/>
  <c r="BR22" i="7"/>
  <c r="BS22" i="7"/>
  <c r="B22" i="12" s="1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M23" i="7"/>
  <c r="BO23" i="7"/>
  <c r="B23" i="9" s="1"/>
  <c r="BP23" i="7"/>
  <c r="BQ23" i="7"/>
  <c r="BR23" i="7"/>
  <c r="BS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M24" i="7"/>
  <c r="BO24" i="7"/>
  <c r="BP24" i="7"/>
  <c r="BQ24" i="7"/>
  <c r="BR24" i="7"/>
  <c r="BS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M25" i="7"/>
  <c r="BO25" i="7"/>
  <c r="BP25" i="7"/>
  <c r="BQ25" i="7"/>
  <c r="B25" i="10" s="1"/>
  <c r="BR25" i="7"/>
  <c r="BS25" i="7"/>
  <c r="B25" i="12" s="1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O27" i="7"/>
  <c r="BP27" i="7"/>
  <c r="BQ27" i="7"/>
  <c r="B27" i="10" s="1"/>
  <c r="BR27" i="7"/>
  <c r="BS27" i="7"/>
  <c r="B27" i="12" s="1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M28" i="7"/>
  <c r="BO28" i="7"/>
  <c r="BP28" i="7"/>
  <c r="BQ28" i="7"/>
  <c r="BR28" i="7"/>
  <c r="BS28" i="7"/>
  <c r="B28" i="12" s="1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M29" i="7"/>
  <c r="BO29" i="7"/>
  <c r="B29" i="9" s="1"/>
  <c r="I29" i="9" s="1"/>
  <c r="BP29" i="7"/>
  <c r="BQ29" i="7"/>
  <c r="BR29" i="7"/>
  <c r="BS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M30" i="7"/>
  <c r="BO30" i="7"/>
  <c r="BP30" i="7"/>
  <c r="BQ30" i="7"/>
  <c r="B30" i="10" s="1"/>
  <c r="BR30" i="7"/>
  <c r="BS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M31" i="7"/>
  <c r="BO31" i="7"/>
  <c r="B31" i="9" s="1"/>
  <c r="I31" i="9" s="1"/>
  <c r="BP31" i="7"/>
  <c r="B31" i="11" s="1"/>
  <c r="I31" i="11" s="1"/>
  <c r="BQ31" i="7"/>
  <c r="BR31" i="7"/>
  <c r="BS31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O33" i="7"/>
  <c r="B33" i="9" s="1"/>
  <c r="I33" i="9" s="1"/>
  <c r="BP33" i="7"/>
  <c r="BQ33" i="7"/>
  <c r="B33" i="10" s="1"/>
  <c r="BR33" i="7"/>
  <c r="BS33" i="7"/>
  <c r="B33" i="12" s="1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M34" i="7"/>
  <c r="BO34" i="7"/>
  <c r="B34" i="9" s="1"/>
  <c r="I34" i="9" s="1"/>
  <c r="BP34" i="7"/>
  <c r="B34" i="11" s="1"/>
  <c r="I34" i="11" s="1"/>
  <c r="BQ34" i="7"/>
  <c r="BR34" i="7"/>
  <c r="BS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M35" i="7"/>
  <c r="BO35" i="7"/>
  <c r="B35" i="9" s="1"/>
  <c r="BP35" i="7"/>
  <c r="BQ35" i="7"/>
  <c r="B35" i="10" s="1"/>
  <c r="BR35" i="7"/>
  <c r="BS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M36" i="7"/>
  <c r="BO36" i="7"/>
  <c r="BP36" i="7"/>
  <c r="BQ36" i="7"/>
  <c r="BR36" i="7"/>
  <c r="BS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M37" i="7"/>
  <c r="BO37" i="7"/>
  <c r="BP37" i="7"/>
  <c r="BQ37" i="7"/>
  <c r="BR37" i="7"/>
  <c r="BS37" i="7"/>
  <c r="B37" i="12" s="1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M38" i="7"/>
  <c r="BO38" i="7"/>
  <c r="BP38" i="7"/>
  <c r="B38" i="11" s="1"/>
  <c r="I38" i="11" s="1"/>
  <c r="BQ38" i="7"/>
  <c r="BR38" i="7"/>
  <c r="BS38" i="7"/>
  <c r="B38" i="12" s="1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O40" i="7"/>
  <c r="B40" i="9" s="1"/>
  <c r="BP40" i="7"/>
  <c r="B40" i="11" s="1"/>
  <c r="I40" i="11" s="1"/>
  <c r="BQ40" i="7"/>
  <c r="BR40" i="7"/>
  <c r="BS40" i="7"/>
  <c r="B40" i="12" s="1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M41" i="7"/>
  <c r="BO41" i="7"/>
  <c r="BP41" i="7"/>
  <c r="BQ41" i="7"/>
  <c r="B41" i="10" s="1"/>
  <c r="BR41" i="7"/>
  <c r="BS41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M42" i="7"/>
  <c r="BO42" i="7"/>
  <c r="BP42" i="7"/>
  <c r="B42" i="11" s="1"/>
  <c r="I42" i="11" s="1"/>
  <c r="BQ42" i="7"/>
  <c r="B42" i="10" s="1"/>
  <c r="BR42" i="7"/>
  <c r="BS42" i="7"/>
  <c r="B42" i="12" s="1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M43" i="7"/>
  <c r="BO43" i="7"/>
  <c r="B43" i="9" s="1"/>
  <c r="I43" i="9" s="1"/>
  <c r="BP43" i="7"/>
  <c r="B43" i="11" s="1"/>
  <c r="BQ43" i="7"/>
  <c r="B43" i="10" s="1"/>
  <c r="BR43" i="7"/>
  <c r="BS43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O45" i="7"/>
  <c r="BP45" i="7"/>
  <c r="B45" i="11" s="1"/>
  <c r="BQ45" i="7"/>
  <c r="B45" i="10" s="1"/>
  <c r="BR45" i="7"/>
  <c r="BS45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M46" i="7"/>
  <c r="BO46" i="7"/>
  <c r="BP46" i="7"/>
  <c r="B46" i="11" s="1"/>
  <c r="BQ46" i="7"/>
  <c r="B46" i="10" s="1"/>
  <c r="BR46" i="7"/>
  <c r="BS46" i="7"/>
  <c r="B46" i="12" s="1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M47" i="7"/>
  <c r="BO47" i="7"/>
  <c r="B47" i="9" s="1"/>
  <c r="BP47" i="7"/>
  <c r="B47" i="11" s="1"/>
  <c r="BQ47" i="7"/>
  <c r="B47" i="10" s="1"/>
  <c r="BR47" i="7"/>
  <c r="BS47" i="7"/>
  <c r="B47" i="12" s="1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M48" i="7"/>
  <c r="BO48" i="7"/>
  <c r="BP48" i="7"/>
  <c r="B48" i="11" s="1"/>
  <c r="BQ48" i="7"/>
  <c r="BR48" i="7"/>
  <c r="BS48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M49" i="7"/>
  <c r="BO49" i="7"/>
  <c r="B49" i="9" s="1"/>
  <c r="BP49" i="7"/>
  <c r="BQ49" i="7"/>
  <c r="BR49" i="7"/>
  <c r="BS49" i="7"/>
  <c r="B49" i="12" s="1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M50" i="7"/>
  <c r="BO50" i="7"/>
  <c r="B50" i="9" s="1"/>
  <c r="BP50" i="7"/>
  <c r="B50" i="11" s="1"/>
  <c r="BQ50" i="7"/>
  <c r="BR50" i="7"/>
  <c r="BS50" i="7"/>
  <c r="B50" i="12" s="1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M51" i="7"/>
  <c r="BO51" i="7"/>
  <c r="BP51" i="7"/>
  <c r="BQ51" i="7"/>
  <c r="BR51" i="7"/>
  <c r="BS51" i="7"/>
  <c r="B51" i="12" s="1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O53" i="7"/>
  <c r="BP53" i="7"/>
  <c r="BQ53" i="7"/>
  <c r="B53" i="10" s="1"/>
  <c r="BR53" i="7"/>
  <c r="BS53" i="7"/>
  <c r="B53" i="12" s="1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M54" i="7"/>
  <c r="BO54" i="7"/>
  <c r="BP54" i="7"/>
  <c r="BQ54" i="7"/>
  <c r="BR54" i="7"/>
  <c r="BS5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M55" i="7"/>
  <c r="BO55" i="7"/>
  <c r="B55" i="9" s="1"/>
  <c r="BP55" i="7"/>
  <c r="B55" i="11" s="1"/>
  <c r="BQ55" i="7"/>
  <c r="B55" i="10" s="1"/>
  <c r="BR55" i="7"/>
  <c r="BS55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M56" i="7"/>
  <c r="BO56" i="7"/>
  <c r="BP56" i="7"/>
  <c r="B56" i="11" s="1"/>
  <c r="BQ56" i="7"/>
  <c r="BR56" i="7"/>
  <c r="BS56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M57" i="7"/>
  <c r="BO57" i="7"/>
  <c r="B57" i="9" s="1"/>
  <c r="BP57" i="7"/>
  <c r="BQ57" i="7"/>
  <c r="BR57" i="7"/>
  <c r="BS57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O59" i="7"/>
  <c r="BP59" i="7"/>
  <c r="BQ59" i="7"/>
  <c r="B59" i="10" s="1"/>
  <c r="BR59" i="7"/>
  <c r="BS59" i="7"/>
  <c r="C60" i="7"/>
  <c r="D60" i="7"/>
  <c r="E60" i="7"/>
  <c r="F60" i="7"/>
  <c r="G60" i="7"/>
  <c r="H60" i="7"/>
  <c r="I60" i="7"/>
  <c r="J60" i="7"/>
  <c r="K60" i="7"/>
  <c r="L60" i="7"/>
  <c r="L58" i="7" s="1"/>
  <c r="M60" i="7"/>
  <c r="N60" i="7"/>
  <c r="O60" i="7"/>
  <c r="P60" i="7"/>
  <c r="Q60" i="7"/>
  <c r="R60" i="7"/>
  <c r="R58" i="7" s="1"/>
  <c r="S60" i="7"/>
  <c r="T60" i="7"/>
  <c r="U60" i="7"/>
  <c r="W60" i="7"/>
  <c r="X60" i="7"/>
  <c r="Y60" i="7"/>
  <c r="Z60" i="7"/>
  <c r="AA60" i="7"/>
  <c r="AB60" i="7"/>
  <c r="AC60" i="7"/>
  <c r="AD60" i="7"/>
  <c r="AE60" i="7"/>
  <c r="AF60" i="7"/>
  <c r="AG60" i="7"/>
  <c r="AG58" i="7" s="1"/>
  <c r="AH60" i="7"/>
  <c r="AI60" i="7"/>
  <c r="AJ60" i="7"/>
  <c r="AK60" i="7"/>
  <c r="AL60" i="7"/>
  <c r="AM60" i="7"/>
  <c r="AN60" i="7"/>
  <c r="AN58" i="7" s="1"/>
  <c r="AO60" i="7"/>
  <c r="AP60" i="7"/>
  <c r="AR60" i="7"/>
  <c r="AS60" i="7"/>
  <c r="AT60" i="7"/>
  <c r="AU60" i="7"/>
  <c r="AU58" i="7" s="1"/>
  <c r="AV60" i="7"/>
  <c r="AW60" i="7"/>
  <c r="AX60" i="7"/>
  <c r="AY60" i="7"/>
  <c r="AZ60" i="7"/>
  <c r="BA60" i="7"/>
  <c r="BB60" i="7"/>
  <c r="BC60" i="7"/>
  <c r="BC58" i="7" s="1"/>
  <c r="BD60" i="7"/>
  <c r="BE60" i="7"/>
  <c r="BF60" i="7"/>
  <c r="BG60" i="7"/>
  <c r="BH60" i="7"/>
  <c r="BI60" i="7"/>
  <c r="BJ60" i="7"/>
  <c r="BK60" i="7"/>
  <c r="BM60" i="7"/>
  <c r="BO60" i="7"/>
  <c r="B60" i="9" s="1"/>
  <c r="BP60" i="7"/>
  <c r="B60" i="11" s="1"/>
  <c r="BQ60" i="7"/>
  <c r="BR60" i="7"/>
  <c r="BS60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O62" i="7"/>
  <c r="B62" i="9" s="1"/>
  <c r="BP62" i="7"/>
  <c r="B62" i="11" s="1"/>
  <c r="BQ62" i="7"/>
  <c r="B62" i="10" s="1"/>
  <c r="BR62" i="7"/>
  <c r="BS62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M63" i="7"/>
  <c r="BO63" i="7"/>
  <c r="BP63" i="7"/>
  <c r="BQ63" i="7"/>
  <c r="B63" i="10" s="1"/>
  <c r="BR63" i="7"/>
  <c r="BS63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M64" i="7"/>
  <c r="BO64" i="7"/>
  <c r="BP64" i="7"/>
  <c r="BQ64" i="7"/>
  <c r="BR64" i="7"/>
  <c r="BS64" i="7"/>
  <c r="B64" i="12" s="1"/>
  <c r="B57" i="8"/>
  <c r="BV57" i="8" s="1"/>
  <c r="P57" i="11" s="1"/>
  <c r="B56" i="8"/>
  <c r="BW56" i="8" s="1"/>
  <c r="P56" i="10" s="1"/>
  <c r="B51" i="8"/>
  <c r="B50" i="8"/>
  <c r="B49" i="8"/>
  <c r="B43" i="8"/>
  <c r="B42" i="8"/>
  <c r="BV42" i="8" s="1"/>
  <c r="P42" i="11" s="1"/>
  <c r="B41" i="8"/>
  <c r="BV41" i="8" s="1"/>
  <c r="P41" i="11" s="1"/>
  <c r="B31" i="8"/>
  <c r="BV31" i="8" s="1"/>
  <c r="P31" i="11" s="1"/>
  <c r="B30" i="8"/>
  <c r="B38" i="8"/>
  <c r="B25" i="8"/>
  <c r="B48" i="8"/>
  <c r="B37" i="8"/>
  <c r="B47" i="8"/>
  <c r="BW47" i="8" s="1"/>
  <c r="B64" i="8"/>
  <c r="BX64" i="8" s="1"/>
  <c r="B55" i="8"/>
  <c r="BY55" i="8" s="1"/>
  <c r="P55" i="12" s="1"/>
  <c r="B63" i="8"/>
  <c r="BV63" i="8" s="1"/>
  <c r="P63" i="11" s="1"/>
  <c r="B60" i="8"/>
  <c r="B54" i="8"/>
  <c r="B59" i="8"/>
  <c r="B36" i="8"/>
  <c r="B24" i="8"/>
  <c r="B35" i="8"/>
  <c r="B23" i="8"/>
  <c r="BV23" i="8" s="1"/>
  <c r="P23" i="11" s="1"/>
  <c r="B29" i="8"/>
  <c r="BV29" i="8" s="1"/>
  <c r="P29" i="11" s="1"/>
  <c r="B34" i="8"/>
  <c r="B22" i="8"/>
  <c r="B33" i="8"/>
  <c r="B46" i="8"/>
  <c r="B28" i="8"/>
  <c r="B53" i="8"/>
  <c r="BW53" i="8" s="1"/>
  <c r="P53" i="10" s="1"/>
  <c r="B45" i="8"/>
  <c r="BW45" i="8" s="1"/>
  <c r="P45" i="10" s="1"/>
  <c r="B21" i="8"/>
  <c r="BV21" i="8" s="1"/>
  <c r="P21" i="11" s="1"/>
  <c r="B19" i="8"/>
  <c r="B62" i="8"/>
  <c r="B18" i="8"/>
  <c r="B27" i="8"/>
  <c r="B17" i="8"/>
  <c r="BW17" i="8" s="1"/>
  <c r="B40" i="8"/>
  <c r="BW40" i="8" s="1"/>
  <c r="P40" i="10" s="1"/>
  <c r="B15" i="8"/>
  <c r="BV15" i="8" s="1"/>
  <c r="P15" i="11" s="1"/>
  <c r="B9" i="8"/>
  <c r="BX9" i="8" s="1"/>
  <c r="B11" i="8"/>
  <c r="B14" i="8"/>
  <c r="B13" i="8"/>
  <c r="BV13" i="8" s="1"/>
  <c r="P13" i="11" s="1"/>
  <c r="B12" i="8"/>
  <c r="B10" i="8"/>
  <c r="BV10" i="8" s="1"/>
  <c r="P10" i="11" s="1"/>
  <c r="B8" i="8"/>
  <c r="BW8" i="8" s="1"/>
  <c r="Q8" i="10" s="1"/>
  <c r="B7" i="8"/>
  <c r="BY7" i="8" s="1"/>
  <c r="P7" i="12" s="1"/>
  <c r="B57" i="3"/>
  <c r="BV57" i="3" s="1"/>
  <c r="O57" i="11" s="1"/>
  <c r="B56" i="3"/>
  <c r="BV56" i="3" s="1"/>
  <c r="O56" i="11" s="1"/>
  <c r="B51" i="3"/>
  <c r="B50" i="3"/>
  <c r="B49" i="3"/>
  <c r="B43" i="3"/>
  <c r="BV43" i="3" s="1"/>
  <c r="O43" i="11" s="1"/>
  <c r="B42" i="3"/>
  <c r="B41" i="3"/>
  <c r="BY41" i="3" s="1"/>
  <c r="O41" i="12" s="1"/>
  <c r="B31" i="3"/>
  <c r="B30" i="3"/>
  <c r="B38" i="3"/>
  <c r="B25" i="3"/>
  <c r="B48" i="3"/>
  <c r="B37" i="3"/>
  <c r="B47" i="3"/>
  <c r="B64" i="3"/>
  <c r="B55" i="3"/>
  <c r="B63" i="3"/>
  <c r="B60" i="3"/>
  <c r="B54" i="3"/>
  <c r="B59" i="3"/>
  <c r="B36" i="3"/>
  <c r="BV36" i="3" s="1"/>
  <c r="O36" i="11" s="1"/>
  <c r="B24" i="3"/>
  <c r="BV24" i="3" s="1"/>
  <c r="O24" i="11" s="1"/>
  <c r="B35" i="3"/>
  <c r="BV35" i="3" s="1"/>
  <c r="O35" i="11" s="1"/>
  <c r="B23" i="3"/>
  <c r="B29" i="3"/>
  <c r="B34" i="3"/>
  <c r="B22" i="3"/>
  <c r="B33" i="3"/>
  <c r="B46" i="3"/>
  <c r="B28" i="3"/>
  <c r="BV28" i="3" s="1"/>
  <c r="O28" i="11" s="1"/>
  <c r="B53" i="3"/>
  <c r="BY53" i="3" s="1"/>
  <c r="O53" i="12" s="1"/>
  <c r="B45" i="3"/>
  <c r="B21" i="3"/>
  <c r="B19" i="3"/>
  <c r="B62" i="3"/>
  <c r="BV62" i="3" s="1"/>
  <c r="O62" i="11" s="1"/>
  <c r="B18" i="3"/>
  <c r="B27" i="3"/>
  <c r="BV27" i="3" s="1"/>
  <c r="O27" i="11" s="1"/>
  <c r="B17" i="3"/>
  <c r="B40" i="3"/>
  <c r="BV40" i="3" s="1"/>
  <c r="O40" i="11" s="1"/>
  <c r="B15" i="3"/>
  <c r="B9" i="3"/>
  <c r="B11" i="3"/>
  <c r="B14" i="3"/>
  <c r="B13" i="3"/>
  <c r="B12" i="3"/>
  <c r="BV12" i="3" s="1"/>
  <c r="O12" i="11" s="1"/>
  <c r="B10" i="3"/>
  <c r="BV10" i="3" s="1"/>
  <c r="O10" i="11" s="1"/>
  <c r="B8" i="3"/>
  <c r="BV8" i="3" s="1"/>
  <c r="O8" i="11" s="1"/>
  <c r="B7" i="3"/>
  <c r="B13" i="4"/>
  <c r="BV13" i="4" s="1"/>
  <c r="N13" i="11" s="1"/>
  <c r="B14" i="4"/>
  <c r="B57" i="4"/>
  <c r="BV57" i="4" s="1"/>
  <c r="N57" i="11" s="1"/>
  <c r="B56" i="4"/>
  <c r="B51" i="4"/>
  <c r="B50" i="4"/>
  <c r="BV50" i="4" s="1"/>
  <c r="N50" i="11" s="1"/>
  <c r="B49" i="4"/>
  <c r="BV49" i="4" s="1"/>
  <c r="N49" i="11" s="1"/>
  <c r="B43" i="4"/>
  <c r="BV43" i="4" s="1"/>
  <c r="N43" i="11" s="1"/>
  <c r="B42" i="4"/>
  <c r="B41" i="4"/>
  <c r="B31" i="4"/>
  <c r="B30" i="4"/>
  <c r="B38" i="4"/>
  <c r="B25" i="4"/>
  <c r="BV25" i="4" s="1"/>
  <c r="N25" i="11" s="1"/>
  <c r="B48" i="4"/>
  <c r="BV48" i="4" s="1"/>
  <c r="N48" i="11" s="1"/>
  <c r="B37" i="4"/>
  <c r="BW37" i="4" s="1"/>
  <c r="N37" i="10" s="1"/>
  <c r="B47" i="4"/>
  <c r="B64" i="4"/>
  <c r="B55" i="4"/>
  <c r="B63" i="4"/>
  <c r="B60" i="4"/>
  <c r="B54" i="4"/>
  <c r="BV54" i="4" s="1"/>
  <c r="N54" i="11" s="1"/>
  <c r="B59" i="4"/>
  <c r="BV59" i="4" s="1"/>
  <c r="N59" i="11" s="1"/>
  <c r="B36" i="4"/>
  <c r="B24" i="4"/>
  <c r="B35" i="4"/>
  <c r="B23" i="4"/>
  <c r="B29" i="4"/>
  <c r="B34" i="4"/>
  <c r="BV34" i="4" s="1"/>
  <c r="N34" i="11" s="1"/>
  <c r="B22" i="4"/>
  <c r="BW22" i="4" s="1"/>
  <c r="N22" i="10" s="1"/>
  <c r="B33" i="4"/>
  <c r="BV33" i="4" s="1"/>
  <c r="N33" i="11" s="1"/>
  <c r="B46" i="4"/>
  <c r="BV46" i="4" s="1"/>
  <c r="N46" i="11" s="1"/>
  <c r="B28" i="4"/>
  <c r="B53" i="4"/>
  <c r="B45" i="4"/>
  <c r="B21" i="4"/>
  <c r="B19" i="4"/>
  <c r="BV19" i="4" s="1"/>
  <c r="N19" i="11" s="1"/>
  <c r="B62" i="4"/>
  <c r="B18" i="4"/>
  <c r="BV18" i="4" s="1"/>
  <c r="N18" i="11" s="1"/>
  <c r="B27" i="4"/>
  <c r="BV27" i="4" s="1"/>
  <c r="N27" i="11" s="1"/>
  <c r="B17" i="4"/>
  <c r="B40" i="4"/>
  <c r="B15" i="4"/>
  <c r="BV15" i="4" s="1"/>
  <c r="N15" i="11" s="1"/>
  <c r="B9" i="4"/>
  <c r="B11" i="4"/>
  <c r="BV11" i="4" s="1"/>
  <c r="N11" i="11" s="1"/>
  <c r="B12" i="4"/>
  <c r="BV12" i="4" s="1"/>
  <c r="N12" i="11" s="1"/>
  <c r="B10" i="4"/>
  <c r="BV10" i="4" s="1"/>
  <c r="N10" i="11" s="1"/>
  <c r="B8" i="4"/>
  <c r="B7" i="4"/>
  <c r="B57" i="5"/>
  <c r="B56" i="5"/>
  <c r="B51" i="5"/>
  <c r="B50" i="5"/>
  <c r="B49" i="5"/>
  <c r="B43" i="5"/>
  <c r="B42" i="5"/>
  <c r="B41" i="5"/>
  <c r="B31" i="5"/>
  <c r="B30" i="5"/>
  <c r="B38" i="5"/>
  <c r="B25" i="5"/>
  <c r="B48" i="5"/>
  <c r="B37" i="5"/>
  <c r="BY37" i="5" s="1"/>
  <c r="M37" i="12" s="1"/>
  <c r="B47" i="5"/>
  <c r="B64" i="5"/>
  <c r="B55" i="5"/>
  <c r="B63" i="5"/>
  <c r="B60" i="5"/>
  <c r="B54" i="5"/>
  <c r="B59" i="5"/>
  <c r="BX59" i="5" s="1"/>
  <c r="B36" i="5"/>
  <c r="BV36" i="5" s="1"/>
  <c r="M36" i="11" s="1"/>
  <c r="B24" i="5"/>
  <c r="BV24" i="5" s="1"/>
  <c r="M24" i="11" s="1"/>
  <c r="B35" i="5"/>
  <c r="B23" i="5"/>
  <c r="B29" i="5"/>
  <c r="B34" i="5"/>
  <c r="B22" i="5"/>
  <c r="BV22" i="5" s="1"/>
  <c r="M22" i="11" s="1"/>
  <c r="B33" i="5"/>
  <c r="B46" i="5"/>
  <c r="BY46" i="5" s="1"/>
  <c r="M46" i="12" s="1"/>
  <c r="B28" i="5"/>
  <c r="B53" i="5"/>
  <c r="B45" i="5"/>
  <c r="B21" i="5"/>
  <c r="BV21" i="5" s="1"/>
  <c r="M21" i="11" s="1"/>
  <c r="B19" i="5"/>
  <c r="B62" i="5"/>
  <c r="B18" i="5"/>
  <c r="B27" i="5"/>
  <c r="BV27" i="5" s="1"/>
  <c r="M27" i="11" s="1"/>
  <c r="B17" i="5"/>
  <c r="B40" i="5"/>
  <c r="BV40" i="5" s="1"/>
  <c r="M40" i="11" s="1"/>
  <c r="B15" i="5"/>
  <c r="B9" i="5"/>
  <c r="B11" i="5"/>
  <c r="B14" i="5"/>
  <c r="B13" i="5"/>
  <c r="B12" i="5"/>
  <c r="BV12" i="5" s="1"/>
  <c r="M12" i="11" s="1"/>
  <c r="B10" i="5"/>
  <c r="B8" i="5"/>
  <c r="B7" i="5"/>
  <c r="B57" i="6"/>
  <c r="BU57" i="6" s="1"/>
  <c r="L57" i="9" s="1"/>
  <c r="B56" i="6"/>
  <c r="B51" i="6"/>
  <c r="B50" i="6"/>
  <c r="B49" i="6"/>
  <c r="B43" i="6"/>
  <c r="BV43" i="6" s="1"/>
  <c r="L43" i="11" s="1"/>
  <c r="B42" i="6"/>
  <c r="B41" i="6"/>
  <c r="B31" i="6"/>
  <c r="BV31" i="6" s="1"/>
  <c r="L31" i="11" s="1"/>
  <c r="B30" i="6"/>
  <c r="B38" i="6"/>
  <c r="B25" i="6"/>
  <c r="B48" i="6"/>
  <c r="BM48" i="6" s="1"/>
  <c r="B37" i="6"/>
  <c r="B47" i="6"/>
  <c r="B64" i="6"/>
  <c r="B55" i="6"/>
  <c r="B63" i="6"/>
  <c r="B60" i="6"/>
  <c r="B54" i="6"/>
  <c r="B59" i="6"/>
  <c r="B36" i="6"/>
  <c r="B24" i="6"/>
  <c r="B35" i="6"/>
  <c r="B23" i="6"/>
  <c r="B29" i="6"/>
  <c r="B34" i="6"/>
  <c r="B22" i="6"/>
  <c r="B33" i="6"/>
  <c r="BY33" i="6" s="1"/>
  <c r="L33" i="12" s="1"/>
  <c r="B46" i="6"/>
  <c r="B28" i="6"/>
  <c r="B53" i="6"/>
  <c r="B45" i="6"/>
  <c r="B21" i="6"/>
  <c r="B19" i="6"/>
  <c r="B62" i="6"/>
  <c r="B18" i="6"/>
  <c r="B27" i="6"/>
  <c r="B17" i="6"/>
  <c r="B40" i="6"/>
  <c r="B15" i="6"/>
  <c r="B9" i="6"/>
  <c r="B11" i="6"/>
  <c r="B14" i="6"/>
  <c r="BV14" i="6" s="1"/>
  <c r="L14" i="11" s="1"/>
  <c r="B13" i="6"/>
  <c r="BV13" i="6" s="1"/>
  <c r="L13" i="11" s="1"/>
  <c r="B12" i="6"/>
  <c r="BV12" i="6" s="1"/>
  <c r="L12" i="11" s="1"/>
  <c r="B10" i="6"/>
  <c r="B8" i="6"/>
  <c r="B7" i="6"/>
  <c r="B57" i="7"/>
  <c r="B56" i="7"/>
  <c r="B51" i="7"/>
  <c r="BV51" i="7" s="1"/>
  <c r="K51" i="11" s="1"/>
  <c r="B50" i="7"/>
  <c r="B49" i="7"/>
  <c r="B43" i="7"/>
  <c r="B42" i="7"/>
  <c r="B41" i="7"/>
  <c r="B31" i="7"/>
  <c r="B30" i="7"/>
  <c r="BU30" i="7" s="1"/>
  <c r="K30" i="9" s="1"/>
  <c r="B38" i="7"/>
  <c r="BW38" i="7" s="1"/>
  <c r="K38" i="10" s="1"/>
  <c r="B25" i="7"/>
  <c r="B48" i="7"/>
  <c r="B37" i="7"/>
  <c r="B47" i="7"/>
  <c r="B64" i="7"/>
  <c r="B55" i="7"/>
  <c r="B63" i="7"/>
  <c r="B60" i="7"/>
  <c r="BY60" i="7" s="1"/>
  <c r="K60" i="12" s="1"/>
  <c r="B54" i="7"/>
  <c r="B59" i="7"/>
  <c r="B36" i="7"/>
  <c r="B24" i="7"/>
  <c r="B35" i="7"/>
  <c r="B23" i="7"/>
  <c r="B29" i="7"/>
  <c r="B34" i="7"/>
  <c r="B22" i="7"/>
  <c r="B33" i="7"/>
  <c r="B46" i="7"/>
  <c r="BX46" i="7" s="1"/>
  <c r="B28" i="7"/>
  <c r="B53" i="7"/>
  <c r="B45" i="7"/>
  <c r="BM45" i="7" s="1"/>
  <c r="B21" i="7"/>
  <c r="B19" i="7"/>
  <c r="B62" i="7"/>
  <c r="B18" i="7"/>
  <c r="B27" i="7"/>
  <c r="B17" i="7"/>
  <c r="B40" i="7"/>
  <c r="B15" i="7"/>
  <c r="B9" i="7"/>
  <c r="B11" i="7"/>
  <c r="B14" i="7"/>
  <c r="B13" i="7"/>
  <c r="B12" i="7"/>
  <c r="B10" i="7"/>
  <c r="B8" i="7"/>
  <c r="B7" i="7"/>
  <c r="B57" i="2"/>
  <c r="BV57" i="2" s="1"/>
  <c r="Q57" i="11" s="1"/>
  <c r="B56" i="2"/>
  <c r="BW56" i="2" s="1"/>
  <c r="B51" i="2"/>
  <c r="BV51" i="2" s="1"/>
  <c r="Q51" i="11" s="1"/>
  <c r="B50" i="2"/>
  <c r="BV50" i="2" s="1"/>
  <c r="Q50" i="11" s="1"/>
  <c r="B49" i="2"/>
  <c r="B43" i="2"/>
  <c r="B42" i="2"/>
  <c r="B41" i="2"/>
  <c r="B31" i="2"/>
  <c r="BV31" i="2" s="1"/>
  <c r="Q31" i="11" s="1"/>
  <c r="B30" i="2"/>
  <c r="BV30" i="2" s="1"/>
  <c r="Q30" i="11" s="1"/>
  <c r="B38" i="2"/>
  <c r="BY38" i="2" s="1"/>
  <c r="Q38" i="12" s="1"/>
  <c r="B25" i="2"/>
  <c r="BU25" i="2" s="1"/>
  <c r="Q25" i="9" s="1"/>
  <c r="B48" i="2"/>
  <c r="B37" i="2"/>
  <c r="B47" i="2"/>
  <c r="BV47" i="2" s="1"/>
  <c r="Q47" i="11" s="1"/>
  <c r="B64" i="2"/>
  <c r="B55" i="2"/>
  <c r="B63" i="2"/>
  <c r="BW63" i="2" s="1"/>
  <c r="B60" i="2"/>
  <c r="BW60" i="2" s="1"/>
  <c r="B54" i="2"/>
  <c r="BW54" i="2" s="1"/>
  <c r="B59" i="2"/>
  <c r="B36" i="2"/>
  <c r="B24" i="2"/>
  <c r="B35" i="2"/>
  <c r="B23" i="2"/>
  <c r="B29" i="2"/>
  <c r="B34" i="2"/>
  <c r="BV34" i="2" s="1"/>
  <c r="Q34" i="11" s="1"/>
  <c r="B22" i="2"/>
  <c r="BW22" i="2" s="1"/>
  <c r="B33" i="2"/>
  <c r="B46" i="2"/>
  <c r="B28" i="2"/>
  <c r="B53" i="2"/>
  <c r="B45" i="2"/>
  <c r="BV45" i="2" s="1"/>
  <c r="Q45" i="11" s="1"/>
  <c r="B21" i="2"/>
  <c r="B19" i="2"/>
  <c r="B62" i="2"/>
  <c r="BW62" i="2" s="1"/>
  <c r="B18" i="2"/>
  <c r="B27" i="2"/>
  <c r="B17" i="2"/>
  <c r="B40" i="2"/>
  <c r="B15" i="2"/>
  <c r="BW15" i="2" s="1"/>
  <c r="B9" i="2"/>
  <c r="BU9" i="2" s="1"/>
  <c r="Q9" i="9" s="1"/>
  <c r="B11" i="2"/>
  <c r="BV11" i="2" s="1"/>
  <c r="Q11" i="11" s="1"/>
  <c r="B14" i="2"/>
  <c r="BU14" i="2" s="1"/>
  <c r="Q14" i="9" s="1"/>
  <c r="B13" i="2"/>
  <c r="B12" i="2"/>
  <c r="B10" i="2"/>
  <c r="B8" i="2"/>
  <c r="B7" i="2"/>
  <c r="BW7" i="2" s="1"/>
  <c r="BI52" i="2"/>
  <c r="BE52" i="2"/>
  <c r="AS52" i="2"/>
  <c r="AN44" i="2"/>
  <c r="BI44" i="2"/>
  <c r="BE44" i="2"/>
  <c r="BA44" i="2"/>
  <c r="BD39" i="2"/>
  <c r="AN39" i="2"/>
  <c r="X39" i="2"/>
  <c r="O39" i="2"/>
  <c r="AP39" i="2"/>
  <c r="N32" i="2"/>
  <c r="G26" i="2"/>
  <c r="AD20" i="2"/>
  <c r="AJ6" i="2"/>
  <c r="AB6" i="2"/>
  <c r="K61" i="2"/>
  <c r="BP52" i="2"/>
  <c r="H52" i="11" s="1"/>
  <c r="AN52" i="2"/>
  <c r="AJ52" i="2"/>
  <c r="X52" i="2"/>
  <c r="BP39" i="2"/>
  <c r="H39" i="11" s="1"/>
  <c r="AF39" i="2"/>
  <c r="AZ32" i="2"/>
  <c r="S52" i="2"/>
  <c r="O52" i="2"/>
  <c r="K52" i="2"/>
  <c r="G52" i="2"/>
  <c r="C52" i="2"/>
  <c r="BO32" i="2"/>
  <c r="H32" i="9" s="1"/>
  <c r="W32" i="2"/>
  <c r="BO6" i="2"/>
  <c r="H6" i="9" s="1"/>
  <c r="S6" i="2"/>
  <c r="C6" i="2"/>
  <c r="S44" i="2"/>
  <c r="K44" i="2"/>
  <c r="C44" i="2"/>
  <c r="AB20" i="2"/>
  <c r="AJ16" i="2"/>
  <c r="S32" i="8"/>
  <c r="O32" i="8"/>
  <c r="K32" i="8"/>
  <c r="G32" i="8"/>
  <c r="C32" i="8"/>
  <c r="BJ52" i="8"/>
  <c r="BC39" i="8"/>
  <c r="S39" i="8"/>
  <c r="O39" i="8"/>
  <c r="K39" i="8"/>
  <c r="G39" i="8"/>
  <c r="C39" i="8"/>
  <c r="BI26" i="8"/>
  <c r="BE26" i="8"/>
  <c r="AW26" i="8"/>
  <c r="AS26" i="8"/>
  <c r="U44" i="8"/>
  <c r="BP20" i="8"/>
  <c r="G20" i="11" s="1"/>
  <c r="AN20" i="8"/>
  <c r="AJ20" i="8"/>
  <c r="AF20" i="8"/>
  <c r="AB20" i="8"/>
  <c r="X20" i="8"/>
  <c r="P20" i="8"/>
  <c r="BP52" i="8"/>
  <c r="G52" i="11" s="1"/>
  <c r="X52" i="8"/>
  <c r="O44" i="8"/>
  <c r="BP44" i="8"/>
  <c r="AN44" i="8"/>
  <c r="AF44" i="8"/>
  <c r="X44" i="8"/>
  <c r="BP32" i="8"/>
  <c r="AN32" i="8"/>
  <c r="AJ32" i="8"/>
  <c r="AF32" i="8"/>
  <c r="AB32" i="8"/>
  <c r="X32" i="8"/>
  <c r="BP26" i="8"/>
  <c r="AJ26" i="8"/>
  <c r="AF26" i="8"/>
  <c r="X26" i="8"/>
  <c r="O26" i="8"/>
  <c r="K26" i="8"/>
  <c r="C26" i="8"/>
  <c r="S20" i="8"/>
  <c r="C20" i="8"/>
  <c r="O16" i="8"/>
  <c r="K16" i="8"/>
  <c r="C16" i="8"/>
  <c r="BE6" i="8"/>
  <c r="BP6" i="8"/>
  <c r="G6" i="11" s="1"/>
  <c r="AJ6" i="8"/>
  <c r="AB6" i="8"/>
  <c r="O6" i="8"/>
  <c r="BP16" i="8"/>
  <c r="AJ16" i="8"/>
  <c r="AF16" i="8"/>
  <c r="AB16" i="8"/>
  <c r="X16" i="8"/>
  <c r="BE52" i="3"/>
  <c r="AF44" i="3"/>
  <c r="BE32" i="3"/>
  <c r="BE44" i="3"/>
  <c r="BE39" i="3"/>
  <c r="O6" i="3"/>
  <c r="G6" i="3"/>
  <c r="BE6" i="3"/>
  <c r="AW6" i="3"/>
  <c r="BP6" i="3"/>
  <c r="F6" i="11" s="1"/>
  <c r="AN6" i="3"/>
  <c r="AF6" i="3"/>
  <c r="X6" i="3"/>
  <c r="BP52" i="3"/>
  <c r="F52" i="11" s="1"/>
  <c r="AN52" i="3"/>
  <c r="X52" i="3"/>
  <c r="BP39" i="3"/>
  <c r="F39" i="11" s="1"/>
  <c r="AF39" i="3"/>
  <c r="BP32" i="3"/>
  <c r="F32" i="11" s="1"/>
  <c r="AN32" i="3"/>
  <c r="X32" i="3"/>
  <c r="O52" i="3"/>
  <c r="G52" i="3"/>
  <c r="O32" i="3"/>
  <c r="G32" i="3"/>
  <c r="O44" i="3"/>
  <c r="G44" i="3"/>
  <c r="AJ16" i="3"/>
  <c r="S44" i="4"/>
  <c r="E58" i="4"/>
  <c r="BA32" i="4"/>
  <c r="AS32" i="4"/>
  <c r="AN26" i="4"/>
  <c r="AJ26" i="4"/>
  <c r="K44" i="4"/>
  <c r="C44" i="4"/>
  <c r="S52" i="4"/>
  <c r="K52" i="4"/>
  <c r="G52" i="4"/>
  <c r="C52" i="4"/>
  <c r="AN32" i="4"/>
  <c r="AF32" i="4"/>
  <c r="X32" i="4"/>
  <c r="O32" i="4"/>
  <c r="G32" i="4"/>
  <c r="C32" i="4"/>
  <c r="BI26" i="4"/>
  <c r="BE26" i="4"/>
  <c r="AW26" i="4"/>
  <c r="BP20" i="4"/>
  <c r="E20" i="11" s="1"/>
  <c r="O26" i="4"/>
  <c r="G26" i="4"/>
  <c r="O20" i="4"/>
  <c r="G20" i="4"/>
  <c r="AP20" i="4"/>
  <c r="BP16" i="4"/>
  <c r="E16" i="11" s="1"/>
  <c r="AN16" i="4"/>
  <c r="AF16" i="4"/>
  <c r="AB16" i="4"/>
  <c r="X16" i="4"/>
  <c r="AF26" i="4"/>
  <c r="AB26" i="4"/>
  <c r="X26" i="4"/>
  <c r="BP6" i="4"/>
  <c r="E6" i="11" s="1"/>
  <c r="AN6" i="4"/>
  <c r="AF6" i="4"/>
  <c r="X6" i="4"/>
  <c r="AJ6" i="5"/>
  <c r="X6" i="5"/>
  <c r="O6" i="5"/>
  <c r="K6" i="5"/>
  <c r="AF52" i="5"/>
  <c r="AB52" i="5"/>
  <c r="BI44" i="5"/>
  <c r="AS44" i="5"/>
  <c r="AF32" i="5"/>
  <c r="K32" i="5"/>
  <c r="Z26" i="5"/>
  <c r="BE6" i="5"/>
  <c r="BA6" i="5"/>
  <c r="AS6" i="5"/>
  <c r="I6" i="5"/>
  <c r="K52" i="5"/>
  <c r="AB44" i="5"/>
  <c r="X44" i="5"/>
  <c r="BA26" i="5"/>
  <c r="AY39" i="5"/>
  <c r="S39" i="5"/>
  <c r="C39" i="5"/>
  <c r="BI32" i="5"/>
  <c r="BE32" i="5"/>
  <c r="BA32" i="5"/>
  <c r="AW32" i="5"/>
  <c r="AS32" i="5"/>
  <c r="AF26" i="5"/>
  <c r="BA20" i="5"/>
  <c r="AF6" i="5"/>
  <c r="BI52" i="5"/>
  <c r="BE52" i="5"/>
  <c r="BA52" i="5"/>
  <c r="AW52" i="5"/>
  <c r="AS52" i="5"/>
  <c r="AC52" i="5"/>
  <c r="BG26" i="5"/>
  <c r="K26" i="5"/>
  <c r="O20" i="5"/>
  <c r="BP20" i="5"/>
  <c r="D20" i="11" s="1"/>
  <c r="AJ20" i="5"/>
  <c r="AB20" i="5"/>
  <c r="BI52" i="6"/>
  <c r="AS52" i="6"/>
  <c r="AS32" i="6"/>
  <c r="AJ26" i="6"/>
  <c r="AB26" i="6"/>
  <c r="BA44" i="6"/>
  <c r="BA39" i="6"/>
  <c r="O6" i="6"/>
  <c r="AO6" i="6"/>
  <c r="AB6" i="6"/>
  <c r="K61" i="6"/>
  <c r="AN52" i="6"/>
  <c r="AJ52" i="6"/>
  <c r="AJ39" i="6"/>
  <c r="S52" i="6"/>
  <c r="K52" i="6"/>
  <c r="C52" i="6"/>
  <c r="S32" i="6"/>
  <c r="K32" i="6"/>
  <c r="S6" i="6"/>
  <c r="C6" i="6"/>
  <c r="S44" i="6"/>
  <c r="K44" i="6"/>
  <c r="C44" i="6"/>
  <c r="BI26" i="6"/>
  <c r="BA26" i="6"/>
  <c r="AS26" i="6"/>
  <c r="AB20" i="6"/>
  <c r="AJ16" i="6"/>
  <c r="F16" i="11"/>
  <c r="B62" i="12"/>
  <c r="B54" i="9"/>
  <c r="B51" i="11"/>
  <c r="B50" i="10"/>
  <c r="B48" i="12"/>
  <c r="B40" i="10"/>
  <c r="B38" i="10"/>
  <c r="B36" i="12"/>
  <c r="BM23" i="3"/>
  <c r="B42" i="9"/>
  <c r="I42" i="9" s="1"/>
  <c r="B30" i="9"/>
  <c r="I30" i="9" s="1"/>
  <c r="B29" i="11"/>
  <c r="I29" i="11" s="1"/>
  <c r="B24" i="12"/>
  <c r="BY18" i="7"/>
  <c r="K18" i="12" s="1"/>
  <c r="B15" i="11"/>
  <c r="B14" i="10"/>
  <c r="BX13" i="7"/>
  <c r="B12" i="12"/>
  <c r="B11" i="11"/>
  <c r="B8" i="12"/>
  <c r="AB61" i="6"/>
  <c r="C61" i="6"/>
  <c r="B64" i="10"/>
  <c r="B60" i="12"/>
  <c r="B41" i="11"/>
  <c r="I41" i="11" s="1"/>
  <c r="B17" i="11"/>
  <c r="I17" i="11" s="1"/>
  <c r="B8" i="9"/>
  <c r="I8" i="9" s="1"/>
  <c r="C64" i="11"/>
  <c r="B63" i="9"/>
  <c r="B53" i="11"/>
  <c r="B28" i="10"/>
  <c r="B18" i="9"/>
  <c r="I18" i="9" s="1"/>
  <c r="BU18" i="7"/>
  <c r="K18" i="9" s="1"/>
  <c r="BR61" i="6"/>
  <c r="C49" i="11"/>
  <c r="C9" i="10"/>
  <c r="D43" i="11"/>
  <c r="D31" i="11"/>
  <c r="D30" i="11"/>
  <c r="D9" i="11"/>
  <c r="E57" i="11"/>
  <c r="E45" i="11"/>
  <c r="E40" i="11"/>
  <c r="E37" i="11"/>
  <c r="E29" i="11"/>
  <c r="BV29" i="4"/>
  <c r="N29" i="11" s="1"/>
  <c r="E25" i="11"/>
  <c r="E24" i="11"/>
  <c r="AS20" i="4"/>
  <c r="BI20" i="4"/>
  <c r="BE20" i="4"/>
  <c r="AW20" i="4"/>
  <c r="X20" i="4"/>
  <c r="C20" i="4"/>
  <c r="BA20" i="4"/>
  <c r="AN20" i="4"/>
  <c r="AF20" i="4"/>
  <c r="K20" i="4"/>
  <c r="C46" i="11"/>
  <c r="D55" i="11"/>
  <c r="D51" i="11"/>
  <c r="BV51" i="5"/>
  <c r="M51" i="11" s="1"/>
  <c r="D50" i="11"/>
  <c r="D49" i="11"/>
  <c r="D48" i="11"/>
  <c r="D45" i="11"/>
  <c r="D42" i="11"/>
  <c r="BV42" i="5"/>
  <c r="M42" i="11" s="1"/>
  <c r="D28" i="11"/>
  <c r="BV28" i="5"/>
  <c r="M28" i="11" s="1"/>
  <c r="D22" i="11"/>
  <c r="D7" i="11"/>
  <c r="E56" i="11"/>
  <c r="BV56" i="4"/>
  <c r="N56" i="11" s="1"/>
  <c r="E55" i="11"/>
  <c r="E54" i="11"/>
  <c r="E46" i="11"/>
  <c r="BR32" i="4"/>
  <c r="E34" i="11"/>
  <c r="C56" i="11"/>
  <c r="C54" i="11"/>
  <c r="C47" i="11"/>
  <c r="C40" i="11"/>
  <c r="C38" i="11"/>
  <c r="C37" i="11"/>
  <c r="C36" i="11"/>
  <c r="BV36" i="6"/>
  <c r="L36" i="11" s="1"/>
  <c r="C29" i="11"/>
  <c r="BV29" i="6"/>
  <c r="L29" i="11" s="1"/>
  <c r="BP26" i="6"/>
  <c r="C26" i="11" s="1"/>
  <c r="C21" i="11"/>
  <c r="BV21" i="6"/>
  <c r="L21" i="11" s="1"/>
  <c r="C19" i="11"/>
  <c r="C15" i="11"/>
  <c r="C14" i="11"/>
  <c r="C13" i="11"/>
  <c r="C12" i="11"/>
  <c r="C11" i="11"/>
  <c r="C10" i="11"/>
  <c r="C8" i="11"/>
  <c r="D62" i="11"/>
  <c r="D46" i="11"/>
  <c r="D41" i="11"/>
  <c r="D38" i="11"/>
  <c r="BV38" i="5"/>
  <c r="M38" i="11" s="1"/>
  <c r="D37" i="11"/>
  <c r="D36" i="11"/>
  <c r="D33" i="11"/>
  <c r="D29" i="11"/>
  <c r="D21" i="11"/>
  <c r="D19" i="11"/>
  <c r="BV19" i="5"/>
  <c r="M19" i="11" s="1"/>
  <c r="D17" i="11"/>
  <c r="BV17" i="5"/>
  <c r="M17" i="11" s="1"/>
  <c r="D15" i="11"/>
  <c r="D14" i="11"/>
  <c r="D13" i="11"/>
  <c r="D12" i="11"/>
  <c r="D11" i="11"/>
  <c r="BV11" i="5"/>
  <c r="M11" i="11" s="1"/>
  <c r="D10" i="11"/>
  <c r="BV10" i="5"/>
  <c r="M10" i="11" s="1"/>
  <c r="E64" i="11"/>
  <c r="E53" i="11"/>
  <c r="E43" i="11"/>
  <c r="E35" i="11"/>
  <c r="E28" i="11"/>
  <c r="BP26" i="4"/>
  <c r="E26" i="11" s="1"/>
  <c r="BG20" i="4"/>
  <c r="C60" i="11"/>
  <c r="C53" i="11"/>
  <c r="C43" i="11"/>
  <c r="C41" i="11"/>
  <c r="C35" i="11"/>
  <c r="C33" i="11"/>
  <c r="C27" i="11"/>
  <c r="BV27" i="6"/>
  <c r="L27" i="11" s="1"/>
  <c r="C23" i="11"/>
  <c r="C18" i="11"/>
  <c r="BX9" i="6"/>
  <c r="C7" i="11"/>
  <c r="D64" i="11"/>
  <c r="D59" i="11"/>
  <c r="BP58" i="5"/>
  <c r="D57" i="11"/>
  <c r="D56" i="11"/>
  <c r="D54" i="11"/>
  <c r="D53" i="11"/>
  <c r="D47" i="11"/>
  <c r="BV47" i="5"/>
  <c r="M47" i="11" s="1"/>
  <c r="D40" i="11"/>
  <c r="D35" i="11"/>
  <c r="D34" i="11"/>
  <c r="BV34" i="5"/>
  <c r="M34" i="11" s="1"/>
  <c r="D27" i="11"/>
  <c r="D25" i="11"/>
  <c r="D24" i="11"/>
  <c r="D23" i="11"/>
  <c r="D18" i="11"/>
  <c r="BP6" i="5"/>
  <c r="D6" i="11" s="1"/>
  <c r="D8" i="11"/>
  <c r="E63" i="11"/>
  <c r="BV63" i="4"/>
  <c r="N63" i="11" s="1"/>
  <c r="E62" i="11"/>
  <c r="BP61" i="4"/>
  <c r="E60" i="11"/>
  <c r="E59" i="11"/>
  <c r="E51" i="11"/>
  <c r="E50" i="11"/>
  <c r="E49" i="11"/>
  <c r="E48" i="11"/>
  <c r="E47" i="11"/>
  <c r="E41" i="11"/>
  <c r="E38" i="11"/>
  <c r="E36" i="11"/>
  <c r="BV36" i="4"/>
  <c r="N36" i="11" s="1"/>
  <c r="E33" i="11"/>
  <c r="E31" i="11"/>
  <c r="E30" i="11"/>
  <c r="BV30" i="4"/>
  <c r="N30" i="11" s="1"/>
  <c r="E27" i="11"/>
  <c r="E19" i="11"/>
  <c r="E15" i="11"/>
  <c r="E14" i="11"/>
  <c r="E13" i="11"/>
  <c r="E12" i="11"/>
  <c r="E11" i="11"/>
  <c r="E10" i="11"/>
  <c r="E9" i="11"/>
  <c r="BV9" i="4"/>
  <c r="N9" i="11" s="1"/>
  <c r="E7" i="11"/>
  <c r="F62" i="11"/>
  <c r="F59" i="11"/>
  <c r="BV59" i="3"/>
  <c r="O59" i="11" s="1"/>
  <c r="F57" i="11"/>
  <c r="F56" i="11"/>
  <c r="F54" i="11"/>
  <c r="F47" i="11"/>
  <c r="F40" i="11"/>
  <c r="F38" i="11"/>
  <c r="F37" i="11"/>
  <c r="F36" i="11"/>
  <c r="BW33" i="3"/>
  <c r="O33" i="10" s="1"/>
  <c r="F29" i="11"/>
  <c r="F21" i="11"/>
  <c r="F19" i="11"/>
  <c r="F18" i="10"/>
  <c r="F15" i="11"/>
  <c r="F14" i="11"/>
  <c r="F13" i="11"/>
  <c r="BV13" i="3"/>
  <c r="O13" i="11" s="1"/>
  <c r="F12" i="11"/>
  <c r="F11" i="11"/>
  <c r="F10" i="11"/>
  <c r="F8" i="11"/>
  <c r="BX63" i="8"/>
  <c r="G54" i="11"/>
  <c r="G53" i="11"/>
  <c r="BV53" i="8"/>
  <c r="P53" i="11" s="1"/>
  <c r="G46" i="10"/>
  <c r="G41" i="10"/>
  <c r="G38" i="10"/>
  <c r="G37" i="10"/>
  <c r="G31" i="11"/>
  <c r="G30" i="11"/>
  <c r="BV30" i="8"/>
  <c r="P30" i="11" s="1"/>
  <c r="G28" i="11"/>
  <c r="G27" i="11"/>
  <c r="BV27" i="8"/>
  <c r="P27" i="11" s="1"/>
  <c r="G25" i="10"/>
  <c r="G21" i="10"/>
  <c r="G15" i="10"/>
  <c r="G13" i="10"/>
  <c r="G12" i="10"/>
  <c r="G10" i="10"/>
  <c r="G8" i="11"/>
  <c r="H64" i="11"/>
  <c r="BV64" i="2"/>
  <c r="Q64" i="11" s="1"/>
  <c r="H60" i="11"/>
  <c r="H59" i="11"/>
  <c r="H55" i="11"/>
  <c r="H54" i="10"/>
  <c r="H51" i="11"/>
  <c r="H50" i="11"/>
  <c r="H49" i="11"/>
  <c r="H48" i="11"/>
  <c r="H47" i="10"/>
  <c r="E18" i="10"/>
  <c r="E8" i="11"/>
  <c r="BV8" i="4"/>
  <c r="N8" i="11" s="1"/>
  <c r="F64" i="11"/>
  <c r="F63" i="11"/>
  <c r="F60" i="11"/>
  <c r="F53" i="11"/>
  <c r="BW48" i="3"/>
  <c r="O48" i="10" s="1"/>
  <c r="F43" i="11"/>
  <c r="F41" i="11"/>
  <c r="F35" i="11"/>
  <c r="F34" i="10"/>
  <c r="F33" i="11"/>
  <c r="BV33" i="3"/>
  <c r="O33" i="11" s="1"/>
  <c r="F31" i="10"/>
  <c r="F30" i="10"/>
  <c r="F27" i="11"/>
  <c r="F25" i="10"/>
  <c r="F24" i="10"/>
  <c r="F23" i="11"/>
  <c r="BV23" i="3"/>
  <c r="O23" i="11" s="1"/>
  <c r="F18" i="11"/>
  <c r="BV18" i="3"/>
  <c r="O18" i="11" s="1"/>
  <c r="F7" i="11"/>
  <c r="G64" i="11"/>
  <c r="G62" i="11"/>
  <c r="BP61" i="8"/>
  <c r="G61" i="11" s="1"/>
  <c r="G60" i="10"/>
  <c r="G59" i="11"/>
  <c r="G57" i="10"/>
  <c r="G56" i="10"/>
  <c r="G55" i="11"/>
  <c r="G51" i="10"/>
  <c r="G50" i="10"/>
  <c r="G49" i="10"/>
  <c r="G48" i="10"/>
  <c r="G47" i="11"/>
  <c r="G46" i="11"/>
  <c r="BV46" i="8"/>
  <c r="P46" i="11" s="1"/>
  <c r="G45" i="10"/>
  <c r="G43" i="11"/>
  <c r="BV43" i="8"/>
  <c r="P43" i="11" s="1"/>
  <c r="G42" i="11"/>
  <c r="G41" i="11"/>
  <c r="G40" i="10"/>
  <c r="G38" i="11"/>
  <c r="G37" i="11"/>
  <c r="BV37" i="8"/>
  <c r="P37" i="11" s="1"/>
  <c r="G36" i="10"/>
  <c r="BW36" i="8"/>
  <c r="P36" i="10" s="1"/>
  <c r="BQ32" i="8"/>
  <c r="G32" i="10" s="1"/>
  <c r="G34" i="10"/>
  <c r="G33" i="10"/>
  <c r="G29" i="10"/>
  <c r="BR26" i="8"/>
  <c r="G25" i="11"/>
  <c r="G24" i="10"/>
  <c r="G23" i="10"/>
  <c r="G22" i="10"/>
  <c r="G21" i="11"/>
  <c r="G19" i="11"/>
  <c r="G17" i="11"/>
  <c r="G15" i="11"/>
  <c r="G14" i="11"/>
  <c r="G13" i="11"/>
  <c r="G12" i="11"/>
  <c r="BV12" i="8"/>
  <c r="P12" i="11" s="1"/>
  <c r="G11" i="11"/>
  <c r="G10" i="11"/>
  <c r="G9" i="11"/>
  <c r="BV9" i="8"/>
  <c r="P9" i="11" s="1"/>
  <c r="G7" i="10"/>
  <c r="H54" i="11"/>
  <c r="BV54" i="2"/>
  <c r="Q54" i="11" s="1"/>
  <c r="H47" i="11"/>
  <c r="I47" i="11" s="1"/>
  <c r="BB44" i="2"/>
  <c r="H45" i="11"/>
  <c r="BP44" i="2"/>
  <c r="H44" i="11" s="1"/>
  <c r="D44" i="2"/>
  <c r="E21" i="11"/>
  <c r="BV21" i="4"/>
  <c r="N21" i="11" s="1"/>
  <c r="E18" i="11"/>
  <c r="BP58" i="3"/>
  <c r="F58" i="11" s="1"/>
  <c r="F55" i="10"/>
  <c r="BW55" i="3"/>
  <c r="O55" i="10" s="1"/>
  <c r="F51" i="11"/>
  <c r="F50" i="11"/>
  <c r="F49" i="11"/>
  <c r="BV49" i="3"/>
  <c r="O49" i="11" s="1"/>
  <c r="F48" i="11"/>
  <c r="BV48" i="3"/>
  <c r="O48" i="11" s="1"/>
  <c r="BP44" i="3"/>
  <c r="F44" i="11" s="1"/>
  <c r="F42" i="10"/>
  <c r="F34" i="11"/>
  <c r="F31" i="11"/>
  <c r="BV31" i="3"/>
  <c r="O31" i="11" s="1"/>
  <c r="F30" i="11"/>
  <c r="F28" i="11"/>
  <c r="F25" i="11"/>
  <c r="F24" i="11"/>
  <c r="F22" i="10"/>
  <c r="F9" i="10"/>
  <c r="BQ6" i="3"/>
  <c r="F6" i="10" s="1"/>
  <c r="BR6" i="3"/>
  <c r="G63" i="10"/>
  <c r="BW63" i="8"/>
  <c r="P63" i="10" s="1"/>
  <c r="G60" i="11"/>
  <c r="G57" i="11"/>
  <c r="G56" i="11"/>
  <c r="G51" i="11"/>
  <c r="G50" i="11"/>
  <c r="G49" i="11"/>
  <c r="G48" i="11"/>
  <c r="G45" i="11"/>
  <c r="G40" i="11"/>
  <c r="BY36" i="8"/>
  <c r="P36" i="12" s="1"/>
  <c r="G36" i="11"/>
  <c r="BV36" i="8"/>
  <c r="P36" i="11" s="1"/>
  <c r="G35" i="10"/>
  <c r="G34" i="11"/>
  <c r="G33" i="11"/>
  <c r="G29" i="11"/>
  <c r="G24" i="11"/>
  <c r="G23" i="11"/>
  <c r="G22" i="11"/>
  <c r="G18" i="10"/>
  <c r="G7" i="11"/>
  <c r="BQ6" i="8"/>
  <c r="G6" i="10" s="1"/>
  <c r="H63" i="10"/>
  <c r="H62" i="10"/>
  <c r="H59" i="10"/>
  <c r="H57" i="10"/>
  <c r="H56" i="10"/>
  <c r="H53" i="10"/>
  <c r="BW53" i="2"/>
  <c r="X44" i="2"/>
  <c r="H46" i="11"/>
  <c r="AB44" i="2"/>
  <c r="E23" i="11"/>
  <c r="E22" i="11"/>
  <c r="E17" i="11"/>
  <c r="E12" i="10"/>
  <c r="E7" i="10"/>
  <c r="BW7" i="4"/>
  <c r="N7" i="10" s="1"/>
  <c r="BP61" i="3"/>
  <c r="F61" i="11" s="1"/>
  <c r="F56" i="10"/>
  <c r="F55" i="11"/>
  <c r="BV55" i="3"/>
  <c r="O55" i="11" s="1"/>
  <c r="F46" i="11"/>
  <c r="F45" i="11"/>
  <c r="BV45" i="3"/>
  <c r="O45" i="11" s="1"/>
  <c r="F42" i="11"/>
  <c r="F38" i="10"/>
  <c r="F37" i="10"/>
  <c r="BR32" i="3"/>
  <c r="BQ32" i="3"/>
  <c r="F32" i="10" s="1"/>
  <c r="F23" i="10"/>
  <c r="BW23" i="3"/>
  <c r="O23" i="10" s="1"/>
  <c r="F22" i="11"/>
  <c r="F21" i="10"/>
  <c r="F19" i="10"/>
  <c r="BR16" i="3"/>
  <c r="F17" i="11"/>
  <c r="F15" i="10"/>
  <c r="BW15" i="3"/>
  <c r="O15" i="10" s="1"/>
  <c r="F14" i="10"/>
  <c r="F13" i="10"/>
  <c r="BW13" i="3"/>
  <c r="O13" i="10" s="1"/>
  <c r="F12" i="10"/>
  <c r="F11" i="10"/>
  <c r="F10" i="10"/>
  <c r="F9" i="11"/>
  <c r="F8" i="10"/>
  <c r="G63" i="11"/>
  <c r="G59" i="10"/>
  <c r="G56" i="12"/>
  <c r="G54" i="10"/>
  <c r="G53" i="10"/>
  <c r="G42" i="10"/>
  <c r="BX37" i="8"/>
  <c r="G35" i="11"/>
  <c r="G31" i="10"/>
  <c r="G30" i="10"/>
  <c r="BW30" i="8"/>
  <c r="P30" i="10" s="1"/>
  <c r="G28" i="10"/>
  <c r="G27" i="10"/>
  <c r="BW27" i="8"/>
  <c r="P27" i="10" s="1"/>
  <c r="G18" i="11"/>
  <c r="G8" i="10"/>
  <c r="H64" i="10"/>
  <c r="I64" i="10" s="1"/>
  <c r="BW64" i="2"/>
  <c r="H63" i="11"/>
  <c r="H62" i="11"/>
  <c r="BV62" i="2"/>
  <c r="Q62" i="11" s="1"/>
  <c r="BP61" i="2"/>
  <c r="H61" i="11" s="1"/>
  <c r="H60" i="10"/>
  <c r="BP58" i="2"/>
  <c r="H58" i="11" s="1"/>
  <c r="H57" i="11"/>
  <c r="H56" i="11"/>
  <c r="H55" i="10"/>
  <c r="H53" i="11"/>
  <c r="BV53" i="2"/>
  <c r="Q53" i="11" s="1"/>
  <c r="H51" i="10"/>
  <c r="H50" i="10"/>
  <c r="H49" i="10"/>
  <c r="BW49" i="2"/>
  <c r="H48" i="10"/>
  <c r="AG44" i="2"/>
  <c r="BP26" i="2"/>
  <c r="H26" i="11" s="1"/>
  <c r="BO16" i="2"/>
  <c r="H16" i="9" s="1"/>
  <c r="BQ6" i="2"/>
  <c r="BV8" i="2"/>
  <c r="Q8" i="11" s="1"/>
  <c r="BU40" i="2"/>
  <c r="Q40" i="9" s="1"/>
  <c r="BW14" i="2"/>
  <c r="BU8" i="2"/>
  <c r="Q8" i="9" s="1"/>
  <c r="BV40" i="2"/>
  <c r="Q40" i="11" s="1"/>
  <c r="BW25" i="2"/>
  <c r="BV22" i="2"/>
  <c r="Q22" i="11" s="1"/>
  <c r="BV35" i="2"/>
  <c r="Q35" i="11" s="1"/>
  <c r="BV41" i="2"/>
  <c r="Q41" i="11" s="1"/>
  <c r="BP20" i="2"/>
  <c r="H20" i="11" s="1"/>
  <c r="BQ20" i="2"/>
  <c r="H20" i="10" s="1"/>
  <c r="BV25" i="2"/>
  <c r="Q25" i="11" s="1"/>
  <c r="BU35" i="2"/>
  <c r="Q35" i="9" s="1"/>
  <c r="BU41" i="2"/>
  <c r="Q41" i="9" s="1"/>
  <c r="I46" i="10"/>
  <c r="BQ16" i="2"/>
  <c r="BW8" i="2"/>
  <c r="E61" i="11"/>
  <c r="AQ5" i="3" l="1"/>
  <c r="V5" i="3"/>
  <c r="AQ5" i="6"/>
  <c r="V5" i="6"/>
  <c r="BL5" i="6"/>
  <c r="AQ5" i="5"/>
  <c r="BL5" i="5"/>
  <c r="V5" i="4"/>
  <c r="AQ5" i="4"/>
  <c r="BL5" i="4"/>
  <c r="BL5" i="3"/>
  <c r="BL5" i="8"/>
  <c r="AQ5" i="8"/>
  <c r="V5" i="8"/>
  <c r="BL5" i="2"/>
  <c r="AQ5" i="2"/>
  <c r="V5" i="2"/>
  <c r="V5" i="7"/>
  <c r="AQ5" i="7"/>
  <c r="BL5" i="7"/>
  <c r="J16" i="7"/>
  <c r="BY18" i="3"/>
  <c r="O18" i="12" s="1"/>
  <c r="BY55" i="3"/>
  <c r="O55" i="12" s="1"/>
  <c r="AA26" i="6"/>
  <c r="AR16" i="3"/>
  <c r="J61" i="8"/>
  <c r="BH32" i="8"/>
  <c r="R26" i="8"/>
  <c r="BS20" i="8"/>
  <c r="G20" i="12" s="1"/>
  <c r="R44" i="2"/>
  <c r="BH16" i="2"/>
  <c r="G41" i="12"/>
  <c r="AI52" i="3"/>
  <c r="BS20" i="3"/>
  <c r="F20" i="12" s="1"/>
  <c r="AA39" i="8"/>
  <c r="AR26" i="8"/>
  <c r="AI26" i="2"/>
  <c r="BH26" i="3"/>
  <c r="AZ6" i="3"/>
  <c r="BH44" i="8"/>
  <c r="AZ16" i="8"/>
  <c r="J6" i="8"/>
  <c r="J44" i="2"/>
  <c r="AA26" i="2"/>
  <c r="H62" i="12"/>
  <c r="G9" i="12"/>
  <c r="BS26" i="2"/>
  <c r="H26" i="12" s="1"/>
  <c r="BS39" i="3"/>
  <c r="AR26" i="3"/>
  <c r="AZ44" i="8"/>
  <c r="AZ39" i="2"/>
  <c r="AR26" i="2"/>
  <c r="AZ16" i="2"/>
  <c r="BY35" i="2"/>
  <c r="Q35" i="12" s="1"/>
  <c r="BV63" i="2"/>
  <c r="Q63" i="11" s="1"/>
  <c r="AZ16" i="3"/>
  <c r="BS52" i="8"/>
  <c r="G52" i="12" s="1"/>
  <c r="J44" i="8"/>
  <c r="R6" i="8"/>
  <c r="AA52" i="2"/>
  <c r="BH26" i="2"/>
  <c r="BS58" i="2"/>
  <c r="H58" i="12" s="1"/>
  <c r="F33" i="12"/>
  <c r="BY36" i="7"/>
  <c r="K36" i="12" s="1"/>
  <c r="BS44" i="3"/>
  <c r="F44" i="12" s="1"/>
  <c r="AI26" i="3"/>
  <c r="BH20" i="3"/>
  <c r="R26" i="2"/>
  <c r="BM33" i="3"/>
  <c r="R26" i="6"/>
  <c r="AI44" i="5"/>
  <c r="BS39" i="4"/>
  <c r="BY22" i="2"/>
  <c r="Q22" i="12" s="1"/>
  <c r="BY48" i="3"/>
  <c r="O48" i="12" s="1"/>
  <c r="BY43" i="8"/>
  <c r="P43" i="12" s="1"/>
  <c r="BY54" i="2"/>
  <c r="Q54" i="12" s="1"/>
  <c r="BS16" i="8"/>
  <c r="G16" i="12" s="1"/>
  <c r="G53" i="12"/>
  <c r="I40" i="12"/>
  <c r="I12" i="12"/>
  <c r="BY17" i="3"/>
  <c r="O17" i="12" s="1"/>
  <c r="BY47" i="3"/>
  <c r="O47" i="12" s="1"/>
  <c r="BY42" i="3"/>
  <c r="O42" i="12" s="1"/>
  <c r="BY35" i="8"/>
  <c r="P35" i="12" s="1"/>
  <c r="BY64" i="8"/>
  <c r="P64" i="12" s="1"/>
  <c r="I38" i="12"/>
  <c r="I14" i="12"/>
  <c r="AI44" i="6"/>
  <c r="BH26" i="6"/>
  <c r="BS16" i="2"/>
  <c r="BY24" i="3"/>
  <c r="O24" i="12" s="1"/>
  <c r="G21" i="12"/>
  <c r="BX31" i="8"/>
  <c r="BY37" i="8"/>
  <c r="P37" i="12" s="1"/>
  <c r="F21" i="12"/>
  <c r="F40" i="12"/>
  <c r="BY23" i="2"/>
  <c r="Q23" i="12" s="1"/>
  <c r="I37" i="12"/>
  <c r="I27" i="12"/>
  <c r="I25" i="12"/>
  <c r="R20" i="6"/>
  <c r="AA26" i="5"/>
  <c r="BY51" i="8"/>
  <c r="P51" i="12" s="1"/>
  <c r="BY49" i="3"/>
  <c r="O49" i="12" s="1"/>
  <c r="BY12" i="8"/>
  <c r="P12" i="12" s="1"/>
  <c r="BY13" i="3"/>
  <c r="O13" i="12" s="1"/>
  <c r="BY27" i="8"/>
  <c r="P27" i="12" s="1"/>
  <c r="I28" i="12"/>
  <c r="AA52" i="6"/>
  <c r="R26" i="5"/>
  <c r="BS39" i="2"/>
  <c r="H39" i="12" s="1"/>
  <c r="BS20" i="2"/>
  <c r="H20" i="12" s="1"/>
  <c r="BY64" i="2"/>
  <c r="Q64" i="12" s="1"/>
  <c r="BY30" i="8"/>
  <c r="P30" i="12" s="1"/>
  <c r="F45" i="12"/>
  <c r="I36" i="12"/>
  <c r="BY17" i="2"/>
  <c r="Q17" i="12" s="1"/>
  <c r="BY24" i="2"/>
  <c r="Q24" i="12" s="1"/>
  <c r="BY42" i="2"/>
  <c r="Q42" i="12" s="1"/>
  <c r="BY54" i="3"/>
  <c r="O54" i="12" s="1"/>
  <c r="BY25" i="3"/>
  <c r="O25" i="12" s="1"/>
  <c r="BY50" i="3"/>
  <c r="O50" i="12" s="1"/>
  <c r="BY33" i="8"/>
  <c r="P33" i="12" s="1"/>
  <c r="BY59" i="8"/>
  <c r="P59" i="12" s="1"/>
  <c r="AZ32" i="6"/>
  <c r="BY63" i="8"/>
  <c r="P63" i="12" s="1"/>
  <c r="BY46" i="8"/>
  <c r="P46" i="12" s="1"/>
  <c r="BY57" i="3"/>
  <c r="O57" i="12" s="1"/>
  <c r="BS6" i="3"/>
  <c r="F6" i="12" s="1"/>
  <c r="I22" i="12"/>
  <c r="AR44" i="5"/>
  <c r="AR6" i="5"/>
  <c r="BY40" i="2"/>
  <c r="Q40" i="12" s="1"/>
  <c r="BY41" i="2"/>
  <c r="Q41" i="12" s="1"/>
  <c r="BY31" i="3"/>
  <c r="O31" i="12" s="1"/>
  <c r="BY53" i="2"/>
  <c r="Q53" i="12" s="1"/>
  <c r="BY63" i="2"/>
  <c r="Q63" i="12" s="1"/>
  <c r="BY59" i="3"/>
  <c r="O59" i="12" s="1"/>
  <c r="I24" i="12"/>
  <c r="BY13" i="2"/>
  <c r="Q13" i="12" s="1"/>
  <c r="BY63" i="3"/>
  <c r="O63" i="12" s="1"/>
  <c r="BY19" i="8"/>
  <c r="P19" i="12" s="1"/>
  <c r="I19" i="12"/>
  <c r="AA44" i="4"/>
  <c r="BY25" i="2"/>
  <c r="Q25" i="12" s="1"/>
  <c r="BY14" i="2"/>
  <c r="Q14" i="12" s="1"/>
  <c r="BS58" i="3"/>
  <c r="F58" i="12" s="1"/>
  <c r="BY7" i="3"/>
  <c r="O7" i="12" s="1"/>
  <c r="BY15" i="3"/>
  <c r="O15" i="12" s="1"/>
  <c r="BY45" i="3"/>
  <c r="O45" i="12" s="1"/>
  <c r="BY23" i="3"/>
  <c r="O23" i="12" s="1"/>
  <c r="I18" i="12"/>
  <c r="AJ32" i="6"/>
  <c r="BW31" i="8"/>
  <c r="Q31" i="10" s="1"/>
  <c r="BV55" i="8"/>
  <c r="P55" i="11" s="1"/>
  <c r="BY63" i="4"/>
  <c r="N63" i="12" s="1"/>
  <c r="BY13" i="5"/>
  <c r="M13" i="12" s="1"/>
  <c r="BY9" i="6"/>
  <c r="L9" i="12" s="1"/>
  <c r="BY25" i="6"/>
  <c r="L25" i="12" s="1"/>
  <c r="BM13" i="5"/>
  <c r="BY18" i="5"/>
  <c r="M18" i="12" s="1"/>
  <c r="BM33" i="5"/>
  <c r="BY59" i="5"/>
  <c r="M59" i="12" s="1"/>
  <c r="BM48" i="5"/>
  <c r="BY49" i="5"/>
  <c r="M49" i="12" s="1"/>
  <c r="BY62" i="4"/>
  <c r="N62" i="12" s="1"/>
  <c r="AL58" i="7"/>
  <c r="AD58" i="7"/>
  <c r="AP16" i="7"/>
  <c r="BX15" i="7"/>
  <c r="BX63" i="6"/>
  <c r="BX62" i="6"/>
  <c r="AH61" i="6"/>
  <c r="I61" i="6"/>
  <c r="BX54" i="6"/>
  <c r="BR52" i="6"/>
  <c r="AY52" i="6"/>
  <c r="I52" i="6"/>
  <c r="BX50" i="6"/>
  <c r="BX46" i="6"/>
  <c r="AY44" i="6"/>
  <c r="AP44" i="6"/>
  <c r="Z44" i="6"/>
  <c r="I44" i="6"/>
  <c r="BR39" i="6"/>
  <c r="I39" i="6"/>
  <c r="BX36" i="6"/>
  <c r="BR32" i="6"/>
  <c r="BG32" i="6"/>
  <c r="AY32" i="6"/>
  <c r="I32" i="6"/>
  <c r="BX30" i="6"/>
  <c r="BG26" i="6"/>
  <c r="AH26" i="6"/>
  <c r="BX25" i="6"/>
  <c r="BX22" i="6"/>
  <c r="BR20" i="6"/>
  <c r="AP20" i="6"/>
  <c r="AH20" i="6"/>
  <c r="Z20" i="6"/>
  <c r="Q20" i="6"/>
  <c r="BX14" i="6"/>
  <c r="AY6" i="6"/>
  <c r="Q52" i="5"/>
  <c r="I52" i="5"/>
  <c r="BX51" i="5"/>
  <c r="BX49" i="5"/>
  <c r="BX48" i="5"/>
  <c r="BR44" i="5"/>
  <c r="AY44" i="5"/>
  <c r="AH44" i="5"/>
  <c r="Q44" i="5"/>
  <c r="I44" i="5"/>
  <c r="BX42" i="5"/>
  <c r="BX33" i="5"/>
  <c r="BG32" i="5"/>
  <c r="AP32" i="5"/>
  <c r="Z32" i="5"/>
  <c r="Q32" i="5"/>
  <c r="I32" i="5"/>
  <c r="BX28" i="5"/>
  <c r="BR26" i="5"/>
  <c r="AY26" i="5"/>
  <c r="AP26" i="5"/>
  <c r="AH26" i="5"/>
  <c r="BR20" i="5"/>
  <c r="AP20" i="5"/>
  <c r="Z20" i="5"/>
  <c r="BX18" i="5"/>
  <c r="BR16" i="5"/>
  <c r="BX13" i="5"/>
  <c r="BX10" i="5"/>
  <c r="BR6" i="5"/>
  <c r="BG6" i="5"/>
  <c r="AY6" i="5"/>
  <c r="AP6" i="5"/>
  <c r="Q6" i="5"/>
  <c r="BX63" i="4"/>
  <c r="BX62" i="4"/>
  <c r="BX37" i="4"/>
  <c r="BY50" i="5"/>
  <c r="M50" i="12" s="1"/>
  <c r="BY60" i="4"/>
  <c r="N60" i="12" s="1"/>
  <c r="BV14" i="2"/>
  <c r="Q14" i="11" s="1"/>
  <c r="BV56" i="8"/>
  <c r="P56" i="11" s="1"/>
  <c r="BV7" i="3"/>
  <c r="O7" i="11" s="1"/>
  <c r="BW21" i="8"/>
  <c r="Q21" i="10" s="1"/>
  <c r="BW7" i="3"/>
  <c r="O7" i="10" s="1"/>
  <c r="BS58" i="4"/>
  <c r="E58" i="12" s="1"/>
  <c r="BY21" i="6"/>
  <c r="L21" i="12" s="1"/>
  <c r="BU23" i="7"/>
  <c r="K23" i="9" s="1"/>
  <c r="BM57" i="3"/>
  <c r="BW11" i="2"/>
  <c r="BS6" i="5"/>
  <c r="D6" i="12" s="1"/>
  <c r="BY51" i="5"/>
  <c r="M51" i="12" s="1"/>
  <c r="BY56" i="4"/>
  <c r="N56" i="12" s="1"/>
  <c r="BY63" i="5"/>
  <c r="M63" i="12" s="1"/>
  <c r="BY45" i="4"/>
  <c r="N45" i="12" s="1"/>
  <c r="BW50" i="2"/>
  <c r="BY29" i="8"/>
  <c r="P29" i="12" s="1"/>
  <c r="I46" i="11"/>
  <c r="BY21" i="8"/>
  <c r="P21" i="12" s="1"/>
  <c r="BY50" i="2"/>
  <c r="Q50" i="12" s="1"/>
  <c r="BW29" i="8"/>
  <c r="P29" i="10" s="1"/>
  <c r="BV15" i="3"/>
  <c r="O15" i="11" s="1"/>
  <c r="BV37" i="4"/>
  <c r="N37" i="11" s="1"/>
  <c r="BS32" i="5"/>
  <c r="D32" i="12" s="1"/>
  <c r="BY38" i="5"/>
  <c r="M38" i="12" s="1"/>
  <c r="BS58" i="6"/>
  <c r="C58" i="12" s="1"/>
  <c r="BY47" i="6"/>
  <c r="L47" i="12" s="1"/>
  <c r="BD61" i="7"/>
  <c r="BX8" i="3"/>
  <c r="BX36" i="4"/>
  <c r="BG32" i="4"/>
  <c r="AY32" i="4"/>
  <c r="AP32" i="4"/>
  <c r="AH32" i="4"/>
  <c r="Z32" i="4"/>
  <c r="BX30" i="4"/>
  <c r="BX29" i="4"/>
  <c r="BX27" i="4"/>
  <c r="BG26" i="4"/>
  <c r="AY26" i="4"/>
  <c r="AP26" i="4"/>
  <c r="AH26" i="4"/>
  <c r="Z26" i="4"/>
  <c r="BX25" i="4"/>
  <c r="BX22" i="4"/>
  <c r="BX21" i="4"/>
  <c r="AH20" i="4"/>
  <c r="Z20" i="4"/>
  <c r="Q20" i="4"/>
  <c r="I20" i="4"/>
  <c r="BX18" i="4"/>
  <c r="BX12" i="4"/>
  <c r="BX9" i="4"/>
  <c r="BX8" i="4"/>
  <c r="BR6" i="4"/>
  <c r="AP6" i="4"/>
  <c r="AH6" i="4"/>
  <c r="Z6" i="4"/>
  <c r="BX59" i="3"/>
  <c r="BX57" i="3"/>
  <c r="BX55" i="3"/>
  <c r="I52" i="3"/>
  <c r="BX49" i="3"/>
  <c r="BX48" i="3"/>
  <c r="BX47" i="3"/>
  <c r="BX45" i="3"/>
  <c r="BX42" i="3"/>
  <c r="BX40" i="3"/>
  <c r="BX33" i="3"/>
  <c r="BX31" i="3"/>
  <c r="BX28" i="3"/>
  <c r="BR26" i="3"/>
  <c r="BX24" i="3"/>
  <c r="BX23" i="3"/>
  <c r="BX18" i="3"/>
  <c r="BX17" i="3"/>
  <c r="BX15" i="3"/>
  <c r="BX13" i="3"/>
  <c r="BX10" i="3"/>
  <c r="BX7" i="3"/>
  <c r="BX56" i="8"/>
  <c r="BR52" i="8"/>
  <c r="BX46" i="8"/>
  <c r="BR44" i="8"/>
  <c r="BX43" i="8"/>
  <c r="BX41" i="8"/>
  <c r="BX40" i="8"/>
  <c r="BX36" i="8"/>
  <c r="BX35" i="8"/>
  <c r="BR32" i="8"/>
  <c r="BX30" i="8"/>
  <c r="BX29" i="8"/>
  <c r="BX27" i="8"/>
  <c r="AH26" i="8"/>
  <c r="I26" i="8"/>
  <c r="BX23" i="8"/>
  <c r="BX21" i="8"/>
  <c r="BR16" i="8"/>
  <c r="BX15" i="8"/>
  <c r="BX12" i="8"/>
  <c r="BX8" i="8"/>
  <c r="BX7" i="8"/>
  <c r="BX64" i="2"/>
  <c r="BX63" i="2"/>
  <c r="BX62" i="2"/>
  <c r="BX56" i="2"/>
  <c r="BX41" i="2"/>
  <c r="BX40" i="2"/>
  <c r="BG39" i="2"/>
  <c r="AY39" i="2"/>
  <c r="AH39" i="2"/>
  <c r="Z39" i="2"/>
  <c r="BX30" i="2"/>
  <c r="BX8" i="2"/>
  <c r="BY28" i="3"/>
  <c r="O28" i="12" s="1"/>
  <c r="BY35" i="3"/>
  <c r="O35" i="12" s="1"/>
  <c r="BY10" i="3"/>
  <c r="O10" i="12" s="1"/>
  <c r="BX60" i="5"/>
  <c r="BR20" i="4"/>
  <c r="BR39" i="2"/>
  <c r="BX55" i="2"/>
  <c r="BV9" i="7"/>
  <c r="K9" i="11" s="1"/>
  <c r="BM21" i="4"/>
  <c r="BM63" i="4"/>
  <c r="BX19" i="6"/>
  <c r="BY60" i="6"/>
  <c r="L60" i="12" s="1"/>
  <c r="BM51" i="6"/>
  <c r="BX14" i="5"/>
  <c r="BX62" i="5"/>
  <c r="BX25" i="5"/>
  <c r="BX46" i="3"/>
  <c r="BX37" i="3"/>
  <c r="BX28" i="8"/>
  <c r="BX24" i="8"/>
  <c r="BH61" i="7"/>
  <c r="AR61" i="7"/>
  <c r="AG39" i="7"/>
  <c r="AX61" i="6"/>
  <c r="BW8" i="3"/>
  <c r="O8" i="10" s="1"/>
  <c r="BV22" i="4"/>
  <c r="N22" i="11" s="1"/>
  <c r="BY8" i="8"/>
  <c r="P8" i="12" s="1"/>
  <c r="BV64" i="8"/>
  <c r="P64" i="11" s="1"/>
  <c r="BV41" i="3"/>
  <c r="O41" i="11" s="1"/>
  <c r="BV53" i="3"/>
  <c r="O53" i="11" s="1"/>
  <c r="BY56" i="2"/>
  <c r="Q56" i="12" s="1"/>
  <c r="BY53" i="8"/>
  <c r="P53" i="12" s="1"/>
  <c r="BR26" i="4"/>
  <c r="BV62" i="4"/>
  <c r="N62" i="11" s="1"/>
  <c r="BX17" i="5"/>
  <c r="BY36" i="5"/>
  <c r="M36" i="12" s="1"/>
  <c r="BV33" i="5"/>
  <c r="M33" i="11" s="1"/>
  <c r="BV31" i="7"/>
  <c r="K31" i="11" s="1"/>
  <c r="BX29" i="6"/>
  <c r="BX56" i="6"/>
  <c r="BX11" i="5"/>
  <c r="BX19" i="5"/>
  <c r="BU11" i="2"/>
  <c r="Q11" i="9" s="1"/>
  <c r="BY30" i="2"/>
  <c r="Q30" i="12" s="1"/>
  <c r="BV56" i="2"/>
  <c r="Q56" i="11" s="1"/>
  <c r="BV35" i="8"/>
  <c r="P35" i="11" s="1"/>
  <c r="BV42" i="3"/>
  <c r="O42" i="11" s="1"/>
  <c r="BW35" i="8"/>
  <c r="BY8" i="3"/>
  <c r="O8" i="12" s="1"/>
  <c r="BV47" i="3"/>
  <c r="O47" i="11" s="1"/>
  <c r="BV18" i="5"/>
  <c r="M18" i="11" s="1"/>
  <c r="BV59" i="5"/>
  <c r="M59" i="11" s="1"/>
  <c r="BV13" i="5"/>
  <c r="M13" i="11" s="1"/>
  <c r="BV48" i="5"/>
  <c r="M48" i="11" s="1"/>
  <c r="BX28" i="2"/>
  <c r="BX23" i="6"/>
  <c r="BX29" i="5"/>
  <c r="BX23" i="4"/>
  <c r="BX22" i="3"/>
  <c r="BY11" i="2"/>
  <c r="Q11" i="12" s="1"/>
  <c r="BV40" i="8"/>
  <c r="P40" i="11" s="1"/>
  <c r="BW57" i="8"/>
  <c r="Q57" i="10" s="1"/>
  <c r="BY33" i="5"/>
  <c r="M33" i="12" s="1"/>
  <c r="BY14" i="7"/>
  <c r="K14" i="12" s="1"/>
  <c r="BX36" i="2"/>
  <c r="BU30" i="2"/>
  <c r="Q30" i="9" s="1"/>
  <c r="BY34" i="2"/>
  <c r="Q34" i="12" s="1"/>
  <c r="BW10" i="3"/>
  <c r="O10" i="10" s="1"/>
  <c r="BR44" i="3"/>
  <c r="BX53" i="8"/>
  <c r="I50" i="12"/>
  <c r="BV8" i="8"/>
  <c r="P8" i="11" s="1"/>
  <c r="BY40" i="3"/>
  <c r="O40" i="12" s="1"/>
  <c r="BV49" i="5"/>
  <c r="M49" i="11" s="1"/>
  <c r="BU34" i="7"/>
  <c r="K34" i="9" s="1"/>
  <c r="BV34" i="7"/>
  <c r="K34" i="11" s="1"/>
  <c r="BR32" i="5"/>
  <c r="BX33" i="2"/>
  <c r="BX17" i="6"/>
  <c r="BX8" i="5"/>
  <c r="BX7" i="4"/>
  <c r="BV17" i="3"/>
  <c r="O17" i="11" s="1"/>
  <c r="BY40" i="8"/>
  <c r="P40" i="12" s="1"/>
  <c r="BY51" i="2"/>
  <c r="Q51" i="12" s="1"/>
  <c r="I53" i="12"/>
  <c r="BY38" i="7"/>
  <c r="K38" i="12" s="1"/>
  <c r="R38" i="12" s="1"/>
  <c r="BM51" i="5"/>
  <c r="BX37" i="6"/>
  <c r="BX24" i="5"/>
  <c r="BX47" i="5"/>
  <c r="BR61" i="2"/>
  <c r="BX38" i="2"/>
  <c r="BU22" i="7"/>
  <c r="K22" i="9" s="1"/>
  <c r="BX18" i="6"/>
  <c r="BX59" i="6"/>
  <c r="BX46" i="5"/>
  <c r="BX43" i="5"/>
  <c r="BX53" i="3"/>
  <c r="I62" i="12"/>
  <c r="BY57" i="2"/>
  <c r="Q57" i="12" s="1"/>
  <c r="BV62" i="5"/>
  <c r="M62" i="11" s="1"/>
  <c r="BY51" i="6"/>
  <c r="L51" i="12" s="1"/>
  <c r="BY15" i="2"/>
  <c r="Q15" i="12" s="1"/>
  <c r="BV46" i="3"/>
  <c r="O46" i="11" s="1"/>
  <c r="BX57" i="2"/>
  <c r="BV7" i="2"/>
  <c r="Q7" i="11" s="1"/>
  <c r="BW42" i="8"/>
  <c r="Q42" i="10" s="1"/>
  <c r="F58" i="7"/>
  <c r="U58" i="4"/>
  <c r="M58" i="4"/>
  <c r="BK52" i="4"/>
  <c r="BC52" i="4"/>
  <c r="AU52" i="4"/>
  <c r="BK44" i="4"/>
  <c r="BC44" i="4"/>
  <c r="AU44" i="4"/>
  <c r="AL39" i="4"/>
  <c r="AD39" i="4"/>
  <c r="BK32" i="4"/>
  <c r="BC32" i="4"/>
  <c r="AU32" i="4"/>
  <c r="U32" i="4"/>
  <c r="M32" i="4"/>
  <c r="E32" i="4"/>
  <c r="BK26" i="4"/>
  <c r="BC26" i="4"/>
  <c r="AU26" i="4"/>
  <c r="U26" i="4"/>
  <c r="M26" i="4"/>
  <c r="E26" i="4"/>
  <c r="BK20" i="4"/>
  <c r="BC20" i="4"/>
  <c r="AU20" i="4"/>
  <c r="AL20" i="4"/>
  <c r="AD20" i="4"/>
  <c r="U20" i="4"/>
  <c r="M20" i="4"/>
  <c r="E20" i="4"/>
  <c r="AL6" i="4"/>
  <c r="BC44" i="3"/>
  <c r="U39" i="3"/>
  <c r="BK32" i="3"/>
  <c r="BC32" i="3"/>
  <c r="AU32" i="3"/>
  <c r="AD32" i="3"/>
  <c r="M32" i="3"/>
  <c r="BC26" i="3"/>
  <c r="M26" i="3"/>
  <c r="AL20" i="3"/>
  <c r="AD20" i="3"/>
  <c r="AD6" i="3"/>
  <c r="U6" i="3"/>
  <c r="AL61" i="8"/>
  <c r="AD61" i="8"/>
  <c r="E61" i="8"/>
  <c r="AL58" i="8"/>
  <c r="AD58" i="8"/>
  <c r="BK44" i="8"/>
  <c r="AU44" i="8"/>
  <c r="E44" i="8"/>
  <c r="BK39" i="8"/>
  <c r="AU39" i="8"/>
  <c r="AL39" i="8"/>
  <c r="AD39" i="8"/>
  <c r="BK32" i="8"/>
  <c r="BC32" i="8"/>
  <c r="AU32" i="8"/>
  <c r="BK26" i="8"/>
  <c r="BC26" i="8"/>
  <c r="AL26" i="8"/>
  <c r="AD26" i="8"/>
  <c r="M26" i="8"/>
  <c r="E26" i="8"/>
  <c r="BK20" i="8"/>
  <c r="BC20" i="8"/>
  <c r="AD20" i="8"/>
  <c r="BK16" i="8"/>
  <c r="BK6" i="8"/>
  <c r="AU6" i="8"/>
  <c r="AL44" i="2"/>
  <c r="M44" i="2"/>
  <c r="AU39" i="2"/>
  <c r="AD39" i="2"/>
  <c r="AD6" i="2"/>
  <c r="U6" i="2"/>
  <c r="M6" i="2"/>
  <c r="BV33" i="6"/>
  <c r="L33" i="11" s="1"/>
  <c r="BJ58" i="7"/>
  <c r="BU45" i="7"/>
  <c r="K45" i="9" s="1"/>
  <c r="BX38" i="7"/>
  <c r="AP26" i="7"/>
  <c r="BW54" i="6"/>
  <c r="L54" i="10" s="1"/>
  <c r="BF44" i="6"/>
  <c r="BW43" i="6"/>
  <c r="L43" i="10" s="1"/>
  <c r="AO39" i="6"/>
  <c r="BW37" i="6"/>
  <c r="L37" i="10" s="1"/>
  <c r="BW30" i="6"/>
  <c r="L30" i="10" s="1"/>
  <c r="P26" i="6"/>
  <c r="AX20" i="6"/>
  <c r="BW14" i="6"/>
  <c r="L14" i="10" s="1"/>
  <c r="BW9" i="6"/>
  <c r="L9" i="10" s="1"/>
  <c r="BW60" i="5"/>
  <c r="M60" i="10" s="1"/>
  <c r="AG58" i="4"/>
  <c r="Y58" i="4"/>
  <c r="BW54" i="4"/>
  <c r="N54" i="10" s="1"/>
  <c r="BF32" i="4"/>
  <c r="BW21" i="4"/>
  <c r="N21" i="10" s="1"/>
  <c r="Y20" i="4"/>
  <c r="H20" i="4"/>
  <c r="BW18" i="4"/>
  <c r="N18" i="10" s="1"/>
  <c r="BW12" i="4"/>
  <c r="N12" i="10" s="1"/>
  <c r="BW9" i="4"/>
  <c r="N9" i="10" s="1"/>
  <c r="BQ6" i="4"/>
  <c r="E6" i="10" s="1"/>
  <c r="BW57" i="3"/>
  <c r="O57" i="10" s="1"/>
  <c r="Y44" i="3"/>
  <c r="BW42" i="3"/>
  <c r="O42" i="10" s="1"/>
  <c r="BW37" i="3"/>
  <c r="O37" i="10" s="1"/>
  <c r="BW31" i="3"/>
  <c r="O31" i="10" s="1"/>
  <c r="BW24" i="3"/>
  <c r="O24" i="10" s="1"/>
  <c r="BF20" i="3"/>
  <c r="BW18" i="3"/>
  <c r="O18" i="10" s="1"/>
  <c r="BW64" i="8"/>
  <c r="P52" i="8"/>
  <c r="BW46" i="8"/>
  <c r="P46" i="10" s="1"/>
  <c r="BW41" i="8"/>
  <c r="P41" i="10" s="1"/>
  <c r="BW37" i="8"/>
  <c r="P37" i="10" s="1"/>
  <c r="BW15" i="8"/>
  <c r="P15" i="10" s="1"/>
  <c r="BW12" i="8"/>
  <c r="P12" i="10" s="1"/>
  <c r="Q27" i="10"/>
  <c r="BX34" i="2"/>
  <c r="BY53" i="7"/>
  <c r="K53" i="12" s="1"/>
  <c r="P17" i="10"/>
  <c r="Q17" i="10"/>
  <c r="P47" i="10"/>
  <c r="Q47" i="10"/>
  <c r="C50" i="10"/>
  <c r="BW50" i="6"/>
  <c r="L50" i="10" s="1"/>
  <c r="Y39" i="6"/>
  <c r="C19" i="10"/>
  <c r="BW19" i="6"/>
  <c r="L19" i="10" s="1"/>
  <c r="C11" i="10"/>
  <c r="BW11" i="6"/>
  <c r="L11" i="10" s="1"/>
  <c r="P6" i="6"/>
  <c r="BW49" i="3"/>
  <c r="O49" i="10" s="1"/>
  <c r="BY45" i="2"/>
  <c r="Q45" i="12" s="1"/>
  <c r="BU7" i="2"/>
  <c r="Q7" i="9" s="1"/>
  <c r="BW59" i="3"/>
  <c r="O59" i="10" s="1"/>
  <c r="BX7" i="2"/>
  <c r="BW24" i="8"/>
  <c r="P24" i="10" s="1"/>
  <c r="BY42" i="8"/>
  <c r="P42" i="12" s="1"/>
  <c r="BV47" i="8"/>
  <c r="P47" i="11" s="1"/>
  <c r="BY27" i="3"/>
  <c r="O27" i="12" s="1"/>
  <c r="BW41" i="3"/>
  <c r="O41" i="10" s="1"/>
  <c r="BW25" i="4"/>
  <c r="N25" i="10" s="1"/>
  <c r="BW49" i="6"/>
  <c r="L49" i="10" s="1"/>
  <c r="C37" i="10"/>
  <c r="BV29" i="7"/>
  <c r="K29" i="11" s="1"/>
  <c r="BM29" i="4"/>
  <c r="BX11" i="6"/>
  <c r="BY11" i="6"/>
  <c r="L11" i="12" s="1"/>
  <c r="BM11" i="6"/>
  <c r="C56" i="10"/>
  <c r="BW56" i="6"/>
  <c r="L56" i="10" s="1"/>
  <c r="H52" i="6"/>
  <c r="Y44" i="6"/>
  <c r="C38" i="10"/>
  <c r="BW38" i="6"/>
  <c r="L38" i="10" s="1"/>
  <c r="BF20" i="6"/>
  <c r="BV23" i="2"/>
  <c r="Q23" i="11" s="1"/>
  <c r="E9" i="10"/>
  <c r="BV24" i="8"/>
  <c r="P24" i="11" s="1"/>
  <c r="BY43" i="3"/>
  <c r="O43" i="12" s="1"/>
  <c r="BQ58" i="3"/>
  <c r="F58" i="10" s="1"/>
  <c r="BY37" i="3"/>
  <c r="O37" i="12" s="1"/>
  <c r="BW23" i="2"/>
  <c r="BX45" i="2"/>
  <c r="BW36" i="3"/>
  <c r="O36" i="10" s="1"/>
  <c r="BX43" i="3"/>
  <c r="BW47" i="3"/>
  <c r="O47" i="10" s="1"/>
  <c r="BQ52" i="3"/>
  <c r="F52" i="10" s="1"/>
  <c r="BW57" i="2"/>
  <c r="BY47" i="8"/>
  <c r="P47" i="12" s="1"/>
  <c r="BW17" i="3"/>
  <c r="O17" i="10" s="1"/>
  <c r="BX36" i="3"/>
  <c r="BX19" i="4"/>
  <c r="BY17" i="8"/>
  <c r="P17" i="12" s="1"/>
  <c r="BQ61" i="8"/>
  <c r="G61" i="10" s="1"/>
  <c r="BW46" i="3"/>
  <c r="O46" i="10" s="1"/>
  <c r="BV55" i="2"/>
  <c r="Q55" i="11" s="1"/>
  <c r="BW10" i="8"/>
  <c r="P10" i="10" s="1"/>
  <c r="BV37" i="3"/>
  <c r="O37" i="11" s="1"/>
  <c r="BQ44" i="4"/>
  <c r="E44" i="10" s="1"/>
  <c r="BX63" i="7"/>
  <c r="BM60" i="6"/>
  <c r="BV60" i="6"/>
  <c r="L60" i="11" s="1"/>
  <c r="BM38" i="4"/>
  <c r="BV38" i="4"/>
  <c r="N38" i="11" s="1"/>
  <c r="B54" i="11"/>
  <c r="BV54" i="7"/>
  <c r="K54" i="11" s="1"/>
  <c r="B30" i="11"/>
  <c r="I30" i="11" s="1"/>
  <c r="BV30" i="7"/>
  <c r="K30" i="11" s="1"/>
  <c r="AX16" i="7"/>
  <c r="BW51" i="6"/>
  <c r="L51" i="10" s="1"/>
  <c r="AO44" i="6"/>
  <c r="BQ39" i="6"/>
  <c r="C39" i="10" s="1"/>
  <c r="H32" i="6"/>
  <c r="BQ16" i="6"/>
  <c r="C16" i="10" s="1"/>
  <c r="C17" i="10"/>
  <c r="H6" i="6"/>
  <c r="BU31" i="2"/>
  <c r="Q31" i="9" s="1"/>
  <c r="BY24" i="8"/>
  <c r="P24" i="12" s="1"/>
  <c r="F57" i="10"/>
  <c r="BY10" i="8"/>
  <c r="P10" i="12" s="1"/>
  <c r="I54" i="11"/>
  <c r="BV17" i="8"/>
  <c r="P17" i="11" s="1"/>
  <c r="BY31" i="2"/>
  <c r="Q31" i="12" s="1"/>
  <c r="BX17" i="8"/>
  <c r="BX47" i="8"/>
  <c r="BW11" i="4"/>
  <c r="N11" i="10" s="1"/>
  <c r="BX42" i="8"/>
  <c r="BW45" i="3"/>
  <c r="O45" i="10" s="1"/>
  <c r="BQ20" i="4"/>
  <c r="E20" i="10" s="1"/>
  <c r="BY55" i="2"/>
  <c r="Q55" i="12" s="1"/>
  <c r="BW28" i="3"/>
  <c r="O28" i="10" s="1"/>
  <c r="BX31" i="2"/>
  <c r="BV25" i="5"/>
  <c r="M25" i="11" s="1"/>
  <c r="BW50" i="4"/>
  <c r="N50" i="10" s="1"/>
  <c r="B45" i="9"/>
  <c r="BX34" i="6"/>
  <c r="BM34" i="6"/>
  <c r="B29" i="10"/>
  <c r="BW29" i="7"/>
  <c r="K29" i="10" s="1"/>
  <c r="C63" i="10"/>
  <c r="BW63" i="6"/>
  <c r="L63" i="10" s="1"/>
  <c r="C62" i="10"/>
  <c r="BW62" i="6"/>
  <c r="L62" i="10" s="1"/>
  <c r="BQ61" i="6"/>
  <c r="C61" i="10" s="1"/>
  <c r="AO52" i="6"/>
  <c r="C46" i="10"/>
  <c r="BW46" i="6"/>
  <c r="L46" i="10" s="1"/>
  <c r="BQ44" i="6"/>
  <c r="C44" i="10" s="1"/>
  <c r="C45" i="10"/>
  <c r="BQ26" i="6"/>
  <c r="C26" i="10" s="1"/>
  <c r="C27" i="10"/>
  <c r="H26" i="6"/>
  <c r="C21" i="10"/>
  <c r="BQ20" i="6"/>
  <c r="C20" i="10" s="1"/>
  <c r="BF6" i="6"/>
  <c r="AO58" i="4"/>
  <c r="BX10" i="8"/>
  <c r="BY46" i="3"/>
  <c r="O46" i="12" s="1"/>
  <c r="E21" i="10"/>
  <c r="BW27" i="3"/>
  <c r="O27" i="10" s="1"/>
  <c r="Q45" i="10"/>
  <c r="BW28" i="8"/>
  <c r="P28" i="10" s="1"/>
  <c r="BW19" i="4"/>
  <c r="N19" i="10" s="1"/>
  <c r="E54" i="10"/>
  <c r="C30" i="10"/>
  <c r="BW30" i="4"/>
  <c r="N30" i="10" s="1"/>
  <c r="C14" i="10"/>
  <c r="BX29" i="7"/>
  <c r="BU21" i="7"/>
  <c r="K21" i="9" s="1"/>
  <c r="BP16" i="7"/>
  <c r="B16" i="11" s="1"/>
  <c r="B51" i="10"/>
  <c r="I51" i="10" s="1"/>
  <c r="BW51" i="7"/>
  <c r="K51" i="10" s="1"/>
  <c r="H16" i="7"/>
  <c r="C33" i="10"/>
  <c r="BW33" i="6"/>
  <c r="L33" i="10" s="1"/>
  <c r="BW45" i="2"/>
  <c r="BU15" i="2"/>
  <c r="Q15" i="9" s="1"/>
  <c r="BV15" i="2"/>
  <c r="Q15" i="11" s="1"/>
  <c r="BW12" i="3"/>
  <c r="O12" i="10" s="1"/>
  <c r="BX27" i="3"/>
  <c r="BX11" i="4"/>
  <c r="BY12" i="3"/>
  <c r="O12" i="12" s="1"/>
  <c r="BW43" i="3"/>
  <c r="O43" i="10" s="1"/>
  <c r="BW29" i="4"/>
  <c r="N29" i="10" s="1"/>
  <c r="BV11" i="6"/>
  <c r="L11" i="11" s="1"/>
  <c r="BW18" i="6"/>
  <c r="L18" i="10" s="1"/>
  <c r="BX51" i="6"/>
  <c r="BM21" i="7"/>
  <c r="BM21" i="6"/>
  <c r="BM21" i="8"/>
  <c r="BV21" i="7"/>
  <c r="K21" i="11" s="1"/>
  <c r="BV19" i="6"/>
  <c r="L19" i="11" s="1"/>
  <c r="BY19" i="6"/>
  <c r="L19" i="12" s="1"/>
  <c r="BM14" i="5"/>
  <c r="BV14" i="5"/>
  <c r="M14" i="11" s="1"/>
  <c r="BX54" i="5"/>
  <c r="BV54" i="5"/>
  <c r="M54" i="11" s="1"/>
  <c r="BX60" i="4"/>
  <c r="BV60" i="4"/>
  <c r="N60" i="11" s="1"/>
  <c r="BM60" i="4"/>
  <c r="BY28" i="8"/>
  <c r="P28" i="12" s="1"/>
  <c r="BV28" i="8"/>
  <c r="P28" i="11" s="1"/>
  <c r="BF16" i="7"/>
  <c r="BQ52" i="6"/>
  <c r="C53" i="10"/>
  <c r="C22" i="10"/>
  <c r="BW22" i="6"/>
  <c r="L22" i="10" s="1"/>
  <c r="C7" i="10"/>
  <c r="BQ6" i="6"/>
  <c r="C6" i="10" s="1"/>
  <c r="BW51" i="4"/>
  <c r="N51" i="10" s="1"/>
  <c r="E46" i="10"/>
  <c r="BW46" i="4"/>
  <c r="N46" i="10" s="1"/>
  <c r="E43" i="10"/>
  <c r="BW43" i="4"/>
  <c r="N43" i="10" s="1"/>
  <c r="E40" i="10"/>
  <c r="BQ39" i="4"/>
  <c r="E39" i="10" s="1"/>
  <c r="AX39" i="4"/>
  <c r="E38" i="10"/>
  <c r="BW38" i="4"/>
  <c r="N38" i="10" s="1"/>
  <c r="E36" i="10"/>
  <c r="BW36" i="4"/>
  <c r="N36" i="10" s="1"/>
  <c r="BW34" i="4"/>
  <c r="N34" i="10" s="1"/>
  <c r="H32" i="4"/>
  <c r="BQ26" i="4"/>
  <c r="E26" i="10" s="1"/>
  <c r="BW27" i="4"/>
  <c r="N27" i="10" s="1"/>
  <c r="AO20" i="4"/>
  <c r="AG20" i="4"/>
  <c r="P20" i="4"/>
  <c r="E8" i="10"/>
  <c r="BW8" i="4"/>
  <c r="N8" i="10" s="1"/>
  <c r="AO52" i="3"/>
  <c r="Y52" i="3"/>
  <c r="H52" i="3"/>
  <c r="BQ44" i="3"/>
  <c r="F44" i="10" s="1"/>
  <c r="BF44" i="3"/>
  <c r="AO44" i="3"/>
  <c r="P44" i="3"/>
  <c r="BQ39" i="3"/>
  <c r="F39" i="10" s="1"/>
  <c r="AO39" i="3"/>
  <c r="Y39" i="3"/>
  <c r="P39" i="3"/>
  <c r="AO32" i="3"/>
  <c r="Y32" i="3"/>
  <c r="H32" i="3"/>
  <c r="BQ26" i="3"/>
  <c r="F26" i="10" s="1"/>
  <c r="P26" i="3"/>
  <c r="H26" i="3"/>
  <c r="AX20" i="3"/>
  <c r="AG20" i="3"/>
  <c r="BF6" i="3"/>
  <c r="Y6" i="3"/>
  <c r="BF61" i="8"/>
  <c r="BF58" i="8"/>
  <c r="AX58" i="8"/>
  <c r="H52" i="8"/>
  <c r="BQ44" i="8"/>
  <c r="G44" i="10" s="1"/>
  <c r="BF44" i="8"/>
  <c r="P44" i="8"/>
  <c r="H44" i="8"/>
  <c r="G43" i="10"/>
  <c r="BW43" i="8"/>
  <c r="BQ39" i="8"/>
  <c r="G39" i="10" s="1"/>
  <c r="BF39" i="8"/>
  <c r="AX39" i="8"/>
  <c r="P32" i="8"/>
  <c r="H32" i="8"/>
  <c r="AX26" i="8"/>
  <c r="AO26" i="8"/>
  <c r="AG26" i="8"/>
  <c r="Y26" i="8"/>
  <c r="P26" i="8"/>
  <c r="H20" i="8"/>
  <c r="P16" i="8"/>
  <c r="H16" i="8"/>
  <c r="G9" i="10"/>
  <c r="BW9" i="8"/>
  <c r="Q9" i="10" s="1"/>
  <c r="BF6" i="8"/>
  <c r="AX6" i="8"/>
  <c r="AO6" i="8"/>
  <c r="Y6" i="8"/>
  <c r="BQ52" i="2"/>
  <c r="H52" i="10" s="1"/>
  <c r="AO52" i="2"/>
  <c r="Y52" i="2"/>
  <c r="P52" i="2"/>
  <c r="H52" i="2"/>
  <c r="BF20" i="2"/>
  <c r="AX20" i="2"/>
  <c r="AG20" i="2"/>
  <c r="BX9" i="7"/>
  <c r="BM9" i="4"/>
  <c r="BW30" i="7"/>
  <c r="K30" i="10" s="1"/>
  <c r="BX38" i="6"/>
  <c r="BV38" i="6"/>
  <c r="L38" i="11" s="1"/>
  <c r="BX22" i="5"/>
  <c r="BY22" i="5"/>
  <c r="M22" i="12" s="1"/>
  <c r="BX34" i="4"/>
  <c r="BM34" i="4"/>
  <c r="BV51" i="4"/>
  <c r="N51" i="11" s="1"/>
  <c r="BM51" i="4"/>
  <c r="P16" i="7"/>
  <c r="H61" i="6"/>
  <c r="P44" i="6"/>
  <c r="AG20" i="6"/>
  <c r="Y6" i="6"/>
  <c r="BW62" i="5"/>
  <c r="M62" i="10" s="1"/>
  <c r="D59" i="10"/>
  <c r="BW59" i="5"/>
  <c r="M59" i="10" s="1"/>
  <c r="E53" i="10"/>
  <c r="BQ52" i="4"/>
  <c r="E52" i="10" s="1"/>
  <c r="E49" i="10"/>
  <c r="BW49" i="4"/>
  <c r="N49" i="10" s="1"/>
  <c r="BW55" i="2"/>
  <c r="F40" i="10"/>
  <c r="BX12" i="3"/>
  <c r="BY36" i="3"/>
  <c r="O36" i="12" s="1"/>
  <c r="G64" i="10"/>
  <c r="BW25" i="6"/>
  <c r="L25" i="10" s="1"/>
  <c r="BX38" i="4"/>
  <c r="BW29" i="6"/>
  <c r="L29" i="10" s="1"/>
  <c r="C54" i="10"/>
  <c r="BW56" i="4"/>
  <c r="N56" i="10" s="1"/>
  <c r="BM30" i="4"/>
  <c r="BM56" i="8"/>
  <c r="BM56" i="6"/>
  <c r="BX56" i="7"/>
  <c r="BV50" i="5"/>
  <c r="M50" i="11" s="1"/>
  <c r="BX50" i="5"/>
  <c r="C60" i="10"/>
  <c r="BW60" i="6"/>
  <c r="L60" i="10" s="1"/>
  <c r="Y52" i="6"/>
  <c r="P39" i="6"/>
  <c r="C34" i="10"/>
  <c r="BW34" i="6"/>
  <c r="L34" i="10" s="1"/>
  <c r="AX6" i="6"/>
  <c r="D60" i="10"/>
  <c r="C43" i="10"/>
  <c r="BX60" i="6"/>
  <c r="BM38" i="6"/>
  <c r="I18" i="10"/>
  <c r="BW21" i="6"/>
  <c r="L21" i="10" s="1"/>
  <c r="BM63" i="6"/>
  <c r="BM30" i="6"/>
  <c r="BM34" i="5"/>
  <c r="BM60" i="5"/>
  <c r="BM38" i="5"/>
  <c r="BM56" i="4"/>
  <c r="BM13" i="3"/>
  <c r="AZ61" i="7"/>
  <c r="R61" i="7"/>
  <c r="J61" i="7"/>
  <c r="BW10" i="2"/>
  <c r="BW15" i="6"/>
  <c r="L15" i="10" s="1"/>
  <c r="BW45" i="6"/>
  <c r="L45" i="10" s="1"/>
  <c r="BW55" i="6"/>
  <c r="L55" i="10" s="1"/>
  <c r="BM9" i="5"/>
  <c r="BM30" i="5"/>
  <c r="BM56" i="5"/>
  <c r="BW14" i="3"/>
  <c r="O14" i="10" s="1"/>
  <c r="BW18" i="8"/>
  <c r="BW48" i="8"/>
  <c r="I25" i="10"/>
  <c r="BW27" i="2"/>
  <c r="BM17" i="8"/>
  <c r="BW18" i="2"/>
  <c r="BW48" i="2"/>
  <c r="BM27" i="3"/>
  <c r="BM46" i="3"/>
  <c r="BW28" i="6"/>
  <c r="L28" i="10" s="1"/>
  <c r="BW24" i="6"/>
  <c r="L24" i="10" s="1"/>
  <c r="BW42" i="6"/>
  <c r="L42" i="10" s="1"/>
  <c r="BW17" i="4"/>
  <c r="N17" i="10" s="1"/>
  <c r="BW38" i="8"/>
  <c r="P38" i="10" s="1"/>
  <c r="BU63" i="7"/>
  <c r="K63" i="9" s="1"/>
  <c r="AX58" i="7"/>
  <c r="I47" i="10"/>
  <c r="BX34" i="7"/>
  <c r="BW23" i="7"/>
  <c r="K23" i="10" s="1"/>
  <c r="BU13" i="7"/>
  <c r="K13" i="9" s="1"/>
  <c r="I11" i="10"/>
  <c r="L61" i="6"/>
  <c r="D26" i="6"/>
  <c r="AC44" i="5"/>
  <c r="AK20" i="5"/>
  <c r="BJ39" i="4"/>
  <c r="AK32" i="4"/>
  <c r="BB20" i="4"/>
  <c r="L20" i="4"/>
  <c r="AT6" i="4"/>
  <c r="D52" i="3"/>
  <c r="AK44" i="3"/>
  <c r="T26" i="3"/>
  <c r="AC6" i="3"/>
  <c r="T6" i="3"/>
  <c r="BB58" i="8"/>
  <c r="T52" i="8"/>
  <c r="BY13" i="7"/>
  <c r="K13" i="12" s="1"/>
  <c r="BW19" i="2"/>
  <c r="BW33" i="4"/>
  <c r="N33" i="10" s="1"/>
  <c r="B58" i="4"/>
  <c r="BY58" i="4" s="1"/>
  <c r="N58" i="12" s="1"/>
  <c r="BW48" i="4"/>
  <c r="N48" i="10" s="1"/>
  <c r="BW64" i="3"/>
  <c r="O64" i="10" s="1"/>
  <c r="BW7" i="8"/>
  <c r="P7" i="10" s="1"/>
  <c r="BW23" i="8"/>
  <c r="P23" i="10" s="1"/>
  <c r="I21" i="10"/>
  <c r="BY59" i="2"/>
  <c r="Q59" i="12" s="1"/>
  <c r="BW59" i="2"/>
  <c r="BV59" i="2"/>
  <c r="Q59" i="11" s="1"/>
  <c r="BV53" i="5"/>
  <c r="M53" i="11" s="1"/>
  <c r="BX53" i="5"/>
  <c r="BY53" i="5"/>
  <c r="M53" i="12" s="1"/>
  <c r="BV24" i="4"/>
  <c r="N24" i="11" s="1"/>
  <c r="BX24" i="4"/>
  <c r="BV29" i="3"/>
  <c r="O29" i="11" s="1"/>
  <c r="BX29" i="3"/>
  <c r="BW60" i="8"/>
  <c r="BY60" i="8"/>
  <c r="P60" i="12" s="1"/>
  <c r="BM60" i="8"/>
  <c r="BX60" i="8"/>
  <c r="BV60" i="8"/>
  <c r="P60" i="11" s="1"/>
  <c r="D61" i="6"/>
  <c r="AK39" i="6"/>
  <c r="BJ32" i="6"/>
  <c r="BB6" i="5"/>
  <c r="BV13" i="2"/>
  <c r="Q13" i="11" s="1"/>
  <c r="BV7" i="4"/>
  <c r="N7" i="11" s="1"/>
  <c r="BV8" i="5"/>
  <c r="M8" i="11" s="1"/>
  <c r="BX28" i="6"/>
  <c r="BY42" i="6"/>
  <c r="L42" i="12" s="1"/>
  <c r="BW17" i="6"/>
  <c r="L17" i="10" s="1"/>
  <c r="BM12" i="8"/>
  <c r="BM12" i="4"/>
  <c r="BM12" i="3"/>
  <c r="BM12" i="6"/>
  <c r="BY12" i="7"/>
  <c r="K12" i="12" s="1"/>
  <c r="BU43" i="7"/>
  <c r="K43" i="9" s="1"/>
  <c r="BV43" i="7"/>
  <c r="K43" i="11" s="1"/>
  <c r="BM43" i="3"/>
  <c r="BW47" i="6"/>
  <c r="L47" i="10" s="1"/>
  <c r="BX47" i="6"/>
  <c r="BV41" i="5"/>
  <c r="M41" i="11" s="1"/>
  <c r="BX41" i="5"/>
  <c r="BW42" i="4"/>
  <c r="N42" i="10" s="1"/>
  <c r="BX42" i="4"/>
  <c r="BW30" i="3"/>
  <c r="O30" i="10" s="1"/>
  <c r="BM30" i="3"/>
  <c r="BV30" i="3"/>
  <c r="O30" i="11" s="1"/>
  <c r="BX38" i="8"/>
  <c r="BY38" i="8"/>
  <c r="P38" i="12" s="1"/>
  <c r="B43" i="12"/>
  <c r="I43" i="12" s="1"/>
  <c r="BY43" i="7"/>
  <c r="K43" i="12" s="1"/>
  <c r="L26" i="6"/>
  <c r="D16" i="6"/>
  <c r="AC58" i="4"/>
  <c r="BV18" i="2"/>
  <c r="Q18" i="11" s="1"/>
  <c r="BU13" i="2"/>
  <c r="Q13" i="9" s="1"/>
  <c r="R13" i="9" s="1"/>
  <c r="BW29" i="3"/>
  <c r="O29" i="10" s="1"/>
  <c r="I48" i="11"/>
  <c r="BW19" i="8"/>
  <c r="BY40" i="5"/>
  <c r="M40" i="12" s="1"/>
  <c r="BM27" i="8"/>
  <c r="BM36" i="8"/>
  <c r="BM37" i="8"/>
  <c r="BV35" i="5"/>
  <c r="M35" i="11" s="1"/>
  <c r="BX35" i="5"/>
  <c r="BY35" i="5"/>
  <c r="M35" i="12" s="1"/>
  <c r="BV47" i="4"/>
  <c r="N47" i="11" s="1"/>
  <c r="BW47" i="4"/>
  <c r="N47" i="10" s="1"/>
  <c r="B57" i="10"/>
  <c r="BW57" i="7"/>
  <c r="K57" i="10" s="1"/>
  <c r="B55" i="12"/>
  <c r="I55" i="12" s="1"/>
  <c r="BY55" i="7"/>
  <c r="K55" i="12" s="1"/>
  <c r="B37" i="9"/>
  <c r="I37" i="9" s="1"/>
  <c r="BU37" i="7"/>
  <c r="K37" i="9" s="1"/>
  <c r="B21" i="12"/>
  <c r="I21" i="12" s="1"/>
  <c r="BY21" i="7"/>
  <c r="K21" i="12" s="1"/>
  <c r="D52" i="6"/>
  <c r="BJ44" i="6"/>
  <c r="T32" i="6"/>
  <c r="AT20" i="6"/>
  <c r="AK52" i="5"/>
  <c r="AT44" i="5"/>
  <c r="AC32" i="5"/>
  <c r="AT26" i="5"/>
  <c r="D20" i="5"/>
  <c r="AT6" i="5"/>
  <c r="BW13" i="2"/>
  <c r="BX19" i="8"/>
  <c r="BY29" i="3"/>
  <c r="O29" i="12" s="1"/>
  <c r="BX59" i="2"/>
  <c r="BM43" i="8"/>
  <c r="BV60" i="7"/>
  <c r="K60" i="11" s="1"/>
  <c r="BM38" i="8"/>
  <c r="BM36" i="3"/>
  <c r="BM36" i="4"/>
  <c r="BV64" i="5"/>
  <c r="M64" i="11" s="1"/>
  <c r="BX64" i="5"/>
  <c r="BX63" i="3"/>
  <c r="BM63" i="3"/>
  <c r="BV36" i="7"/>
  <c r="K36" i="11" s="1"/>
  <c r="B31" i="12"/>
  <c r="I31" i="12" s="1"/>
  <c r="BY31" i="7"/>
  <c r="K31" i="12" s="1"/>
  <c r="AK44" i="6"/>
  <c r="BY30" i="3"/>
  <c r="O30" i="12" s="1"/>
  <c r="BX30" i="3"/>
  <c r="BW24" i="4"/>
  <c r="N24" i="10" s="1"/>
  <c r="BX49" i="2"/>
  <c r="BV49" i="2"/>
  <c r="Q49" i="11" s="1"/>
  <c r="BY49" i="2"/>
  <c r="Q49" i="12" s="1"/>
  <c r="BX10" i="6"/>
  <c r="BV10" i="6"/>
  <c r="L10" i="11" s="1"/>
  <c r="BV17" i="4"/>
  <c r="N17" i="11" s="1"/>
  <c r="BX17" i="4"/>
  <c r="BW21" i="3"/>
  <c r="O21" i="10" s="1"/>
  <c r="BY21" i="3"/>
  <c r="O21" i="12" s="1"/>
  <c r="BX21" i="3"/>
  <c r="BV21" i="3"/>
  <c r="O21" i="11" s="1"/>
  <c r="BM21" i="3"/>
  <c r="BY34" i="8"/>
  <c r="P34" i="12" s="1"/>
  <c r="BX34" i="8"/>
  <c r="BW34" i="8"/>
  <c r="P34" i="10" s="1"/>
  <c r="BV34" i="8"/>
  <c r="P34" i="11" s="1"/>
  <c r="B12" i="11"/>
  <c r="I12" i="11" s="1"/>
  <c r="BV12" i="7"/>
  <c r="K12" i="11" s="1"/>
  <c r="AC52" i="6"/>
  <c r="D39" i="6"/>
  <c r="D32" i="6"/>
  <c r="L44" i="5"/>
  <c r="AK32" i="5"/>
  <c r="AK26" i="5"/>
  <c r="AK6" i="5"/>
  <c r="AK58" i="4"/>
  <c r="BB39" i="4"/>
  <c r="AT39" i="4"/>
  <c r="AC32" i="4"/>
  <c r="AK26" i="4"/>
  <c r="AC26" i="4"/>
  <c r="T26" i="4"/>
  <c r="L26" i="4"/>
  <c r="D26" i="4"/>
  <c r="BJ20" i="4"/>
  <c r="AT20" i="4"/>
  <c r="AK20" i="4"/>
  <c r="AC20" i="4"/>
  <c r="T20" i="4"/>
  <c r="D20" i="4"/>
  <c r="T16" i="4"/>
  <c r="L16" i="4"/>
  <c r="D16" i="4"/>
  <c r="BJ6" i="4"/>
  <c r="BB6" i="4"/>
  <c r="T6" i="4"/>
  <c r="L6" i="4"/>
  <c r="D6" i="4"/>
  <c r="AC52" i="3"/>
  <c r="T52" i="3"/>
  <c r="BJ44" i="3"/>
  <c r="AT44" i="3"/>
  <c r="AK39" i="3"/>
  <c r="T39" i="3"/>
  <c r="D39" i="3"/>
  <c r="BJ32" i="3"/>
  <c r="AT32" i="3"/>
  <c r="AC32" i="3"/>
  <c r="T32" i="3"/>
  <c r="D32" i="3"/>
  <c r="AC26" i="3"/>
  <c r="L26" i="3"/>
  <c r="D26" i="3"/>
  <c r="BJ20" i="3"/>
  <c r="BB20" i="3"/>
  <c r="AT20" i="3"/>
  <c r="L20" i="3"/>
  <c r="T16" i="3"/>
  <c r="D16" i="3"/>
  <c r="AT6" i="3"/>
  <c r="AK6" i="3"/>
  <c r="L6" i="3"/>
  <c r="D6" i="3"/>
  <c r="BJ61" i="8"/>
  <c r="BB61" i="8"/>
  <c r="AT61" i="8"/>
  <c r="BJ58" i="8"/>
  <c r="AT58" i="8"/>
  <c r="AT52" i="8"/>
  <c r="L52" i="8"/>
  <c r="D52" i="8"/>
  <c r="AK44" i="8"/>
  <c r="T44" i="8"/>
  <c r="L44" i="8"/>
  <c r="D44" i="8"/>
  <c r="D16" i="8"/>
  <c r="BJ44" i="2"/>
  <c r="AT44" i="2"/>
  <c r="AK44" i="2"/>
  <c r="AC44" i="2"/>
  <c r="L44" i="2"/>
  <c r="BV48" i="2"/>
  <c r="Q48" i="11" s="1"/>
  <c r="BY48" i="2"/>
  <c r="Q48" i="12" s="1"/>
  <c r="BX37" i="7"/>
  <c r="BM37" i="6"/>
  <c r="BM37" i="3"/>
  <c r="BX13" i="4"/>
  <c r="BW13" i="4"/>
  <c r="N13" i="10" s="1"/>
  <c r="BW56" i="3"/>
  <c r="O56" i="10" s="1"/>
  <c r="BM56" i="3"/>
  <c r="BX51" i="8"/>
  <c r="BM51" i="8"/>
  <c r="BW51" i="8"/>
  <c r="BV51" i="8"/>
  <c r="P51" i="11" s="1"/>
  <c r="B45" i="12"/>
  <c r="BY45" i="7"/>
  <c r="K45" i="12" s="1"/>
  <c r="T39" i="6"/>
  <c r="AT32" i="6"/>
  <c r="T26" i="6"/>
  <c r="L20" i="6"/>
  <c r="BJ44" i="5"/>
  <c r="BJ26" i="5"/>
  <c r="T20" i="5"/>
  <c r="BY33" i="2"/>
  <c r="Q33" i="12" s="1"/>
  <c r="BV38" i="8"/>
  <c r="P38" i="11" s="1"/>
  <c r="BW63" i="3"/>
  <c r="O63" i="10" s="1"/>
  <c r="BX24" i="6"/>
  <c r="BW10" i="6"/>
  <c r="L10" i="10" s="1"/>
  <c r="BX40" i="5"/>
  <c r="B36" i="11"/>
  <c r="I36" i="11" s="1"/>
  <c r="BU12" i="7"/>
  <c r="K12" i="9" s="1"/>
  <c r="B13" i="9"/>
  <c r="I13" i="9" s="1"/>
  <c r="BM27" i="7"/>
  <c r="BY27" i="7"/>
  <c r="K27" i="12" s="1"/>
  <c r="BX27" i="7"/>
  <c r="BM27" i="6"/>
  <c r="BV28" i="4"/>
  <c r="N28" i="11" s="1"/>
  <c r="BX28" i="4"/>
  <c r="BW28" i="4"/>
  <c r="N28" i="10" s="1"/>
  <c r="BV9" i="3"/>
  <c r="O9" i="11" s="1"/>
  <c r="BM9" i="3"/>
  <c r="BY9" i="3"/>
  <c r="O9" i="12" s="1"/>
  <c r="BW9" i="3"/>
  <c r="O9" i="10" s="1"/>
  <c r="BW11" i="8"/>
  <c r="P11" i="10" s="1"/>
  <c r="BV11" i="8"/>
  <c r="P11" i="11" s="1"/>
  <c r="BY11" i="8"/>
  <c r="P11" i="12" s="1"/>
  <c r="BX11" i="8"/>
  <c r="T52" i="6"/>
  <c r="AT44" i="6"/>
  <c r="AC32" i="6"/>
  <c r="AK44" i="5"/>
  <c r="BB32" i="5"/>
  <c r="L20" i="5"/>
  <c r="BB16" i="5"/>
  <c r="BJ6" i="5"/>
  <c r="BU33" i="2"/>
  <c r="Q33" i="9" s="1"/>
  <c r="BU18" i="2"/>
  <c r="Q18" i="9" s="1"/>
  <c r="BV33" i="2"/>
  <c r="Q33" i="11" s="1"/>
  <c r="BX56" i="3"/>
  <c r="BV19" i="8"/>
  <c r="P19" i="11" s="1"/>
  <c r="BX9" i="3"/>
  <c r="BY37" i="7"/>
  <c r="K37" i="12" s="1"/>
  <c r="BM34" i="8"/>
  <c r="AC6" i="5"/>
  <c r="BY18" i="2"/>
  <c r="Q18" i="12" s="1"/>
  <c r="BY56" i="3"/>
  <c r="O56" i="12" s="1"/>
  <c r="BV63" i="3"/>
  <c r="O63" i="11" s="1"/>
  <c r="BX42" i="6"/>
  <c r="BW64" i="5"/>
  <c r="M64" i="10" s="1"/>
  <c r="BM29" i="3"/>
  <c r="BX34" i="5"/>
  <c r="BV45" i="7"/>
  <c r="K45" i="11" s="1"/>
  <c r="BM59" i="5"/>
  <c r="BY48" i="7"/>
  <c r="K48" i="12" s="1"/>
  <c r="BX38" i="5"/>
  <c r="BW15" i="7"/>
  <c r="K15" i="10" s="1"/>
  <c r="B58" i="2"/>
  <c r="BM51" i="2"/>
  <c r="BM25" i="4"/>
  <c r="B39" i="3"/>
  <c r="BM45" i="8"/>
  <c r="T61" i="7"/>
  <c r="AY26" i="7"/>
  <c r="Z26" i="7"/>
  <c r="Q26" i="7"/>
  <c r="I26" i="7"/>
  <c r="AL20" i="7"/>
  <c r="AD20" i="7"/>
  <c r="U20" i="7"/>
  <c r="M20" i="7"/>
  <c r="AH16" i="7"/>
  <c r="Z16" i="7"/>
  <c r="I62" i="11"/>
  <c r="I53" i="10"/>
  <c r="I60" i="11"/>
  <c r="BX21" i="6"/>
  <c r="BM29" i="6"/>
  <c r="BY15" i="7"/>
  <c r="K15" i="12" s="1"/>
  <c r="R15" i="12" s="1"/>
  <c r="BU55" i="7"/>
  <c r="K55" i="9" s="1"/>
  <c r="BU31" i="7"/>
  <c r="K31" i="9" s="1"/>
  <c r="R31" i="9" s="1"/>
  <c r="BV15" i="7"/>
  <c r="K15" i="11" s="1"/>
  <c r="BW35" i="7"/>
  <c r="K35" i="10" s="1"/>
  <c r="BM64" i="8"/>
  <c r="BM7" i="6"/>
  <c r="BM55" i="4"/>
  <c r="BM31" i="4"/>
  <c r="BM55" i="3"/>
  <c r="BJ16" i="7"/>
  <c r="BB16" i="7"/>
  <c r="AT16" i="7"/>
  <c r="T16" i="7"/>
  <c r="L16" i="7"/>
  <c r="D16" i="7"/>
  <c r="I55" i="11"/>
  <c r="I48" i="12"/>
  <c r="I64" i="12"/>
  <c r="BM27" i="4"/>
  <c r="BM37" i="4"/>
  <c r="BM43" i="4"/>
  <c r="BM15" i="3"/>
  <c r="BM45" i="3"/>
  <c r="BM31" i="3"/>
  <c r="BM9" i="8"/>
  <c r="BM29" i="8"/>
  <c r="BM63" i="8"/>
  <c r="BM30" i="8"/>
  <c r="BV57" i="7"/>
  <c r="K57" i="11" s="1"/>
  <c r="R57" i="11" s="1"/>
  <c r="R34" i="11"/>
  <c r="N58" i="7"/>
  <c r="BV56" i="7"/>
  <c r="K56" i="11" s="1"/>
  <c r="R56" i="11" s="1"/>
  <c r="BW43" i="7"/>
  <c r="K43" i="10" s="1"/>
  <c r="BW31" i="7"/>
  <c r="K31" i="10" s="1"/>
  <c r="R31" i="10" s="1"/>
  <c r="BX30" i="7"/>
  <c r="BY29" i="7"/>
  <c r="K29" i="12" s="1"/>
  <c r="BX18" i="7"/>
  <c r="BW9" i="7"/>
  <c r="K9" i="10" s="1"/>
  <c r="BY63" i="6"/>
  <c r="L63" i="12" s="1"/>
  <c r="R61" i="6"/>
  <c r="BY56" i="6"/>
  <c r="L56" i="12" s="1"/>
  <c r="BY54" i="6"/>
  <c r="L54" i="12" s="1"/>
  <c r="AZ52" i="6"/>
  <c r="BY50" i="6"/>
  <c r="L50" i="12" s="1"/>
  <c r="BY46" i="6"/>
  <c r="L46" i="12" s="1"/>
  <c r="BY43" i="6"/>
  <c r="L43" i="12" s="1"/>
  <c r="BY38" i="6"/>
  <c r="L38" i="12" s="1"/>
  <c r="BY37" i="6"/>
  <c r="L37" i="12" s="1"/>
  <c r="D16" i="2"/>
  <c r="BY36" i="6"/>
  <c r="L36" i="12" s="1"/>
  <c r="AA32" i="6"/>
  <c r="BY29" i="6"/>
  <c r="L29" i="12" s="1"/>
  <c r="BY27" i="6"/>
  <c r="L27" i="12" s="1"/>
  <c r="AR26" i="6"/>
  <c r="BY22" i="6"/>
  <c r="L22" i="12" s="1"/>
  <c r="J20" i="6"/>
  <c r="BY14" i="6"/>
  <c r="L14" i="12" s="1"/>
  <c r="BY13" i="6"/>
  <c r="L13" i="12" s="1"/>
  <c r="BY12" i="6"/>
  <c r="L12" i="12" s="1"/>
  <c r="BY10" i="6"/>
  <c r="L10" i="12" s="1"/>
  <c r="BY54" i="5"/>
  <c r="M54" i="12" s="1"/>
  <c r="BS52" i="5"/>
  <c r="D52" i="12" s="1"/>
  <c r="AA52" i="5"/>
  <c r="R44" i="5"/>
  <c r="BY42" i="5"/>
  <c r="M42" i="12" s="1"/>
  <c r="BY41" i="5"/>
  <c r="M41" i="12" s="1"/>
  <c r="BY28" i="5"/>
  <c r="M28" i="12" s="1"/>
  <c r="BY24" i="5"/>
  <c r="M24" i="12" s="1"/>
  <c r="AR20" i="5"/>
  <c r="J20" i="5"/>
  <c r="BY19" i="5"/>
  <c r="M19" i="12" s="1"/>
  <c r="BY17" i="5"/>
  <c r="M17" i="12" s="1"/>
  <c r="BY14" i="5"/>
  <c r="M14" i="12" s="1"/>
  <c r="BY12" i="5"/>
  <c r="M12" i="12" s="1"/>
  <c r="BY11" i="5"/>
  <c r="M11" i="12" s="1"/>
  <c r="BY10" i="5"/>
  <c r="M10" i="12" s="1"/>
  <c r="BY8" i="5"/>
  <c r="M8" i="12" s="1"/>
  <c r="BY54" i="4"/>
  <c r="N54" i="12" s="1"/>
  <c r="BY47" i="4"/>
  <c r="N47" i="12" s="1"/>
  <c r="BY43" i="4"/>
  <c r="N43" i="12" s="1"/>
  <c r="I43" i="11"/>
  <c r="Q41" i="10"/>
  <c r="P57" i="10"/>
  <c r="Q36" i="10"/>
  <c r="BV38" i="2"/>
  <c r="Q38" i="11" s="1"/>
  <c r="BU19" i="2"/>
  <c r="Q19" i="9" s="1"/>
  <c r="BV19" i="2"/>
  <c r="Q19" i="11" s="1"/>
  <c r="BY23" i="8"/>
  <c r="P23" i="12" s="1"/>
  <c r="BX55" i="8"/>
  <c r="BY15" i="8"/>
  <c r="P15" i="12" s="1"/>
  <c r="BX10" i="4"/>
  <c r="R54" i="11"/>
  <c r="BY31" i="8"/>
  <c r="P31" i="12" s="1"/>
  <c r="BW55" i="8"/>
  <c r="D53" i="12"/>
  <c r="BW48" i="6"/>
  <c r="L48" i="10" s="1"/>
  <c r="BY59" i="4"/>
  <c r="N59" i="12" s="1"/>
  <c r="BY48" i="5"/>
  <c r="M48" i="12" s="1"/>
  <c r="D8" i="12"/>
  <c r="D24" i="12"/>
  <c r="BY64" i="5"/>
  <c r="M64" i="12" s="1"/>
  <c r="BV48" i="7"/>
  <c r="K48" i="11" s="1"/>
  <c r="B29" i="12"/>
  <c r="I29" i="12" s="1"/>
  <c r="BW45" i="7"/>
  <c r="K45" i="10" s="1"/>
  <c r="R45" i="10" s="1"/>
  <c r="BY51" i="7"/>
  <c r="K51" i="12" s="1"/>
  <c r="R51" i="12" s="1"/>
  <c r="BW21" i="7"/>
  <c r="K21" i="10" s="1"/>
  <c r="R21" i="10" s="1"/>
  <c r="P31" i="10"/>
  <c r="BY19" i="2"/>
  <c r="Q19" i="12" s="1"/>
  <c r="BW51" i="2"/>
  <c r="BV18" i="6"/>
  <c r="L18" i="11" s="1"/>
  <c r="D28" i="12"/>
  <c r="BY50" i="4"/>
  <c r="N50" i="12" s="1"/>
  <c r="BY25" i="5"/>
  <c r="M25" i="12" s="1"/>
  <c r="BY47" i="5"/>
  <c r="M47" i="12" s="1"/>
  <c r="B31" i="10"/>
  <c r="I31" i="10" s="1"/>
  <c r="BW55" i="7"/>
  <c r="K55" i="10" s="1"/>
  <c r="BM18" i="3"/>
  <c r="BW18" i="7"/>
  <c r="K18" i="10" s="1"/>
  <c r="BM18" i="5"/>
  <c r="BV18" i="7"/>
  <c r="K18" i="11" s="1"/>
  <c r="BM33" i="7"/>
  <c r="BY33" i="7"/>
  <c r="K33" i="12" s="1"/>
  <c r="R33" i="12" s="1"/>
  <c r="BU33" i="7"/>
  <c r="K33" i="9" s="1"/>
  <c r="R33" i="9" s="1"/>
  <c r="BM59" i="7"/>
  <c r="BM59" i="3"/>
  <c r="BW59" i="7"/>
  <c r="K59" i="10" s="1"/>
  <c r="BM49" i="5"/>
  <c r="BX49" i="7"/>
  <c r="BY49" i="7"/>
  <c r="K49" i="12" s="1"/>
  <c r="BM49" i="3"/>
  <c r="BU49" i="7"/>
  <c r="K49" i="9" s="1"/>
  <c r="BX12" i="6"/>
  <c r="BW12" i="6"/>
  <c r="L12" i="10" s="1"/>
  <c r="BW27" i="6"/>
  <c r="L27" i="10" s="1"/>
  <c r="BX27" i="6"/>
  <c r="BW36" i="6"/>
  <c r="L36" i="10" s="1"/>
  <c r="BM36" i="6"/>
  <c r="BM43" i="6"/>
  <c r="BX43" i="6"/>
  <c r="AV61" i="7"/>
  <c r="BO58" i="7"/>
  <c r="B58" i="9" s="1"/>
  <c r="BU60" i="7"/>
  <c r="K60" i="9" s="1"/>
  <c r="AI39" i="7"/>
  <c r="AA39" i="7"/>
  <c r="R39" i="7"/>
  <c r="J39" i="7"/>
  <c r="BW14" i="7"/>
  <c r="K14" i="10" s="1"/>
  <c r="BM14" i="6"/>
  <c r="BX14" i="7"/>
  <c r="BV62" i="7"/>
  <c r="K62" i="11" s="1"/>
  <c r="BM62" i="5"/>
  <c r="R16" i="7"/>
  <c r="BY62" i="6"/>
  <c r="L62" i="12" s="1"/>
  <c r="BS61" i="6"/>
  <c r="C61" i="12" s="1"/>
  <c r="BS52" i="6"/>
  <c r="C52" i="12" s="1"/>
  <c r="AI52" i="6"/>
  <c r="BS44" i="6"/>
  <c r="C44" i="12" s="1"/>
  <c r="AA44" i="6"/>
  <c r="J44" i="6"/>
  <c r="AI32" i="6"/>
  <c r="C28" i="12"/>
  <c r="BY28" i="6"/>
  <c r="L28" i="12" s="1"/>
  <c r="AI26" i="6"/>
  <c r="BH20" i="6"/>
  <c r="C17" i="12"/>
  <c r="BY17" i="6"/>
  <c r="L17" i="12" s="1"/>
  <c r="AZ16" i="6"/>
  <c r="BS6" i="6"/>
  <c r="C6" i="12" s="1"/>
  <c r="AZ6" i="6"/>
  <c r="BS61" i="5"/>
  <c r="D61" i="12" s="1"/>
  <c r="AR52" i="5"/>
  <c r="BS44" i="5"/>
  <c r="D44" i="12" s="1"/>
  <c r="D45" i="12"/>
  <c r="BH44" i="5"/>
  <c r="BS39" i="5"/>
  <c r="D39" i="12" s="1"/>
  <c r="AI39" i="5"/>
  <c r="D34" i="12"/>
  <c r="BY34" i="5"/>
  <c r="M34" i="12" s="1"/>
  <c r="AA32" i="5"/>
  <c r="J32" i="5"/>
  <c r="BS26" i="5"/>
  <c r="D26" i="12" s="1"/>
  <c r="D27" i="12"/>
  <c r="J26" i="5"/>
  <c r="BH20" i="5"/>
  <c r="AZ20" i="5"/>
  <c r="BH6" i="5"/>
  <c r="AZ6" i="5"/>
  <c r="AA6" i="5"/>
  <c r="BS52" i="4"/>
  <c r="E52" i="12" s="1"/>
  <c r="AI52" i="4"/>
  <c r="AA52" i="4"/>
  <c r="E51" i="12"/>
  <c r="BY51" i="4"/>
  <c r="N51" i="12" s="1"/>
  <c r="BY49" i="4"/>
  <c r="N49" i="12" s="1"/>
  <c r="E46" i="12"/>
  <c r="BY46" i="4"/>
  <c r="N46" i="12" s="1"/>
  <c r="BS44" i="4"/>
  <c r="E44" i="12" s="1"/>
  <c r="AI44" i="4"/>
  <c r="E34" i="12"/>
  <c r="BY34" i="4"/>
  <c r="N34" i="12" s="1"/>
  <c r="BS52" i="3"/>
  <c r="F52" i="12" s="1"/>
  <c r="AZ52" i="3"/>
  <c r="AA52" i="3"/>
  <c r="AI44" i="3"/>
  <c r="AA44" i="3"/>
  <c r="J44" i="3"/>
  <c r="AZ39" i="3"/>
  <c r="BS32" i="3"/>
  <c r="F32" i="12" s="1"/>
  <c r="AZ32" i="3"/>
  <c r="AA32" i="3"/>
  <c r="BS26" i="3"/>
  <c r="F26" i="12" s="1"/>
  <c r="AA26" i="3"/>
  <c r="R26" i="3"/>
  <c r="AR20" i="3"/>
  <c r="R20" i="3"/>
  <c r="J20" i="3"/>
  <c r="BH16" i="3"/>
  <c r="BH6" i="3"/>
  <c r="AR6" i="3"/>
  <c r="AI6" i="3"/>
  <c r="R61" i="8"/>
  <c r="BH52" i="8"/>
  <c r="AZ52" i="8"/>
  <c r="AR44" i="8"/>
  <c r="BS39" i="8"/>
  <c r="G39" i="12" s="1"/>
  <c r="AI39" i="8"/>
  <c r="R39" i="8"/>
  <c r="J39" i="8"/>
  <c r="BS32" i="8"/>
  <c r="G32" i="12" s="1"/>
  <c r="AZ32" i="8"/>
  <c r="AR32" i="8"/>
  <c r="AI32" i="8"/>
  <c r="AA32" i="8"/>
  <c r="BS26" i="8"/>
  <c r="G26" i="12" s="1"/>
  <c r="BH26" i="8"/>
  <c r="AZ26" i="8"/>
  <c r="J26" i="8"/>
  <c r="AZ20" i="8"/>
  <c r="AR20" i="8"/>
  <c r="AI20" i="8"/>
  <c r="AA20" i="8"/>
  <c r="BH16" i="8"/>
  <c r="AR16" i="8"/>
  <c r="AZ6" i="8"/>
  <c r="BS52" i="2"/>
  <c r="H52" i="12" s="1"/>
  <c r="AZ52" i="2"/>
  <c r="AI52" i="2"/>
  <c r="H45" i="12"/>
  <c r="I45" i="12" s="1"/>
  <c r="BS44" i="2"/>
  <c r="H44" i="12" s="1"/>
  <c r="AI44" i="2"/>
  <c r="AA44" i="2"/>
  <c r="E61" i="7"/>
  <c r="B59" i="9"/>
  <c r="I59" i="9" s="1"/>
  <c r="BU59" i="7"/>
  <c r="K59" i="9" s="1"/>
  <c r="C39" i="7"/>
  <c r="B19" i="10"/>
  <c r="I19" i="10" s="1"/>
  <c r="BQ16" i="7"/>
  <c r="B16" i="10" s="1"/>
  <c r="J61" i="6"/>
  <c r="BY48" i="6"/>
  <c r="L48" i="12" s="1"/>
  <c r="AZ39" i="6"/>
  <c r="C34" i="12"/>
  <c r="BY34" i="6"/>
  <c r="L34" i="12" s="1"/>
  <c r="C30" i="12"/>
  <c r="BY30" i="6"/>
  <c r="L30" i="12" s="1"/>
  <c r="BS26" i="6"/>
  <c r="C26" i="12" s="1"/>
  <c r="C24" i="12"/>
  <c r="BY24" i="6"/>
  <c r="L24" i="12" s="1"/>
  <c r="AR20" i="6"/>
  <c r="BH16" i="6"/>
  <c r="AR6" i="6"/>
  <c r="D60" i="12"/>
  <c r="BY60" i="5"/>
  <c r="M60" i="12" s="1"/>
  <c r="BH52" i="5"/>
  <c r="Q24" i="10"/>
  <c r="Q56" i="10"/>
  <c r="BU34" i="2"/>
  <c r="Q34" i="9" s="1"/>
  <c r="R34" i="9" s="1"/>
  <c r="BY57" i="8"/>
  <c r="P57" i="12" s="1"/>
  <c r="BW40" i="3"/>
  <c r="O40" i="10" s="1"/>
  <c r="BW10" i="4"/>
  <c r="N10" i="10" s="1"/>
  <c r="BX60" i="2"/>
  <c r="BV7" i="8"/>
  <c r="P7" i="11" s="1"/>
  <c r="BV45" i="8"/>
  <c r="P45" i="11" s="1"/>
  <c r="BY39" i="3"/>
  <c r="O39" i="12" s="1"/>
  <c r="BV60" i="2"/>
  <c r="Q60" i="11" s="1"/>
  <c r="R60" i="11" s="1"/>
  <c r="BX45" i="8"/>
  <c r="BX57" i="8"/>
  <c r="BW35" i="3"/>
  <c r="O35" i="10" s="1"/>
  <c r="BW53" i="3"/>
  <c r="O53" i="10" s="1"/>
  <c r="D40" i="12"/>
  <c r="C7" i="12"/>
  <c r="BS16" i="6"/>
  <c r="C16" i="12" s="1"/>
  <c r="BV37" i="5"/>
  <c r="M37" i="11" s="1"/>
  <c r="BM48" i="3"/>
  <c r="BM13" i="4"/>
  <c r="BU57" i="7"/>
  <c r="K57" i="9" s="1"/>
  <c r="BS32" i="6"/>
  <c r="C32" i="12" s="1"/>
  <c r="Q28" i="10"/>
  <c r="R62" i="11"/>
  <c r="BV46" i="5"/>
  <c r="M46" i="11" s="1"/>
  <c r="BM22" i="4"/>
  <c r="BU38" i="2"/>
  <c r="Q38" i="9" s="1"/>
  <c r="BX35" i="3"/>
  <c r="BX41" i="3"/>
  <c r="BX64" i="3"/>
  <c r="BY45" i="8"/>
  <c r="P45" i="12" s="1"/>
  <c r="BV64" i="3"/>
  <c r="O64" i="11" s="1"/>
  <c r="BY62" i="5"/>
  <c r="M62" i="12" s="1"/>
  <c r="C48" i="12"/>
  <c r="C43" i="12"/>
  <c r="B9" i="10"/>
  <c r="I9" i="10" s="1"/>
  <c r="BW33" i="7"/>
  <c r="K33" i="10" s="1"/>
  <c r="I42" i="10"/>
  <c r="I38" i="10"/>
  <c r="I33" i="10"/>
  <c r="I30" i="10"/>
  <c r="BX25" i="2"/>
  <c r="BX23" i="2"/>
  <c r="BX22" i="2"/>
  <c r="BX19" i="2"/>
  <c r="BX18" i="2"/>
  <c r="BX15" i="2"/>
  <c r="BU13" i="5"/>
  <c r="M13" i="9" s="1"/>
  <c r="BU11" i="5"/>
  <c r="M11" i="9" s="1"/>
  <c r="BU25" i="4"/>
  <c r="N25" i="9" s="1"/>
  <c r="BU10" i="4"/>
  <c r="N10" i="9" s="1"/>
  <c r="BU59" i="3"/>
  <c r="O59" i="9" s="1"/>
  <c r="BU56" i="3"/>
  <c r="O56" i="9" s="1"/>
  <c r="BU53" i="3"/>
  <c r="O53" i="9" s="1"/>
  <c r="BU49" i="3"/>
  <c r="O49" i="9" s="1"/>
  <c r="BU48" i="3"/>
  <c r="O48" i="9" s="1"/>
  <c r="BU43" i="3"/>
  <c r="O43" i="9" s="1"/>
  <c r="BU37" i="3"/>
  <c r="O37" i="9" s="1"/>
  <c r="BU33" i="3"/>
  <c r="O33" i="9" s="1"/>
  <c r="BU31" i="3"/>
  <c r="O31" i="9" s="1"/>
  <c r="BU24" i="3"/>
  <c r="O24" i="9" s="1"/>
  <c r="BU23" i="3"/>
  <c r="O23" i="9" s="1"/>
  <c r="BU64" i="8"/>
  <c r="P64" i="9" s="1"/>
  <c r="BU63" i="8"/>
  <c r="P63" i="9" s="1"/>
  <c r="BU56" i="8"/>
  <c r="P56" i="9" s="1"/>
  <c r="BU53" i="8"/>
  <c r="P53" i="9" s="1"/>
  <c r="BU42" i="8"/>
  <c r="P42" i="9" s="1"/>
  <c r="BU17" i="8"/>
  <c r="P17" i="9" s="1"/>
  <c r="BU12" i="8"/>
  <c r="P12" i="9" s="1"/>
  <c r="BU11" i="8"/>
  <c r="P11" i="9" s="1"/>
  <c r="BU9" i="8"/>
  <c r="P9" i="9" s="1"/>
  <c r="BU63" i="2"/>
  <c r="Q63" i="9" s="1"/>
  <c r="BU62" i="2"/>
  <c r="Q62" i="9" s="1"/>
  <c r="I57" i="9"/>
  <c r="BU55" i="2"/>
  <c r="Q55" i="9" s="1"/>
  <c r="I47" i="9"/>
  <c r="I45" i="9"/>
  <c r="BY46" i="2"/>
  <c r="Q46" i="12" s="1"/>
  <c r="T26" i="7"/>
  <c r="BM49" i="2"/>
  <c r="AJ16" i="7"/>
  <c r="AB16" i="7"/>
  <c r="K16" i="7"/>
  <c r="BH26" i="7"/>
  <c r="AZ26" i="7"/>
  <c r="AR26" i="7"/>
  <c r="AI26" i="7"/>
  <c r="AA26" i="7"/>
  <c r="BD20" i="7"/>
  <c r="AV20" i="7"/>
  <c r="N20" i="7"/>
  <c r="F20" i="7"/>
  <c r="BR16" i="7"/>
  <c r="N44" i="5"/>
  <c r="AE6" i="5"/>
  <c r="P42" i="10"/>
  <c r="Q10" i="10"/>
  <c r="BU22" i="6"/>
  <c r="L22" i="9" s="1"/>
  <c r="Q30" i="10"/>
  <c r="R30" i="10" s="1"/>
  <c r="R31" i="11"/>
  <c r="D13" i="9"/>
  <c r="BO32" i="5"/>
  <c r="D32" i="9" s="1"/>
  <c r="BU13" i="6"/>
  <c r="L13" i="9" s="1"/>
  <c r="BU22" i="5"/>
  <c r="M22" i="9" s="1"/>
  <c r="BU50" i="5"/>
  <c r="M50" i="9" s="1"/>
  <c r="BU45" i="6"/>
  <c r="L45" i="9" s="1"/>
  <c r="BY30" i="5"/>
  <c r="M30" i="12" s="1"/>
  <c r="BU8" i="5"/>
  <c r="M8" i="9" s="1"/>
  <c r="I43" i="10"/>
  <c r="BX14" i="3"/>
  <c r="BY22" i="3"/>
  <c r="O22" i="12" s="1"/>
  <c r="BX63" i="5"/>
  <c r="AV32" i="7"/>
  <c r="BO44" i="8"/>
  <c r="G44" i="9" s="1"/>
  <c r="BU19" i="6"/>
  <c r="L19" i="9" s="1"/>
  <c r="BU54" i="6"/>
  <c r="L54" i="9" s="1"/>
  <c r="BW47" i="2"/>
  <c r="D11" i="9"/>
  <c r="BU19" i="5"/>
  <c r="M19" i="9" s="1"/>
  <c r="BU11" i="6"/>
  <c r="L11" i="9" s="1"/>
  <c r="BU48" i="5"/>
  <c r="M48" i="9" s="1"/>
  <c r="BW57" i="6"/>
  <c r="L57" i="10" s="1"/>
  <c r="R18" i="12"/>
  <c r="BU42" i="2"/>
  <c r="Q42" i="9" s="1"/>
  <c r="BU24" i="5"/>
  <c r="M24" i="9" s="1"/>
  <c r="I10" i="9"/>
  <c r="AM39" i="8"/>
  <c r="BV59" i="8"/>
  <c r="P59" i="11" s="1"/>
  <c r="BU42" i="5"/>
  <c r="M42" i="9" s="1"/>
  <c r="BU53" i="5"/>
  <c r="M53" i="9" s="1"/>
  <c r="BX17" i="2"/>
  <c r="BR6" i="2"/>
  <c r="BU28" i="2"/>
  <c r="Q28" i="9" s="1"/>
  <c r="BU17" i="2"/>
  <c r="Q17" i="9" s="1"/>
  <c r="BX13" i="8"/>
  <c r="BU17" i="5"/>
  <c r="M17" i="9" s="1"/>
  <c r="BU15" i="6"/>
  <c r="L15" i="9" s="1"/>
  <c r="BU62" i="4"/>
  <c r="N62" i="9" s="1"/>
  <c r="BX59" i="7"/>
  <c r="BX57" i="7"/>
  <c r="BX23" i="7"/>
  <c r="BX11" i="7"/>
  <c r="BU24" i="2"/>
  <c r="Q24" i="9" s="1"/>
  <c r="BY48" i="8"/>
  <c r="P48" i="12" s="1"/>
  <c r="BW15" i="4"/>
  <c r="N15" i="10" s="1"/>
  <c r="I45" i="11"/>
  <c r="BU37" i="5"/>
  <c r="M37" i="9" s="1"/>
  <c r="BU46" i="5"/>
  <c r="M46" i="9" s="1"/>
  <c r="BU47" i="6"/>
  <c r="L47" i="9" s="1"/>
  <c r="BU43" i="5"/>
  <c r="M43" i="9" s="1"/>
  <c r="BU18" i="5"/>
  <c r="M18" i="9" s="1"/>
  <c r="R30" i="11"/>
  <c r="BX33" i="8"/>
  <c r="BU10" i="5"/>
  <c r="M10" i="9" s="1"/>
  <c r="BU12" i="5"/>
  <c r="M12" i="9" s="1"/>
  <c r="BU14" i="5"/>
  <c r="M14" i="9" s="1"/>
  <c r="BU55" i="6"/>
  <c r="L55" i="9" s="1"/>
  <c r="BV38" i="7"/>
  <c r="K38" i="11" s="1"/>
  <c r="U44" i="7"/>
  <c r="AS39" i="7"/>
  <c r="AJ39" i="7"/>
  <c r="N32" i="7"/>
  <c r="F32" i="7"/>
  <c r="BS26" i="7"/>
  <c r="B26" i="12" s="1"/>
  <c r="I26" i="12" s="1"/>
  <c r="F24" i="9"/>
  <c r="BX42" i="2"/>
  <c r="BW50" i="3"/>
  <c r="O50" i="10" s="1"/>
  <c r="BW57" i="4"/>
  <c r="N57" i="10" s="1"/>
  <c r="BU10" i="6"/>
  <c r="L10" i="9" s="1"/>
  <c r="BU12" i="6"/>
  <c r="L12" i="9" s="1"/>
  <c r="BU21" i="6"/>
  <c r="L21" i="9" s="1"/>
  <c r="BY57" i="6"/>
  <c r="L57" i="12" s="1"/>
  <c r="BU49" i="5"/>
  <c r="M49" i="9" s="1"/>
  <c r="BU51" i="5"/>
  <c r="M51" i="9" s="1"/>
  <c r="BU17" i="6"/>
  <c r="L17" i="9" s="1"/>
  <c r="BU60" i="5"/>
  <c r="M60" i="9" s="1"/>
  <c r="R18" i="9"/>
  <c r="BW35" i="2"/>
  <c r="BY18" i="8"/>
  <c r="P18" i="12" s="1"/>
  <c r="G56" i="9"/>
  <c r="BX48" i="8"/>
  <c r="BU14" i="6"/>
  <c r="L14" i="9" s="1"/>
  <c r="BU28" i="5"/>
  <c r="M28" i="9" s="1"/>
  <c r="BU9" i="6"/>
  <c r="L9" i="9" s="1"/>
  <c r="BU25" i="5"/>
  <c r="M25" i="9" s="1"/>
  <c r="BU33" i="5"/>
  <c r="M33" i="9" s="1"/>
  <c r="BU22" i="3"/>
  <c r="O22" i="9" s="1"/>
  <c r="I60" i="9"/>
  <c r="I50" i="10"/>
  <c r="BY13" i="8"/>
  <c r="P13" i="12" s="1"/>
  <c r="BY14" i="3"/>
  <c r="O14" i="12" s="1"/>
  <c r="BU36" i="5"/>
  <c r="M36" i="9" s="1"/>
  <c r="BU38" i="5"/>
  <c r="M38" i="9" s="1"/>
  <c r="BU41" i="5"/>
  <c r="M41" i="9" s="1"/>
  <c r="BU60" i="4"/>
  <c r="N60" i="9" s="1"/>
  <c r="BU36" i="4"/>
  <c r="N36" i="9" s="1"/>
  <c r="BU63" i="4"/>
  <c r="N63" i="9" s="1"/>
  <c r="BD16" i="8"/>
  <c r="F44" i="2"/>
  <c r="BQ39" i="2"/>
  <c r="H39" i="10" s="1"/>
  <c r="I56" i="11"/>
  <c r="BV33" i="8"/>
  <c r="P33" i="11" s="1"/>
  <c r="BV50" i="3"/>
  <c r="O50" i="11" s="1"/>
  <c r="BU60" i="2"/>
  <c r="Q60" i="9" s="1"/>
  <c r="BU29" i="6"/>
  <c r="L29" i="9" s="1"/>
  <c r="BU34" i="5"/>
  <c r="M34" i="9" s="1"/>
  <c r="BC44" i="6"/>
  <c r="AV6" i="4"/>
  <c r="Q29" i="10"/>
  <c r="R29" i="10" s="1"/>
  <c r="BW34" i="2"/>
  <c r="BR16" i="2"/>
  <c r="BO6" i="8"/>
  <c r="BU24" i="8"/>
  <c r="P24" i="9" s="1"/>
  <c r="BU29" i="8"/>
  <c r="P29" i="9" s="1"/>
  <c r="BU59" i="2"/>
  <c r="Q59" i="9" s="1"/>
  <c r="R59" i="9" s="1"/>
  <c r="H62" i="9"/>
  <c r="I62" i="9" s="1"/>
  <c r="Q40" i="10"/>
  <c r="BW40" i="2"/>
  <c r="BU7" i="8"/>
  <c r="P7" i="9" s="1"/>
  <c r="BU13" i="8"/>
  <c r="P13" i="9" s="1"/>
  <c r="G17" i="9"/>
  <c r="R51" i="11"/>
  <c r="BU35" i="8"/>
  <c r="P35" i="9" s="1"/>
  <c r="BW38" i="2"/>
  <c r="BU57" i="8"/>
  <c r="P57" i="9" s="1"/>
  <c r="H55" i="9"/>
  <c r="I55" i="9" s="1"/>
  <c r="G63" i="9"/>
  <c r="BU8" i="3"/>
  <c r="O8" i="9" s="1"/>
  <c r="BW30" i="2"/>
  <c r="BQ32" i="2"/>
  <c r="BW31" i="2"/>
  <c r="BU45" i="2"/>
  <c r="Q45" i="9" s="1"/>
  <c r="G11" i="9"/>
  <c r="G42" i="9"/>
  <c r="BU9" i="4"/>
  <c r="N9" i="9" s="1"/>
  <c r="BU53" i="2"/>
  <c r="Q53" i="9" s="1"/>
  <c r="BU9" i="3"/>
  <c r="O9" i="9" s="1"/>
  <c r="BU23" i="8"/>
  <c r="P23" i="9" s="1"/>
  <c r="BU19" i="8"/>
  <c r="P19" i="9" s="1"/>
  <c r="F33" i="9"/>
  <c r="BU57" i="3"/>
  <c r="O57" i="9" s="1"/>
  <c r="BU57" i="2"/>
  <c r="Q57" i="9" s="1"/>
  <c r="BJ6" i="2"/>
  <c r="AT6" i="2"/>
  <c r="AK6" i="2"/>
  <c r="AC6" i="2"/>
  <c r="T6" i="2"/>
  <c r="L6" i="2"/>
  <c r="D6" i="2"/>
  <c r="Q15" i="10"/>
  <c r="BW33" i="2"/>
  <c r="F48" i="9"/>
  <c r="BU28" i="8"/>
  <c r="P28" i="9" s="1"/>
  <c r="H63" i="9"/>
  <c r="I63" i="9" s="1"/>
  <c r="R9" i="10"/>
  <c r="BU42" i="3"/>
  <c r="O42" i="9" s="1"/>
  <c r="BU55" i="3"/>
  <c r="O55" i="9" s="1"/>
  <c r="BU29" i="4"/>
  <c r="N29" i="9" s="1"/>
  <c r="M52" i="6"/>
  <c r="BW41" i="2"/>
  <c r="G9" i="9"/>
  <c r="G12" i="9"/>
  <c r="BU15" i="8"/>
  <c r="P15" i="9" s="1"/>
  <c r="BU8" i="8"/>
  <c r="P8" i="9" s="1"/>
  <c r="BR61" i="7"/>
  <c r="BM42" i="5"/>
  <c r="BW42" i="7"/>
  <c r="K42" i="10" s="1"/>
  <c r="R42" i="10" s="1"/>
  <c r="BU42" i="7"/>
  <c r="K42" i="9" s="1"/>
  <c r="BX7" i="5"/>
  <c r="BM7" i="5"/>
  <c r="BY53" i="4"/>
  <c r="N53" i="12" s="1"/>
  <c r="BW53" i="4"/>
  <c r="N53" i="10" s="1"/>
  <c r="BV53" i="4"/>
  <c r="N53" i="11" s="1"/>
  <c r="BY34" i="3"/>
  <c r="O34" i="12" s="1"/>
  <c r="BM34" i="3"/>
  <c r="BX34" i="3"/>
  <c r="BV34" i="3"/>
  <c r="O34" i="11" s="1"/>
  <c r="BW34" i="3"/>
  <c r="O34" i="10" s="1"/>
  <c r="BY54" i="8"/>
  <c r="P54" i="12" s="1"/>
  <c r="BV54" i="8"/>
  <c r="P54" i="11" s="1"/>
  <c r="BW54" i="8"/>
  <c r="P54" i="10" s="1"/>
  <c r="BX54" i="8"/>
  <c r="B56" i="12"/>
  <c r="I56" i="12" s="1"/>
  <c r="BY56" i="7"/>
  <c r="K56" i="12" s="1"/>
  <c r="R56" i="12" s="1"/>
  <c r="B34" i="12"/>
  <c r="I34" i="12" s="1"/>
  <c r="BY34" i="7"/>
  <c r="K34" i="12" s="1"/>
  <c r="R34" i="12" s="1"/>
  <c r="B27" i="11"/>
  <c r="I27" i="11" s="1"/>
  <c r="BV27" i="7"/>
  <c r="K27" i="11" s="1"/>
  <c r="BV25" i="7"/>
  <c r="K25" i="11" s="1"/>
  <c r="R25" i="11" s="1"/>
  <c r="B25" i="11"/>
  <c r="I25" i="11" s="1"/>
  <c r="BK52" i="6"/>
  <c r="BC52" i="6"/>
  <c r="AU52" i="6"/>
  <c r="BK44" i="6"/>
  <c r="AU44" i="6"/>
  <c r="AD44" i="6"/>
  <c r="U44" i="6"/>
  <c r="E44" i="6"/>
  <c r="U39" i="6"/>
  <c r="BK32" i="6"/>
  <c r="BC32" i="6"/>
  <c r="AU32" i="6"/>
  <c r="AD32" i="6"/>
  <c r="M32" i="6"/>
  <c r="BC26" i="6"/>
  <c r="M26" i="6"/>
  <c r="AL20" i="6"/>
  <c r="AD20" i="6"/>
  <c r="AD6" i="6"/>
  <c r="U6" i="6"/>
  <c r="M6" i="6"/>
  <c r="BC52" i="5"/>
  <c r="U52" i="5"/>
  <c r="M52" i="5"/>
  <c r="E52" i="5"/>
  <c r="BC44" i="5"/>
  <c r="AD44" i="5"/>
  <c r="U44" i="5"/>
  <c r="M44" i="5"/>
  <c r="E44" i="5"/>
  <c r="BK32" i="5"/>
  <c r="AU32" i="5"/>
  <c r="AL32" i="5"/>
  <c r="U32" i="5"/>
  <c r="M32" i="5"/>
  <c r="E32" i="5"/>
  <c r="BK26" i="5"/>
  <c r="BC26" i="5"/>
  <c r="AU26" i="5"/>
  <c r="AL26" i="5"/>
  <c r="AD26" i="5"/>
  <c r="U26" i="5"/>
  <c r="M26" i="5"/>
  <c r="E26" i="5"/>
  <c r="BK20" i="5"/>
  <c r="AU20" i="5"/>
  <c r="AL20" i="5"/>
  <c r="AD20" i="5"/>
  <c r="U20" i="5"/>
  <c r="E20" i="5"/>
  <c r="AL16" i="5"/>
  <c r="AL6" i="5"/>
  <c r="AD6" i="5"/>
  <c r="U6" i="5"/>
  <c r="E6" i="5"/>
  <c r="E56" i="9"/>
  <c r="BU56" i="4"/>
  <c r="N56" i="9" s="1"/>
  <c r="E54" i="9"/>
  <c r="BU54" i="4"/>
  <c r="N54" i="9" s="1"/>
  <c r="E53" i="9"/>
  <c r="BU53" i="4"/>
  <c r="N53" i="9" s="1"/>
  <c r="BO52" i="4"/>
  <c r="E52" i="9" s="1"/>
  <c r="AM52" i="4"/>
  <c r="AE52" i="4"/>
  <c r="W52" i="4"/>
  <c r="BU51" i="4"/>
  <c r="N51" i="9" s="1"/>
  <c r="E51" i="9"/>
  <c r="E50" i="9"/>
  <c r="BU50" i="4"/>
  <c r="N50" i="9" s="1"/>
  <c r="BU47" i="4"/>
  <c r="N47" i="9" s="1"/>
  <c r="E47" i="9"/>
  <c r="E46" i="9"/>
  <c r="BU46" i="4"/>
  <c r="N46" i="9" s="1"/>
  <c r="E45" i="9"/>
  <c r="BO44" i="4"/>
  <c r="E44" i="9" s="1"/>
  <c r="AM44" i="4"/>
  <c r="AE44" i="4"/>
  <c r="W44" i="4"/>
  <c r="BO39" i="4"/>
  <c r="E43" i="9"/>
  <c r="BU43" i="4"/>
  <c r="N43" i="9" s="1"/>
  <c r="E42" i="9"/>
  <c r="BU42" i="4"/>
  <c r="N42" i="9" s="1"/>
  <c r="E41" i="9"/>
  <c r="BU41" i="4"/>
  <c r="N41" i="9" s="1"/>
  <c r="E40" i="9"/>
  <c r="BU40" i="4"/>
  <c r="N40" i="9" s="1"/>
  <c r="N39" i="4"/>
  <c r="BU38" i="4"/>
  <c r="N38" i="9" s="1"/>
  <c r="E38" i="9"/>
  <c r="E37" i="9"/>
  <c r="BU37" i="4"/>
  <c r="N37" i="9" s="1"/>
  <c r="BU35" i="4"/>
  <c r="N35" i="9" s="1"/>
  <c r="E35" i="9"/>
  <c r="BU34" i="4"/>
  <c r="N34" i="9" s="1"/>
  <c r="E34" i="9"/>
  <c r="BO32" i="4"/>
  <c r="E32" i="9" s="1"/>
  <c r="E33" i="9"/>
  <c r="BU33" i="4"/>
  <c r="N33" i="9" s="1"/>
  <c r="BD32" i="4"/>
  <c r="BV46" i="2"/>
  <c r="Q46" i="11" s="1"/>
  <c r="BU46" i="2"/>
  <c r="Q46" i="9" s="1"/>
  <c r="BW46" i="2"/>
  <c r="BX46" i="2"/>
  <c r="BV8" i="6"/>
  <c r="L8" i="11" s="1"/>
  <c r="BU8" i="6"/>
  <c r="L8" i="9" s="1"/>
  <c r="BY8" i="6"/>
  <c r="L8" i="12" s="1"/>
  <c r="BX8" i="6"/>
  <c r="BY23" i="5"/>
  <c r="M23" i="12" s="1"/>
  <c r="BU23" i="5"/>
  <c r="M23" i="9" s="1"/>
  <c r="BV23" i="5"/>
  <c r="M23" i="11" s="1"/>
  <c r="BM23" i="5"/>
  <c r="BX23" i="5"/>
  <c r="BY11" i="3"/>
  <c r="O11" i="12" s="1"/>
  <c r="BV11" i="3"/>
  <c r="O11" i="11" s="1"/>
  <c r="BX11" i="3"/>
  <c r="BW11" i="3"/>
  <c r="O11" i="10" s="1"/>
  <c r="BU11" i="3"/>
  <c r="O11" i="9" s="1"/>
  <c r="BW22" i="8"/>
  <c r="BV22" i="8"/>
  <c r="P22" i="11" s="1"/>
  <c r="BU22" i="8"/>
  <c r="P22" i="9" s="1"/>
  <c r="BY22" i="8"/>
  <c r="P22" i="12" s="1"/>
  <c r="Z58" i="7"/>
  <c r="BX43" i="2"/>
  <c r="BV43" i="2"/>
  <c r="Q43" i="11" s="1"/>
  <c r="R43" i="11" s="1"/>
  <c r="BY43" i="2"/>
  <c r="Q43" i="12" s="1"/>
  <c r="R43" i="12" s="1"/>
  <c r="BU43" i="2"/>
  <c r="Q43" i="9" s="1"/>
  <c r="R43" i="9" s="1"/>
  <c r="BW43" i="2"/>
  <c r="BW47" i="7"/>
  <c r="K47" i="10" s="1"/>
  <c r="R47" i="10" s="1"/>
  <c r="BM47" i="8"/>
  <c r="BX64" i="6"/>
  <c r="BV64" i="6"/>
  <c r="L64" i="11" s="1"/>
  <c r="BW64" i="6"/>
  <c r="L64" i="10" s="1"/>
  <c r="BY64" i="6"/>
  <c r="L64" i="12" s="1"/>
  <c r="BY31" i="5"/>
  <c r="M31" i="12" s="1"/>
  <c r="BX31" i="5"/>
  <c r="BM31" i="5"/>
  <c r="BV31" i="5"/>
  <c r="M31" i="11" s="1"/>
  <c r="BU31" i="5"/>
  <c r="M31" i="9" s="1"/>
  <c r="BX64" i="4"/>
  <c r="B61" i="4"/>
  <c r="BV61" i="4" s="1"/>
  <c r="N61" i="11" s="1"/>
  <c r="BV64" i="4"/>
  <c r="N64" i="11" s="1"/>
  <c r="BY64" i="4"/>
  <c r="N64" i="12" s="1"/>
  <c r="BU64" i="4"/>
  <c r="N64" i="9" s="1"/>
  <c r="BX38" i="3"/>
  <c r="BW38" i="3"/>
  <c r="O38" i="10" s="1"/>
  <c r="BY38" i="3"/>
  <c r="O38" i="12" s="1"/>
  <c r="BV50" i="8"/>
  <c r="P50" i="11" s="1"/>
  <c r="BX50" i="8"/>
  <c r="BY50" i="8"/>
  <c r="P50" i="12" s="1"/>
  <c r="BW50" i="8"/>
  <c r="B63" i="11"/>
  <c r="I63" i="11" s="1"/>
  <c r="BV63" i="7"/>
  <c r="K63" i="11" s="1"/>
  <c r="R63" i="11" s="1"/>
  <c r="BW60" i="7"/>
  <c r="K60" i="10" s="1"/>
  <c r="B60" i="10"/>
  <c r="I60" i="10" s="1"/>
  <c r="B49" i="11"/>
  <c r="I49" i="11" s="1"/>
  <c r="BV49" i="7"/>
  <c r="K49" i="11" s="1"/>
  <c r="R49" i="11" s="1"/>
  <c r="B38" i="9"/>
  <c r="I38" i="9" s="1"/>
  <c r="BU38" i="7"/>
  <c r="K38" i="9" s="1"/>
  <c r="BU28" i="7"/>
  <c r="K28" i="9" s="1"/>
  <c r="B28" i="9"/>
  <c r="I28" i="9" s="1"/>
  <c r="B14" i="9"/>
  <c r="I14" i="9" s="1"/>
  <c r="BU14" i="7"/>
  <c r="K14" i="9" s="1"/>
  <c r="R14" i="9" s="1"/>
  <c r="AL52" i="6"/>
  <c r="BY12" i="2"/>
  <c r="Q12" i="12" s="1"/>
  <c r="R12" i="12" s="1"/>
  <c r="BW12" i="2"/>
  <c r="BU12" i="2"/>
  <c r="Q12" i="9" s="1"/>
  <c r="R12" i="9" s="1"/>
  <c r="BV12" i="2"/>
  <c r="Q12" i="11" s="1"/>
  <c r="R12" i="11" s="1"/>
  <c r="BM24" i="3"/>
  <c r="BM24" i="6"/>
  <c r="BM24" i="8"/>
  <c r="BM24" i="4"/>
  <c r="BV41" i="6"/>
  <c r="L41" i="11" s="1"/>
  <c r="BY41" i="6"/>
  <c r="L41" i="12" s="1"/>
  <c r="BX41" i="6"/>
  <c r="BW41" i="6"/>
  <c r="L41" i="10" s="1"/>
  <c r="BX40" i="4"/>
  <c r="BW40" i="4"/>
  <c r="N40" i="10" s="1"/>
  <c r="B39" i="4"/>
  <c r="BW39" i="4" s="1"/>
  <c r="N39" i="10" s="1"/>
  <c r="BV40" i="4"/>
  <c r="N40" i="11" s="1"/>
  <c r="BV19" i="3"/>
  <c r="O19" i="11" s="1"/>
  <c r="BX19" i="3"/>
  <c r="BW19" i="3"/>
  <c r="O19" i="10" s="1"/>
  <c r="BY19" i="3"/>
  <c r="O19" i="12" s="1"/>
  <c r="BV62" i="8"/>
  <c r="P62" i="11" s="1"/>
  <c r="BY62" i="8"/>
  <c r="P62" i="12" s="1"/>
  <c r="BX62" i="8"/>
  <c r="BW62" i="8"/>
  <c r="B12" i="10"/>
  <c r="I12" i="10" s="1"/>
  <c r="BW12" i="7"/>
  <c r="K12" i="10" s="1"/>
  <c r="AU61" i="6"/>
  <c r="BV13" i="7"/>
  <c r="K13" i="11" s="1"/>
  <c r="R13" i="11" s="1"/>
  <c r="BU27" i="2"/>
  <c r="Q27" i="9" s="1"/>
  <c r="BY27" i="2"/>
  <c r="Q27" i="12" s="1"/>
  <c r="R27" i="12" s="1"/>
  <c r="BV27" i="2"/>
  <c r="Q27" i="11" s="1"/>
  <c r="BX27" i="2"/>
  <c r="BM28" i="5"/>
  <c r="BM28" i="8"/>
  <c r="BM28" i="3"/>
  <c r="BY28" i="7"/>
  <c r="K28" i="12" s="1"/>
  <c r="BM28" i="4"/>
  <c r="BX28" i="7"/>
  <c r="BM28" i="6"/>
  <c r="BW28" i="7"/>
  <c r="K28" i="10" s="1"/>
  <c r="R28" i="10" s="1"/>
  <c r="BY35" i="6"/>
  <c r="L35" i="12" s="1"/>
  <c r="BX35" i="6"/>
  <c r="BV35" i="6"/>
  <c r="L35" i="11" s="1"/>
  <c r="BW35" i="6"/>
  <c r="L35" i="10" s="1"/>
  <c r="BM55" i="5"/>
  <c r="BX55" i="5"/>
  <c r="BV55" i="5"/>
  <c r="M55" i="11" s="1"/>
  <c r="BU55" i="5"/>
  <c r="M55" i="9" s="1"/>
  <c r="BY55" i="5"/>
  <c r="M55" i="12" s="1"/>
  <c r="BW41" i="4"/>
  <c r="N41" i="10" s="1"/>
  <c r="BX41" i="4"/>
  <c r="BV41" i="4"/>
  <c r="N41" i="11" s="1"/>
  <c r="BY14" i="8"/>
  <c r="P14" i="12" s="1"/>
  <c r="BX14" i="8"/>
  <c r="BV14" i="8"/>
  <c r="P14" i="11" s="1"/>
  <c r="AP58" i="7"/>
  <c r="B48" i="10"/>
  <c r="I48" i="10" s="1"/>
  <c r="BW48" i="7"/>
  <c r="K48" i="10" s="1"/>
  <c r="F39" i="12"/>
  <c r="BV36" i="2"/>
  <c r="Q36" i="11" s="1"/>
  <c r="R36" i="11" s="1"/>
  <c r="BY36" i="2"/>
  <c r="Q36" i="12" s="1"/>
  <c r="R36" i="12" s="1"/>
  <c r="BU36" i="2"/>
  <c r="Q36" i="9" s="1"/>
  <c r="BM10" i="6"/>
  <c r="BW10" i="7"/>
  <c r="K10" i="10" s="1"/>
  <c r="BM10" i="5"/>
  <c r="BU10" i="7"/>
  <c r="K10" i="9" s="1"/>
  <c r="BV10" i="7"/>
  <c r="K10" i="11" s="1"/>
  <c r="BM10" i="8"/>
  <c r="BX10" i="7"/>
  <c r="BM10" i="3"/>
  <c r="BV40" i="6"/>
  <c r="L40" i="11" s="1"/>
  <c r="BW40" i="6"/>
  <c r="L40" i="10" s="1"/>
  <c r="BY40" i="6"/>
  <c r="L40" i="12" s="1"/>
  <c r="BY15" i="5"/>
  <c r="M15" i="12" s="1"/>
  <c r="BM15" i="5"/>
  <c r="BU15" i="5"/>
  <c r="M15" i="9" s="1"/>
  <c r="BX15" i="5"/>
  <c r="BV15" i="5"/>
  <c r="M15" i="11" s="1"/>
  <c r="BY57" i="5"/>
  <c r="M57" i="12" s="1"/>
  <c r="BX57" i="5"/>
  <c r="BM57" i="5"/>
  <c r="BV57" i="5"/>
  <c r="M57" i="11" s="1"/>
  <c r="BW14" i="4"/>
  <c r="N14" i="10" s="1"/>
  <c r="BX14" i="4"/>
  <c r="BM14" i="4"/>
  <c r="BV14" i="4"/>
  <c r="N14" i="11" s="1"/>
  <c r="BY51" i="3"/>
  <c r="O51" i="12" s="1"/>
  <c r="BW51" i="3"/>
  <c r="O51" i="10" s="1"/>
  <c r="BV51" i="3"/>
  <c r="O51" i="11" s="1"/>
  <c r="AH58" i="7"/>
  <c r="B36" i="10"/>
  <c r="I36" i="10" s="1"/>
  <c r="BW36" i="7"/>
  <c r="K36" i="10" s="1"/>
  <c r="E61" i="6"/>
  <c r="BX40" i="6"/>
  <c r="BM17" i="7"/>
  <c r="BM17" i="4"/>
  <c r="BM17" i="3"/>
  <c r="BV17" i="7"/>
  <c r="K17" i="11" s="1"/>
  <c r="BM17" i="6"/>
  <c r="BX17" i="7"/>
  <c r="BW17" i="7"/>
  <c r="K17" i="10" s="1"/>
  <c r="R17" i="10" s="1"/>
  <c r="BM17" i="5"/>
  <c r="BY17" i="7"/>
  <c r="K17" i="12" s="1"/>
  <c r="R17" i="12" s="1"/>
  <c r="BX53" i="6"/>
  <c r="BW53" i="6"/>
  <c r="L53" i="10" s="1"/>
  <c r="BV53" i="6"/>
  <c r="L53" i="11" s="1"/>
  <c r="BY53" i="6"/>
  <c r="L53" i="12" s="1"/>
  <c r="BY45" i="5"/>
  <c r="M45" i="12" s="1"/>
  <c r="BM45" i="5"/>
  <c r="BV45" i="5"/>
  <c r="M45" i="11" s="1"/>
  <c r="BU45" i="5"/>
  <c r="M45" i="9" s="1"/>
  <c r="BW35" i="4"/>
  <c r="N35" i="10" s="1"/>
  <c r="BV35" i="4"/>
  <c r="N35" i="11" s="1"/>
  <c r="BX35" i="4"/>
  <c r="BW60" i="3"/>
  <c r="O60" i="10" s="1"/>
  <c r="BV60" i="3"/>
  <c r="O60" i="11" s="1"/>
  <c r="BY60" i="3"/>
  <c r="O60" i="12" s="1"/>
  <c r="BX60" i="3"/>
  <c r="BW25" i="8"/>
  <c r="BY25" i="8"/>
  <c r="P25" i="12" s="1"/>
  <c r="BV25" i="8"/>
  <c r="P25" i="11" s="1"/>
  <c r="BU25" i="8"/>
  <c r="P25" i="9" s="1"/>
  <c r="BX25" i="8"/>
  <c r="B37" i="11"/>
  <c r="BV37" i="7"/>
  <c r="K37" i="11" s="1"/>
  <c r="AJ32" i="7"/>
  <c r="B24" i="10"/>
  <c r="BW24" i="7"/>
  <c r="K24" i="10" s="1"/>
  <c r="B10" i="12"/>
  <c r="I10" i="12" s="1"/>
  <c r="BY10" i="7"/>
  <c r="K10" i="12" s="1"/>
  <c r="BC61" i="6"/>
  <c r="BX22" i="8"/>
  <c r="BX45" i="5"/>
  <c r="BW8" i="6"/>
  <c r="L8" i="10" s="1"/>
  <c r="AV32" i="4"/>
  <c r="AM32" i="4"/>
  <c r="AE32" i="4"/>
  <c r="W32" i="4"/>
  <c r="E30" i="9"/>
  <c r="BU30" i="4"/>
  <c r="N30" i="9" s="1"/>
  <c r="BU27" i="4"/>
  <c r="N27" i="9" s="1"/>
  <c r="BO26" i="4"/>
  <c r="E26" i="9" s="1"/>
  <c r="AM26" i="4"/>
  <c r="AE26" i="4"/>
  <c r="W26" i="4"/>
  <c r="E23" i="9"/>
  <c r="BU23" i="4"/>
  <c r="N23" i="9" s="1"/>
  <c r="E22" i="9"/>
  <c r="BU22" i="4"/>
  <c r="N22" i="9" s="1"/>
  <c r="BO20" i="4"/>
  <c r="E20" i="9" s="1"/>
  <c r="BU21" i="4"/>
  <c r="N21" i="9" s="1"/>
  <c r="BD20" i="4"/>
  <c r="AV20" i="4"/>
  <c r="AM20" i="4"/>
  <c r="AE20" i="4"/>
  <c r="W20" i="4"/>
  <c r="N20" i="4"/>
  <c r="F20" i="4"/>
  <c r="E19" i="9"/>
  <c r="BU19" i="4"/>
  <c r="N19" i="9" s="1"/>
  <c r="E18" i="9"/>
  <c r="BU18" i="4"/>
  <c r="N18" i="9" s="1"/>
  <c r="E17" i="9"/>
  <c r="BU17" i="4"/>
  <c r="N17" i="9" s="1"/>
  <c r="BD16" i="4"/>
  <c r="AV16" i="4"/>
  <c r="E15" i="9"/>
  <c r="BU15" i="4"/>
  <c r="N15" i="9" s="1"/>
  <c r="BU14" i="4"/>
  <c r="N14" i="9" s="1"/>
  <c r="E12" i="9"/>
  <c r="BU12" i="4"/>
  <c r="N12" i="9" s="1"/>
  <c r="E11" i="9"/>
  <c r="BU11" i="4"/>
  <c r="N11" i="9" s="1"/>
  <c r="E8" i="9"/>
  <c r="BU8" i="4"/>
  <c r="N8" i="9" s="1"/>
  <c r="E7" i="9"/>
  <c r="BU7" i="4"/>
  <c r="N7" i="9" s="1"/>
  <c r="BO6" i="4"/>
  <c r="E6" i="9" s="1"/>
  <c r="BD6" i="4"/>
  <c r="N6" i="4"/>
  <c r="F6" i="4"/>
  <c r="F63" i="9"/>
  <c r="BU63" i="3"/>
  <c r="O63" i="9" s="1"/>
  <c r="BU60" i="3"/>
  <c r="O60" i="9" s="1"/>
  <c r="F54" i="9"/>
  <c r="BU54" i="3"/>
  <c r="O54" i="9" s="1"/>
  <c r="AE52" i="3"/>
  <c r="F51" i="9"/>
  <c r="BU51" i="3"/>
  <c r="O51" i="9" s="1"/>
  <c r="F47" i="9"/>
  <c r="BU47" i="3"/>
  <c r="O47" i="9" s="1"/>
  <c r="F46" i="9"/>
  <c r="BU46" i="3"/>
  <c r="O46" i="9" s="1"/>
  <c r="F45" i="9"/>
  <c r="BU45" i="3"/>
  <c r="O45" i="9" s="1"/>
  <c r="AM44" i="3"/>
  <c r="BU40" i="3"/>
  <c r="O40" i="9" s="1"/>
  <c r="BO39" i="3"/>
  <c r="F39" i="9" s="1"/>
  <c r="F38" i="9"/>
  <c r="BU38" i="3"/>
  <c r="O38" i="9" s="1"/>
  <c r="F36" i="9"/>
  <c r="BU36" i="3"/>
  <c r="O36" i="9" s="1"/>
  <c r="F35" i="9"/>
  <c r="BU35" i="3"/>
  <c r="O35" i="9" s="1"/>
  <c r="BU34" i="3"/>
  <c r="O34" i="9" s="1"/>
  <c r="AM32" i="3"/>
  <c r="F30" i="9"/>
  <c r="BU30" i="3"/>
  <c r="O30" i="9" s="1"/>
  <c r="F29" i="9"/>
  <c r="BU29" i="3"/>
  <c r="O29" i="9" s="1"/>
  <c r="F28" i="9"/>
  <c r="BU28" i="3"/>
  <c r="O28" i="9" s="1"/>
  <c r="F27" i="9"/>
  <c r="BU27" i="3"/>
  <c r="O27" i="9" s="1"/>
  <c r="AM26" i="3"/>
  <c r="N20" i="3"/>
  <c r="F20" i="3"/>
  <c r="BU19" i="3"/>
  <c r="O19" i="9" s="1"/>
  <c r="F18" i="9"/>
  <c r="BU18" i="3"/>
  <c r="O18" i="9" s="1"/>
  <c r="BO16" i="3"/>
  <c r="BU17" i="3"/>
  <c r="O17" i="9" s="1"/>
  <c r="F15" i="9"/>
  <c r="BU15" i="3"/>
  <c r="O15" i="9" s="1"/>
  <c r="F14" i="9"/>
  <c r="BU14" i="3"/>
  <c r="O14" i="9" s="1"/>
  <c r="F13" i="9"/>
  <c r="BU13" i="3"/>
  <c r="O13" i="9" s="1"/>
  <c r="F12" i="9"/>
  <c r="BU12" i="3"/>
  <c r="O12" i="9" s="1"/>
  <c r="F10" i="9"/>
  <c r="BU10" i="3"/>
  <c r="O10" i="9" s="1"/>
  <c r="BO6" i="3"/>
  <c r="F6" i="9" s="1"/>
  <c r="F7" i="9"/>
  <c r="BU7" i="3"/>
  <c r="O7" i="9" s="1"/>
  <c r="N6" i="3"/>
  <c r="BO61" i="8"/>
  <c r="G61" i="9" s="1"/>
  <c r="G64" i="9"/>
  <c r="BU62" i="8"/>
  <c r="P62" i="9" s="1"/>
  <c r="N61" i="8"/>
  <c r="F61" i="8"/>
  <c r="BO58" i="8"/>
  <c r="G58" i="9" s="1"/>
  <c r="G60" i="9"/>
  <c r="BU60" i="8"/>
  <c r="P60" i="9" s="1"/>
  <c r="G59" i="9"/>
  <c r="BU59" i="8"/>
  <c r="P59" i="9" s="1"/>
  <c r="N58" i="8"/>
  <c r="F58" i="8"/>
  <c r="G55" i="9"/>
  <c r="BU55" i="8"/>
  <c r="P55" i="9" s="1"/>
  <c r="BU54" i="8"/>
  <c r="P54" i="9" s="1"/>
  <c r="BO52" i="8"/>
  <c r="G52" i="9" s="1"/>
  <c r="G53" i="9"/>
  <c r="BD52" i="8"/>
  <c r="AV52" i="8"/>
  <c r="N52" i="8"/>
  <c r="G51" i="9"/>
  <c r="BU51" i="8"/>
  <c r="P51" i="9" s="1"/>
  <c r="BU50" i="8"/>
  <c r="P50" i="9" s="1"/>
  <c r="G48" i="9"/>
  <c r="BU48" i="8"/>
  <c r="P48" i="9" s="1"/>
  <c r="G47" i="9"/>
  <c r="BU47" i="8"/>
  <c r="P47" i="9" s="1"/>
  <c r="G46" i="9"/>
  <c r="BU46" i="8"/>
  <c r="P46" i="9" s="1"/>
  <c r="G45" i="9"/>
  <c r="BU45" i="8"/>
  <c r="P45" i="9" s="1"/>
  <c r="BD44" i="8"/>
  <c r="AV44" i="8"/>
  <c r="AE44" i="8"/>
  <c r="G43" i="9"/>
  <c r="BU43" i="8"/>
  <c r="P43" i="9" s="1"/>
  <c r="G41" i="9"/>
  <c r="BU41" i="8"/>
  <c r="P41" i="9" s="1"/>
  <c r="BO39" i="8"/>
  <c r="G39" i="9" s="1"/>
  <c r="G40" i="9"/>
  <c r="BU40" i="8"/>
  <c r="P40" i="9" s="1"/>
  <c r="AE39" i="8"/>
  <c r="W39" i="8"/>
  <c r="N39" i="8"/>
  <c r="G34" i="9"/>
  <c r="BU34" i="8"/>
  <c r="P34" i="9" s="1"/>
  <c r="G31" i="9"/>
  <c r="BU31" i="8"/>
  <c r="P31" i="9" s="1"/>
  <c r="G30" i="9"/>
  <c r="BU30" i="8"/>
  <c r="P30" i="9" s="1"/>
  <c r="G27" i="9"/>
  <c r="BU27" i="8"/>
  <c r="P27" i="9" s="1"/>
  <c r="BO26" i="8"/>
  <c r="G26" i="9" s="1"/>
  <c r="BD26" i="8"/>
  <c r="AV26" i="8"/>
  <c r="AM26" i="8"/>
  <c r="AE26" i="8"/>
  <c r="N26" i="8"/>
  <c r="F26" i="8"/>
  <c r="AV16" i="8"/>
  <c r="AM16" i="8"/>
  <c r="AE16" i="8"/>
  <c r="BU14" i="8"/>
  <c r="P14" i="9" s="1"/>
  <c r="G10" i="9"/>
  <c r="BU10" i="8"/>
  <c r="P10" i="9" s="1"/>
  <c r="AE6" i="8"/>
  <c r="N6" i="8"/>
  <c r="F6" i="8"/>
  <c r="H64" i="9"/>
  <c r="BU64" i="2"/>
  <c r="Q64" i="9" s="1"/>
  <c r="H56" i="9"/>
  <c r="BU56" i="2"/>
  <c r="Q56" i="9" s="1"/>
  <c r="R55" i="9"/>
  <c r="H54" i="9"/>
  <c r="I54" i="9" s="1"/>
  <c r="BU54" i="2"/>
  <c r="Q54" i="9" s="1"/>
  <c r="H51" i="9"/>
  <c r="BU51" i="2"/>
  <c r="Q51" i="9" s="1"/>
  <c r="H50" i="9"/>
  <c r="I50" i="9" s="1"/>
  <c r="BU50" i="2"/>
  <c r="Q50" i="9" s="1"/>
  <c r="H49" i="9"/>
  <c r="I49" i="9" s="1"/>
  <c r="BU49" i="2"/>
  <c r="Q49" i="9" s="1"/>
  <c r="H48" i="9"/>
  <c r="BU48" i="2"/>
  <c r="Q48" i="9" s="1"/>
  <c r="BD44" i="2"/>
  <c r="AP20" i="2"/>
  <c r="AH20" i="2"/>
  <c r="Z20" i="2"/>
  <c r="Q20" i="2"/>
  <c r="I46" i="12"/>
  <c r="F23" i="9"/>
  <c r="BU21" i="3"/>
  <c r="O21" i="9" s="1"/>
  <c r="F37" i="9"/>
  <c r="E10" i="9"/>
  <c r="BU41" i="3"/>
  <c r="O41" i="9" s="1"/>
  <c r="BO16" i="4"/>
  <c r="E16" i="9" s="1"/>
  <c r="BU13" i="4"/>
  <c r="N13" i="9" s="1"/>
  <c r="F17" i="9"/>
  <c r="BU28" i="4"/>
  <c r="N28" i="9" s="1"/>
  <c r="BU24" i="4"/>
  <c r="N24" i="9" s="1"/>
  <c r="E27" i="9"/>
  <c r="F49" i="9"/>
  <c r="F59" i="9"/>
  <c r="E14" i="9"/>
  <c r="E25" i="9"/>
  <c r="F31" i="9"/>
  <c r="F53" i="9"/>
  <c r="F22" i="9"/>
  <c r="F60" i="9"/>
  <c r="F56" i="9"/>
  <c r="E21" i="9"/>
  <c r="F43" i="9"/>
  <c r="F40" i="9"/>
  <c r="BU64" i="3"/>
  <c r="O64" i="9" s="1"/>
  <c r="F19" i="9"/>
  <c r="I51" i="11"/>
  <c r="I28" i="10"/>
  <c r="I51" i="12"/>
  <c r="I59" i="10"/>
  <c r="I35" i="10"/>
  <c r="AL32" i="7"/>
  <c r="S26" i="7"/>
  <c r="AV26" i="2"/>
  <c r="AM26" i="2"/>
  <c r="W26" i="2"/>
  <c r="BG44" i="3"/>
  <c r="AH26" i="3"/>
  <c r="BM10" i="2"/>
  <c r="BU47" i="2"/>
  <c r="Q47" i="9" s="1"/>
  <c r="BM8" i="6"/>
  <c r="BM41" i="6"/>
  <c r="BM49" i="8"/>
  <c r="J58" i="7"/>
  <c r="BJ52" i="7"/>
  <c r="BB52" i="7"/>
  <c r="AT52" i="7"/>
  <c r="T52" i="7"/>
  <c r="L52" i="7"/>
  <c r="D52" i="7"/>
  <c r="AL52" i="7"/>
  <c r="AD52" i="7"/>
  <c r="AH44" i="7"/>
  <c r="I44" i="7"/>
  <c r="BX48" i="7"/>
  <c r="BK39" i="7"/>
  <c r="BC39" i="7"/>
  <c r="AU39" i="7"/>
  <c r="U39" i="7"/>
  <c r="M39" i="7"/>
  <c r="E39" i="7"/>
  <c r="AM39" i="7"/>
  <c r="W39" i="7"/>
  <c r="G39" i="7"/>
  <c r="BX36" i="7"/>
  <c r="R32" i="7"/>
  <c r="J32" i="7"/>
  <c r="BS32" i="7"/>
  <c r="B32" i="12" s="1"/>
  <c r="AB32" i="7"/>
  <c r="N26" i="7"/>
  <c r="BE26" i="7"/>
  <c r="AN26" i="7"/>
  <c r="AF26" i="7"/>
  <c r="X26" i="7"/>
  <c r="I27" i="10"/>
  <c r="P26" i="7"/>
  <c r="BH20" i="7"/>
  <c r="R20" i="7"/>
  <c r="BI20" i="7"/>
  <c r="BA20" i="7"/>
  <c r="AS20" i="7"/>
  <c r="AJ20" i="7"/>
  <c r="AB20" i="7"/>
  <c r="L20" i="7"/>
  <c r="AU16" i="7"/>
  <c r="AL16" i="7"/>
  <c r="AD16" i="7"/>
  <c r="E16" i="7"/>
  <c r="AN6" i="7"/>
  <c r="AF6" i="7"/>
  <c r="X6" i="7"/>
  <c r="BF6" i="7"/>
  <c r="AX6" i="7"/>
  <c r="P6" i="7"/>
  <c r="H6" i="7"/>
  <c r="AP6" i="7"/>
  <c r="AH6" i="7"/>
  <c r="Z6" i="7"/>
  <c r="BH6" i="7"/>
  <c r="AR6" i="7"/>
  <c r="J6" i="7"/>
  <c r="BY11" i="7"/>
  <c r="K11" i="12" s="1"/>
  <c r="AB6" i="7"/>
  <c r="BJ6" i="7"/>
  <c r="BB6" i="7"/>
  <c r="T6" i="7"/>
  <c r="L6" i="7"/>
  <c r="D6" i="7"/>
  <c r="BU51" i="6"/>
  <c r="L51" i="9" s="1"/>
  <c r="BU46" i="6"/>
  <c r="L46" i="9" s="1"/>
  <c r="BU43" i="6"/>
  <c r="L43" i="9" s="1"/>
  <c r="BU42" i="6"/>
  <c r="L42" i="9" s="1"/>
  <c r="BU41" i="6"/>
  <c r="L41" i="9" s="1"/>
  <c r="BU37" i="6"/>
  <c r="L37" i="9" s="1"/>
  <c r="W32" i="6"/>
  <c r="BU31" i="6"/>
  <c r="L31" i="9" s="1"/>
  <c r="BU28" i="6"/>
  <c r="L28" i="9" s="1"/>
  <c r="BU25" i="6"/>
  <c r="L25" i="9" s="1"/>
  <c r="N20" i="6"/>
  <c r="W52" i="5"/>
  <c r="P18" i="10"/>
  <c r="Q18" i="10"/>
  <c r="R18" i="10" s="1"/>
  <c r="P48" i="10"/>
  <c r="Q48" i="10"/>
  <c r="Q37" i="10"/>
  <c r="BW42" i="2"/>
  <c r="BY28" i="2"/>
  <c r="Q28" i="12" s="1"/>
  <c r="BW28" i="2"/>
  <c r="BV48" i="8"/>
  <c r="P48" i="11" s="1"/>
  <c r="BW23" i="4"/>
  <c r="N23" i="10" s="1"/>
  <c r="BW25" i="3"/>
  <c r="O25" i="10" s="1"/>
  <c r="BU18" i="8"/>
  <c r="P18" i="9" s="1"/>
  <c r="BX62" i="3"/>
  <c r="BU36" i="6"/>
  <c r="L36" i="9" s="1"/>
  <c r="BU38" i="6"/>
  <c r="L38" i="9" s="1"/>
  <c r="BX55" i="6"/>
  <c r="BY55" i="4"/>
  <c r="N55" i="12" s="1"/>
  <c r="BY21" i="5"/>
  <c r="M21" i="12" s="1"/>
  <c r="BX31" i="6"/>
  <c r="BX56" i="5"/>
  <c r="BU24" i="6"/>
  <c r="L24" i="9" s="1"/>
  <c r="BU27" i="6"/>
  <c r="L27" i="9" s="1"/>
  <c r="BU30" i="6"/>
  <c r="L30" i="9" s="1"/>
  <c r="BU34" i="6"/>
  <c r="L34" i="9" s="1"/>
  <c r="BX21" i="5"/>
  <c r="BV30" i="5"/>
  <c r="M30" i="11" s="1"/>
  <c r="C43" i="9"/>
  <c r="BM29" i="5"/>
  <c r="E39" i="12"/>
  <c r="BU49" i="8"/>
  <c r="P49" i="9" s="1"/>
  <c r="BV22" i="3"/>
  <c r="O22" i="11" s="1"/>
  <c r="BV23" i="4"/>
  <c r="N23" i="11" s="1"/>
  <c r="BY47" i="2"/>
  <c r="Q47" i="12" s="1"/>
  <c r="BW22" i="3"/>
  <c r="O22" i="10" s="1"/>
  <c r="BV25" i="3"/>
  <c r="O25" i="11" s="1"/>
  <c r="BU62" i="3"/>
  <c r="O62" i="9" s="1"/>
  <c r="BW33" i="8"/>
  <c r="BX59" i="8"/>
  <c r="BW13" i="8"/>
  <c r="P13" i="10" s="1"/>
  <c r="BX50" i="3"/>
  <c r="BU29" i="5"/>
  <c r="M29" i="9" s="1"/>
  <c r="BV56" i="5"/>
  <c r="M56" i="11" s="1"/>
  <c r="BY15" i="6"/>
  <c r="L15" i="12" s="1"/>
  <c r="BU56" i="6"/>
  <c r="L56" i="9" s="1"/>
  <c r="BY55" i="6"/>
  <c r="L55" i="12" s="1"/>
  <c r="BU9" i="5"/>
  <c r="M9" i="9" s="1"/>
  <c r="BX7" i="6"/>
  <c r="BY56" i="5"/>
  <c r="M56" i="12" s="1"/>
  <c r="R45" i="11"/>
  <c r="BM8" i="5"/>
  <c r="BU33" i="8"/>
  <c r="P33" i="9" s="1"/>
  <c r="BW59" i="8"/>
  <c r="Q59" i="10" s="1"/>
  <c r="R59" i="10" s="1"/>
  <c r="BU25" i="3"/>
  <c r="O25" i="9" s="1"/>
  <c r="BY62" i="3"/>
  <c r="O62" i="12" s="1"/>
  <c r="I47" i="12"/>
  <c r="BV49" i="8"/>
  <c r="P49" i="11" s="1"/>
  <c r="BX18" i="8"/>
  <c r="BV14" i="3"/>
  <c r="O14" i="11" s="1"/>
  <c r="BX25" i="3"/>
  <c r="BV7" i="6"/>
  <c r="L7" i="11" s="1"/>
  <c r="BV23" i="6"/>
  <c r="L23" i="11" s="1"/>
  <c r="BX45" i="6"/>
  <c r="BO58" i="6"/>
  <c r="C58" i="9" s="1"/>
  <c r="BV29" i="5"/>
  <c r="M29" i="11" s="1"/>
  <c r="BV15" i="6"/>
  <c r="L15" i="11" s="1"/>
  <c r="BY45" i="6"/>
  <c r="L45" i="12" s="1"/>
  <c r="BU45" i="4"/>
  <c r="N45" i="9" s="1"/>
  <c r="BU50" i="6"/>
  <c r="L50" i="9" s="1"/>
  <c r="BU31" i="4"/>
  <c r="N31" i="9" s="1"/>
  <c r="BV45" i="4"/>
  <c r="N45" i="11" s="1"/>
  <c r="BW55" i="4"/>
  <c r="N55" i="10" s="1"/>
  <c r="BM35" i="4"/>
  <c r="AF16" i="2"/>
  <c r="X6" i="2"/>
  <c r="B57" i="12"/>
  <c r="BY57" i="7"/>
  <c r="K57" i="12" s="1"/>
  <c r="R57" i="12" s="1"/>
  <c r="BV24" i="2"/>
  <c r="Q24" i="11" s="1"/>
  <c r="BU10" i="2"/>
  <c r="Q10" i="9" s="1"/>
  <c r="BW17" i="2"/>
  <c r="BV17" i="2"/>
  <c r="Q17" i="11" s="1"/>
  <c r="BV42" i="2"/>
  <c r="Q42" i="11" s="1"/>
  <c r="BV18" i="8"/>
  <c r="P18" i="11" s="1"/>
  <c r="BY49" i="8"/>
  <c r="P49" i="12" s="1"/>
  <c r="BW62" i="3"/>
  <c r="O62" i="10" s="1"/>
  <c r="R53" i="12"/>
  <c r="BY29" i="5"/>
  <c r="M29" i="12" s="1"/>
  <c r="BU57" i="4"/>
  <c r="N57" i="9" s="1"/>
  <c r="BX9" i="5"/>
  <c r="BV9" i="5"/>
  <c r="M9" i="11" s="1"/>
  <c r="BU60" i="6"/>
  <c r="L60" i="9" s="1"/>
  <c r="BK26" i="2"/>
  <c r="BC26" i="2"/>
  <c r="M26" i="2"/>
  <c r="H27" i="9"/>
  <c r="BO26" i="2"/>
  <c r="H26" i="9" s="1"/>
  <c r="Q53" i="10"/>
  <c r="BY10" i="2"/>
  <c r="Q10" i="12" s="1"/>
  <c r="BW24" i="2"/>
  <c r="BV10" i="2"/>
  <c r="Q10" i="11" s="1"/>
  <c r="BV28" i="2"/>
  <c r="Q28" i="11" s="1"/>
  <c r="BU50" i="3"/>
  <c r="O50" i="9" s="1"/>
  <c r="I62" i="10"/>
  <c r="BX15" i="4"/>
  <c r="BX24" i="2"/>
  <c r="BV54" i="3"/>
  <c r="O54" i="11" s="1"/>
  <c r="BW45" i="4"/>
  <c r="N45" i="10" s="1"/>
  <c r="BU21" i="5"/>
  <c r="M21" i="9" s="1"/>
  <c r="BY7" i="6"/>
  <c r="L7" i="12" s="1"/>
  <c r="BY23" i="6"/>
  <c r="L23" i="12" s="1"/>
  <c r="BX30" i="5"/>
  <c r="BV31" i="4"/>
  <c r="N31" i="11" s="1"/>
  <c r="BW63" i="5"/>
  <c r="M63" i="10" s="1"/>
  <c r="BV55" i="4"/>
  <c r="N55" i="11" s="1"/>
  <c r="BY57" i="4"/>
  <c r="N57" i="12" s="1"/>
  <c r="BU30" i="5"/>
  <c r="M30" i="9" s="1"/>
  <c r="BU63" i="5"/>
  <c r="M63" i="9" s="1"/>
  <c r="BY9" i="5"/>
  <c r="M9" i="12" s="1"/>
  <c r="BW63" i="7"/>
  <c r="K63" i="10" s="1"/>
  <c r="BG52" i="3"/>
  <c r="AY52" i="3"/>
  <c r="AY44" i="3"/>
  <c r="AP44" i="3"/>
  <c r="Z44" i="3"/>
  <c r="I44" i="3"/>
  <c r="I39" i="3"/>
  <c r="BG32" i="3"/>
  <c r="AY32" i="3"/>
  <c r="I32" i="3"/>
  <c r="BG26" i="3"/>
  <c r="BR20" i="3"/>
  <c r="AP20" i="3"/>
  <c r="AH20" i="3"/>
  <c r="Z20" i="3"/>
  <c r="Q20" i="3"/>
  <c r="AY6" i="3"/>
  <c r="I6" i="3"/>
  <c r="BR61" i="8"/>
  <c r="AP61" i="8"/>
  <c r="AH61" i="8"/>
  <c r="Z61" i="8"/>
  <c r="BR58" i="8"/>
  <c r="AH58" i="8"/>
  <c r="Z58" i="8"/>
  <c r="AP44" i="8"/>
  <c r="Z44" i="8"/>
  <c r="BR39" i="8"/>
  <c r="BG39" i="8"/>
  <c r="AY39" i="8"/>
  <c r="AP39" i="8"/>
  <c r="AH39" i="8"/>
  <c r="Z39" i="8"/>
  <c r="BG32" i="8"/>
  <c r="AY32" i="8"/>
  <c r="BG26" i="8"/>
  <c r="AY26" i="8"/>
  <c r="AP26" i="8"/>
  <c r="Z26" i="8"/>
  <c r="Q26" i="8"/>
  <c r="BR20" i="8"/>
  <c r="AY20" i="8"/>
  <c r="AP20" i="8"/>
  <c r="AH20" i="8"/>
  <c r="BR6" i="8"/>
  <c r="AP6" i="8"/>
  <c r="AH6" i="8"/>
  <c r="Z6" i="8"/>
  <c r="I6" i="8"/>
  <c r="AJ39" i="2"/>
  <c r="S39" i="2"/>
  <c r="K39" i="2"/>
  <c r="C39" i="2"/>
  <c r="BW54" i="3"/>
  <c r="O54" i="10" s="1"/>
  <c r="I63" i="10"/>
  <c r="BX54" i="3"/>
  <c r="BW49" i="8"/>
  <c r="I50" i="11"/>
  <c r="BX49" i="8"/>
  <c r="BW31" i="6"/>
  <c r="L31" i="10" s="1"/>
  <c r="BW31" i="4"/>
  <c r="N31" i="10" s="1"/>
  <c r="BU55" i="4"/>
  <c r="N55" i="9" s="1"/>
  <c r="BW7" i="6"/>
  <c r="L7" i="10" s="1"/>
  <c r="BX31" i="4"/>
  <c r="BW23" i="6"/>
  <c r="L23" i="10" s="1"/>
  <c r="BY31" i="6"/>
  <c r="L31" i="12" s="1"/>
  <c r="BU23" i="6"/>
  <c r="L23" i="9" s="1"/>
  <c r="BM63" i="5"/>
  <c r="BF39" i="4"/>
  <c r="P39" i="4"/>
  <c r="BQ32" i="4"/>
  <c r="E32" i="10" s="1"/>
  <c r="AX32" i="4"/>
  <c r="P32" i="4"/>
  <c r="P26" i="4"/>
  <c r="H26" i="4"/>
  <c r="BF20" i="4"/>
  <c r="AX20" i="4"/>
  <c r="P16" i="4"/>
  <c r="H16" i="4"/>
  <c r="BF6" i="4"/>
  <c r="AX6" i="4"/>
  <c r="H6" i="4"/>
  <c r="BX8" i="7"/>
  <c r="BY8" i="7"/>
  <c r="K8" i="12" s="1"/>
  <c r="BM8" i="4"/>
  <c r="BM8" i="8"/>
  <c r="BW8" i="7"/>
  <c r="K8" i="10" s="1"/>
  <c r="BU8" i="7"/>
  <c r="K8" i="9" s="1"/>
  <c r="R8" i="9" s="1"/>
  <c r="BV8" i="7"/>
  <c r="K8" i="11" s="1"/>
  <c r="BM40" i="8"/>
  <c r="BU40" i="7"/>
  <c r="K40" i="9" s="1"/>
  <c r="R40" i="9" s="1"/>
  <c r="BX40" i="7"/>
  <c r="BM40" i="6"/>
  <c r="BM53" i="7"/>
  <c r="BM53" i="5"/>
  <c r="BV53" i="7"/>
  <c r="K53" i="11" s="1"/>
  <c r="R53" i="11" s="1"/>
  <c r="BM53" i="6"/>
  <c r="BM53" i="4"/>
  <c r="BM53" i="8"/>
  <c r="BW53" i="7"/>
  <c r="K53" i="10" s="1"/>
  <c r="BM35" i="5"/>
  <c r="B32" i="7"/>
  <c r="BM32" i="7" s="1"/>
  <c r="BX35" i="7"/>
  <c r="BU35" i="7"/>
  <c r="K35" i="9" s="1"/>
  <c r="R35" i="9" s="1"/>
  <c r="BM35" i="8"/>
  <c r="BM35" i="6"/>
  <c r="BM64" i="4"/>
  <c r="BY64" i="7"/>
  <c r="K64" i="12" s="1"/>
  <c r="R64" i="12" s="1"/>
  <c r="BM64" i="5"/>
  <c r="BW64" i="7"/>
  <c r="K64" i="10" s="1"/>
  <c r="BX64" i="7"/>
  <c r="BM64" i="6"/>
  <c r="BM41" i="8"/>
  <c r="BX41" i="7"/>
  <c r="BW41" i="7"/>
  <c r="K41" i="10" s="1"/>
  <c r="R41" i="10" s="1"/>
  <c r="BM41" i="5"/>
  <c r="BM41" i="4"/>
  <c r="BV41" i="7"/>
  <c r="K41" i="11" s="1"/>
  <c r="R41" i="11" s="1"/>
  <c r="BM15" i="6"/>
  <c r="BX15" i="6"/>
  <c r="BM57" i="6"/>
  <c r="BX57" i="6"/>
  <c r="B64" i="11"/>
  <c r="I64" i="11" s="1"/>
  <c r="BV64" i="7"/>
  <c r="K64" i="11" s="1"/>
  <c r="R64" i="11" s="1"/>
  <c r="AP61" i="7"/>
  <c r="AH61" i="7"/>
  <c r="BR58" i="7"/>
  <c r="BX60" i="7"/>
  <c r="B59" i="12"/>
  <c r="I59" i="12" s="1"/>
  <c r="BY59" i="7"/>
  <c r="K59" i="12" s="1"/>
  <c r="R59" i="12" s="1"/>
  <c r="B53" i="9"/>
  <c r="I53" i="9" s="1"/>
  <c r="BU53" i="7"/>
  <c r="K53" i="9" s="1"/>
  <c r="B51" i="9"/>
  <c r="BU51" i="7"/>
  <c r="K51" i="9" s="1"/>
  <c r="B49" i="10"/>
  <c r="I49" i="10" s="1"/>
  <c r="BW49" i="7"/>
  <c r="K49" i="10" s="1"/>
  <c r="B41" i="9"/>
  <c r="I41" i="9" s="1"/>
  <c r="BU41" i="7"/>
  <c r="K41" i="9" s="1"/>
  <c r="R41" i="9" s="1"/>
  <c r="BO39" i="7"/>
  <c r="B39" i="9" s="1"/>
  <c r="BE39" i="7"/>
  <c r="AW39" i="7"/>
  <c r="B37" i="10"/>
  <c r="I37" i="10" s="1"/>
  <c r="BW37" i="7"/>
  <c r="K37" i="10" s="1"/>
  <c r="B35" i="12"/>
  <c r="I35" i="12" s="1"/>
  <c r="BY35" i="7"/>
  <c r="K35" i="12" s="1"/>
  <c r="R35" i="12" s="1"/>
  <c r="BJ32" i="7"/>
  <c r="BB32" i="7"/>
  <c r="AT32" i="7"/>
  <c r="BO26" i="7"/>
  <c r="BU29" i="7"/>
  <c r="K29" i="9" s="1"/>
  <c r="BP26" i="7"/>
  <c r="B26" i="11" s="1"/>
  <c r="I26" i="11" s="1"/>
  <c r="B28" i="11"/>
  <c r="I28" i="11" s="1"/>
  <c r="BV28" i="7"/>
  <c r="K28" i="11" s="1"/>
  <c r="BW27" i="7"/>
  <c r="K27" i="10" s="1"/>
  <c r="R27" i="10" s="1"/>
  <c r="BQ26" i="7"/>
  <c r="B26" i="10" s="1"/>
  <c r="AG26" i="7"/>
  <c r="Y26" i="7"/>
  <c r="H26" i="7"/>
  <c r="B23" i="12"/>
  <c r="I23" i="12" s="1"/>
  <c r="BS20" i="7"/>
  <c r="B20" i="12" s="1"/>
  <c r="I20" i="12" s="1"/>
  <c r="BY23" i="7"/>
  <c r="K23" i="12" s="1"/>
  <c r="R23" i="12" s="1"/>
  <c r="BJ20" i="7"/>
  <c r="BB20" i="7"/>
  <c r="AT20" i="7"/>
  <c r="AK20" i="7"/>
  <c r="AC20" i="7"/>
  <c r="T20" i="7"/>
  <c r="D20" i="7"/>
  <c r="N16" i="7"/>
  <c r="B15" i="9"/>
  <c r="I15" i="9" s="1"/>
  <c r="BU15" i="7"/>
  <c r="K15" i="9" s="1"/>
  <c r="R15" i="9" s="1"/>
  <c r="C63" i="9"/>
  <c r="BU63" i="6"/>
  <c r="L63" i="9" s="1"/>
  <c r="C62" i="9"/>
  <c r="BU62" i="6"/>
  <c r="L62" i="9" s="1"/>
  <c r="W61" i="6"/>
  <c r="F61" i="6"/>
  <c r="BO52" i="6"/>
  <c r="C52" i="9" s="1"/>
  <c r="BU53" i="6"/>
  <c r="L53" i="9" s="1"/>
  <c r="BD52" i="6"/>
  <c r="AM52" i="6"/>
  <c r="W52" i="6"/>
  <c r="BO44" i="6"/>
  <c r="C44" i="9" s="1"/>
  <c r="AV44" i="6"/>
  <c r="AM44" i="6"/>
  <c r="AE44" i="6"/>
  <c r="W44" i="6"/>
  <c r="C35" i="9"/>
  <c r="BU35" i="6"/>
  <c r="L35" i="9" s="1"/>
  <c r="BO32" i="6"/>
  <c r="C32" i="9" s="1"/>
  <c r="BD32" i="6"/>
  <c r="AM32" i="6"/>
  <c r="AE32" i="6"/>
  <c r="N32" i="6"/>
  <c r="AV26" i="6"/>
  <c r="AM26" i="6"/>
  <c r="W26" i="6"/>
  <c r="F20" i="6"/>
  <c r="BU7" i="6"/>
  <c r="L7" i="9" s="1"/>
  <c r="BO6" i="6"/>
  <c r="C6" i="9" s="1"/>
  <c r="C7" i="9"/>
  <c r="BD6" i="6"/>
  <c r="AV6" i="6"/>
  <c r="D62" i="9"/>
  <c r="BU62" i="5"/>
  <c r="M62" i="9" s="1"/>
  <c r="BU59" i="5"/>
  <c r="M59" i="9" s="1"/>
  <c r="BO58" i="5"/>
  <c r="D58" i="9" s="1"/>
  <c r="D57" i="9"/>
  <c r="BU57" i="5"/>
  <c r="M57" i="9" s="1"/>
  <c r="D56" i="9"/>
  <c r="BU56" i="5"/>
  <c r="M56" i="9" s="1"/>
  <c r="D54" i="9"/>
  <c r="BU54" i="5"/>
  <c r="M54" i="9" s="1"/>
  <c r="BO52" i="5"/>
  <c r="D52" i="9" s="1"/>
  <c r="AV52" i="5"/>
  <c r="AM52" i="5"/>
  <c r="D47" i="9"/>
  <c r="BU47" i="5"/>
  <c r="M47" i="9" s="1"/>
  <c r="BO44" i="5"/>
  <c r="D44" i="9" s="1"/>
  <c r="BD44" i="5"/>
  <c r="AM44" i="5"/>
  <c r="W44" i="5"/>
  <c r="BO39" i="5"/>
  <c r="D39" i="9" s="1"/>
  <c r="D40" i="9"/>
  <c r="BU40" i="5"/>
  <c r="M40" i="9" s="1"/>
  <c r="AM39" i="5"/>
  <c r="W39" i="5"/>
  <c r="BU35" i="5"/>
  <c r="M35" i="9" s="1"/>
  <c r="D35" i="9"/>
  <c r="AV32" i="5"/>
  <c r="AE32" i="5"/>
  <c r="F32" i="5"/>
  <c r="BO26" i="5"/>
  <c r="D26" i="9" s="1"/>
  <c r="N26" i="5"/>
  <c r="F26" i="5"/>
  <c r="BD20" i="5"/>
  <c r="AV20" i="5"/>
  <c r="AE20" i="5"/>
  <c r="N20" i="5"/>
  <c r="F16" i="5"/>
  <c r="BO6" i="5"/>
  <c r="D6" i="9" s="1"/>
  <c r="AV6" i="5"/>
  <c r="AM6" i="5"/>
  <c r="W6" i="5"/>
  <c r="N6" i="5"/>
  <c r="F6" i="5"/>
  <c r="O52" i="4"/>
  <c r="O44" i="4"/>
  <c r="G44" i="4"/>
  <c r="BW55" i="5"/>
  <c r="M55" i="10" s="1"/>
  <c r="BX57" i="4"/>
  <c r="BX56" i="4"/>
  <c r="BX55" i="4"/>
  <c r="BX54" i="4"/>
  <c r="BX53" i="4"/>
  <c r="BX51" i="4"/>
  <c r="BX50" i="4"/>
  <c r="BX49" i="4"/>
  <c r="BX48" i="4"/>
  <c r="BX47" i="4"/>
  <c r="BX46" i="4"/>
  <c r="BX45" i="4"/>
  <c r="AA32" i="4"/>
  <c r="BY27" i="4"/>
  <c r="N27" i="12" s="1"/>
  <c r="BY22" i="4"/>
  <c r="N22" i="12" s="1"/>
  <c r="AI20" i="4"/>
  <c r="BS6" i="4"/>
  <c r="E6" i="12" s="1"/>
  <c r="S44" i="3"/>
  <c r="AS26" i="3"/>
  <c r="C6" i="3"/>
  <c r="BX14" i="2"/>
  <c r="BX13" i="2"/>
  <c r="BX12" i="2"/>
  <c r="BX11" i="2"/>
  <c r="BX10" i="2"/>
  <c r="BM35" i="2"/>
  <c r="Z61" i="7"/>
  <c r="Q61" i="7"/>
  <c r="I61" i="7"/>
  <c r="BV56" i="6"/>
  <c r="L56" i="11" s="1"/>
  <c r="BV54" i="6"/>
  <c r="L54" i="11" s="1"/>
  <c r="BV49" i="6"/>
  <c r="L49" i="11" s="1"/>
  <c r="BV47" i="6"/>
  <c r="L47" i="11" s="1"/>
  <c r="BV46" i="6"/>
  <c r="L46" i="11" s="1"/>
  <c r="BV37" i="6"/>
  <c r="L37" i="11" s="1"/>
  <c r="BP58" i="4"/>
  <c r="AO58" i="2"/>
  <c r="AL20" i="2"/>
  <c r="I22" i="9"/>
  <c r="I21" i="9"/>
  <c r="I35" i="9"/>
  <c r="BM46" i="6"/>
  <c r="X39" i="8"/>
  <c r="BI32" i="2"/>
  <c r="AS32" i="2"/>
  <c r="AJ32" i="2"/>
  <c r="S32" i="2"/>
  <c r="K32" i="2"/>
  <c r="C32" i="2"/>
  <c r="AC26" i="2"/>
  <c r="T26" i="2"/>
  <c r="I15" i="11"/>
  <c r="BX55" i="7"/>
  <c r="AR52" i="7"/>
  <c r="R52" i="7"/>
  <c r="J52" i="7"/>
  <c r="BS52" i="7"/>
  <c r="B52" i="12" s="1"/>
  <c r="I52" i="12" s="1"/>
  <c r="BB44" i="7"/>
  <c r="BU48" i="7"/>
  <c r="K48" i="9" s="1"/>
  <c r="AF44" i="7"/>
  <c r="P44" i="7"/>
  <c r="H44" i="7"/>
  <c r="BX45" i="7"/>
  <c r="AN32" i="7"/>
  <c r="AF32" i="7"/>
  <c r="X32" i="7"/>
  <c r="BX31" i="7"/>
  <c r="AK26" i="7"/>
  <c r="L26" i="7"/>
  <c r="D26" i="7"/>
  <c r="X20" i="7"/>
  <c r="BX21" i="7"/>
  <c r="BG32" i="2"/>
  <c r="AY32" i="2"/>
  <c r="I32" i="2"/>
  <c r="T16" i="2"/>
  <c r="BM10" i="4"/>
  <c r="BM18" i="4"/>
  <c r="BM8" i="3"/>
  <c r="BV39" i="3"/>
  <c r="O39" i="11" s="1"/>
  <c r="BM53" i="3"/>
  <c r="BM35" i="3"/>
  <c r="BM64" i="3"/>
  <c r="BM41" i="3"/>
  <c r="BM15" i="8"/>
  <c r="BM23" i="8"/>
  <c r="BM55" i="8"/>
  <c r="BM57" i="8"/>
  <c r="D61" i="7"/>
  <c r="I8" i="10"/>
  <c r="E40" i="12"/>
  <c r="BY40" i="4"/>
  <c r="N40" i="12" s="1"/>
  <c r="E36" i="12"/>
  <c r="BY36" i="4"/>
  <c r="N36" i="12" s="1"/>
  <c r="AR26" i="4"/>
  <c r="AZ20" i="4"/>
  <c r="AR16" i="4"/>
  <c r="K61" i="3"/>
  <c r="BI32" i="3"/>
  <c r="C32" i="3"/>
  <c r="AJ26" i="3"/>
  <c r="BY7" i="4"/>
  <c r="N7" i="12" s="1"/>
  <c r="BY19" i="4"/>
  <c r="N19" i="12" s="1"/>
  <c r="BY28" i="4"/>
  <c r="N28" i="12" s="1"/>
  <c r="BY41" i="4"/>
  <c r="N41" i="12" s="1"/>
  <c r="I9" i="12"/>
  <c r="C63" i="11"/>
  <c r="BV63" i="6"/>
  <c r="L63" i="11" s="1"/>
  <c r="C62" i="11"/>
  <c r="BV62" i="6"/>
  <c r="L62" i="11" s="1"/>
  <c r="AF61" i="6"/>
  <c r="C59" i="11"/>
  <c r="BV59" i="6"/>
  <c r="L59" i="11" s="1"/>
  <c r="C57" i="11"/>
  <c r="BV57" i="6"/>
  <c r="L57" i="11" s="1"/>
  <c r="C55" i="11"/>
  <c r="BV55" i="6"/>
  <c r="L55" i="11" s="1"/>
  <c r="BP52" i="6"/>
  <c r="C52" i="11" s="1"/>
  <c r="BE52" i="6"/>
  <c r="X52" i="6"/>
  <c r="O52" i="6"/>
  <c r="G52" i="6"/>
  <c r="C51" i="11"/>
  <c r="BV51" i="6"/>
  <c r="L51" i="11" s="1"/>
  <c r="C50" i="11"/>
  <c r="BV50" i="6"/>
  <c r="L50" i="11" s="1"/>
  <c r="C48" i="11"/>
  <c r="BV48" i="6"/>
  <c r="L48" i="11" s="1"/>
  <c r="C45" i="11"/>
  <c r="BV45" i="6"/>
  <c r="L45" i="11" s="1"/>
  <c r="BE44" i="6"/>
  <c r="AF44" i="6"/>
  <c r="O44" i="6"/>
  <c r="G44" i="6"/>
  <c r="C42" i="11"/>
  <c r="BV42" i="6"/>
  <c r="L42" i="11" s="1"/>
  <c r="BP39" i="6"/>
  <c r="C39" i="11" s="1"/>
  <c r="BE39" i="6"/>
  <c r="C34" i="11"/>
  <c r="BV34" i="6"/>
  <c r="L34" i="11" s="1"/>
  <c r="BP32" i="6"/>
  <c r="BE32" i="6"/>
  <c r="AN32" i="6"/>
  <c r="X32" i="6"/>
  <c r="O32" i="6"/>
  <c r="G32" i="6"/>
  <c r="C30" i="11"/>
  <c r="BV30" i="6"/>
  <c r="L30" i="11" s="1"/>
  <c r="C28" i="11"/>
  <c r="BV28" i="6"/>
  <c r="L28" i="11" s="1"/>
  <c r="BE26" i="6"/>
  <c r="AW26" i="6"/>
  <c r="AN26" i="6"/>
  <c r="AF26" i="6"/>
  <c r="X26" i="6"/>
  <c r="O26" i="6"/>
  <c r="G26" i="6"/>
  <c r="C25" i="11"/>
  <c r="BV25" i="6"/>
  <c r="L25" i="11" s="1"/>
  <c r="C24" i="11"/>
  <c r="BV24" i="6"/>
  <c r="L24" i="11" s="1"/>
  <c r="C22" i="11"/>
  <c r="BV22" i="6"/>
  <c r="L22" i="11" s="1"/>
  <c r="AW20" i="6"/>
  <c r="BP16" i="6"/>
  <c r="C16" i="11" s="1"/>
  <c r="C17" i="11"/>
  <c r="BV17" i="6"/>
  <c r="L17" i="11" s="1"/>
  <c r="AF16" i="6"/>
  <c r="X16" i="6"/>
  <c r="C9" i="11"/>
  <c r="BV9" i="6"/>
  <c r="L9" i="11" s="1"/>
  <c r="BP6" i="6"/>
  <c r="C6" i="11" s="1"/>
  <c r="AN6" i="6"/>
  <c r="AF6" i="6"/>
  <c r="X6" i="6"/>
  <c r="G6" i="6"/>
  <c r="D63" i="11"/>
  <c r="BV63" i="5"/>
  <c r="M63" i="11" s="1"/>
  <c r="BP61" i="5"/>
  <c r="D61" i="11" s="1"/>
  <c r="D60" i="11"/>
  <c r="BV60" i="5"/>
  <c r="M60" i="11" s="1"/>
  <c r="R39" i="4"/>
  <c r="E31" i="12"/>
  <c r="BY31" i="4"/>
  <c r="N31" i="12" s="1"/>
  <c r="E30" i="12"/>
  <c r="BY30" i="4"/>
  <c r="N30" i="12" s="1"/>
  <c r="E24" i="12"/>
  <c r="BY24" i="4"/>
  <c r="N24" i="12" s="1"/>
  <c r="BS20" i="4"/>
  <c r="E20" i="12" s="1"/>
  <c r="BH16" i="4"/>
  <c r="BI52" i="3"/>
  <c r="C52" i="3"/>
  <c r="AS32" i="3"/>
  <c r="AB26" i="3"/>
  <c r="S6" i="3"/>
  <c r="D58" i="11"/>
  <c r="Q34" i="10"/>
  <c r="E7" i="12"/>
  <c r="BY9" i="4"/>
  <c r="N9" i="12" s="1"/>
  <c r="BY11" i="4"/>
  <c r="N11" i="12" s="1"/>
  <c r="BY13" i="4"/>
  <c r="N13" i="12" s="1"/>
  <c r="BY15" i="4"/>
  <c r="N15" i="12" s="1"/>
  <c r="B17" i="9"/>
  <c r="I17" i="9" s="1"/>
  <c r="BU17" i="7"/>
  <c r="K17" i="9" s="1"/>
  <c r="BD16" i="7"/>
  <c r="AV16" i="7"/>
  <c r="W16" i="7"/>
  <c r="F16" i="7"/>
  <c r="B14" i="11"/>
  <c r="I14" i="11" s="1"/>
  <c r="BV14" i="7"/>
  <c r="K14" i="11" s="1"/>
  <c r="R14" i="11" s="1"/>
  <c r="B13" i="10"/>
  <c r="I13" i="10" s="1"/>
  <c r="BW13" i="7"/>
  <c r="K13" i="10" s="1"/>
  <c r="BR6" i="7"/>
  <c r="BX12" i="7"/>
  <c r="BS6" i="7"/>
  <c r="B6" i="12" s="1"/>
  <c r="B11" i="12"/>
  <c r="I11" i="12" s="1"/>
  <c r="B7" i="9"/>
  <c r="I7" i="9" s="1"/>
  <c r="BO6" i="7"/>
  <c r="B6" i="9" s="1"/>
  <c r="I6" i="9" s="1"/>
  <c r="BD6" i="7"/>
  <c r="AV6" i="7"/>
  <c r="N6" i="7"/>
  <c r="F6" i="7"/>
  <c r="C64" i="9"/>
  <c r="BU64" i="6"/>
  <c r="L64" i="9" s="1"/>
  <c r="AY58" i="4"/>
  <c r="E37" i="12"/>
  <c r="BY37" i="4"/>
  <c r="N37" i="12" s="1"/>
  <c r="R32" i="4"/>
  <c r="R20" i="4"/>
  <c r="S52" i="3"/>
  <c r="K44" i="3"/>
  <c r="BY23" i="4"/>
  <c r="N23" i="12" s="1"/>
  <c r="BY29" i="4"/>
  <c r="N29" i="12" s="1"/>
  <c r="E33" i="12"/>
  <c r="BY33" i="4"/>
  <c r="N33" i="12" s="1"/>
  <c r="BS32" i="4"/>
  <c r="E32" i="12" s="1"/>
  <c r="BS26" i="4"/>
  <c r="E26" i="12" s="1"/>
  <c r="AZ6" i="4"/>
  <c r="K52" i="3"/>
  <c r="C44" i="3"/>
  <c r="BA39" i="3"/>
  <c r="BA26" i="3"/>
  <c r="AJ6" i="3"/>
  <c r="R13" i="12"/>
  <c r="BS61" i="3"/>
  <c r="F61" i="12" s="1"/>
  <c r="BY64" i="3"/>
  <c r="O64" i="12" s="1"/>
  <c r="E27" i="12"/>
  <c r="BY35" i="4"/>
  <c r="N35" i="12" s="1"/>
  <c r="BY25" i="4"/>
  <c r="N25" i="12" s="1"/>
  <c r="B48" i="9"/>
  <c r="BI26" i="2"/>
  <c r="BA26" i="2"/>
  <c r="AS26" i="2"/>
  <c r="AJ26" i="2"/>
  <c r="AB26" i="2"/>
  <c r="AI32" i="4"/>
  <c r="R26" i="4"/>
  <c r="AA20" i="4"/>
  <c r="AZ16" i="4"/>
  <c r="R6" i="4"/>
  <c r="K32" i="3"/>
  <c r="B59" i="11"/>
  <c r="I59" i="11" s="1"/>
  <c r="BV59" i="7"/>
  <c r="K59" i="11" s="1"/>
  <c r="R59" i="11" s="1"/>
  <c r="BP58" i="7"/>
  <c r="B58" i="11" s="1"/>
  <c r="I58" i="11" s="1"/>
  <c r="BP52" i="7"/>
  <c r="B52" i="11" s="1"/>
  <c r="I52" i="11" s="1"/>
  <c r="B57" i="11"/>
  <c r="I57" i="11" s="1"/>
  <c r="B56" i="10"/>
  <c r="I56" i="10" s="1"/>
  <c r="BW56" i="7"/>
  <c r="K56" i="10" s="1"/>
  <c r="B54" i="12"/>
  <c r="I54" i="12" s="1"/>
  <c r="BY54" i="7"/>
  <c r="K54" i="12" s="1"/>
  <c r="R54" i="12" s="1"/>
  <c r="AJ52" i="7"/>
  <c r="AB52" i="7"/>
  <c r="Q44" i="7"/>
  <c r="BX43" i="7"/>
  <c r="BR39" i="7"/>
  <c r="B34" i="10"/>
  <c r="I34" i="10" s="1"/>
  <c r="BW34" i="7"/>
  <c r="K34" i="10" s="1"/>
  <c r="BO20" i="7"/>
  <c r="B20" i="9" s="1"/>
  <c r="B24" i="9"/>
  <c r="I24" i="9" s="1"/>
  <c r="B23" i="11"/>
  <c r="I23" i="11" s="1"/>
  <c r="BV23" i="7"/>
  <c r="K23" i="11" s="1"/>
  <c r="R23" i="11" s="1"/>
  <c r="B22" i="10"/>
  <c r="I22" i="10" s="1"/>
  <c r="BW22" i="7"/>
  <c r="K22" i="10" s="1"/>
  <c r="I41" i="10"/>
  <c r="BF39" i="2"/>
  <c r="AX39" i="2"/>
  <c r="P39" i="2"/>
  <c r="H39" i="2"/>
  <c r="AO32" i="2"/>
  <c r="Y32" i="2"/>
  <c r="H32" i="2"/>
  <c r="AI32" i="2"/>
  <c r="AA32" i="2"/>
  <c r="H33" i="12"/>
  <c r="I33" i="12" s="1"/>
  <c r="BS32" i="2"/>
  <c r="H32" i="12" s="1"/>
  <c r="BW64" i="4"/>
  <c r="N64" i="10" s="1"/>
  <c r="E64" i="10"/>
  <c r="E42" i="12"/>
  <c r="BY42" i="4"/>
  <c r="N42" i="12" s="1"/>
  <c r="E38" i="12"/>
  <c r="BY38" i="4"/>
  <c r="N38" i="12" s="1"/>
  <c r="J32" i="4"/>
  <c r="J26" i="4"/>
  <c r="AR20" i="4"/>
  <c r="AS52" i="3"/>
  <c r="AJ39" i="3"/>
  <c r="S32" i="3"/>
  <c r="BI26" i="3"/>
  <c r="AB20" i="3"/>
  <c r="I6" i="2"/>
  <c r="Q23" i="10"/>
  <c r="R23" i="10" s="1"/>
  <c r="H16" i="12"/>
  <c r="Q46" i="10"/>
  <c r="P8" i="10"/>
  <c r="BY17" i="4"/>
  <c r="N17" i="12" s="1"/>
  <c r="BY21" i="4"/>
  <c r="N21" i="12" s="1"/>
  <c r="BY18" i="4"/>
  <c r="N18" i="12" s="1"/>
  <c r="BY8" i="4"/>
  <c r="N8" i="12" s="1"/>
  <c r="BY10" i="4"/>
  <c r="N10" i="12" s="1"/>
  <c r="BY12" i="4"/>
  <c r="N12" i="12" s="1"/>
  <c r="BY14" i="4"/>
  <c r="N14" i="12" s="1"/>
  <c r="BM22" i="5"/>
  <c r="BV22" i="7"/>
  <c r="K22" i="11" s="1"/>
  <c r="R22" i="11" s="1"/>
  <c r="BM22" i="8"/>
  <c r="BM22" i="6"/>
  <c r="BY22" i="7"/>
  <c r="K22" i="12" s="1"/>
  <c r="R22" i="12" s="1"/>
  <c r="BX54" i="7"/>
  <c r="BM54" i="4"/>
  <c r="BU54" i="7"/>
  <c r="K54" i="9" s="1"/>
  <c r="BM54" i="5"/>
  <c r="BM54" i="6"/>
  <c r="B52" i="7"/>
  <c r="BM25" i="5"/>
  <c r="BX25" i="7"/>
  <c r="BM25" i="6"/>
  <c r="BM25" i="8"/>
  <c r="BY25" i="7"/>
  <c r="K25" i="12" s="1"/>
  <c r="R25" i="12" s="1"/>
  <c r="BW25" i="7"/>
  <c r="K25" i="10" s="1"/>
  <c r="BM50" i="5"/>
  <c r="BW50" i="7"/>
  <c r="K50" i="10" s="1"/>
  <c r="BV50" i="7"/>
  <c r="K50" i="11" s="1"/>
  <c r="R50" i="11" s="1"/>
  <c r="BM50" i="6"/>
  <c r="BY50" i="7"/>
  <c r="K50" i="12" s="1"/>
  <c r="R50" i="12" s="1"/>
  <c r="BX50" i="7"/>
  <c r="BM50" i="4"/>
  <c r="BU50" i="7"/>
  <c r="K50" i="9" s="1"/>
  <c r="BM13" i="6"/>
  <c r="BW13" i="6"/>
  <c r="L13" i="10" s="1"/>
  <c r="BX13" i="6"/>
  <c r="BU18" i="6"/>
  <c r="L18" i="9" s="1"/>
  <c r="BM18" i="6"/>
  <c r="BY18" i="6"/>
  <c r="L18" i="12" s="1"/>
  <c r="BM33" i="6"/>
  <c r="BX33" i="6"/>
  <c r="B32" i="6"/>
  <c r="BU33" i="6"/>
  <c r="L33" i="9" s="1"/>
  <c r="BW59" i="6"/>
  <c r="L59" i="10" s="1"/>
  <c r="BU59" i="6"/>
  <c r="L59" i="9" s="1"/>
  <c r="BY59" i="6"/>
  <c r="L59" i="12" s="1"/>
  <c r="BM59" i="6"/>
  <c r="BU48" i="6"/>
  <c r="L48" i="9" s="1"/>
  <c r="BX48" i="6"/>
  <c r="BM49" i="6"/>
  <c r="BY49" i="6"/>
  <c r="L49" i="12" s="1"/>
  <c r="BU49" i="6"/>
  <c r="L49" i="9" s="1"/>
  <c r="BX49" i="6"/>
  <c r="BM12" i="5"/>
  <c r="BX12" i="5"/>
  <c r="BM27" i="5"/>
  <c r="BX27" i="5"/>
  <c r="BY27" i="5"/>
  <c r="M27" i="12" s="1"/>
  <c r="BU27" i="5"/>
  <c r="M27" i="9" s="1"/>
  <c r="BX36" i="5"/>
  <c r="BM36" i="5"/>
  <c r="BX37" i="5"/>
  <c r="BM37" i="5"/>
  <c r="BV43" i="5"/>
  <c r="M43" i="11" s="1"/>
  <c r="BY43" i="5"/>
  <c r="M43" i="12" s="1"/>
  <c r="BM43" i="5"/>
  <c r="BX33" i="4"/>
  <c r="BM33" i="4"/>
  <c r="BM59" i="4"/>
  <c r="BU59" i="4"/>
  <c r="N59" i="9" s="1"/>
  <c r="BW59" i="4"/>
  <c r="N59" i="10" s="1"/>
  <c r="BM48" i="4"/>
  <c r="BY48" i="4"/>
  <c r="N48" i="12" s="1"/>
  <c r="BU48" i="4"/>
  <c r="N48" i="9" s="1"/>
  <c r="BM49" i="4"/>
  <c r="BU49" i="4"/>
  <c r="N49" i="9" s="1"/>
  <c r="B26" i="8"/>
  <c r="BX26" i="8" s="1"/>
  <c r="BM31" i="8"/>
  <c r="U61" i="7"/>
  <c r="M61" i="7"/>
  <c r="BK52" i="2"/>
  <c r="BC52" i="2"/>
  <c r="AU52" i="2"/>
  <c r="M52" i="2"/>
  <c r="E52" i="2"/>
  <c r="BK44" i="2"/>
  <c r="BC44" i="2"/>
  <c r="AU44" i="2"/>
  <c r="AD44" i="2"/>
  <c r="U44" i="2"/>
  <c r="E44" i="2"/>
  <c r="BH20" i="4"/>
  <c r="J20" i="4"/>
  <c r="BH6" i="4"/>
  <c r="AJ52" i="3"/>
  <c r="BA44" i="3"/>
  <c r="AJ32" i="3"/>
  <c r="E21" i="12"/>
  <c r="BM11" i="3"/>
  <c r="BU11" i="7"/>
  <c r="K11" i="9" s="1"/>
  <c r="R11" i="9" s="1"/>
  <c r="BV11" i="7"/>
  <c r="K11" i="11" s="1"/>
  <c r="R11" i="11" s="1"/>
  <c r="BM11" i="5"/>
  <c r="BM11" i="4"/>
  <c r="BM11" i="8"/>
  <c r="BW11" i="7"/>
  <c r="K11" i="10" s="1"/>
  <c r="BV19" i="7"/>
  <c r="K19" i="11" s="1"/>
  <c r="R19" i="11" s="1"/>
  <c r="BM19" i="6"/>
  <c r="BY19" i="7"/>
  <c r="K19" i="12" s="1"/>
  <c r="BM19" i="4"/>
  <c r="BM19" i="8"/>
  <c r="BU19" i="7"/>
  <c r="K19" i="9" s="1"/>
  <c r="R19" i="9" s="1"/>
  <c r="D32" i="8"/>
  <c r="T26" i="8"/>
  <c r="T16" i="8"/>
  <c r="L16" i="8"/>
  <c r="BB6" i="8"/>
  <c r="AT6" i="8"/>
  <c r="T6" i="8"/>
  <c r="I40" i="10"/>
  <c r="B58" i="5"/>
  <c r="BS58" i="8"/>
  <c r="G58" i="12" s="1"/>
  <c r="BA16" i="8"/>
  <c r="BA58" i="2"/>
  <c r="BE32" i="2"/>
  <c r="AN32" i="2"/>
  <c r="X32" i="2"/>
  <c r="O32" i="2"/>
  <c r="G32" i="2"/>
  <c r="BJ20" i="2"/>
  <c r="BB20" i="2"/>
  <c r="AT20" i="2"/>
  <c r="L20" i="2"/>
  <c r="AL16" i="2"/>
  <c r="E16" i="2"/>
  <c r="AY6" i="2"/>
  <c r="I49" i="12"/>
  <c r="BM8" i="2"/>
  <c r="E58" i="7"/>
  <c r="AV39" i="2"/>
  <c r="AE39" i="2"/>
  <c r="N39" i="2"/>
  <c r="F39" i="2"/>
  <c r="BB58" i="7"/>
  <c r="AC61" i="5"/>
  <c r="BF26" i="3"/>
  <c r="BF16" i="3"/>
  <c r="BK39" i="2"/>
  <c r="AL39" i="2"/>
  <c r="BG26" i="2"/>
  <c r="AH26" i="2"/>
  <c r="BR20" i="2"/>
  <c r="AT16" i="2"/>
  <c r="BD6" i="2"/>
  <c r="AV6" i="2"/>
  <c r="N6" i="2"/>
  <c r="BM45" i="6"/>
  <c r="BP39" i="8"/>
  <c r="G39" i="11" s="1"/>
  <c r="AF39" i="8"/>
  <c r="BQ58" i="2"/>
  <c r="H58" i="10" s="1"/>
  <c r="BF58" i="2"/>
  <c r="AX58" i="2"/>
  <c r="BJ39" i="2"/>
  <c r="BB39" i="2"/>
  <c r="AT39" i="2"/>
  <c r="T39" i="2"/>
  <c r="D39" i="2"/>
  <c r="BE26" i="2"/>
  <c r="AW26" i="2"/>
  <c r="AN26" i="2"/>
  <c r="AF26" i="2"/>
  <c r="X26" i="2"/>
  <c r="O26" i="2"/>
  <c r="B16" i="2"/>
  <c r="BY16" i="2" s="1"/>
  <c r="Q16" i="12" s="1"/>
  <c r="BH58" i="7"/>
  <c r="AZ58" i="7"/>
  <c r="W61" i="3"/>
  <c r="F61" i="3"/>
  <c r="BE58" i="2"/>
  <c r="AW58" i="2"/>
  <c r="BM25" i="2"/>
  <c r="BM50" i="2"/>
  <c r="BF44" i="2"/>
  <c r="AX44" i="2"/>
  <c r="AO44" i="2"/>
  <c r="Y44" i="2"/>
  <c r="P44" i="2"/>
  <c r="H44" i="2"/>
  <c r="BJ32" i="2"/>
  <c r="AC32" i="2"/>
  <c r="T32" i="2"/>
  <c r="BK32" i="2"/>
  <c r="BC32" i="2"/>
  <c r="AU32" i="2"/>
  <c r="AD32" i="2"/>
  <c r="M32" i="2"/>
  <c r="AP16" i="2"/>
  <c r="BM19" i="2"/>
  <c r="BE58" i="7"/>
  <c r="BE20" i="7"/>
  <c r="AW20" i="7"/>
  <c r="AN20" i="7"/>
  <c r="AF20" i="7"/>
  <c r="BF20" i="7"/>
  <c r="AX20" i="7"/>
  <c r="AO20" i="7"/>
  <c r="AG20" i="7"/>
  <c r="BK58" i="2"/>
  <c r="AU58" i="2"/>
  <c r="AV58" i="2"/>
  <c r="AF44" i="2"/>
  <c r="O44" i="2"/>
  <c r="G44" i="2"/>
  <c r="AW16" i="2"/>
  <c r="AN16" i="2"/>
  <c r="X16" i="2"/>
  <c r="H52" i="5"/>
  <c r="D47" i="10"/>
  <c r="BW47" i="5"/>
  <c r="M47" i="10" s="1"/>
  <c r="AX44" i="5"/>
  <c r="D36" i="10"/>
  <c r="BW36" i="5"/>
  <c r="M36" i="10" s="1"/>
  <c r="D35" i="10"/>
  <c r="BW35" i="5"/>
  <c r="M35" i="10" s="1"/>
  <c r="AG32" i="5"/>
  <c r="P26" i="5"/>
  <c r="D24" i="10"/>
  <c r="BW24" i="5"/>
  <c r="M24" i="10" s="1"/>
  <c r="D8" i="10"/>
  <c r="BW8" i="5"/>
  <c r="M8" i="10" s="1"/>
  <c r="BX59" i="4"/>
  <c r="BR58" i="4"/>
  <c r="BX58" i="4" s="1"/>
  <c r="AY52" i="4"/>
  <c r="BR39" i="4"/>
  <c r="BX39" i="4" s="1"/>
  <c r="BX43" i="4"/>
  <c r="L32" i="8"/>
  <c r="D26" i="8"/>
  <c r="D20" i="8"/>
  <c r="F20" i="2"/>
  <c r="H7" i="12"/>
  <c r="I7" i="12" s="1"/>
  <c r="BY7" i="2"/>
  <c r="Q7" i="12" s="1"/>
  <c r="P51" i="10"/>
  <c r="Q51" i="10"/>
  <c r="H44" i="5"/>
  <c r="BQ39" i="5"/>
  <c r="D39" i="10" s="1"/>
  <c r="D40" i="10"/>
  <c r="BW40" i="5"/>
  <c r="M40" i="10" s="1"/>
  <c r="Y32" i="5"/>
  <c r="AX20" i="5"/>
  <c r="D12" i="10"/>
  <c r="BW12" i="5"/>
  <c r="M12" i="10" s="1"/>
  <c r="BG44" i="4"/>
  <c r="BJ39" i="8"/>
  <c r="AT26" i="8"/>
  <c r="AT20" i="8"/>
  <c r="L20" i="8"/>
  <c r="BR32" i="2"/>
  <c r="BX35" i="2"/>
  <c r="BW34" i="5"/>
  <c r="M34" i="10" s="1"/>
  <c r="BW54" i="5"/>
  <c r="M54" i="10" s="1"/>
  <c r="D56" i="10"/>
  <c r="BW56" i="5"/>
  <c r="M56" i="10" s="1"/>
  <c r="AO52" i="5"/>
  <c r="AG44" i="5"/>
  <c r="D38" i="10"/>
  <c r="BW38" i="5"/>
  <c r="M38" i="10" s="1"/>
  <c r="BQ26" i="5"/>
  <c r="D26" i="10" s="1"/>
  <c r="D27" i="10"/>
  <c r="BW27" i="5"/>
  <c r="M27" i="10" s="1"/>
  <c r="D25" i="10"/>
  <c r="BW25" i="5"/>
  <c r="M25" i="10" s="1"/>
  <c r="BF20" i="5"/>
  <c r="D19" i="10"/>
  <c r="BW19" i="5"/>
  <c r="M19" i="10" s="1"/>
  <c r="D18" i="10"/>
  <c r="BW18" i="5"/>
  <c r="M18" i="10" s="1"/>
  <c r="D13" i="10"/>
  <c r="BW13" i="5"/>
  <c r="M13" i="10" s="1"/>
  <c r="H6" i="5"/>
  <c r="BA44" i="8"/>
  <c r="AT39" i="8"/>
  <c r="T32" i="8"/>
  <c r="L26" i="8"/>
  <c r="T20" i="8"/>
  <c r="H23" i="9"/>
  <c r="I23" i="9" s="1"/>
  <c r="BU23" i="2"/>
  <c r="Q23" i="9" s="1"/>
  <c r="R23" i="9" s="1"/>
  <c r="N20" i="2"/>
  <c r="H8" i="12"/>
  <c r="I8" i="12" s="1"/>
  <c r="BY8" i="2"/>
  <c r="Q8" i="12" s="1"/>
  <c r="BU22" i="2"/>
  <c r="Q22" i="9" s="1"/>
  <c r="R22" i="9" s="1"/>
  <c r="BW63" i="4"/>
  <c r="N63" i="10" s="1"/>
  <c r="D55" i="10"/>
  <c r="AG52" i="5"/>
  <c r="BQ44" i="5"/>
  <c r="D44" i="10" s="1"/>
  <c r="D45" i="10"/>
  <c r="BW45" i="5"/>
  <c r="M45" i="10" s="1"/>
  <c r="AO32" i="5"/>
  <c r="AG26" i="5"/>
  <c r="D14" i="10"/>
  <c r="BW14" i="5"/>
  <c r="M14" i="10" s="1"/>
  <c r="D10" i="10"/>
  <c r="BW10" i="5"/>
  <c r="M10" i="10" s="1"/>
  <c r="BW43" i="5"/>
  <c r="M43" i="10" s="1"/>
  <c r="BW37" i="5"/>
  <c r="M37" i="10" s="1"/>
  <c r="AO44" i="5"/>
  <c r="D42" i="10"/>
  <c r="BW42" i="5"/>
  <c r="M42" i="10" s="1"/>
  <c r="P32" i="5"/>
  <c r="D30" i="10"/>
  <c r="BW30" i="5"/>
  <c r="M30" i="10" s="1"/>
  <c r="D29" i="10"/>
  <c r="BW29" i="5"/>
  <c r="M29" i="10" s="1"/>
  <c r="D28" i="10"/>
  <c r="BW28" i="5"/>
  <c r="M28" i="10" s="1"/>
  <c r="BF26" i="5"/>
  <c r="D22" i="10"/>
  <c r="BW22" i="5"/>
  <c r="M22" i="10" s="1"/>
  <c r="P20" i="5"/>
  <c r="D9" i="10"/>
  <c r="BW9" i="5"/>
  <c r="M9" i="10" s="1"/>
  <c r="E62" i="10"/>
  <c r="BW62" i="4"/>
  <c r="N62" i="10" s="1"/>
  <c r="BQ58" i="4"/>
  <c r="E60" i="10"/>
  <c r="BW60" i="4"/>
  <c r="N60" i="10" s="1"/>
  <c r="I58" i="4"/>
  <c r="AY44" i="4"/>
  <c r="AB52" i="8"/>
  <c r="P9" i="10"/>
  <c r="BW48" i="5"/>
  <c r="M48" i="10" s="1"/>
  <c r="BQ52" i="5"/>
  <c r="D52" i="10" s="1"/>
  <c r="D53" i="10"/>
  <c r="BW53" i="5"/>
  <c r="M53" i="10" s="1"/>
  <c r="D50" i="10"/>
  <c r="BW50" i="5"/>
  <c r="M50" i="10" s="1"/>
  <c r="D49" i="10"/>
  <c r="BW49" i="5"/>
  <c r="M49" i="10" s="1"/>
  <c r="BQ32" i="5"/>
  <c r="D32" i="10" s="1"/>
  <c r="D33" i="10"/>
  <c r="BW33" i="5"/>
  <c r="M33" i="10" s="1"/>
  <c r="D31" i="10"/>
  <c r="BW31" i="5"/>
  <c r="M31" i="10" s="1"/>
  <c r="Y26" i="5"/>
  <c r="D23" i="10"/>
  <c r="BW23" i="5"/>
  <c r="M23" i="10" s="1"/>
  <c r="H20" i="5"/>
  <c r="P6" i="5"/>
  <c r="AJ52" i="8"/>
  <c r="AJ44" i="8"/>
  <c r="BB39" i="8"/>
  <c r="BR52" i="4"/>
  <c r="BW11" i="5"/>
  <c r="M11" i="10" s="1"/>
  <c r="BW51" i="5"/>
  <c r="M51" i="10" s="1"/>
  <c r="Y52" i="5"/>
  <c r="D46" i="10"/>
  <c r="BW46" i="5"/>
  <c r="M46" i="10" s="1"/>
  <c r="Y44" i="5"/>
  <c r="D41" i="10"/>
  <c r="BW41" i="5"/>
  <c r="M41" i="10" s="1"/>
  <c r="BF32" i="5"/>
  <c r="AO26" i="5"/>
  <c r="BQ20" i="5"/>
  <c r="D20" i="10" s="1"/>
  <c r="D21" i="10"/>
  <c r="BW21" i="5"/>
  <c r="M21" i="10" s="1"/>
  <c r="BQ16" i="5"/>
  <c r="D16" i="10" s="1"/>
  <c r="D17" i="10"/>
  <c r="BW17" i="5"/>
  <c r="M17" i="10" s="1"/>
  <c r="D15" i="10"/>
  <c r="BW15" i="5"/>
  <c r="M15" i="10" s="1"/>
  <c r="Q58" i="4"/>
  <c r="BG52" i="4"/>
  <c r="AB44" i="8"/>
  <c r="AC26" i="8"/>
  <c r="BJ20" i="8"/>
  <c r="BO20" i="2"/>
  <c r="H20" i="9" s="1"/>
  <c r="BW57" i="5"/>
  <c r="M57" i="10" s="1"/>
  <c r="R18" i="11"/>
  <c r="N61" i="5"/>
  <c r="AI58" i="8"/>
  <c r="R38" i="9"/>
  <c r="U58" i="6"/>
  <c r="AL39" i="6"/>
  <c r="H40" i="9"/>
  <c r="I40" i="9" s="1"/>
  <c r="BO39" i="2"/>
  <c r="H39" i="9" s="1"/>
  <c r="AN6" i="2"/>
  <c r="AF6" i="2"/>
  <c r="O6" i="2"/>
  <c r="G6" i="2"/>
  <c r="H11" i="11"/>
  <c r="I11" i="11" s="1"/>
  <c r="BP6" i="2"/>
  <c r="H6" i="11" s="1"/>
  <c r="I55" i="10"/>
  <c r="AX6" i="3"/>
  <c r="AO6" i="3"/>
  <c r="P6" i="3"/>
  <c r="H6" i="3"/>
  <c r="AX61" i="8"/>
  <c r="P26" i="2"/>
  <c r="H26" i="2"/>
  <c r="BE26" i="3"/>
  <c r="AW26" i="3"/>
  <c r="AN26" i="3"/>
  <c r="AW20" i="3"/>
  <c r="R48" i="12"/>
  <c r="H61" i="7"/>
  <c r="AV61" i="3"/>
  <c r="AE61" i="3"/>
  <c r="BO52" i="3"/>
  <c r="F52" i="9" s="1"/>
  <c r="BD52" i="3"/>
  <c r="AM52" i="3"/>
  <c r="W52" i="3"/>
  <c r="BO44" i="3"/>
  <c r="F44" i="9" s="1"/>
  <c r="AV44" i="3"/>
  <c r="AE44" i="3"/>
  <c r="W44" i="3"/>
  <c r="N44" i="3"/>
  <c r="AV39" i="3"/>
  <c r="BO32" i="3"/>
  <c r="F32" i="9" s="1"/>
  <c r="BD32" i="3"/>
  <c r="AE32" i="3"/>
  <c r="W32" i="3"/>
  <c r="N32" i="3"/>
  <c r="AV26" i="3"/>
  <c r="R31" i="12"/>
  <c r="I57" i="10"/>
  <c r="H45" i="10"/>
  <c r="I45" i="10" s="1"/>
  <c r="BQ44" i="2"/>
  <c r="H44" i="10" s="1"/>
  <c r="AT32" i="2"/>
  <c r="D32" i="2"/>
  <c r="R45" i="9"/>
  <c r="C39" i="4"/>
  <c r="BI32" i="4"/>
  <c r="S32" i="4"/>
  <c r="K32" i="4"/>
  <c r="BA26" i="4"/>
  <c r="AS26" i="4"/>
  <c r="AJ20" i="4"/>
  <c r="AB20" i="4"/>
  <c r="AJ16" i="4"/>
  <c r="AB6" i="4"/>
  <c r="AU16" i="8"/>
  <c r="AL6" i="8"/>
  <c r="U6" i="8"/>
  <c r="M6" i="8"/>
  <c r="BO52" i="2"/>
  <c r="H52" i="9" s="1"/>
  <c r="BD52" i="2"/>
  <c r="AV52" i="2"/>
  <c r="AM52" i="2"/>
  <c r="AE52" i="2"/>
  <c r="W52" i="2"/>
  <c r="BO44" i="2"/>
  <c r="H44" i="9" s="1"/>
  <c r="AV44" i="2"/>
  <c r="AM44" i="2"/>
  <c r="AE44" i="2"/>
  <c r="W44" i="2"/>
  <c r="N44" i="2"/>
  <c r="Q16" i="7"/>
  <c r="BJ20" i="6"/>
  <c r="BB20" i="6"/>
  <c r="G52" i="5"/>
  <c r="AU58" i="3"/>
  <c r="AL58" i="3"/>
  <c r="BG58" i="8"/>
  <c r="AY58" i="8"/>
  <c r="AA58" i="8"/>
  <c r="AB39" i="8"/>
  <c r="BI16" i="8"/>
  <c r="BB58" i="2"/>
  <c r="BI20" i="2"/>
  <c r="BA20" i="2"/>
  <c r="M20" i="2"/>
  <c r="N61" i="7"/>
  <c r="F39" i="7"/>
  <c r="Y16" i="7"/>
  <c r="BD58" i="5"/>
  <c r="AM58" i="5"/>
  <c r="AE58" i="5"/>
  <c r="BB58" i="3"/>
  <c r="BD16" i="3"/>
  <c r="AV16" i="3"/>
  <c r="AM16" i="3"/>
  <c r="AB39" i="2"/>
  <c r="AM16" i="2"/>
  <c r="AE16" i="2"/>
  <c r="N16" i="2"/>
  <c r="F16" i="2"/>
  <c r="BW39" i="3"/>
  <c r="O39" i="10" s="1"/>
  <c r="AD61" i="7"/>
  <c r="AW58" i="7"/>
  <c r="AF58" i="7"/>
  <c r="O58" i="7"/>
  <c r="AU26" i="7"/>
  <c r="AL26" i="7"/>
  <c r="AD26" i="7"/>
  <c r="U26" i="7"/>
  <c r="E26" i="7"/>
  <c r="Y20" i="7"/>
  <c r="P20" i="7"/>
  <c r="H20" i="7"/>
  <c r="AP20" i="7"/>
  <c r="AH20" i="7"/>
  <c r="Z20" i="7"/>
  <c r="Q20" i="7"/>
  <c r="BO16" i="7"/>
  <c r="B16" i="9" s="1"/>
  <c r="I16" i="9" s="1"/>
  <c r="BE16" i="7"/>
  <c r="AN16" i="7"/>
  <c r="X16" i="7"/>
  <c r="AZ20" i="6"/>
  <c r="AD16" i="5"/>
  <c r="BK16" i="5"/>
  <c r="AV58" i="4"/>
  <c r="K39" i="3"/>
  <c r="BI39" i="3"/>
  <c r="BH58" i="2"/>
  <c r="AZ58" i="2"/>
  <c r="AR58" i="2"/>
  <c r="BE20" i="2"/>
  <c r="AW20" i="2"/>
  <c r="B61" i="2"/>
  <c r="BX61" i="2" s="1"/>
  <c r="BM41" i="2"/>
  <c r="B61" i="6"/>
  <c r="BX61" i="6" s="1"/>
  <c r="B16" i="3"/>
  <c r="BX16" i="3" s="1"/>
  <c r="BD58" i="7"/>
  <c r="AM58" i="7"/>
  <c r="AE58" i="7"/>
  <c r="W58" i="7"/>
  <c r="AS52" i="7"/>
  <c r="AD32" i="7"/>
  <c r="BF32" i="7"/>
  <c r="AX32" i="7"/>
  <c r="P32" i="7"/>
  <c r="H32" i="7"/>
  <c r="BG32" i="7"/>
  <c r="BR26" i="7"/>
  <c r="BA26" i="7"/>
  <c r="AJ26" i="7"/>
  <c r="AB26" i="7"/>
  <c r="K26" i="7"/>
  <c r="C26" i="7"/>
  <c r="BB26" i="7"/>
  <c r="I20" i="6"/>
  <c r="J61" i="5"/>
  <c r="E44" i="4"/>
  <c r="AI61" i="3"/>
  <c r="J58" i="3"/>
  <c r="BB16" i="3"/>
  <c r="AR39" i="2"/>
  <c r="AC16" i="2"/>
  <c r="BF6" i="2"/>
  <c r="AX6" i="2"/>
  <c r="AO6" i="2"/>
  <c r="Y6" i="2"/>
  <c r="P6" i="2"/>
  <c r="H6" i="2"/>
  <c r="B16" i="4"/>
  <c r="B39" i="8"/>
  <c r="BW39" i="8" s="1"/>
  <c r="C61" i="7"/>
  <c r="AP61" i="5"/>
  <c r="S58" i="5"/>
  <c r="C58" i="5"/>
  <c r="K16" i="5"/>
  <c r="BA16" i="3"/>
  <c r="BF61" i="2"/>
  <c r="BR58" i="2"/>
  <c r="BX58" i="2" s="1"/>
  <c r="Z58" i="2"/>
  <c r="U39" i="2"/>
  <c r="L26" i="2"/>
  <c r="D26" i="2"/>
  <c r="BM36" i="2"/>
  <c r="BM37" i="2"/>
  <c r="BM43" i="2"/>
  <c r="BS58" i="7"/>
  <c r="B58" i="12" s="1"/>
  <c r="I58" i="12" s="1"/>
  <c r="AT58" i="7"/>
  <c r="AK58" i="7"/>
  <c r="AC58" i="7"/>
  <c r="T58" i="7"/>
  <c r="BD52" i="7"/>
  <c r="AV52" i="7"/>
  <c r="N52" i="7"/>
  <c r="F52" i="7"/>
  <c r="BO52" i="7"/>
  <c r="AN52" i="7"/>
  <c r="AF52" i="7"/>
  <c r="X52" i="7"/>
  <c r="BV55" i="7"/>
  <c r="K55" i="11" s="1"/>
  <c r="R55" i="11" s="1"/>
  <c r="BF52" i="7"/>
  <c r="P52" i="7"/>
  <c r="H52" i="7"/>
  <c r="R44" i="7"/>
  <c r="J44" i="7"/>
  <c r="AS44" i="7"/>
  <c r="BJ44" i="7"/>
  <c r="AT44" i="7"/>
  <c r="AK44" i="7"/>
  <c r="AC44" i="7"/>
  <c r="T44" i="7"/>
  <c r="L44" i="7"/>
  <c r="D44" i="7"/>
  <c r="BK44" i="7"/>
  <c r="BC44" i="7"/>
  <c r="AU44" i="7"/>
  <c r="AL44" i="7"/>
  <c r="AD44" i="7"/>
  <c r="M44" i="7"/>
  <c r="E44" i="7"/>
  <c r="BD44" i="7"/>
  <c r="AV44" i="7"/>
  <c r="AE44" i="7"/>
  <c r="N44" i="7"/>
  <c r="F44" i="7"/>
  <c r="BP39" i="7"/>
  <c r="B39" i="11" s="1"/>
  <c r="I39" i="11" s="1"/>
  <c r="AO39" i="7"/>
  <c r="Y39" i="7"/>
  <c r="BQ39" i="7"/>
  <c r="B39" i="10" s="1"/>
  <c r="I39" i="10" s="1"/>
  <c r="BG39" i="7"/>
  <c r="AY39" i="7"/>
  <c r="Q39" i="7"/>
  <c r="I39" i="7"/>
  <c r="BK58" i="6"/>
  <c r="AF58" i="6"/>
  <c r="X44" i="6"/>
  <c r="BF58" i="5"/>
  <c r="Y58" i="5"/>
  <c r="R39" i="5"/>
  <c r="AX39" i="3"/>
  <c r="U58" i="8"/>
  <c r="AR16" i="2"/>
  <c r="BM15" i="4"/>
  <c r="BM57" i="4"/>
  <c r="BM14" i="3"/>
  <c r="BM22" i="3"/>
  <c r="BM25" i="3"/>
  <c r="BM50" i="3"/>
  <c r="BM13" i="8"/>
  <c r="BM18" i="8"/>
  <c r="BM33" i="8"/>
  <c r="BM48" i="8"/>
  <c r="BP61" i="7"/>
  <c r="B61" i="11" s="1"/>
  <c r="I61" i="11" s="1"/>
  <c r="BF61" i="7"/>
  <c r="AX61" i="7"/>
  <c r="AO61" i="7"/>
  <c r="AG61" i="7"/>
  <c r="Y61" i="7"/>
  <c r="BG61" i="7"/>
  <c r="AE20" i="6"/>
  <c r="BO20" i="6"/>
  <c r="C20" i="9" s="1"/>
  <c r="AW61" i="5"/>
  <c r="P58" i="5"/>
  <c r="H58" i="5"/>
  <c r="AW39" i="3"/>
  <c r="BP26" i="3"/>
  <c r="F26" i="11" s="1"/>
  <c r="I16" i="3"/>
  <c r="BH58" i="8"/>
  <c r="AB58" i="8"/>
  <c r="BF16" i="2"/>
  <c r="R14" i="12"/>
  <c r="BY24" i="7"/>
  <c r="K24" i="12" s="1"/>
  <c r="R24" i="12" s="1"/>
  <c r="BX24" i="7"/>
  <c r="BM24" i="5"/>
  <c r="B20" i="7"/>
  <c r="BU24" i="7"/>
  <c r="K24" i="9" s="1"/>
  <c r="R24" i="9" s="1"/>
  <c r="BF39" i="7"/>
  <c r="H29" i="10"/>
  <c r="I29" i="10" s="1"/>
  <c r="BQ26" i="2"/>
  <c r="H26" i="10" s="1"/>
  <c r="I19" i="11"/>
  <c r="BM62" i="7"/>
  <c r="BW62" i="7"/>
  <c r="K62" i="10" s="1"/>
  <c r="BX62" i="7"/>
  <c r="BM62" i="4"/>
  <c r="BM62" i="6"/>
  <c r="B61" i="7"/>
  <c r="BY62" i="7"/>
  <c r="K62" i="12" s="1"/>
  <c r="R62" i="12" s="1"/>
  <c r="BU62" i="7"/>
  <c r="K62" i="9" s="1"/>
  <c r="R62" i="9" s="1"/>
  <c r="BY46" i="7"/>
  <c r="K46" i="12" s="1"/>
  <c r="R46" i="12" s="1"/>
  <c r="BM46" i="8"/>
  <c r="BW46" i="7"/>
  <c r="K46" i="10" s="1"/>
  <c r="BV46" i="7"/>
  <c r="K46" i="11" s="1"/>
  <c r="R46" i="11" s="1"/>
  <c r="BM46" i="5"/>
  <c r="BE44" i="5"/>
  <c r="AW44" i="5"/>
  <c r="AN44" i="5"/>
  <c r="G44" i="5"/>
  <c r="O39" i="5"/>
  <c r="AW39" i="5"/>
  <c r="G39" i="5"/>
  <c r="BK52" i="3"/>
  <c r="BC52" i="3"/>
  <c r="AU52" i="3"/>
  <c r="M52" i="3"/>
  <c r="BK44" i="3"/>
  <c r="AU44" i="3"/>
  <c r="AD44" i="3"/>
  <c r="U44" i="3"/>
  <c r="E44" i="3"/>
  <c r="B16" i="8"/>
  <c r="BV16" i="8" s="1"/>
  <c r="P16" i="11" s="1"/>
  <c r="Q54" i="10"/>
  <c r="BU9" i="7"/>
  <c r="K9" i="9" s="1"/>
  <c r="R9" i="9" s="1"/>
  <c r="BM9" i="6"/>
  <c r="BY9" i="7"/>
  <c r="K9" i="12" s="1"/>
  <c r="B27" i="9"/>
  <c r="BU27" i="7"/>
  <c r="K27" i="9" s="1"/>
  <c r="R27" i="9" s="1"/>
  <c r="BD26" i="7"/>
  <c r="AV26" i="7"/>
  <c r="AE26" i="7"/>
  <c r="F26" i="7"/>
  <c r="B25" i="9"/>
  <c r="I25" i="9" s="1"/>
  <c r="BU25" i="7"/>
  <c r="K25" i="9" s="1"/>
  <c r="R25" i="9" s="1"/>
  <c r="B24" i="11"/>
  <c r="I24" i="11" s="1"/>
  <c r="BV24" i="7"/>
  <c r="K24" i="11" s="1"/>
  <c r="R24" i="11" s="1"/>
  <c r="BP20" i="7"/>
  <c r="BQ20" i="7"/>
  <c r="B23" i="10"/>
  <c r="I23" i="10" s="1"/>
  <c r="BX22" i="7"/>
  <c r="BR20" i="7"/>
  <c r="AR20" i="7"/>
  <c r="J20" i="7"/>
  <c r="BM40" i="2"/>
  <c r="B39" i="2"/>
  <c r="BW39" i="2" s="1"/>
  <c r="BB39" i="7"/>
  <c r="AT39" i="7"/>
  <c r="AK39" i="7"/>
  <c r="AC39" i="7"/>
  <c r="B36" i="9"/>
  <c r="I36" i="9" s="1"/>
  <c r="BU36" i="7"/>
  <c r="K36" i="9" s="1"/>
  <c r="B35" i="11"/>
  <c r="I35" i="11" s="1"/>
  <c r="BV35" i="7"/>
  <c r="K35" i="11" s="1"/>
  <c r="BR32" i="7"/>
  <c r="BX33" i="7"/>
  <c r="AP32" i="7"/>
  <c r="AH32" i="7"/>
  <c r="Z32" i="7"/>
  <c r="B30" i="12"/>
  <c r="I30" i="12" s="1"/>
  <c r="BY30" i="7"/>
  <c r="K30" i="12" s="1"/>
  <c r="R30" i="12" s="1"/>
  <c r="R35" i="11"/>
  <c r="B63" i="12"/>
  <c r="I63" i="12" s="1"/>
  <c r="BS61" i="7"/>
  <c r="BY63" i="7"/>
  <c r="K63" i="12" s="1"/>
  <c r="R63" i="12" s="1"/>
  <c r="AJ61" i="7"/>
  <c r="AB61" i="7"/>
  <c r="S61" i="7"/>
  <c r="B41" i="12"/>
  <c r="I41" i="12" s="1"/>
  <c r="BS39" i="7"/>
  <c r="B39" i="12" s="1"/>
  <c r="I39" i="12" s="1"/>
  <c r="BY41" i="7"/>
  <c r="K41" i="12" s="1"/>
  <c r="R41" i="12" s="1"/>
  <c r="B56" i="9"/>
  <c r="BU56" i="7"/>
  <c r="K56" i="9" s="1"/>
  <c r="R56" i="9" s="1"/>
  <c r="B54" i="10"/>
  <c r="I54" i="10" s="1"/>
  <c r="BW54" i="7"/>
  <c r="K54" i="10" s="1"/>
  <c r="BR52" i="7"/>
  <c r="BX53" i="7"/>
  <c r="AP52" i="7"/>
  <c r="Z52" i="7"/>
  <c r="BR44" i="7"/>
  <c r="BX51" i="7"/>
  <c r="BO44" i="7"/>
  <c r="B44" i="9" s="1"/>
  <c r="B46" i="9"/>
  <c r="I46" i="9" s="1"/>
  <c r="BU46" i="7"/>
  <c r="K46" i="9" s="1"/>
  <c r="AN44" i="7"/>
  <c r="X44" i="7"/>
  <c r="B20" i="6"/>
  <c r="BM23" i="6"/>
  <c r="B52" i="6"/>
  <c r="BW52" i="6" s="1"/>
  <c r="L52" i="10" s="1"/>
  <c r="BM55" i="6"/>
  <c r="BM31" i="6"/>
  <c r="B26" i="6"/>
  <c r="B20" i="5"/>
  <c r="BM21" i="5"/>
  <c r="B44" i="4"/>
  <c r="BY44" i="4" s="1"/>
  <c r="N44" i="12" s="1"/>
  <c r="BM45" i="4"/>
  <c r="B20" i="4"/>
  <c r="BY20" i="4" s="1"/>
  <c r="N20" i="12" s="1"/>
  <c r="BM23" i="4"/>
  <c r="B61" i="3"/>
  <c r="BM62" i="3"/>
  <c r="BM54" i="3"/>
  <c r="B52" i="3"/>
  <c r="BM59" i="8"/>
  <c r="B58" i="8"/>
  <c r="R6" i="2"/>
  <c r="BM17" i="2"/>
  <c r="BM24" i="2"/>
  <c r="B32" i="4"/>
  <c r="B20" i="8"/>
  <c r="BX20" i="8" s="1"/>
  <c r="AN61" i="7"/>
  <c r="AF61" i="7"/>
  <c r="BA58" i="7"/>
  <c r="BE52" i="7"/>
  <c r="H39" i="7"/>
  <c r="S39" i="7"/>
  <c r="K39" i="7"/>
  <c r="BI39" i="7"/>
  <c r="BA39" i="7"/>
  <c r="AO32" i="7"/>
  <c r="I20" i="7"/>
  <c r="BX19" i="7"/>
  <c r="S26" i="6"/>
  <c r="O58" i="4"/>
  <c r="BM12" i="2"/>
  <c r="B39" i="6"/>
  <c r="B52" i="5"/>
  <c r="B20" i="3"/>
  <c r="B26" i="3"/>
  <c r="G61" i="7"/>
  <c r="Y58" i="7"/>
  <c r="AR58" i="7"/>
  <c r="K58" i="7"/>
  <c r="C58" i="7"/>
  <c r="U52" i="7"/>
  <c r="AZ39" i="7"/>
  <c r="BJ26" i="7"/>
  <c r="AI39" i="6"/>
  <c r="BS39" i="6"/>
  <c r="C39" i="12" s="1"/>
  <c r="AE58" i="4"/>
  <c r="AM6" i="3"/>
  <c r="AM61" i="8"/>
  <c r="AV61" i="8"/>
  <c r="I24" i="10"/>
  <c r="BM33" i="2"/>
  <c r="BM59" i="2"/>
  <c r="BM48" i="2"/>
  <c r="B26" i="4"/>
  <c r="BM46" i="4"/>
  <c r="B6" i="3"/>
  <c r="BW6" i="3" s="1"/>
  <c r="O6" i="10" s="1"/>
  <c r="BK61" i="7"/>
  <c r="P61" i="7"/>
  <c r="X58" i="7"/>
  <c r="H58" i="7"/>
  <c r="BQ58" i="7"/>
  <c r="BF58" i="7"/>
  <c r="AY58" i="7"/>
  <c r="Q58" i="7"/>
  <c r="AE52" i="7"/>
  <c r="AE39" i="7"/>
  <c r="N39" i="7"/>
  <c r="AH39" i="7"/>
  <c r="BD32" i="7"/>
  <c r="AM32" i="7"/>
  <c r="AE32" i="7"/>
  <c r="O26" i="7"/>
  <c r="AX26" i="7"/>
  <c r="AO26" i="7"/>
  <c r="BG26" i="7"/>
  <c r="R26" i="7"/>
  <c r="J26" i="7"/>
  <c r="I60" i="12"/>
  <c r="BP16" i="2"/>
  <c r="H16" i="11" s="1"/>
  <c r="I16" i="11" s="1"/>
  <c r="BM14" i="2"/>
  <c r="B58" i="6"/>
  <c r="G58" i="7"/>
  <c r="E52" i="7"/>
  <c r="AM44" i="7"/>
  <c r="W44" i="7"/>
  <c r="O44" i="7"/>
  <c r="G44" i="7"/>
  <c r="BP44" i="7"/>
  <c r="B44" i="11" s="1"/>
  <c r="I44" i="11" s="1"/>
  <c r="BF44" i="7"/>
  <c r="AX44" i="7"/>
  <c r="BQ44" i="7"/>
  <c r="B44" i="10" s="1"/>
  <c r="BG44" i="7"/>
  <c r="AY44" i="7"/>
  <c r="AP44" i="7"/>
  <c r="Z44" i="7"/>
  <c r="BH44" i="7"/>
  <c r="AZ44" i="7"/>
  <c r="AR44" i="7"/>
  <c r="AI44" i="7"/>
  <c r="AA44" i="7"/>
  <c r="BS44" i="7"/>
  <c r="B44" i="12" s="1"/>
  <c r="I44" i="12" s="1"/>
  <c r="P39" i="7"/>
  <c r="T32" i="7"/>
  <c r="L32" i="7"/>
  <c r="D32" i="7"/>
  <c r="AG52" i="6"/>
  <c r="H44" i="6"/>
  <c r="AJ61" i="4"/>
  <c r="AP16" i="8"/>
  <c r="I15" i="10"/>
  <c r="I14" i="10"/>
  <c r="BH6" i="2"/>
  <c r="AZ6" i="2"/>
  <c r="AR6" i="2"/>
  <c r="AI6" i="2"/>
  <c r="I13" i="12"/>
  <c r="BM34" i="2"/>
  <c r="BM38" i="2"/>
  <c r="AE61" i="7"/>
  <c r="X39" i="7"/>
  <c r="Q32" i="7"/>
  <c r="BH32" i="7"/>
  <c r="AZ32" i="7"/>
  <c r="AR32" i="7"/>
  <c r="AA32" i="7"/>
  <c r="BK26" i="7"/>
  <c r="BC26" i="7"/>
  <c r="M26" i="7"/>
  <c r="AU39" i="4"/>
  <c r="U39" i="4"/>
  <c r="AL26" i="4"/>
  <c r="BK16" i="4"/>
  <c r="BC16" i="4"/>
  <c r="U6" i="4"/>
  <c r="BK6" i="4"/>
  <c r="AU6" i="4"/>
  <c r="AD6" i="4"/>
  <c r="BX54" i="2"/>
  <c r="BX53" i="2"/>
  <c r="BX51" i="2"/>
  <c r="BX50" i="2"/>
  <c r="BX48" i="2"/>
  <c r="AH44" i="2"/>
  <c r="Q44" i="2"/>
  <c r="BR44" i="2"/>
  <c r="B61" i="5"/>
  <c r="BC61" i="7"/>
  <c r="AU61" i="7"/>
  <c r="AL61" i="7"/>
  <c r="BI52" i="7"/>
  <c r="AV39" i="7"/>
  <c r="W16" i="6"/>
  <c r="AE16" i="6"/>
  <c r="F16" i="6"/>
  <c r="Q16" i="5"/>
  <c r="R52" i="4"/>
  <c r="R44" i="4"/>
  <c r="BH44" i="4"/>
  <c r="AF26" i="3"/>
  <c r="X26" i="3"/>
  <c r="O26" i="3"/>
  <c r="G26" i="3"/>
  <c r="BG20" i="3"/>
  <c r="F39" i="8"/>
  <c r="BO20" i="8"/>
  <c r="G20" i="9" s="1"/>
  <c r="BD20" i="8"/>
  <c r="AV20" i="8"/>
  <c r="AE20" i="8"/>
  <c r="B58" i="7"/>
  <c r="BM58" i="4" s="1"/>
  <c r="BM45" i="2"/>
  <c r="BM23" i="2"/>
  <c r="BM55" i="2"/>
  <c r="BM31" i="2"/>
  <c r="BM56" i="2"/>
  <c r="BM64" i="2"/>
  <c r="B32" i="8"/>
  <c r="BV32" i="8" s="1"/>
  <c r="P32" i="11" s="1"/>
  <c r="BQ61" i="7"/>
  <c r="BB61" i="7"/>
  <c r="AC61" i="7"/>
  <c r="L61" i="7"/>
  <c r="BJ61" i="7"/>
  <c r="AO58" i="7"/>
  <c r="S58" i="7"/>
  <c r="D58" i="7"/>
  <c r="AH52" i="7"/>
  <c r="Q52" i="7"/>
  <c r="BH52" i="7"/>
  <c r="AA52" i="7"/>
  <c r="K20" i="7"/>
  <c r="AO16" i="7"/>
  <c r="AG16" i="7"/>
  <c r="AE39" i="3"/>
  <c r="AY26" i="2"/>
  <c r="AO16" i="2"/>
  <c r="O16" i="7"/>
  <c r="G16" i="7"/>
  <c r="BH61" i="6"/>
  <c r="AZ61" i="6"/>
  <c r="AR61" i="6"/>
  <c r="AA61" i="6"/>
  <c r="BD58" i="6"/>
  <c r="AV58" i="6"/>
  <c r="AM58" i="6"/>
  <c r="AE58" i="6"/>
  <c r="AY39" i="6"/>
  <c r="BK16" i="6"/>
  <c r="AL16" i="6"/>
  <c r="AL6" i="6"/>
  <c r="AX61" i="5"/>
  <c r="AH61" i="5"/>
  <c r="I61" i="5"/>
  <c r="AS58" i="5"/>
  <c r="AL58" i="5"/>
  <c r="U58" i="5"/>
  <c r="AL52" i="5"/>
  <c r="AD52" i="5"/>
  <c r="N39" i="5"/>
  <c r="F39" i="5"/>
  <c r="BP32" i="5"/>
  <c r="D32" i="11" s="1"/>
  <c r="O32" i="5"/>
  <c r="AW20" i="5"/>
  <c r="AN20" i="5"/>
  <c r="AF20" i="5"/>
  <c r="X20" i="5"/>
  <c r="P16" i="5"/>
  <c r="AT16" i="4"/>
  <c r="AK16" i="4"/>
  <c r="AC16" i="4"/>
  <c r="AC6" i="4"/>
  <c r="AX61" i="3"/>
  <c r="AA58" i="3"/>
  <c r="R58" i="3"/>
  <c r="AK52" i="3"/>
  <c r="BJ52" i="3"/>
  <c r="BK39" i="3"/>
  <c r="AV32" i="3"/>
  <c r="F32" i="3"/>
  <c r="J16" i="3"/>
  <c r="BS16" i="3"/>
  <c r="BC16" i="3"/>
  <c r="AU16" i="3"/>
  <c r="AD16" i="3"/>
  <c r="AU61" i="8"/>
  <c r="AJ58" i="8"/>
  <c r="L58" i="8"/>
  <c r="U39" i="8"/>
  <c r="AG6" i="8"/>
  <c r="P6" i="8"/>
  <c r="H61" i="2"/>
  <c r="I61" i="2"/>
  <c r="BC39" i="2"/>
  <c r="G39" i="2"/>
  <c r="Y39" i="2"/>
  <c r="T20" i="2"/>
  <c r="AV16" i="2"/>
  <c r="P16" i="2"/>
  <c r="BG6" i="2"/>
  <c r="AP61" i="6"/>
  <c r="BC58" i="6"/>
  <c r="AL58" i="6"/>
  <c r="N58" i="6"/>
  <c r="AG44" i="6"/>
  <c r="H39" i="6"/>
  <c r="Z32" i="6"/>
  <c r="Q26" i="6"/>
  <c r="BS20" i="6"/>
  <c r="BB16" i="6"/>
  <c r="AT16" i="6"/>
  <c r="AC16" i="6"/>
  <c r="BJ16" i="6"/>
  <c r="T16" i="6"/>
  <c r="L16" i="6"/>
  <c r="BE61" i="5"/>
  <c r="AO61" i="5"/>
  <c r="AG61" i="5"/>
  <c r="K58" i="5"/>
  <c r="AC58" i="5"/>
  <c r="L58" i="5"/>
  <c r="AT52" i="5"/>
  <c r="BC39" i="5"/>
  <c r="AM32" i="5"/>
  <c r="AE26" i="5"/>
  <c r="AV26" i="5"/>
  <c r="AV16" i="5"/>
  <c r="BP16" i="5"/>
  <c r="D16" i="11" s="1"/>
  <c r="BE16" i="5"/>
  <c r="BE58" i="4"/>
  <c r="X58" i="4"/>
  <c r="AO44" i="4"/>
  <c r="BA39" i="4"/>
  <c r="AS39" i="4"/>
  <c r="S20" i="4"/>
  <c r="BA16" i="4"/>
  <c r="AS16" i="4"/>
  <c r="S16" i="4"/>
  <c r="C16" i="4"/>
  <c r="AW61" i="3"/>
  <c r="AN61" i="3"/>
  <c r="AF61" i="3"/>
  <c r="O61" i="3"/>
  <c r="BP20" i="3"/>
  <c r="AF20" i="3"/>
  <c r="AA16" i="3"/>
  <c r="AK61" i="8"/>
  <c r="D61" i="8"/>
  <c r="AZ58" i="8"/>
  <c r="AR58" i="8"/>
  <c r="K52" i="8"/>
  <c r="C44" i="8"/>
  <c r="AK39" i="8"/>
  <c r="AC39" i="8"/>
  <c r="L39" i="8"/>
  <c r="BJ32" i="8"/>
  <c r="AW61" i="2"/>
  <c r="AN61" i="2"/>
  <c r="O61" i="2"/>
  <c r="G61" i="2"/>
  <c r="W58" i="2"/>
  <c r="X58" i="2"/>
  <c r="O58" i="2"/>
  <c r="AK39" i="2"/>
  <c r="Y61" i="6"/>
  <c r="BJ58" i="6"/>
  <c r="AF39" i="6"/>
  <c r="AG39" i="6"/>
  <c r="BQ32" i="6"/>
  <c r="AO32" i="6"/>
  <c r="Y32" i="6"/>
  <c r="AX26" i="6"/>
  <c r="AO26" i="6"/>
  <c r="AB16" i="6"/>
  <c r="S16" i="6"/>
  <c r="C16" i="6"/>
  <c r="BD61" i="5"/>
  <c r="AV61" i="5"/>
  <c r="BS58" i="5"/>
  <c r="BA58" i="5"/>
  <c r="C52" i="5"/>
  <c r="BJ39" i="5"/>
  <c r="BC32" i="5"/>
  <c r="AO6" i="5"/>
  <c r="AG61" i="4"/>
  <c r="P61" i="4"/>
  <c r="BG58" i="4"/>
  <c r="AF52" i="4"/>
  <c r="X52" i="4"/>
  <c r="AI26" i="4"/>
  <c r="AA26" i="4"/>
  <c r="R16" i="4"/>
  <c r="AI16" i="4"/>
  <c r="BG58" i="3"/>
  <c r="AR58" i="3"/>
  <c r="AR44" i="3"/>
  <c r="BB32" i="3"/>
  <c r="BO20" i="3"/>
  <c r="BD20" i="3"/>
  <c r="AV20" i="3"/>
  <c r="BI61" i="8"/>
  <c r="S61" i="8"/>
  <c r="AS61" i="8"/>
  <c r="J52" i="8"/>
  <c r="BA20" i="8"/>
  <c r="W6" i="8"/>
  <c r="AY58" i="2"/>
  <c r="AM58" i="2"/>
  <c r="N52" i="2"/>
  <c r="N26" i="2"/>
  <c r="AE26" i="2"/>
  <c r="D20" i="2"/>
  <c r="AE6" i="2"/>
  <c r="BP61" i="6"/>
  <c r="G61" i="6"/>
  <c r="BE58" i="6"/>
  <c r="BI58" i="6"/>
  <c r="L52" i="6"/>
  <c r="F44" i="6"/>
  <c r="AA16" i="6"/>
  <c r="AA6" i="6"/>
  <c r="AU61" i="5"/>
  <c r="AZ58" i="5"/>
  <c r="AR58" i="5"/>
  <c r="AA58" i="5"/>
  <c r="J52" i="5"/>
  <c r="BJ32" i="5"/>
  <c r="D26" i="5"/>
  <c r="M16" i="5"/>
  <c r="E16" i="5"/>
  <c r="AP58" i="4"/>
  <c r="BD52" i="4"/>
  <c r="Z16" i="4"/>
  <c r="BG16" i="4"/>
  <c r="AK61" i="3"/>
  <c r="U61" i="3"/>
  <c r="E61" i="3"/>
  <c r="AH52" i="3"/>
  <c r="AS39" i="3"/>
  <c r="C39" i="3"/>
  <c r="BC20" i="3"/>
  <c r="Y16" i="3"/>
  <c r="P16" i="3"/>
  <c r="J6" i="3"/>
  <c r="J20" i="8"/>
  <c r="AL61" i="2"/>
  <c r="AP58" i="2"/>
  <c r="BC58" i="2"/>
  <c r="BH39" i="2"/>
  <c r="E26" i="2"/>
  <c r="BA6" i="2"/>
  <c r="AS16" i="7"/>
  <c r="BO61" i="6"/>
  <c r="BD61" i="6"/>
  <c r="N61" i="6"/>
  <c r="AW58" i="6"/>
  <c r="AA58" i="6"/>
  <c r="S58" i="6"/>
  <c r="K58" i="6"/>
  <c r="C58" i="6"/>
  <c r="AS44" i="6"/>
  <c r="M44" i="6"/>
  <c r="AL44" i="6"/>
  <c r="BK39" i="6"/>
  <c r="AD39" i="6"/>
  <c r="E39" i="6"/>
  <c r="AU39" i="6"/>
  <c r="AP16" i="6"/>
  <c r="Z16" i="6"/>
  <c r="AH16" i="6"/>
  <c r="AP6" i="6"/>
  <c r="BG61" i="5"/>
  <c r="AD61" i="5"/>
  <c r="M61" i="5"/>
  <c r="BQ58" i="5"/>
  <c r="AH58" i="5"/>
  <c r="BR52" i="5"/>
  <c r="BG52" i="5"/>
  <c r="Z52" i="5"/>
  <c r="C32" i="5"/>
  <c r="C26" i="5"/>
  <c r="BI26" i="5"/>
  <c r="AC16" i="5"/>
  <c r="AU16" i="5"/>
  <c r="N16" i="5"/>
  <c r="BD6" i="5"/>
  <c r="E52" i="4"/>
  <c r="U44" i="4"/>
  <c r="M44" i="4"/>
  <c r="AG16" i="4"/>
  <c r="BI61" i="3"/>
  <c r="BA61" i="3"/>
  <c r="AC61" i="3"/>
  <c r="P58" i="3"/>
  <c r="AG52" i="3"/>
  <c r="AX44" i="3"/>
  <c r="AA39" i="3"/>
  <c r="J39" i="3"/>
  <c r="AK26" i="3"/>
  <c r="BG6" i="3"/>
  <c r="AY61" i="8"/>
  <c r="AN58" i="8"/>
  <c r="AO52" i="8"/>
  <c r="AP32" i="8"/>
  <c r="Q20" i="8"/>
  <c r="AC61" i="2"/>
  <c r="BJ58" i="2"/>
  <c r="BC20" i="2"/>
  <c r="L16" i="2"/>
  <c r="S16" i="2"/>
  <c r="AD61" i="6"/>
  <c r="BR58" i="6"/>
  <c r="BG58" i="6"/>
  <c r="L44" i="6"/>
  <c r="BJ39" i="6"/>
  <c r="E26" i="6"/>
  <c r="M20" i="6"/>
  <c r="X20" i="6"/>
  <c r="BE20" i="6"/>
  <c r="BF16" i="6"/>
  <c r="AG16" i="6"/>
  <c r="P16" i="6"/>
  <c r="AX58" i="5"/>
  <c r="AG58" i="5"/>
  <c r="BF52" i="5"/>
  <c r="AX52" i="5"/>
  <c r="BG39" i="5"/>
  <c r="BH32" i="5"/>
  <c r="AZ32" i="5"/>
  <c r="R20" i="5"/>
  <c r="BJ16" i="5"/>
  <c r="M6" i="5"/>
  <c r="BD58" i="4"/>
  <c r="Z58" i="4"/>
  <c r="AB58" i="4"/>
  <c r="AT52" i="4"/>
  <c r="T52" i="4"/>
  <c r="D52" i="4"/>
  <c r="AK44" i="4"/>
  <c r="D44" i="4"/>
  <c r="BB44" i="4"/>
  <c r="AW32" i="4"/>
  <c r="AZ61" i="3"/>
  <c r="C61" i="3"/>
  <c r="AD58" i="3"/>
  <c r="M58" i="3"/>
  <c r="BO58" i="3"/>
  <c r="F58" i="9" s="1"/>
  <c r="BD58" i="3"/>
  <c r="AN58" i="3"/>
  <c r="X58" i="3"/>
  <c r="G58" i="3"/>
  <c r="AF52" i="3"/>
  <c r="AG39" i="3"/>
  <c r="H39" i="3"/>
  <c r="AS20" i="3"/>
  <c r="S20" i="3"/>
  <c r="AG61" i="8"/>
  <c r="X58" i="8"/>
  <c r="H39" i="8"/>
  <c r="H26" i="8"/>
  <c r="Y20" i="8"/>
  <c r="Z16" i="8"/>
  <c r="AS61" i="2"/>
  <c r="BD58" i="2"/>
  <c r="AH58" i="2"/>
  <c r="AJ44" i="2"/>
  <c r="L32" i="2"/>
  <c r="AO20" i="2"/>
  <c r="AI16" i="2"/>
  <c r="W6" i="2"/>
  <c r="I16" i="7"/>
  <c r="BJ61" i="6"/>
  <c r="BB61" i="6"/>
  <c r="AK61" i="6"/>
  <c r="BQ58" i="6"/>
  <c r="C58" i="10" s="1"/>
  <c r="Q52" i="6"/>
  <c r="K39" i="6"/>
  <c r="BJ26" i="6"/>
  <c r="E20" i="6"/>
  <c r="BD16" i="6"/>
  <c r="G16" i="6"/>
  <c r="Z61" i="5"/>
  <c r="AZ61" i="5"/>
  <c r="C61" i="5"/>
  <c r="F58" i="5"/>
  <c r="BE58" i="5"/>
  <c r="AW58" i="5"/>
  <c r="AN58" i="5"/>
  <c r="X58" i="5"/>
  <c r="P39" i="5"/>
  <c r="BF39" i="5"/>
  <c r="AO39" i="5"/>
  <c r="BG20" i="5"/>
  <c r="AH20" i="5"/>
  <c r="AH16" i="5"/>
  <c r="J16" i="5"/>
  <c r="BS16" i="5"/>
  <c r="D16" i="12" s="1"/>
  <c r="AJ16" i="5"/>
  <c r="D16" i="5"/>
  <c r="AM58" i="4"/>
  <c r="AZ58" i="4"/>
  <c r="AJ44" i="4"/>
  <c r="M39" i="4"/>
  <c r="W6" i="4"/>
  <c r="BQ61" i="3"/>
  <c r="F61" i="10" s="1"/>
  <c r="AY61" i="3"/>
  <c r="AP61" i="3"/>
  <c r="E58" i="3"/>
  <c r="BK58" i="3"/>
  <c r="BC58" i="3"/>
  <c r="AM58" i="3"/>
  <c r="AE58" i="3"/>
  <c r="W58" i="3"/>
  <c r="N58" i="3"/>
  <c r="F58" i="3"/>
  <c r="AN39" i="3"/>
  <c r="X39" i="3"/>
  <c r="P32" i="3"/>
  <c r="AX32" i="3"/>
  <c r="AX26" i="3"/>
  <c r="AZ26" i="3"/>
  <c r="AW16" i="3"/>
  <c r="X61" i="8"/>
  <c r="O61" i="8"/>
  <c r="E58" i="8"/>
  <c r="AE52" i="8"/>
  <c r="W44" i="8"/>
  <c r="N44" i="8"/>
  <c r="AW39" i="8"/>
  <c r="AW32" i="8"/>
  <c r="BG16" i="8"/>
  <c r="AY16" i="8"/>
  <c r="AI16" i="8"/>
  <c r="AR61" i="2"/>
  <c r="R61" i="2"/>
  <c r="BS61" i="2"/>
  <c r="AZ44" i="2"/>
  <c r="R16" i="2"/>
  <c r="J16" i="2"/>
  <c r="BC16" i="2"/>
  <c r="I16" i="2"/>
  <c r="BD32" i="8"/>
  <c r="AV32" i="8"/>
  <c r="AM32" i="8"/>
  <c r="AE32" i="8"/>
  <c r="W32" i="8"/>
  <c r="BO32" i="8"/>
  <c r="N20" i="8"/>
  <c r="F20" i="8"/>
  <c r="G16" i="9"/>
  <c r="BG52" i="2"/>
  <c r="AY52" i="2"/>
  <c r="I52" i="2"/>
  <c r="AY44" i="2"/>
  <c r="AP44" i="2"/>
  <c r="Z44" i="2"/>
  <c r="I44" i="2"/>
  <c r="BG44" i="2"/>
  <c r="H37" i="11"/>
  <c r="BP32" i="2"/>
  <c r="H32" i="11" s="1"/>
  <c r="F16" i="9"/>
  <c r="BX47" i="2"/>
  <c r="BR52" i="2"/>
  <c r="G19" i="9"/>
  <c r="B26" i="9"/>
  <c r="I26" i="9" s="1"/>
  <c r="BU38" i="8"/>
  <c r="P38" i="9" s="1"/>
  <c r="B58" i="3"/>
  <c r="BM60" i="3"/>
  <c r="B32" i="3"/>
  <c r="BM38" i="3"/>
  <c r="BV38" i="3"/>
  <c r="O38" i="11" s="1"/>
  <c r="B44" i="3"/>
  <c r="BM51" i="3"/>
  <c r="BX51" i="3"/>
  <c r="B6" i="8"/>
  <c r="BW14" i="8"/>
  <c r="BM14" i="8"/>
  <c r="B61" i="8"/>
  <c r="BM62" i="8"/>
  <c r="B52" i="8"/>
  <c r="BM54" i="8"/>
  <c r="B44" i="8"/>
  <c r="BM50" i="8"/>
  <c r="B64" i="9"/>
  <c r="I64" i="9" s="1"/>
  <c r="BU64" i="7"/>
  <c r="K64" i="9" s="1"/>
  <c r="BO61" i="7"/>
  <c r="AB39" i="7"/>
  <c r="BW36" i="2"/>
  <c r="BY60" i="2"/>
  <c r="Q60" i="12" s="1"/>
  <c r="R60" i="12" s="1"/>
  <c r="R30" i="9"/>
  <c r="BU21" i="8"/>
  <c r="P21" i="9" s="1"/>
  <c r="Q63" i="10"/>
  <c r="R57" i="10"/>
  <c r="R11" i="12"/>
  <c r="BU36" i="8"/>
  <c r="P36" i="9" s="1"/>
  <c r="G21" i="9"/>
  <c r="BU37" i="8"/>
  <c r="P37" i="9" s="1"/>
  <c r="G6" i="9"/>
  <c r="G36" i="9"/>
  <c r="I57" i="12"/>
  <c r="B44" i="6"/>
  <c r="B39" i="5"/>
  <c r="B32" i="5"/>
  <c r="AA58" i="7"/>
  <c r="BE26" i="5"/>
  <c r="AN26" i="5"/>
  <c r="O26" i="5"/>
  <c r="BB6" i="6"/>
  <c r="BJ6" i="6"/>
  <c r="AT6" i="6"/>
  <c r="AK6" i="6"/>
  <c r="D6" i="6"/>
  <c r="R48" i="11"/>
  <c r="BI44" i="7"/>
  <c r="BA44" i="7"/>
  <c r="AJ44" i="7"/>
  <c r="AB44" i="7"/>
  <c r="S44" i="7"/>
  <c r="K44" i="7"/>
  <c r="C44" i="7"/>
  <c r="BM63" i="2"/>
  <c r="B26" i="7"/>
  <c r="K52" i="7"/>
  <c r="I53" i="11"/>
  <c r="BM53" i="2"/>
  <c r="B52" i="2"/>
  <c r="BY52" i="2" s="1"/>
  <c r="Q52" i="12" s="1"/>
  <c r="BM28" i="2"/>
  <c r="BM42" i="2"/>
  <c r="B16" i="5"/>
  <c r="BX16" i="5" s="1"/>
  <c r="AS61" i="7"/>
  <c r="BI61" i="7"/>
  <c r="BG58" i="7"/>
  <c r="M58" i="7"/>
  <c r="AJ58" i="7"/>
  <c r="AB58" i="7"/>
  <c r="AX52" i="7"/>
  <c r="BQ52" i="7"/>
  <c r="AI52" i="7"/>
  <c r="AZ52" i="7"/>
  <c r="Y44" i="7"/>
  <c r="BJ39" i="7"/>
  <c r="T39" i="7"/>
  <c r="AC32" i="7"/>
  <c r="AS26" i="7"/>
  <c r="AU20" i="7"/>
  <c r="AW16" i="7"/>
  <c r="AO6" i="7"/>
  <c r="Q6" i="7"/>
  <c r="BI61" i="6"/>
  <c r="BH58" i="6"/>
  <c r="AR58" i="6"/>
  <c r="AF32" i="6"/>
  <c r="K6" i="6"/>
  <c r="AM61" i="5"/>
  <c r="G61" i="5"/>
  <c r="B52" i="4"/>
  <c r="AC52" i="7"/>
  <c r="AW52" i="7"/>
  <c r="AY52" i="7"/>
  <c r="BG52" i="7"/>
  <c r="C52" i="7"/>
  <c r="AM20" i="7"/>
  <c r="AE20" i="7"/>
  <c r="G20" i="7"/>
  <c r="BK16" i="7"/>
  <c r="U16" i="7"/>
  <c r="AM16" i="7"/>
  <c r="AE16" i="7"/>
  <c r="AG6" i="7"/>
  <c r="U61" i="6"/>
  <c r="Q61" i="6"/>
  <c r="W39" i="6"/>
  <c r="N39" i="6"/>
  <c r="F32" i="6"/>
  <c r="J16" i="6"/>
  <c r="M20" i="5"/>
  <c r="BC20" i="5"/>
  <c r="BA6" i="4"/>
  <c r="BM13" i="2"/>
  <c r="BM18" i="2"/>
  <c r="B6" i="6"/>
  <c r="AT61" i="7"/>
  <c r="AK61" i="7"/>
  <c r="F61" i="7"/>
  <c r="AS58" i="7"/>
  <c r="AV58" i="7"/>
  <c r="S52" i="7"/>
  <c r="AG52" i="7"/>
  <c r="BD39" i="7"/>
  <c r="AX39" i="7"/>
  <c r="D39" i="7"/>
  <c r="AI32" i="7"/>
  <c r="G26" i="7"/>
  <c r="BF26" i="7"/>
  <c r="AH26" i="7"/>
  <c r="AI20" i="7"/>
  <c r="BK20" i="7"/>
  <c r="BC20" i="7"/>
  <c r="AK16" i="7"/>
  <c r="BC16" i="7"/>
  <c r="AE6" i="7"/>
  <c r="BE6" i="7"/>
  <c r="AW6" i="7"/>
  <c r="AY61" i="6"/>
  <c r="Z61" i="6"/>
  <c r="AD58" i="6"/>
  <c r="BP58" i="6"/>
  <c r="AB32" i="5"/>
  <c r="S32" i="5"/>
  <c r="BJ20" i="5"/>
  <c r="BB20" i="5"/>
  <c r="BM62" i="2"/>
  <c r="BM22" i="2"/>
  <c r="BM54" i="2"/>
  <c r="BM30" i="2"/>
  <c r="AY61" i="7"/>
  <c r="AA61" i="7"/>
  <c r="K61" i="7"/>
  <c r="BK58" i="7"/>
  <c r="I58" i="7"/>
  <c r="O52" i="7"/>
  <c r="Y52" i="7"/>
  <c r="I52" i="7"/>
  <c r="Y32" i="7"/>
  <c r="I32" i="7"/>
  <c r="E20" i="7"/>
  <c r="S16" i="7"/>
  <c r="C16" i="7"/>
  <c r="BI16" i="7"/>
  <c r="AC16" i="7"/>
  <c r="AE61" i="6"/>
  <c r="AO61" i="6"/>
  <c r="P58" i="6"/>
  <c r="BG44" i="5"/>
  <c r="Z44" i="5"/>
  <c r="AS20" i="5"/>
  <c r="Q39" i="4"/>
  <c r="BM11" i="2"/>
  <c r="BM60" i="2"/>
  <c r="B16" i="6"/>
  <c r="B44" i="5"/>
  <c r="BX44" i="5" s="1"/>
  <c r="AI61" i="7"/>
  <c r="AW61" i="7"/>
  <c r="X61" i="7"/>
  <c r="AI58" i="7"/>
  <c r="BI58" i="7"/>
  <c r="AM52" i="7"/>
  <c r="AF39" i="7"/>
  <c r="AP39" i="7"/>
  <c r="AL39" i="7"/>
  <c r="AN39" i="7"/>
  <c r="BI32" i="7"/>
  <c r="C32" i="7"/>
  <c r="BK32" i="7"/>
  <c r="M32" i="7"/>
  <c r="E32" i="7"/>
  <c r="AG32" i="7"/>
  <c r="BQ32" i="7"/>
  <c r="AY32" i="7"/>
  <c r="AW26" i="7"/>
  <c r="S20" i="7"/>
  <c r="AF16" i="7"/>
  <c r="AZ16" i="7"/>
  <c r="AR16" i="7"/>
  <c r="AA16" i="7"/>
  <c r="BS16" i="7"/>
  <c r="BH16" i="7"/>
  <c r="BA16" i="7"/>
  <c r="M16" i="7"/>
  <c r="AC6" i="7"/>
  <c r="AD6" i="7"/>
  <c r="U6" i="7"/>
  <c r="M6" i="7"/>
  <c r="BK61" i="6"/>
  <c r="BE61" i="6"/>
  <c r="O61" i="6"/>
  <c r="W58" i="6"/>
  <c r="C39" i="6"/>
  <c r="AM20" i="6"/>
  <c r="W20" i="6"/>
  <c r="O52" i="5"/>
  <c r="BP52" i="5"/>
  <c r="AU6" i="5"/>
  <c r="BD61" i="4"/>
  <c r="AM61" i="4"/>
  <c r="N61" i="4"/>
  <c r="BY58" i="2"/>
  <c r="Q58" i="12" s="1"/>
  <c r="BE61" i="7"/>
  <c r="BA52" i="7"/>
  <c r="BK52" i="7"/>
  <c r="BC52" i="7"/>
  <c r="W52" i="7"/>
  <c r="G52" i="7"/>
  <c r="AW32" i="7"/>
  <c r="G32" i="7"/>
  <c r="AT26" i="7"/>
  <c r="AC26" i="7"/>
  <c r="AM26" i="7"/>
  <c r="W26" i="7"/>
  <c r="O20" i="7"/>
  <c r="AZ20" i="7"/>
  <c r="AI16" i="7"/>
  <c r="AC61" i="6"/>
  <c r="AV52" i="6"/>
  <c r="AE52" i="6"/>
  <c r="N52" i="6"/>
  <c r="F52" i="6"/>
  <c r="N16" i="6"/>
  <c r="BG16" i="5"/>
  <c r="BM15" i="2"/>
  <c r="B26" i="5"/>
  <c r="AM61" i="7"/>
  <c r="U58" i="7"/>
  <c r="AO52" i="7"/>
  <c r="AK52" i="7"/>
  <c r="M52" i="7"/>
  <c r="AG44" i="7"/>
  <c r="L39" i="7"/>
  <c r="AD39" i="7"/>
  <c r="O39" i="7"/>
  <c r="W32" i="7"/>
  <c r="BO32" i="7"/>
  <c r="O32" i="7"/>
  <c r="BG20" i="7"/>
  <c r="AY20" i="7"/>
  <c r="AY16" i="7"/>
  <c r="BA6" i="7"/>
  <c r="S6" i="7"/>
  <c r="K6" i="7"/>
  <c r="AS61" i="6"/>
  <c r="AJ61" i="6"/>
  <c r="T61" i="6"/>
  <c r="AX39" i="6"/>
  <c r="Q32" i="6"/>
  <c r="AV39" i="5"/>
  <c r="AE39" i="5"/>
  <c r="Z16" i="5"/>
  <c r="AY58" i="6"/>
  <c r="AI58" i="6"/>
  <c r="G58" i="6"/>
  <c r="E52" i="6"/>
  <c r="AD52" i="6"/>
  <c r="BI44" i="6"/>
  <c r="AM39" i="6"/>
  <c r="AE39" i="6"/>
  <c r="M39" i="6"/>
  <c r="AW32" i="6"/>
  <c r="AG32" i="6"/>
  <c r="BF26" i="6"/>
  <c r="BR26" i="6"/>
  <c r="AZ26" i="6"/>
  <c r="BK20" i="6"/>
  <c r="AU20" i="6"/>
  <c r="U20" i="6"/>
  <c r="I16" i="6"/>
  <c r="U16" i="6"/>
  <c r="AN16" i="6"/>
  <c r="BI6" i="6"/>
  <c r="AS61" i="5"/>
  <c r="BB61" i="5"/>
  <c r="U61" i="5"/>
  <c r="F61" i="5"/>
  <c r="AF61" i="5"/>
  <c r="X61" i="5"/>
  <c r="O61" i="5"/>
  <c r="BJ58" i="5"/>
  <c r="BC58" i="5"/>
  <c r="AV58" i="5"/>
  <c r="AF58" i="5"/>
  <c r="J58" i="5"/>
  <c r="AZ52" i="5"/>
  <c r="N52" i="5"/>
  <c r="F52" i="5"/>
  <c r="BD52" i="5"/>
  <c r="AN52" i="5"/>
  <c r="X52" i="5"/>
  <c r="AZ39" i="5"/>
  <c r="E39" i="5"/>
  <c r="BK39" i="5"/>
  <c r="BP39" i="5"/>
  <c r="Y39" i="5"/>
  <c r="J39" i="5"/>
  <c r="BH26" i="5"/>
  <c r="AX16" i="5"/>
  <c r="AO16" i="5"/>
  <c r="Y16" i="5"/>
  <c r="AM16" i="5"/>
  <c r="AP16" i="5"/>
  <c r="C16" i="5"/>
  <c r="S6" i="5"/>
  <c r="T6" i="5"/>
  <c r="BK6" i="5"/>
  <c r="AD61" i="4"/>
  <c r="BC61" i="4"/>
  <c r="W61" i="4"/>
  <c r="BK16" i="3"/>
  <c r="AI61" i="6"/>
  <c r="S61" i="6"/>
  <c r="AS58" i="6"/>
  <c r="AJ58" i="6"/>
  <c r="AB58" i="6"/>
  <c r="T58" i="6"/>
  <c r="L58" i="6"/>
  <c r="D58" i="6"/>
  <c r="BB52" i="6"/>
  <c r="AK52" i="6"/>
  <c r="BJ52" i="6"/>
  <c r="AZ44" i="6"/>
  <c r="AJ44" i="6"/>
  <c r="AB44" i="6"/>
  <c r="BB39" i="6"/>
  <c r="BH39" i="6"/>
  <c r="AS39" i="6"/>
  <c r="AC39" i="6"/>
  <c r="Z26" i="6"/>
  <c r="I26" i="6"/>
  <c r="T20" i="6"/>
  <c r="D20" i="6"/>
  <c r="AK16" i="6"/>
  <c r="AD16" i="6"/>
  <c r="AI16" i="6"/>
  <c r="BC16" i="6"/>
  <c r="AU16" i="6"/>
  <c r="AM16" i="6"/>
  <c r="J6" i="6"/>
  <c r="BH61" i="5"/>
  <c r="AE61" i="5"/>
  <c r="W61" i="5"/>
  <c r="BG58" i="5"/>
  <c r="AD58" i="5"/>
  <c r="AU58" i="5"/>
  <c r="AP52" i="5"/>
  <c r="AF44" i="5"/>
  <c r="AH32" i="5"/>
  <c r="X26" i="5"/>
  <c r="Q20" i="5"/>
  <c r="BS20" i="5"/>
  <c r="F20" i="5"/>
  <c r="AW16" i="5"/>
  <c r="I16" i="5"/>
  <c r="BO16" i="5"/>
  <c r="AG16" i="5"/>
  <c r="BI6" i="5"/>
  <c r="L6" i="5"/>
  <c r="BJ61" i="4"/>
  <c r="AT61" i="4"/>
  <c r="T61" i="4"/>
  <c r="D61" i="4"/>
  <c r="AL26" i="3"/>
  <c r="BA52" i="6"/>
  <c r="BH44" i="6"/>
  <c r="AR44" i="6"/>
  <c r="R44" i="6"/>
  <c r="BG39" i="6"/>
  <c r="AB39" i="6"/>
  <c r="S39" i="6"/>
  <c r="L32" i="6"/>
  <c r="BO26" i="6"/>
  <c r="BD26" i="6"/>
  <c r="K20" i="6"/>
  <c r="BI20" i="6"/>
  <c r="S20" i="6"/>
  <c r="H16" i="6"/>
  <c r="BR6" i="6"/>
  <c r="AH6" i="6"/>
  <c r="K61" i="5"/>
  <c r="BJ61" i="5"/>
  <c r="BJ52" i="5"/>
  <c r="BB52" i="5"/>
  <c r="T52" i="5"/>
  <c r="AE44" i="5"/>
  <c r="F44" i="5"/>
  <c r="AX32" i="5"/>
  <c r="AJ32" i="5"/>
  <c r="T32" i="5"/>
  <c r="D32" i="5"/>
  <c r="AW26" i="5"/>
  <c r="G26" i="5"/>
  <c r="AX26" i="5"/>
  <c r="H16" i="5"/>
  <c r="AS61" i="4"/>
  <c r="AB61" i="4"/>
  <c r="S61" i="4"/>
  <c r="C61" i="4"/>
  <c r="Y32" i="4"/>
  <c r="BF26" i="4"/>
  <c r="AX26" i="4"/>
  <c r="BK61" i="3"/>
  <c r="AE20" i="3"/>
  <c r="W20" i="3"/>
  <c r="AY16" i="3"/>
  <c r="AG61" i="6"/>
  <c r="BB58" i="6"/>
  <c r="AX58" i="6"/>
  <c r="AH58" i="6"/>
  <c r="R52" i="6"/>
  <c r="J52" i="6"/>
  <c r="AR52" i="6"/>
  <c r="AB52" i="6"/>
  <c r="AX44" i="6"/>
  <c r="AH44" i="6"/>
  <c r="Q44" i="6"/>
  <c r="AT39" i="6"/>
  <c r="X39" i="6"/>
  <c r="O39" i="6"/>
  <c r="BF39" i="6"/>
  <c r="AL32" i="6"/>
  <c r="E32" i="6"/>
  <c r="BK26" i="6"/>
  <c r="AL26" i="6"/>
  <c r="AN20" i="6"/>
  <c r="AI20" i="6"/>
  <c r="AR16" i="6"/>
  <c r="BO16" i="6"/>
  <c r="AX16" i="6"/>
  <c r="AO16" i="6"/>
  <c r="BI16" i="6"/>
  <c r="BA16" i="6"/>
  <c r="BQ61" i="5"/>
  <c r="AI61" i="5"/>
  <c r="BA61" i="5"/>
  <c r="AK61" i="5"/>
  <c r="T61" i="5"/>
  <c r="AJ58" i="5"/>
  <c r="AB58" i="5"/>
  <c r="O58" i="5"/>
  <c r="W58" i="5"/>
  <c r="N58" i="5"/>
  <c r="G58" i="5"/>
  <c r="S52" i="5"/>
  <c r="BK44" i="5"/>
  <c r="BH39" i="5"/>
  <c r="BB39" i="5"/>
  <c r="X32" i="5"/>
  <c r="AY32" i="5"/>
  <c r="AI32" i="5"/>
  <c r="W26" i="5"/>
  <c r="BP26" i="5"/>
  <c r="T16" i="5"/>
  <c r="BC16" i="5"/>
  <c r="X16" i="5"/>
  <c r="O16" i="5"/>
  <c r="G16" i="5"/>
  <c r="BS61" i="4"/>
  <c r="E61" i="12" s="1"/>
  <c r="BH61" i="4"/>
  <c r="AI61" i="4"/>
  <c r="R61" i="4"/>
  <c r="K61" i="4"/>
  <c r="H44" i="3"/>
  <c r="BE16" i="3"/>
  <c r="AW61" i="6"/>
  <c r="AN61" i="6"/>
  <c r="Q58" i="6"/>
  <c r="AP52" i="6"/>
  <c r="AH52" i="6"/>
  <c r="BI39" i="6"/>
  <c r="Q39" i="6"/>
  <c r="BH32" i="6"/>
  <c r="AR32" i="6"/>
  <c r="BB32" i="6"/>
  <c r="AK26" i="6"/>
  <c r="AE26" i="6"/>
  <c r="H20" i="6"/>
  <c r="BG20" i="6"/>
  <c r="Q16" i="6"/>
  <c r="AJ61" i="5"/>
  <c r="AB61" i="5"/>
  <c r="S61" i="5"/>
  <c r="AJ52" i="5"/>
  <c r="D52" i="5"/>
  <c r="T44" i="5"/>
  <c r="Z39" i="5"/>
  <c r="BI39" i="5"/>
  <c r="AZ26" i="5"/>
  <c r="AM26" i="5"/>
  <c r="BO20" i="5"/>
  <c r="AA20" i="5"/>
  <c r="AZ16" i="5"/>
  <c r="AA16" i="5"/>
  <c r="S16" i="5"/>
  <c r="AW6" i="5"/>
  <c r="G6" i="5"/>
  <c r="BG61" i="4"/>
  <c r="AP61" i="4"/>
  <c r="AH61" i="4"/>
  <c r="Z61" i="4"/>
  <c r="I61" i="4"/>
  <c r="Q44" i="4"/>
  <c r="AP44" i="4"/>
  <c r="AW52" i="3"/>
  <c r="AC20" i="3"/>
  <c r="AN58" i="6"/>
  <c r="X58" i="6"/>
  <c r="H58" i="6"/>
  <c r="Z52" i="6"/>
  <c r="N44" i="6"/>
  <c r="BD44" i="6"/>
  <c r="BP44" i="6"/>
  <c r="C44" i="11" s="1"/>
  <c r="AW44" i="6"/>
  <c r="AN44" i="6"/>
  <c r="AR39" i="6"/>
  <c r="AW39" i="6"/>
  <c r="AN39" i="6"/>
  <c r="AP32" i="6"/>
  <c r="C32" i="6"/>
  <c r="BI32" i="6"/>
  <c r="BB26" i="6"/>
  <c r="AC26" i="6"/>
  <c r="AU26" i="6"/>
  <c r="AV20" i="6"/>
  <c r="BP20" i="6"/>
  <c r="P20" i="6"/>
  <c r="AO20" i="6"/>
  <c r="Y20" i="6"/>
  <c r="BR16" i="6"/>
  <c r="AY16" i="6"/>
  <c r="E16" i="6"/>
  <c r="AM6" i="6"/>
  <c r="W6" i="6"/>
  <c r="N6" i="6"/>
  <c r="F6" i="6"/>
  <c r="BR61" i="5"/>
  <c r="AY61" i="5"/>
  <c r="AR61" i="5"/>
  <c r="AA61" i="5"/>
  <c r="R61" i="5"/>
  <c r="AO58" i="5"/>
  <c r="AI58" i="5"/>
  <c r="T58" i="5"/>
  <c r="BK52" i="5"/>
  <c r="AU52" i="5"/>
  <c r="P52" i="5"/>
  <c r="AY52" i="5"/>
  <c r="AI52" i="5"/>
  <c r="R52" i="5"/>
  <c r="C44" i="5"/>
  <c r="BA44" i="5"/>
  <c r="AJ44" i="5"/>
  <c r="AU39" i="5"/>
  <c r="U39" i="5"/>
  <c r="BE39" i="5"/>
  <c r="AA39" i="5"/>
  <c r="AD32" i="5"/>
  <c r="S26" i="5"/>
  <c r="G20" i="5"/>
  <c r="K20" i="5"/>
  <c r="AB16" i="5"/>
  <c r="AY16" i="5"/>
  <c r="BI16" i="5"/>
  <c r="AT16" i="5"/>
  <c r="AK16" i="5"/>
  <c r="H61" i="4"/>
  <c r="BF52" i="4"/>
  <c r="P52" i="4"/>
  <c r="H52" i="4"/>
  <c r="AD16" i="4"/>
  <c r="N52" i="3"/>
  <c r="AF52" i="6"/>
  <c r="AW52" i="6"/>
  <c r="BC39" i="6"/>
  <c r="G39" i="6"/>
  <c r="AK20" i="6"/>
  <c r="AC20" i="6"/>
  <c r="BC20" i="6"/>
  <c r="AF20" i="6"/>
  <c r="O20" i="6"/>
  <c r="G20" i="6"/>
  <c r="BE16" i="6"/>
  <c r="R16" i="6"/>
  <c r="K16" i="6"/>
  <c r="E6" i="6"/>
  <c r="BK6" i="6"/>
  <c r="BC6" i="6"/>
  <c r="BC61" i="5"/>
  <c r="BK61" i="5"/>
  <c r="H61" i="5"/>
  <c r="Q61" i="5"/>
  <c r="R58" i="5"/>
  <c r="D58" i="5"/>
  <c r="AG39" i="5"/>
  <c r="BR39" i="5"/>
  <c r="L39" i="5"/>
  <c r="D39" i="5"/>
  <c r="T26" i="5"/>
  <c r="L26" i="5"/>
  <c r="AI16" i="5"/>
  <c r="BH16" i="5"/>
  <c r="L16" i="5"/>
  <c r="AN6" i="5"/>
  <c r="BE61" i="4"/>
  <c r="X61" i="4"/>
  <c r="BH39" i="4"/>
  <c r="BB16" i="4"/>
  <c r="AK6" i="4"/>
  <c r="M6" i="4"/>
  <c r="AZ61" i="4"/>
  <c r="AR61" i="4"/>
  <c r="AC61" i="4"/>
  <c r="O61" i="4"/>
  <c r="AU58" i="4"/>
  <c r="W58" i="4"/>
  <c r="G58" i="4"/>
  <c r="BR44" i="4"/>
  <c r="J44" i="4"/>
  <c r="BI44" i="4"/>
  <c r="AS44" i="4"/>
  <c r="T44" i="4"/>
  <c r="F39" i="4"/>
  <c r="I39" i="4"/>
  <c r="AP39" i="4"/>
  <c r="AH39" i="4"/>
  <c r="BG39" i="4"/>
  <c r="AZ39" i="4"/>
  <c r="AK39" i="4"/>
  <c r="E39" i="4"/>
  <c r="BP32" i="4"/>
  <c r="E32" i="11" s="1"/>
  <c r="BE32" i="4"/>
  <c r="AO26" i="4"/>
  <c r="AG26" i="4"/>
  <c r="Y26" i="4"/>
  <c r="AY20" i="4"/>
  <c r="BJ16" i="4"/>
  <c r="AU16" i="4"/>
  <c r="BF16" i="4"/>
  <c r="AP16" i="4"/>
  <c r="AH16" i="4"/>
  <c r="AA16" i="4"/>
  <c r="J16" i="4"/>
  <c r="G61" i="3"/>
  <c r="BF61" i="3"/>
  <c r="AB61" i="3"/>
  <c r="AY58" i="3"/>
  <c r="AS58" i="3"/>
  <c r="C58" i="3"/>
  <c r="BI58" i="3"/>
  <c r="U58" i="3"/>
  <c r="F52" i="3"/>
  <c r="BD44" i="3"/>
  <c r="X44" i="3"/>
  <c r="BC39" i="3"/>
  <c r="AU39" i="3"/>
  <c r="AL39" i="3"/>
  <c r="F39" i="3"/>
  <c r="AH39" i="3"/>
  <c r="Q39" i="3"/>
  <c r="AB32" i="3"/>
  <c r="AK32" i="3"/>
  <c r="L32" i="3"/>
  <c r="AE26" i="3"/>
  <c r="W26" i="3"/>
  <c r="AO26" i="3"/>
  <c r="AY26" i="3"/>
  <c r="AP26" i="3"/>
  <c r="K20" i="3"/>
  <c r="M20" i="3"/>
  <c r="BK20" i="3"/>
  <c r="AU20" i="3"/>
  <c r="U20" i="3"/>
  <c r="E20" i="3"/>
  <c r="AB16" i="3"/>
  <c r="S16" i="3"/>
  <c r="AO16" i="3"/>
  <c r="Z16" i="3"/>
  <c r="BJ16" i="3"/>
  <c r="AT16" i="3"/>
  <c r="Z61" i="2"/>
  <c r="S20" i="2"/>
  <c r="BQ61" i="4"/>
  <c r="G61" i="4"/>
  <c r="BA58" i="4"/>
  <c r="Y44" i="4"/>
  <c r="H44" i="4"/>
  <c r="AH44" i="4"/>
  <c r="I44" i="4"/>
  <c r="AR44" i="4"/>
  <c r="AB44" i="4"/>
  <c r="AJ39" i="4"/>
  <c r="S39" i="4"/>
  <c r="D39" i="4"/>
  <c r="F32" i="4"/>
  <c r="G16" i="4"/>
  <c r="BE16" i="4"/>
  <c r="AX16" i="4"/>
  <c r="Q16" i="4"/>
  <c r="I16" i="4"/>
  <c r="I6" i="4"/>
  <c r="AI6" i="4"/>
  <c r="AD61" i="3"/>
  <c r="N61" i="3"/>
  <c r="BO61" i="3"/>
  <c r="S61" i="3"/>
  <c r="M61" i="3"/>
  <c r="O58" i="3"/>
  <c r="AC58" i="3"/>
  <c r="L58" i="3"/>
  <c r="D58" i="3"/>
  <c r="AT52" i="3"/>
  <c r="AL52" i="3"/>
  <c r="AD52" i="3"/>
  <c r="U52" i="3"/>
  <c r="M44" i="3"/>
  <c r="F44" i="3"/>
  <c r="AT39" i="3"/>
  <c r="BD39" i="3"/>
  <c r="R32" i="3"/>
  <c r="BH32" i="3"/>
  <c r="BA32" i="3"/>
  <c r="C26" i="3"/>
  <c r="AG26" i="3"/>
  <c r="Y26" i="3"/>
  <c r="Y20" i="3"/>
  <c r="P20" i="3"/>
  <c r="BA20" i="3"/>
  <c r="BI16" i="3"/>
  <c r="AS16" i="3"/>
  <c r="BI39" i="8"/>
  <c r="AO61" i="4"/>
  <c r="M52" i="4"/>
  <c r="BH52" i="4"/>
  <c r="AF44" i="4"/>
  <c r="AW44" i="4"/>
  <c r="P44" i="4"/>
  <c r="BC39" i="4"/>
  <c r="AW39" i="4"/>
  <c r="AF39" i="4"/>
  <c r="AI39" i="4"/>
  <c r="K39" i="4"/>
  <c r="AL32" i="4"/>
  <c r="AD32" i="4"/>
  <c r="N26" i="4"/>
  <c r="BD26" i="4"/>
  <c r="AV26" i="4"/>
  <c r="F26" i="4"/>
  <c r="BS16" i="4"/>
  <c r="AW16" i="4"/>
  <c r="Y16" i="4"/>
  <c r="AO6" i="4"/>
  <c r="AA6" i="4"/>
  <c r="AJ61" i="3"/>
  <c r="BD61" i="3"/>
  <c r="AG61" i="3"/>
  <c r="AS61" i="3"/>
  <c r="T61" i="3"/>
  <c r="L61" i="3"/>
  <c r="D61" i="3"/>
  <c r="BJ58" i="3"/>
  <c r="S58" i="3"/>
  <c r="K58" i="3"/>
  <c r="BB52" i="3"/>
  <c r="D44" i="3"/>
  <c r="BB44" i="3"/>
  <c r="AL44" i="3"/>
  <c r="AM39" i="3"/>
  <c r="S39" i="3"/>
  <c r="G39" i="3"/>
  <c r="AR32" i="3"/>
  <c r="J32" i="3"/>
  <c r="BD26" i="3"/>
  <c r="BI20" i="3"/>
  <c r="AJ20" i="3"/>
  <c r="C20" i="3"/>
  <c r="AI16" i="3"/>
  <c r="AA6" i="3"/>
  <c r="BS61" i="8"/>
  <c r="I52" i="8"/>
  <c r="BO61" i="4"/>
  <c r="AW61" i="4"/>
  <c r="L61" i="4"/>
  <c r="BF58" i="4"/>
  <c r="AI58" i="4"/>
  <c r="D58" i="4"/>
  <c r="I52" i="4"/>
  <c r="BB52" i="4"/>
  <c r="AK52" i="4"/>
  <c r="AD44" i="4"/>
  <c r="AL44" i="4"/>
  <c r="BD44" i="4"/>
  <c r="Z44" i="4"/>
  <c r="AM39" i="4"/>
  <c r="BD39" i="4"/>
  <c r="AT26" i="4"/>
  <c r="AM16" i="4"/>
  <c r="AE16" i="4"/>
  <c r="O16" i="4"/>
  <c r="AG6" i="4"/>
  <c r="Q6" i="4"/>
  <c r="BR61" i="3"/>
  <c r="BX61" i="3" s="1"/>
  <c r="BG61" i="3"/>
  <c r="BC61" i="3"/>
  <c r="AM61" i="3"/>
  <c r="AR61" i="3"/>
  <c r="J52" i="3"/>
  <c r="BA52" i="3"/>
  <c r="AS44" i="3"/>
  <c r="L44" i="3"/>
  <c r="T44" i="3"/>
  <c r="AC44" i="3"/>
  <c r="O39" i="3"/>
  <c r="BR39" i="3"/>
  <c r="BX39" i="3" s="1"/>
  <c r="AI39" i="3"/>
  <c r="BB39" i="3"/>
  <c r="N39" i="3"/>
  <c r="BJ26" i="3"/>
  <c r="BO26" i="3"/>
  <c r="N26" i="3"/>
  <c r="F26" i="3"/>
  <c r="I20" i="3"/>
  <c r="AZ20" i="3"/>
  <c r="AA20" i="3"/>
  <c r="AL16" i="3"/>
  <c r="AH16" i="3"/>
  <c r="H58" i="8"/>
  <c r="AI26" i="8"/>
  <c r="AA26" i="8"/>
  <c r="BK61" i="2"/>
  <c r="F61" i="2"/>
  <c r="AV61" i="4"/>
  <c r="AH58" i="4"/>
  <c r="BI52" i="4"/>
  <c r="N52" i="4"/>
  <c r="AV52" i="4"/>
  <c r="BA52" i="4"/>
  <c r="BJ44" i="4"/>
  <c r="BP44" i="4"/>
  <c r="BE44" i="4"/>
  <c r="BK39" i="4"/>
  <c r="AV39" i="4"/>
  <c r="AG39" i="4"/>
  <c r="Y39" i="4"/>
  <c r="AJ32" i="4"/>
  <c r="AB32" i="4"/>
  <c r="BJ26" i="4"/>
  <c r="BB26" i="4"/>
  <c r="AO16" i="4"/>
  <c r="BQ16" i="4"/>
  <c r="AL16" i="4"/>
  <c r="W16" i="4"/>
  <c r="O6" i="4"/>
  <c r="AW6" i="4"/>
  <c r="Y6" i="4"/>
  <c r="AO61" i="3"/>
  <c r="AT61" i="3"/>
  <c r="X61" i="3"/>
  <c r="P61" i="3"/>
  <c r="H61" i="3"/>
  <c r="AH61" i="3"/>
  <c r="R61" i="3"/>
  <c r="J61" i="3"/>
  <c r="AV58" i="3"/>
  <c r="AI58" i="3"/>
  <c r="AB58" i="3"/>
  <c r="AH58" i="3"/>
  <c r="Q58" i="3"/>
  <c r="AP52" i="3"/>
  <c r="BR52" i="3"/>
  <c r="Z52" i="3"/>
  <c r="R52" i="3"/>
  <c r="AR52" i="3"/>
  <c r="AZ44" i="3"/>
  <c r="AJ44" i="3"/>
  <c r="AB44" i="3"/>
  <c r="AP39" i="3"/>
  <c r="Z39" i="3"/>
  <c r="AW32" i="3"/>
  <c r="AG32" i="3"/>
  <c r="BB26" i="3"/>
  <c r="AT26" i="3"/>
  <c r="AN20" i="3"/>
  <c r="X20" i="3"/>
  <c r="AY20" i="3"/>
  <c r="H16" i="3"/>
  <c r="BQ16" i="3"/>
  <c r="AX16" i="3"/>
  <c r="AG16" i="3"/>
  <c r="AU61" i="4"/>
  <c r="AL61" i="4"/>
  <c r="AF61" i="4"/>
  <c r="Y61" i="4"/>
  <c r="Q61" i="4"/>
  <c r="BJ58" i="4"/>
  <c r="BC58" i="4"/>
  <c r="BO58" i="4"/>
  <c r="J58" i="4"/>
  <c r="AJ52" i="4"/>
  <c r="AC52" i="4"/>
  <c r="AX52" i="4"/>
  <c r="AH52" i="4"/>
  <c r="Z52" i="4"/>
  <c r="J52" i="4"/>
  <c r="AN44" i="4"/>
  <c r="AR39" i="4"/>
  <c r="T39" i="4"/>
  <c r="L39" i="4"/>
  <c r="X39" i="4"/>
  <c r="H39" i="4"/>
  <c r="AG32" i="4"/>
  <c r="AZ32" i="4"/>
  <c r="AR32" i="4"/>
  <c r="BH26" i="4"/>
  <c r="S26" i="4"/>
  <c r="K26" i="4"/>
  <c r="K16" i="4"/>
  <c r="BI16" i="4"/>
  <c r="E16" i="4"/>
  <c r="BE6" i="4"/>
  <c r="BE61" i="3"/>
  <c r="I61" i="3"/>
  <c r="AO58" i="3"/>
  <c r="H58" i="3"/>
  <c r="BF52" i="3"/>
  <c r="P52" i="3"/>
  <c r="BH44" i="3"/>
  <c r="R44" i="3"/>
  <c r="BH39" i="3"/>
  <c r="AC39" i="3"/>
  <c r="L39" i="3"/>
  <c r="AL32" i="3"/>
  <c r="T20" i="3"/>
  <c r="O20" i="3"/>
  <c r="BQ20" i="3"/>
  <c r="AO20" i="3"/>
  <c r="H20" i="3"/>
  <c r="AN16" i="3"/>
  <c r="BB61" i="4"/>
  <c r="BK58" i="4"/>
  <c r="AN58" i="4"/>
  <c r="AF58" i="4"/>
  <c r="P58" i="4"/>
  <c r="AO52" i="4"/>
  <c r="AG52" i="4"/>
  <c r="Y52" i="4"/>
  <c r="Q52" i="4"/>
  <c r="BA44" i="4"/>
  <c r="AC44" i="4"/>
  <c r="N44" i="4"/>
  <c r="F44" i="4"/>
  <c r="AY39" i="4"/>
  <c r="AB39" i="4"/>
  <c r="BI39" i="4"/>
  <c r="AE39" i="4"/>
  <c r="W39" i="4"/>
  <c r="O39" i="4"/>
  <c r="I32" i="4"/>
  <c r="AZ26" i="4"/>
  <c r="E6" i="4"/>
  <c r="Y61" i="3"/>
  <c r="AX52" i="3"/>
  <c r="AH44" i="3"/>
  <c r="AR39" i="3"/>
  <c r="S26" i="3"/>
  <c r="K26" i="3"/>
  <c r="AK20" i="3"/>
  <c r="F16" i="3"/>
  <c r="E52" i="8"/>
  <c r="M44" i="8"/>
  <c r="AL44" i="8"/>
  <c r="AD44" i="8"/>
  <c r="BE32" i="8"/>
  <c r="R16" i="8"/>
  <c r="BS6" i="8"/>
  <c r="AI6" i="8"/>
  <c r="Z32" i="2"/>
  <c r="G16" i="3"/>
  <c r="AG6" i="3"/>
  <c r="Z6" i="3"/>
  <c r="P61" i="8"/>
  <c r="AI61" i="8"/>
  <c r="AA61" i="8"/>
  <c r="BQ58" i="8"/>
  <c r="W58" i="8"/>
  <c r="G58" i="8"/>
  <c r="BG52" i="8"/>
  <c r="BJ44" i="8"/>
  <c r="AC44" i="8"/>
  <c r="BB44" i="8"/>
  <c r="AT44" i="8"/>
  <c r="BC44" i="8"/>
  <c r="AZ39" i="8"/>
  <c r="AS39" i="8"/>
  <c r="BA39" i="8"/>
  <c r="AJ39" i="8"/>
  <c r="T39" i="8"/>
  <c r="AC20" i="8"/>
  <c r="AU20" i="8"/>
  <c r="AL20" i="8"/>
  <c r="U20" i="8"/>
  <c r="M20" i="8"/>
  <c r="BQ16" i="8"/>
  <c r="Q16" i="8"/>
  <c r="AH16" i="8"/>
  <c r="I16" i="8"/>
  <c r="Q61" i="2"/>
  <c r="BH61" i="2"/>
  <c r="AJ61" i="2"/>
  <c r="T61" i="2"/>
  <c r="E61" i="2"/>
  <c r="AO61" i="2"/>
  <c r="Y61" i="2"/>
  <c r="BI58" i="2"/>
  <c r="N58" i="2"/>
  <c r="G58" i="2"/>
  <c r="AX52" i="2"/>
  <c r="Q39" i="2"/>
  <c r="BI39" i="2"/>
  <c r="P32" i="2"/>
  <c r="AX32" i="2"/>
  <c r="S26" i="2"/>
  <c r="AV20" i="2"/>
  <c r="AM20" i="2"/>
  <c r="U16" i="2"/>
  <c r="M16" i="2"/>
  <c r="AX16" i="2"/>
  <c r="C16" i="2"/>
  <c r="F6" i="2"/>
  <c r="AG6" i="2"/>
  <c r="Q6" i="2"/>
  <c r="W16" i="3"/>
  <c r="N16" i="3"/>
  <c r="BG61" i="8"/>
  <c r="G61" i="8"/>
  <c r="BE61" i="8"/>
  <c r="AW61" i="8"/>
  <c r="BP58" i="8"/>
  <c r="BE58" i="8"/>
  <c r="M58" i="8"/>
  <c r="BQ52" i="8"/>
  <c r="Q52" i="8"/>
  <c r="AS44" i="8"/>
  <c r="BI44" i="8"/>
  <c r="AT32" i="8"/>
  <c r="U32" i="8"/>
  <c r="E32" i="8"/>
  <c r="AD32" i="8"/>
  <c r="M32" i="8"/>
  <c r="AN26" i="8"/>
  <c r="BF26" i="8"/>
  <c r="BQ26" i="8"/>
  <c r="BG20" i="8"/>
  <c r="Z20" i="8"/>
  <c r="BI20" i="8"/>
  <c r="BE16" i="8"/>
  <c r="AW16" i="8"/>
  <c r="BF16" i="8"/>
  <c r="BG6" i="8"/>
  <c r="AP61" i="2"/>
  <c r="BE61" i="2"/>
  <c r="X61" i="2"/>
  <c r="AT58" i="2"/>
  <c r="AK58" i="2"/>
  <c r="AC58" i="2"/>
  <c r="U58" i="2"/>
  <c r="M58" i="2"/>
  <c r="AW44" i="2"/>
  <c r="BE39" i="2"/>
  <c r="AG39" i="2"/>
  <c r="AF32" i="2"/>
  <c r="AW32" i="2"/>
  <c r="AU26" i="2"/>
  <c r="E20" i="2"/>
  <c r="AA20" i="2"/>
  <c r="BD20" i="2"/>
  <c r="BI16" i="2"/>
  <c r="BA16" i="2"/>
  <c r="AK16" i="2"/>
  <c r="BE16" i="2"/>
  <c r="BC6" i="2"/>
  <c r="U16" i="3"/>
  <c r="M16" i="3"/>
  <c r="E6" i="3"/>
  <c r="W6" i="3"/>
  <c r="U61" i="8"/>
  <c r="BD61" i="8"/>
  <c r="Y61" i="8"/>
  <c r="Q61" i="8"/>
  <c r="BD58" i="8"/>
  <c r="AW58" i="8"/>
  <c r="Y52" i="8"/>
  <c r="AY52" i="8"/>
  <c r="AI44" i="8"/>
  <c r="AA44" i="8"/>
  <c r="R44" i="8"/>
  <c r="BS44" i="8"/>
  <c r="K44" i="8"/>
  <c r="I39" i="8"/>
  <c r="BI32" i="8"/>
  <c r="AK32" i="8"/>
  <c r="AC32" i="8"/>
  <c r="BB32" i="8"/>
  <c r="G26" i="8"/>
  <c r="BQ20" i="8"/>
  <c r="AX20" i="8"/>
  <c r="BF20" i="8"/>
  <c r="AO20" i="8"/>
  <c r="AG20" i="8"/>
  <c r="K20" i="8"/>
  <c r="G16" i="8"/>
  <c r="G6" i="8"/>
  <c r="AH61" i="2"/>
  <c r="AV61" i="2"/>
  <c r="N61" i="2"/>
  <c r="AE58" i="2"/>
  <c r="BG58" i="2"/>
  <c r="L58" i="2"/>
  <c r="E58" i="2"/>
  <c r="AO39" i="2"/>
  <c r="AM39" i="2"/>
  <c r="I39" i="2"/>
  <c r="AV32" i="2"/>
  <c r="F32" i="2"/>
  <c r="J32" i="2"/>
  <c r="Q32" i="2"/>
  <c r="AT26" i="2"/>
  <c r="BD26" i="2"/>
  <c r="AO26" i="2"/>
  <c r="I26" i="2"/>
  <c r="AK20" i="2"/>
  <c r="AC20" i="2"/>
  <c r="AY20" i="2"/>
  <c r="U20" i="2"/>
  <c r="BG16" i="2"/>
  <c r="AS16" i="2"/>
  <c r="K16" i="2"/>
  <c r="AK16" i="3"/>
  <c r="F6" i="3"/>
  <c r="AE6" i="3"/>
  <c r="M61" i="8"/>
  <c r="BC61" i="8"/>
  <c r="AN61" i="8"/>
  <c r="AF61" i="8"/>
  <c r="I61" i="8"/>
  <c r="BK58" i="8"/>
  <c r="BC58" i="8"/>
  <c r="S58" i="8"/>
  <c r="AL52" i="8"/>
  <c r="AD52" i="8"/>
  <c r="AN52" i="8"/>
  <c r="AF52" i="8"/>
  <c r="O52" i="8"/>
  <c r="O5" i="8" s="1"/>
  <c r="BE39" i="8"/>
  <c r="Y39" i="8"/>
  <c r="Q39" i="8"/>
  <c r="R32" i="8"/>
  <c r="BA32" i="8"/>
  <c r="AS32" i="8"/>
  <c r="AL32" i="8"/>
  <c r="W26" i="8"/>
  <c r="AW20" i="8"/>
  <c r="R20" i="8"/>
  <c r="N16" i="8"/>
  <c r="W16" i="8"/>
  <c r="AV6" i="8"/>
  <c r="X6" i="8"/>
  <c r="AD61" i="2"/>
  <c r="AI58" i="2"/>
  <c r="AA58" i="2"/>
  <c r="S58" i="2"/>
  <c r="D58" i="2"/>
  <c r="AC39" i="2"/>
  <c r="AL32" i="2"/>
  <c r="AP32" i="2"/>
  <c r="AH32" i="2"/>
  <c r="BF32" i="2"/>
  <c r="AG26" i="2"/>
  <c r="K26" i="2"/>
  <c r="C26" i="2"/>
  <c r="Y26" i="2"/>
  <c r="AS20" i="2"/>
  <c r="AF20" i="2"/>
  <c r="AJ20" i="2"/>
  <c r="I20" i="2"/>
  <c r="AB16" i="2"/>
  <c r="AA16" i="2"/>
  <c r="BK16" i="2"/>
  <c r="O16" i="2"/>
  <c r="AP6" i="2"/>
  <c r="Z6" i="2"/>
  <c r="AL6" i="2"/>
  <c r="K16" i="3"/>
  <c r="C16" i="3"/>
  <c r="BK61" i="8"/>
  <c r="AB61" i="8"/>
  <c r="L61" i="8"/>
  <c r="AE61" i="8"/>
  <c r="H61" i="8"/>
  <c r="K58" i="8"/>
  <c r="BF52" i="8"/>
  <c r="AO44" i="8"/>
  <c r="AG44" i="8"/>
  <c r="Y44" i="8"/>
  <c r="AX44" i="8"/>
  <c r="AV39" i="8"/>
  <c r="J32" i="8"/>
  <c r="AU26" i="8"/>
  <c r="W20" i="8"/>
  <c r="I20" i="8"/>
  <c r="BJ16" i="8"/>
  <c r="AT16" i="8"/>
  <c r="AL16" i="8"/>
  <c r="E16" i="8"/>
  <c r="BC16" i="8"/>
  <c r="AD16" i="8"/>
  <c r="U16" i="8"/>
  <c r="E6" i="8"/>
  <c r="U61" i="2"/>
  <c r="BO61" i="2"/>
  <c r="BD61" i="2"/>
  <c r="AF61" i="2"/>
  <c r="P61" i="2"/>
  <c r="BI61" i="2"/>
  <c r="AK61" i="2"/>
  <c r="L61" i="2"/>
  <c r="C58" i="2"/>
  <c r="AW39" i="2"/>
  <c r="R32" i="2"/>
  <c r="AG32" i="2"/>
  <c r="BB32" i="2"/>
  <c r="AZ26" i="2"/>
  <c r="J26" i="2"/>
  <c r="AE20" i="2"/>
  <c r="BG20" i="2"/>
  <c r="AZ20" i="2"/>
  <c r="AI20" i="2"/>
  <c r="AN20" i="2"/>
  <c r="X20" i="2"/>
  <c r="C20" i="2"/>
  <c r="AH16" i="2"/>
  <c r="Z16" i="2"/>
  <c r="BB16" i="2"/>
  <c r="AD16" i="2"/>
  <c r="W16" i="2"/>
  <c r="J6" i="2"/>
  <c r="E6" i="2"/>
  <c r="R16" i="3"/>
  <c r="BB6" i="3"/>
  <c r="T61" i="8"/>
  <c r="C61" i="8"/>
  <c r="BA61" i="8"/>
  <c r="W61" i="8"/>
  <c r="Y58" i="8"/>
  <c r="Q58" i="8"/>
  <c r="C58" i="8"/>
  <c r="AC52" i="8"/>
  <c r="U52" i="8"/>
  <c r="AW44" i="8"/>
  <c r="BE44" i="8"/>
  <c r="G44" i="8"/>
  <c r="M39" i="8"/>
  <c r="BD39" i="8"/>
  <c r="BB26" i="8"/>
  <c r="BJ26" i="8"/>
  <c r="BE20" i="8"/>
  <c r="AC16" i="8"/>
  <c r="AD6" i="8"/>
  <c r="AY61" i="2"/>
  <c r="M61" i="2"/>
  <c r="BA61" i="2"/>
  <c r="AB61" i="2"/>
  <c r="BO58" i="2"/>
  <c r="H58" i="9" s="1"/>
  <c r="I58" i="9" s="1"/>
  <c r="Y58" i="2"/>
  <c r="Q58" i="2"/>
  <c r="BA39" i="2"/>
  <c r="AS39" i="2"/>
  <c r="BA32" i="2"/>
  <c r="AB32" i="2"/>
  <c r="Q26" i="2"/>
  <c r="AP26" i="2"/>
  <c r="Z26" i="2"/>
  <c r="AL26" i="2"/>
  <c r="K20" i="2"/>
  <c r="O20" i="2"/>
  <c r="AG16" i="2"/>
  <c r="H16" i="2"/>
  <c r="AA6" i="2"/>
  <c r="BB6" i="2"/>
  <c r="Q16" i="3"/>
  <c r="R6" i="3"/>
  <c r="BA6" i="3"/>
  <c r="AS6" i="3"/>
  <c r="BI6" i="3"/>
  <c r="AJ61" i="8"/>
  <c r="BH61" i="8"/>
  <c r="AZ61" i="8"/>
  <c r="AC61" i="8"/>
  <c r="AK58" i="8"/>
  <c r="BI52" i="8"/>
  <c r="BA52" i="8"/>
  <c r="F44" i="8"/>
  <c r="D39" i="8"/>
  <c r="AX32" i="8"/>
  <c r="Y32" i="8"/>
  <c r="AO32" i="8"/>
  <c r="AG32" i="8"/>
  <c r="BA26" i="8"/>
  <c r="AB26" i="8"/>
  <c r="AK20" i="8"/>
  <c r="AM20" i="8"/>
  <c r="J16" i="8"/>
  <c r="S16" i="8"/>
  <c r="AS16" i="8"/>
  <c r="C6" i="8"/>
  <c r="AC6" i="8"/>
  <c r="L6" i="8"/>
  <c r="BQ61" i="2"/>
  <c r="AZ61" i="2"/>
  <c r="AI61" i="2"/>
  <c r="AA61" i="2"/>
  <c r="J61" i="2"/>
  <c r="C61" i="2"/>
  <c r="AN58" i="2"/>
  <c r="P58" i="2"/>
  <c r="AH52" i="2"/>
  <c r="BH44" i="2"/>
  <c r="AS44" i="2"/>
  <c r="T44" i="2"/>
  <c r="M39" i="2"/>
  <c r="BH32" i="2"/>
  <c r="U32" i="2"/>
  <c r="AD26" i="2"/>
  <c r="F26" i="2"/>
  <c r="AX26" i="2"/>
  <c r="BR26" i="2"/>
  <c r="AU16" i="2"/>
  <c r="BD16" i="2"/>
  <c r="G16" i="2"/>
  <c r="AS6" i="2"/>
  <c r="AM6" i="2"/>
  <c r="L52" i="2"/>
  <c r="BJ52" i="2"/>
  <c r="AL52" i="2"/>
  <c r="F52" i="2"/>
  <c r="BM57" i="2"/>
  <c r="AD52" i="2"/>
  <c r="U52" i="2"/>
  <c r="Z52" i="2"/>
  <c r="AT52" i="2"/>
  <c r="AR52" i="2"/>
  <c r="R52" i="2"/>
  <c r="J52" i="2"/>
  <c r="AB52" i="2"/>
  <c r="AP52" i="2"/>
  <c r="BM21" i="2"/>
  <c r="B20" i="2"/>
  <c r="BX20" i="2" s="1"/>
  <c r="BX21" i="2"/>
  <c r="BV33" i="7"/>
  <c r="K33" i="11" s="1"/>
  <c r="R33" i="11" s="1"/>
  <c r="BP32" i="7"/>
  <c r="B33" i="11"/>
  <c r="I33" i="11" s="1"/>
  <c r="E42" i="11"/>
  <c r="BV42" i="4"/>
  <c r="N42" i="11" s="1"/>
  <c r="BP39" i="4"/>
  <c r="H32" i="10"/>
  <c r="H16" i="10"/>
  <c r="I16" i="10" s="1"/>
  <c r="H6" i="10"/>
  <c r="BW21" i="2"/>
  <c r="BW9" i="2"/>
  <c r="BY21" i="2"/>
  <c r="Q21" i="12" s="1"/>
  <c r="R21" i="12" s="1"/>
  <c r="BY37" i="2"/>
  <c r="Q37" i="12" s="1"/>
  <c r="R37" i="12" s="1"/>
  <c r="BY9" i="2"/>
  <c r="Q9" i="12" s="1"/>
  <c r="R9" i="12" s="1"/>
  <c r="BM29" i="2"/>
  <c r="BX29" i="2"/>
  <c r="S44" i="5"/>
  <c r="BY29" i="2"/>
  <c r="Q29" i="12" s="1"/>
  <c r="BM52" i="7"/>
  <c r="K44" i="5"/>
  <c r="BC52" i="8"/>
  <c r="BW37" i="2"/>
  <c r="R63" i="9"/>
  <c r="D64" i="9"/>
  <c r="BU64" i="5"/>
  <c r="M64" i="9" s="1"/>
  <c r="BO61" i="5"/>
  <c r="BU21" i="2"/>
  <c r="Q21" i="9" s="1"/>
  <c r="R21" i="9" s="1"/>
  <c r="BX37" i="2"/>
  <c r="BV9" i="2"/>
  <c r="Q9" i="11" s="1"/>
  <c r="BV29" i="2"/>
  <c r="Q29" i="11" s="1"/>
  <c r="R29" i="11" s="1"/>
  <c r="R49" i="12"/>
  <c r="BO39" i="6"/>
  <c r="C40" i="9"/>
  <c r="BU40" i="6"/>
  <c r="L40" i="9" s="1"/>
  <c r="BW29" i="2"/>
  <c r="BU37" i="2"/>
  <c r="Q37" i="9" s="1"/>
  <c r="R37" i="9" s="1"/>
  <c r="BM9" i="2"/>
  <c r="B6" i="2"/>
  <c r="BX9" i="2"/>
  <c r="C52" i="10"/>
  <c r="BV58" i="2"/>
  <c r="Q58" i="11" s="1"/>
  <c r="BV37" i="2"/>
  <c r="Q37" i="11" s="1"/>
  <c r="R37" i="11" s="1"/>
  <c r="BV21" i="2"/>
  <c r="Q21" i="11" s="1"/>
  <c r="R21" i="11" s="1"/>
  <c r="BU29" i="2"/>
  <c r="Q29" i="9" s="1"/>
  <c r="G26" i="11"/>
  <c r="BV26" i="8"/>
  <c r="P26" i="11" s="1"/>
  <c r="G32" i="11"/>
  <c r="G44" i="11"/>
  <c r="BV44" i="8"/>
  <c r="P44" i="11" s="1"/>
  <c r="G16" i="11"/>
  <c r="BM27" i="2"/>
  <c r="B26" i="2"/>
  <c r="BV26" i="2" s="1"/>
  <c r="Q26" i="11" s="1"/>
  <c r="BM46" i="2"/>
  <c r="B44" i="2"/>
  <c r="BM40" i="7"/>
  <c r="B39" i="7"/>
  <c r="BM39" i="4" s="1"/>
  <c r="BW40" i="7"/>
  <c r="K40" i="10" s="1"/>
  <c r="R40" i="10" s="1"/>
  <c r="BM40" i="5"/>
  <c r="BM40" i="3"/>
  <c r="BM40" i="4"/>
  <c r="BV40" i="7"/>
  <c r="K40" i="11" s="1"/>
  <c r="R40" i="11" s="1"/>
  <c r="BY40" i="7"/>
  <c r="K40" i="12" s="1"/>
  <c r="R40" i="12" s="1"/>
  <c r="B16" i="7"/>
  <c r="BM16" i="2" s="1"/>
  <c r="BM19" i="5"/>
  <c r="BW19" i="7"/>
  <c r="K19" i="10" s="1"/>
  <c r="BM19" i="3"/>
  <c r="BY47" i="7"/>
  <c r="K47" i="12" s="1"/>
  <c r="R47" i="12" s="1"/>
  <c r="BM47" i="5"/>
  <c r="BX47" i="7"/>
  <c r="BM47" i="2"/>
  <c r="BM47" i="3"/>
  <c r="BV47" i="7"/>
  <c r="K47" i="11" s="1"/>
  <c r="R47" i="11" s="1"/>
  <c r="B44" i="7"/>
  <c r="BM47" i="4"/>
  <c r="BU47" i="7"/>
  <c r="K47" i="9" s="1"/>
  <c r="BM47" i="6"/>
  <c r="BM42" i="8"/>
  <c r="BY42" i="7"/>
  <c r="K42" i="12" s="1"/>
  <c r="R42" i="12" s="1"/>
  <c r="BM42" i="4"/>
  <c r="BM42" i="6"/>
  <c r="BV42" i="7"/>
  <c r="K42" i="11" s="1"/>
  <c r="R42" i="11" s="1"/>
  <c r="BM42" i="3"/>
  <c r="BX42" i="7"/>
  <c r="BY6" i="6"/>
  <c r="L6" i="12" s="1"/>
  <c r="R8" i="12"/>
  <c r="B32" i="2"/>
  <c r="BW32" i="2" s="1"/>
  <c r="BA61" i="7"/>
  <c r="U32" i="7"/>
  <c r="BE32" i="7"/>
  <c r="AA20" i="7"/>
  <c r="C20" i="7"/>
  <c r="BG16" i="7"/>
  <c r="BI6" i="7"/>
  <c r="AT6" i="7"/>
  <c r="AK6" i="7"/>
  <c r="BF61" i="6"/>
  <c r="U52" i="6"/>
  <c r="P52" i="6"/>
  <c r="P32" i="6"/>
  <c r="AH32" i="6"/>
  <c r="J32" i="6"/>
  <c r="R32" i="6"/>
  <c r="R8" i="10"/>
  <c r="AO44" i="7"/>
  <c r="BH39" i="7"/>
  <c r="O61" i="7"/>
  <c r="P58" i="7"/>
  <c r="AU52" i="7"/>
  <c r="BE44" i="7"/>
  <c r="AW44" i="7"/>
  <c r="AR39" i="7"/>
  <c r="BC32" i="7"/>
  <c r="AU32" i="7"/>
  <c r="BI26" i="7"/>
  <c r="M61" i="6"/>
  <c r="AT52" i="6"/>
  <c r="T44" i="6"/>
  <c r="BB44" i="6"/>
  <c r="AC44" i="6"/>
  <c r="AK32" i="7"/>
  <c r="L39" i="6"/>
  <c r="B6" i="4"/>
  <c r="Z39" i="7"/>
  <c r="BA32" i="7"/>
  <c r="AS32" i="7"/>
  <c r="S32" i="7"/>
  <c r="K32" i="7"/>
  <c r="W20" i="7"/>
  <c r="AT61" i="6"/>
  <c r="O58" i="6"/>
  <c r="AV32" i="6"/>
  <c r="R8" i="11"/>
  <c r="BA61" i="6"/>
  <c r="AU58" i="6"/>
  <c r="F58" i="6"/>
  <c r="D44" i="6"/>
  <c r="BR44" i="6"/>
  <c r="AP39" i="6"/>
  <c r="AA39" i="6"/>
  <c r="R39" i="6"/>
  <c r="J39" i="6"/>
  <c r="BM7" i="2"/>
  <c r="W61" i="7"/>
  <c r="AH39" i="6"/>
  <c r="Z39" i="6"/>
  <c r="AA6" i="7"/>
  <c r="C6" i="7"/>
  <c r="E6" i="7"/>
  <c r="BA32" i="6"/>
  <c r="U32" i="6"/>
  <c r="K26" i="6"/>
  <c r="AG26" i="6"/>
  <c r="Y26" i="6"/>
  <c r="BD20" i="6"/>
  <c r="AH52" i="5"/>
  <c r="J44" i="5"/>
  <c r="AZ44" i="5"/>
  <c r="AA44" i="5"/>
  <c r="BK6" i="7"/>
  <c r="AZ6" i="7"/>
  <c r="BA20" i="6"/>
  <c r="Y61" i="5"/>
  <c r="P61" i="5"/>
  <c r="BK58" i="5"/>
  <c r="AP44" i="5"/>
  <c r="AV44" i="4"/>
  <c r="B6" i="5"/>
  <c r="BV6" i="5" s="1"/>
  <c r="M6" i="11" s="1"/>
  <c r="AM6" i="7"/>
  <c r="I6" i="7"/>
  <c r="BG6" i="7"/>
  <c r="AY6" i="7"/>
  <c r="R6" i="7"/>
  <c r="AV16" i="6"/>
  <c r="BF44" i="5"/>
  <c r="P44" i="5"/>
  <c r="R16" i="5"/>
  <c r="AU6" i="7"/>
  <c r="O6" i="7"/>
  <c r="AK32" i="6"/>
  <c r="AX32" i="6"/>
  <c r="U26" i="6"/>
  <c r="AJ20" i="6"/>
  <c r="C20" i="6"/>
  <c r="AE52" i="5"/>
  <c r="BP44" i="5"/>
  <c r="O44" i="5"/>
  <c r="W6" i="7"/>
  <c r="G6" i="7"/>
  <c r="BV7" i="7"/>
  <c r="K7" i="11" s="1"/>
  <c r="R7" i="11" s="1"/>
  <c r="Y6" i="7"/>
  <c r="AA20" i="6"/>
  <c r="Z6" i="6"/>
  <c r="AL61" i="5"/>
  <c r="AV44" i="5"/>
  <c r="AS6" i="7"/>
  <c r="AJ6" i="7"/>
  <c r="BF32" i="6"/>
  <c r="AT26" i="6"/>
  <c r="C26" i="6"/>
  <c r="AY20" i="6"/>
  <c r="BF61" i="5"/>
  <c r="AT61" i="5"/>
  <c r="AL44" i="5"/>
  <c r="AU44" i="5"/>
  <c r="AI6" i="7"/>
  <c r="BC6" i="7"/>
  <c r="AL6" i="7"/>
  <c r="AD26" i="6"/>
  <c r="AY26" i="6"/>
  <c r="AP26" i="6"/>
  <c r="J26" i="6"/>
  <c r="AW16" i="6"/>
  <c r="D61" i="5"/>
  <c r="BB44" i="5"/>
  <c r="D44" i="5"/>
  <c r="AS39" i="5"/>
  <c r="BH6" i="6"/>
  <c r="BA6" i="6"/>
  <c r="AS6" i="6"/>
  <c r="AJ6" i="6"/>
  <c r="L6" i="6"/>
  <c r="AR39" i="5"/>
  <c r="AF39" i="5"/>
  <c r="BA39" i="5"/>
  <c r="AK39" i="5"/>
  <c r="X39" i="5"/>
  <c r="I39" i="5"/>
  <c r="G32" i="5"/>
  <c r="Y20" i="5"/>
  <c r="AF16" i="5"/>
  <c r="W16" i="5"/>
  <c r="D6" i="5"/>
  <c r="BC6" i="5"/>
  <c r="BI58" i="4"/>
  <c r="H58" i="4"/>
  <c r="AS52" i="4"/>
  <c r="L52" i="4"/>
  <c r="X44" i="4"/>
  <c r="BF44" i="4"/>
  <c r="AX44" i="4"/>
  <c r="AC39" i="4"/>
  <c r="AO32" i="4"/>
  <c r="C26" i="4"/>
  <c r="N16" i="4"/>
  <c r="AU58" i="8"/>
  <c r="BG6" i="6"/>
  <c r="AC6" i="6"/>
  <c r="T6" i="6"/>
  <c r="Q39" i="5"/>
  <c r="AJ39" i="5"/>
  <c r="H39" i="5"/>
  <c r="H32" i="5"/>
  <c r="W32" i="5"/>
  <c r="N32" i="5"/>
  <c r="AS26" i="5"/>
  <c r="I20" i="5"/>
  <c r="S20" i="5"/>
  <c r="U16" i="5"/>
  <c r="AE61" i="4"/>
  <c r="F61" i="4"/>
  <c r="AL58" i="4"/>
  <c r="AP52" i="4"/>
  <c r="AZ52" i="4"/>
  <c r="AR52" i="4"/>
  <c r="R6" i="6"/>
  <c r="BD39" i="5"/>
  <c r="AD39" i="5"/>
  <c r="AN32" i="5"/>
  <c r="BB26" i="5"/>
  <c r="AG20" i="5"/>
  <c r="AT20" i="5"/>
  <c r="AI20" i="5"/>
  <c r="C20" i="5"/>
  <c r="AS16" i="5"/>
  <c r="BF16" i="5"/>
  <c r="AR16" i="5"/>
  <c r="AI6" i="5"/>
  <c r="AB6" i="5"/>
  <c r="BR61" i="4"/>
  <c r="BX61" i="4" s="1"/>
  <c r="BA61" i="4"/>
  <c r="AS58" i="4"/>
  <c r="L44" i="4"/>
  <c r="AT44" i="4"/>
  <c r="AG44" i="4"/>
  <c r="BE39" i="4"/>
  <c r="AA39" i="4"/>
  <c r="Q26" i="4"/>
  <c r="I26" i="4"/>
  <c r="BR16" i="4"/>
  <c r="AE6" i="4"/>
  <c r="Q6" i="6"/>
  <c r="AI6" i="6"/>
  <c r="AH39" i="5"/>
  <c r="AR32" i="5"/>
  <c r="AC26" i="5"/>
  <c r="AY20" i="5"/>
  <c r="AB52" i="4"/>
  <c r="AD26" i="4"/>
  <c r="AG6" i="6"/>
  <c r="AX39" i="5"/>
  <c r="M39" i="5"/>
  <c r="AJ26" i="5"/>
  <c r="AB26" i="5"/>
  <c r="W20" i="5"/>
  <c r="BE20" i="5"/>
  <c r="AO20" i="5"/>
  <c r="BD16" i="5"/>
  <c r="Y6" i="5"/>
  <c r="AG6" i="5"/>
  <c r="AY61" i="4"/>
  <c r="AK61" i="4"/>
  <c r="BP52" i="4"/>
  <c r="BE52" i="4"/>
  <c r="AW52" i="4"/>
  <c r="AN52" i="4"/>
  <c r="AZ44" i="4"/>
  <c r="AO39" i="4"/>
  <c r="AT32" i="4"/>
  <c r="BJ32" i="4"/>
  <c r="BB32" i="4"/>
  <c r="T32" i="4"/>
  <c r="L32" i="4"/>
  <c r="D32" i="4"/>
  <c r="BE6" i="6"/>
  <c r="AW6" i="6"/>
  <c r="AL39" i="5"/>
  <c r="AP39" i="5"/>
  <c r="AN39" i="5"/>
  <c r="L32" i="5"/>
  <c r="AT32" i="5"/>
  <c r="BD32" i="5"/>
  <c r="R32" i="5"/>
  <c r="H26" i="5"/>
  <c r="AR26" i="5"/>
  <c r="AI26" i="5"/>
  <c r="AN16" i="5"/>
  <c r="BF61" i="4"/>
  <c r="F52" i="4"/>
  <c r="BH32" i="4"/>
  <c r="F16" i="4"/>
  <c r="AU6" i="6"/>
  <c r="AE6" i="6"/>
  <c r="K39" i="5"/>
  <c r="BD26" i="5"/>
  <c r="Q26" i="5"/>
  <c r="I26" i="5"/>
  <c r="AM20" i="5"/>
  <c r="AE16" i="5"/>
  <c r="AL52" i="4"/>
  <c r="AD52" i="4"/>
  <c r="U52" i="4"/>
  <c r="G39" i="4"/>
  <c r="Q32" i="4"/>
  <c r="BI6" i="4"/>
  <c r="AS6" i="4"/>
  <c r="AJ6" i="4"/>
  <c r="J26" i="3"/>
  <c r="BG6" i="4"/>
  <c r="AY6" i="4"/>
  <c r="AR6" i="4"/>
  <c r="G6" i="4"/>
  <c r="Z61" i="3"/>
  <c r="Q61" i="3"/>
  <c r="AW58" i="3"/>
  <c r="AG58" i="3"/>
  <c r="Q52" i="3"/>
  <c r="BI44" i="3"/>
  <c r="BF32" i="3"/>
  <c r="Q26" i="3"/>
  <c r="I26" i="3"/>
  <c r="Z26" i="3"/>
  <c r="BE20" i="3"/>
  <c r="G20" i="3"/>
  <c r="W52" i="8"/>
  <c r="G20" i="2"/>
  <c r="AY39" i="3"/>
  <c r="AP32" i="3"/>
  <c r="AH32" i="3"/>
  <c r="Z32" i="3"/>
  <c r="Q32" i="3"/>
  <c r="BK26" i="3"/>
  <c r="AM20" i="3"/>
  <c r="AE16" i="3"/>
  <c r="AK26" i="8"/>
  <c r="Q44" i="3"/>
  <c r="M39" i="3"/>
  <c r="E16" i="3"/>
  <c r="AU52" i="8"/>
  <c r="BJ26" i="2"/>
  <c r="K6" i="4"/>
  <c r="AV52" i="3"/>
  <c r="AN44" i="3"/>
  <c r="AG44" i="3"/>
  <c r="AI20" i="3"/>
  <c r="D20" i="3"/>
  <c r="AC16" i="3"/>
  <c r="BB52" i="8"/>
  <c r="BF6" i="5"/>
  <c r="AX6" i="5"/>
  <c r="AH6" i="5"/>
  <c r="Z6" i="5"/>
  <c r="R6" i="5"/>
  <c r="J6" i="5"/>
  <c r="C6" i="5"/>
  <c r="BC6" i="4"/>
  <c r="AM6" i="4"/>
  <c r="C6" i="4"/>
  <c r="E52" i="3"/>
  <c r="AW44" i="3"/>
  <c r="AB39" i="3"/>
  <c r="W39" i="3"/>
  <c r="BF39" i="3"/>
  <c r="R39" i="3"/>
  <c r="E26" i="3"/>
  <c r="BK6" i="3"/>
  <c r="BC6" i="3"/>
  <c r="AU6" i="3"/>
  <c r="M6" i="3"/>
  <c r="BH61" i="3"/>
  <c r="L52" i="3"/>
  <c r="AD39" i="3"/>
  <c r="U32" i="3"/>
  <c r="E32" i="3"/>
  <c r="S44" i="8"/>
  <c r="BH52" i="3"/>
  <c r="AP16" i="3"/>
  <c r="K6" i="3"/>
  <c r="BE52" i="8"/>
  <c r="AW52" i="8"/>
  <c r="S6" i="4"/>
  <c r="AP6" i="3"/>
  <c r="AH6" i="3"/>
  <c r="AB6" i="3"/>
  <c r="AM52" i="8"/>
  <c r="F52" i="8"/>
  <c r="AX52" i="8"/>
  <c r="Z52" i="8"/>
  <c r="BF32" i="8"/>
  <c r="AH32" i="8"/>
  <c r="AG61" i="2"/>
  <c r="AS58" i="2"/>
  <c r="AB58" i="2"/>
  <c r="Q52" i="2"/>
  <c r="E39" i="2"/>
  <c r="L39" i="2"/>
  <c r="W20" i="2"/>
  <c r="BJ6" i="3"/>
  <c r="BD6" i="3"/>
  <c r="AV6" i="3"/>
  <c r="BG44" i="8"/>
  <c r="AH44" i="8"/>
  <c r="BA6" i="8"/>
  <c r="AG52" i="2"/>
  <c r="BB26" i="2"/>
  <c r="BK20" i="2"/>
  <c r="AY44" i="8"/>
  <c r="Q44" i="8"/>
  <c r="I44" i="8"/>
  <c r="AS20" i="8"/>
  <c r="AA16" i="8"/>
  <c r="BI6" i="8"/>
  <c r="BC61" i="2"/>
  <c r="S61" i="2"/>
  <c r="D61" i="2"/>
  <c r="AW52" i="2"/>
  <c r="AY16" i="2"/>
  <c r="AU6" i="2"/>
  <c r="P6" i="4"/>
  <c r="J6" i="4"/>
  <c r="Q6" i="3"/>
  <c r="M52" i="8"/>
  <c r="AP52" i="8"/>
  <c r="AH52" i="8"/>
  <c r="G52" i="8"/>
  <c r="AG39" i="8"/>
  <c r="AO39" i="8"/>
  <c r="BB20" i="8"/>
  <c r="E20" i="8"/>
  <c r="S6" i="8"/>
  <c r="E32" i="2"/>
  <c r="BF26" i="2"/>
  <c r="AK26" i="2"/>
  <c r="P20" i="2"/>
  <c r="H20" i="2"/>
  <c r="Q16" i="2"/>
  <c r="BJ16" i="2"/>
  <c r="BI6" i="2"/>
  <c r="AL6" i="3"/>
  <c r="AI52" i="8"/>
  <c r="AA52" i="8"/>
  <c r="AK52" i="8"/>
  <c r="AN39" i="8"/>
  <c r="Z32" i="8"/>
  <c r="I32" i="8"/>
  <c r="N32" i="8"/>
  <c r="F32" i="8"/>
  <c r="AX16" i="8"/>
  <c r="K6" i="8"/>
  <c r="AK32" i="2"/>
  <c r="Y16" i="2"/>
  <c r="BK52" i="8"/>
  <c r="AX61" i="2"/>
  <c r="H58" i="2"/>
  <c r="K6" i="2"/>
  <c r="AG52" i="8"/>
  <c r="R52" i="8"/>
  <c r="C52" i="8"/>
  <c r="S52" i="8"/>
  <c r="AM44" i="8"/>
  <c r="E39" i="8"/>
  <c r="Q32" i="8"/>
  <c r="U26" i="8"/>
  <c r="F16" i="8"/>
  <c r="BA52" i="2"/>
  <c r="W39" i="2"/>
  <c r="AR32" i="2"/>
  <c r="U26" i="2"/>
  <c r="AU20" i="2"/>
  <c r="Y20" i="2"/>
  <c r="BH6" i="8"/>
  <c r="AK6" i="8"/>
  <c r="AS6" i="8"/>
  <c r="AY6" i="8"/>
  <c r="AR6" i="8"/>
  <c r="H6" i="8"/>
  <c r="BK6" i="2"/>
  <c r="BE6" i="2"/>
  <c r="AW6" i="2"/>
  <c r="AA6" i="8"/>
  <c r="AH6" i="2"/>
  <c r="AW6" i="8"/>
  <c r="BD6" i="8"/>
  <c r="AN6" i="8"/>
  <c r="AF6" i="8"/>
  <c r="BJ6" i="8"/>
  <c r="BC6" i="8"/>
  <c r="AM6" i="8"/>
  <c r="Q6" i="8"/>
  <c r="D6" i="8"/>
  <c r="B7" i="11"/>
  <c r="I7" i="11" s="1"/>
  <c r="BM7" i="8"/>
  <c r="BW7" i="7"/>
  <c r="K7" i="10" s="1"/>
  <c r="BQ6" i="5"/>
  <c r="BS6" i="2"/>
  <c r="BM7" i="3"/>
  <c r="BY7" i="5"/>
  <c r="M7" i="12" s="1"/>
  <c r="BU7" i="7"/>
  <c r="K7" i="9" s="1"/>
  <c r="R7" i="9" s="1"/>
  <c r="BM7" i="4"/>
  <c r="BM7" i="7"/>
  <c r="BW7" i="5"/>
  <c r="M7" i="10" s="1"/>
  <c r="BX7" i="7"/>
  <c r="BP6" i="7"/>
  <c r="BQ6" i="7"/>
  <c r="BY7" i="7"/>
  <c r="K7" i="12" s="1"/>
  <c r="R7" i="12" s="1"/>
  <c r="BV7" i="5"/>
  <c r="M7" i="11" s="1"/>
  <c r="B6" i="7"/>
  <c r="BM6" i="3" s="1"/>
  <c r="BU7" i="5"/>
  <c r="M7" i="9" s="1"/>
  <c r="R10" i="10" l="1"/>
  <c r="R55" i="12"/>
  <c r="P21" i="10"/>
  <c r="R24" i="10"/>
  <c r="N5" i="6"/>
  <c r="Q13" i="10"/>
  <c r="R13" i="10" s="1"/>
  <c r="BU32" i="6"/>
  <c r="L32" i="9" s="1"/>
  <c r="Q12" i="10"/>
  <c r="R36" i="10"/>
  <c r="AR5" i="7"/>
  <c r="Q38" i="10"/>
  <c r="R38" i="10" s="1"/>
  <c r="Q11" i="10"/>
  <c r="BW58" i="6"/>
  <c r="L58" i="10" s="1"/>
  <c r="BM52" i="3"/>
  <c r="BX32" i="7"/>
  <c r="I37" i="11"/>
  <c r="R29" i="9"/>
  <c r="BM32" i="4"/>
  <c r="BX52" i="7"/>
  <c r="R9" i="11"/>
  <c r="R47" i="9"/>
  <c r="BX26" i="4"/>
  <c r="BU52" i="7"/>
  <c r="K52" i="9" s="1"/>
  <c r="AI5" i="3"/>
  <c r="BM52" i="8"/>
  <c r="BW44" i="3"/>
  <c r="O44" i="10" s="1"/>
  <c r="R51" i="10"/>
  <c r="P35" i="10"/>
  <c r="Q35" i="10"/>
  <c r="R35" i="10" s="1"/>
  <c r="M5" i="5"/>
  <c r="BM58" i="6"/>
  <c r="BM58" i="2"/>
  <c r="R29" i="12"/>
  <c r="R46" i="9"/>
  <c r="B52" i="9"/>
  <c r="I52" i="9" s="1"/>
  <c r="P59" i="10"/>
  <c r="R49" i="9"/>
  <c r="BP5" i="2"/>
  <c r="H5" i="11" s="1"/>
  <c r="I51" i="9"/>
  <c r="BR5" i="2"/>
  <c r="BU6" i="4"/>
  <c r="N6" i="9" s="1"/>
  <c r="BO5" i="8"/>
  <c r="G5" i="9" s="1"/>
  <c r="BV16" i="2"/>
  <c r="Q16" i="11" s="1"/>
  <c r="R64" i="9"/>
  <c r="BU61" i="6"/>
  <c r="L61" i="9" s="1"/>
  <c r="I26" i="10"/>
  <c r="BX44" i="4"/>
  <c r="R19" i="12"/>
  <c r="R15" i="11"/>
  <c r="R5" i="4"/>
  <c r="BM58" i="5"/>
  <c r="R28" i="9"/>
  <c r="R42" i="9"/>
  <c r="Q7" i="10"/>
  <c r="R7" i="10" s="1"/>
  <c r="R45" i="12"/>
  <c r="R38" i="11"/>
  <c r="BU20" i="8"/>
  <c r="P20" i="9" s="1"/>
  <c r="R10" i="9"/>
  <c r="P64" i="10"/>
  <c r="Q64" i="10"/>
  <c r="R64" i="10" s="1"/>
  <c r="N5" i="7"/>
  <c r="BX6" i="5"/>
  <c r="BE5" i="3"/>
  <c r="I48" i="9"/>
  <c r="R53" i="10"/>
  <c r="R12" i="10"/>
  <c r="R28" i="12"/>
  <c r="R27" i="11"/>
  <c r="AO5" i="5"/>
  <c r="R60" i="9"/>
  <c r="AP5" i="8"/>
  <c r="BP5" i="4"/>
  <c r="BA5" i="5"/>
  <c r="C61" i="9"/>
  <c r="R36" i="9"/>
  <c r="I27" i="9"/>
  <c r="R46" i="10"/>
  <c r="I39" i="9"/>
  <c r="BU39" i="3"/>
  <c r="O39" i="9" s="1"/>
  <c r="R10" i="12"/>
  <c r="R15" i="10"/>
  <c r="R57" i="9"/>
  <c r="BS5" i="3"/>
  <c r="F5" i="12" s="1"/>
  <c r="Q43" i="10"/>
  <c r="R43" i="10" s="1"/>
  <c r="P43" i="10"/>
  <c r="BV52" i="7"/>
  <c r="K52" i="11" s="1"/>
  <c r="BY52" i="7"/>
  <c r="K52" i="12" s="1"/>
  <c r="R52" i="12" s="1"/>
  <c r="R56" i="10"/>
  <c r="R17" i="9"/>
  <c r="P19" i="10"/>
  <c r="Q19" i="10"/>
  <c r="R19" i="10" s="1"/>
  <c r="BE5" i="6"/>
  <c r="AJ5" i="7"/>
  <c r="R51" i="9"/>
  <c r="L5" i="8"/>
  <c r="P5" i="8"/>
  <c r="R54" i="9"/>
  <c r="P60" i="10"/>
  <c r="Q60" i="10"/>
  <c r="R60" i="10" s="1"/>
  <c r="BX6" i="6"/>
  <c r="BX58" i="6"/>
  <c r="R10" i="11"/>
  <c r="BV44" i="6"/>
  <c r="L44" i="11" s="1"/>
  <c r="F5" i="7"/>
  <c r="O5" i="2"/>
  <c r="Y5" i="3"/>
  <c r="BX39" i="5"/>
  <c r="K5" i="4"/>
  <c r="AE5" i="6"/>
  <c r="AA5" i="5"/>
  <c r="BH5" i="7"/>
  <c r="BX52" i="3"/>
  <c r="BU16" i="8"/>
  <c r="P16" i="9" s="1"/>
  <c r="AF5" i="4"/>
  <c r="AK5" i="5"/>
  <c r="P55" i="10"/>
  <c r="Q55" i="10"/>
  <c r="R55" i="10" s="1"/>
  <c r="F5" i="6"/>
  <c r="BO5" i="4"/>
  <c r="L5" i="7"/>
  <c r="AB5" i="7"/>
  <c r="BV6" i="4"/>
  <c r="N6" i="11" s="1"/>
  <c r="I32" i="12"/>
  <c r="AJ5" i="8"/>
  <c r="AZ5" i="7"/>
  <c r="AT5" i="7"/>
  <c r="BU20" i="2"/>
  <c r="Q20" i="9" s="1"/>
  <c r="BX39" i="8"/>
  <c r="S5" i="4"/>
  <c r="X5" i="4"/>
  <c r="T5" i="7"/>
  <c r="BY39" i="8"/>
  <c r="P39" i="12" s="1"/>
  <c r="BV39" i="8"/>
  <c r="P39" i="11" s="1"/>
  <c r="AX5" i="7"/>
  <c r="R5" i="3"/>
  <c r="BA5" i="8"/>
  <c r="AJ5" i="4"/>
  <c r="BY16" i="5"/>
  <c r="M16" i="12" s="1"/>
  <c r="R53" i="9"/>
  <c r="AE5" i="2"/>
  <c r="BM26" i="3"/>
  <c r="I44" i="9"/>
  <c r="BO5" i="5"/>
  <c r="BK5" i="4"/>
  <c r="BX61" i="5"/>
  <c r="BH5" i="8"/>
  <c r="BA5" i="4"/>
  <c r="AM5" i="7"/>
  <c r="BY39" i="2"/>
  <c r="Q39" i="12" s="1"/>
  <c r="BU39" i="8"/>
  <c r="P39" i="9" s="1"/>
  <c r="N5" i="8"/>
  <c r="BI5" i="2"/>
  <c r="AP5" i="3"/>
  <c r="K5" i="6"/>
  <c r="BM20" i="8"/>
  <c r="R28" i="11"/>
  <c r="BP5" i="3"/>
  <c r="F5" i="11" s="1"/>
  <c r="BY39" i="4"/>
  <c r="N39" i="12" s="1"/>
  <c r="C5" i="8"/>
  <c r="BG5" i="2"/>
  <c r="BQ5" i="3"/>
  <c r="F5" i="10" s="1"/>
  <c r="O5" i="4"/>
  <c r="R17" i="11"/>
  <c r="R48" i="10"/>
  <c r="BR5" i="8"/>
  <c r="R48" i="9"/>
  <c r="I5" i="7"/>
  <c r="X5" i="7"/>
  <c r="BJ5" i="7"/>
  <c r="BX6" i="8"/>
  <c r="I56" i="9"/>
  <c r="R11" i="10"/>
  <c r="R50" i="9"/>
  <c r="BY6" i="5"/>
  <c r="M6" i="12" s="1"/>
  <c r="I20" i="9"/>
  <c r="Q50" i="10"/>
  <c r="R50" i="10" s="1"/>
  <c r="P50" i="10"/>
  <c r="P22" i="10"/>
  <c r="Q22" i="10"/>
  <c r="R22" i="10" s="1"/>
  <c r="E39" i="9"/>
  <c r="BU39" i="4"/>
  <c r="N39" i="9" s="1"/>
  <c r="D5" i="8"/>
  <c r="K5" i="3"/>
  <c r="N5" i="4"/>
  <c r="AX5" i="6"/>
  <c r="X5" i="6"/>
  <c r="E5" i="5"/>
  <c r="AH5" i="7"/>
  <c r="AH5" i="2"/>
  <c r="P25" i="10"/>
  <c r="Q25" i="10"/>
  <c r="R25" i="10" s="1"/>
  <c r="P62" i="10"/>
  <c r="Q62" i="10"/>
  <c r="R62" i="10" s="1"/>
  <c r="AW5" i="7"/>
  <c r="BU6" i="5"/>
  <c r="M6" i="9" s="1"/>
  <c r="AN5" i="4"/>
  <c r="BH5" i="6"/>
  <c r="Y5" i="6"/>
  <c r="J5" i="7"/>
  <c r="AN5" i="7"/>
  <c r="AT5" i="2"/>
  <c r="BJ5" i="8"/>
  <c r="AP5" i="5"/>
  <c r="AK5" i="3"/>
  <c r="BH5" i="5"/>
  <c r="BX16" i="6"/>
  <c r="BG5" i="6"/>
  <c r="BR5" i="5"/>
  <c r="BU58" i="2"/>
  <c r="Q58" i="9" s="1"/>
  <c r="BX16" i="2"/>
  <c r="AN5" i="6"/>
  <c r="BK5" i="2"/>
  <c r="BC5" i="2"/>
  <c r="W5" i="8"/>
  <c r="AK5" i="4"/>
  <c r="AC5" i="5"/>
  <c r="P5" i="5"/>
  <c r="BW58" i="2"/>
  <c r="BX52" i="5"/>
  <c r="BB5" i="7"/>
  <c r="BV26" i="3"/>
  <c r="O26" i="11" s="1"/>
  <c r="BW16" i="2"/>
  <c r="R37" i="10"/>
  <c r="P49" i="10"/>
  <c r="Q49" i="10"/>
  <c r="R49" i="10" s="1"/>
  <c r="AL5" i="4"/>
  <c r="AT5" i="4"/>
  <c r="AA5" i="4"/>
  <c r="N5" i="5"/>
  <c r="BC5" i="7"/>
  <c r="Y5" i="7"/>
  <c r="O5" i="6"/>
  <c r="R5" i="2"/>
  <c r="E58" i="11"/>
  <c r="BV58" i="4"/>
  <c r="N58" i="11" s="1"/>
  <c r="BY32" i="7"/>
  <c r="K32" i="12" s="1"/>
  <c r="AO5" i="8"/>
  <c r="AC5" i="3"/>
  <c r="X5" i="2"/>
  <c r="X5" i="8"/>
  <c r="BY52" i="6"/>
  <c r="L52" i="12" s="1"/>
  <c r="AR5" i="8"/>
  <c r="R5" i="7"/>
  <c r="BK5" i="5"/>
  <c r="M5" i="6"/>
  <c r="J5" i="5"/>
  <c r="AK5" i="6"/>
  <c r="K5" i="7"/>
  <c r="BM20" i="4"/>
  <c r="D5" i="7"/>
  <c r="R63" i="10"/>
  <c r="P5" i="4"/>
  <c r="L5" i="3"/>
  <c r="Z5" i="5"/>
  <c r="BA5" i="6"/>
  <c r="AA5" i="7"/>
  <c r="S5" i="7"/>
  <c r="BV20" i="4"/>
  <c r="N20" i="11" s="1"/>
  <c r="P33" i="10"/>
  <c r="Q33" i="10"/>
  <c r="R33" i="10" s="1"/>
  <c r="AL5" i="3"/>
  <c r="AY5" i="3"/>
  <c r="AB5" i="4"/>
  <c r="BG5" i="3"/>
  <c r="BD5" i="7"/>
  <c r="M5" i="3"/>
  <c r="J5" i="6"/>
  <c r="AJ5" i="2"/>
  <c r="N5" i="2"/>
  <c r="BQ5" i="6"/>
  <c r="C5" i="10" s="1"/>
  <c r="AF5" i="3"/>
  <c r="BJ5" i="6"/>
  <c r="BK5" i="6"/>
  <c r="AP5" i="7"/>
  <c r="AE5" i="7"/>
  <c r="BM26" i="6"/>
  <c r="BU16" i="2"/>
  <c r="Q16" i="9" s="1"/>
  <c r="H5" i="7"/>
  <c r="K5" i="2"/>
  <c r="D5" i="2"/>
  <c r="AC5" i="4"/>
  <c r="AU5" i="7"/>
  <c r="P5" i="6"/>
  <c r="AN5" i="2"/>
  <c r="O5" i="3"/>
  <c r="AB5" i="8"/>
  <c r="BU26" i="8"/>
  <c r="P26" i="9" s="1"/>
  <c r="BY26" i="8"/>
  <c r="P26" i="12" s="1"/>
  <c r="R34" i="10"/>
  <c r="M5" i="7"/>
  <c r="BF5" i="7"/>
  <c r="AF5" i="7"/>
  <c r="AC5" i="7"/>
  <c r="AV5" i="2"/>
  <c r="AG5" i="5"/>
  <c r="S5" i="3"/>
  <c r="AB5" i="6"/>
  <c r="AZ5" i="6"/>
  <c r="B5" i="5"/>
  <c r="AT5" i="8"/>
  <c r="BY32" i="6"/>
  <c r="L32" i="12" s="1"/>
  <c r="BM32" i="6"/>
  <c r="BX32" i="6"/>
  <c r="C32" i="11"/>
  <c r="BV32" i="6"/>
  <c r="L32" i="11" s="1"/>
  <c r="AW5" i="8"/>
  <c r="BX58" i="5"/>
  <c r="BU58" i="5"/>
  <c r="M58" i="9" s="1"/>
  <c r="BV58" i="5"/>
  <c r="M58" i="11" s="1"/>
  <c r="AY5" i="8"/>
  <c r="AM5" i="5"/>
  <c r="BH5" i="4"/>
  <c r="AI5" i="7"/>
  <c r="AZ5" i="5"/>
  <c r="BE5" i="7"/>
  <c r="BV32" i="4"/>
  <c r="N32" i="11" s="1"/>
  <c r="T5" i="2"/>
  <c r="I5" i="2"/>
  <c r="BX26" i="6"/>
  <c r="Q5" i="7"/>
  <c r="BX26" i="7"/>
  <c r="K5" i="8"/>
  <c r="AY5" i="2"/>
  <c r="BG5" i="8"/>
  <c r="I5" i="3"/>
  <c r="BI5" i="4"/>
  <c r="D5" i="4"/>
  <c r="AG5" i="6"/>
  <c r="AJ5" i="6"/>
  <c r="AU5" i="5"/>
  <c r="G5" i="7"/>
  <c r="D5" i="6"/>
  <c r="AO5" i="7"/>
  <c r="BU32" i="4"/>
  <c r="N32" i="9" s="1"/>
  <c r="BD5" i="2"/>
  <c r="AD5" i="8"/>
  <c r="AM5" i="2"/>
  <c r="AL5" i="8"/>
  <c r="AX5" i="3"/>
  <c r="AH5" i="4"/>
  <c r="W5" i="4"/>
  <c r="T5" i="5"/>
  <c r="AO5" i="6"/>
  <c r="AW5" i="5"/>
  <c r="BI5" i="6"/>
  <c r="E5" i="6"/>
  <c r="AG5" i="7"/>
  <c r="AV5" i="7"/>
  <c r="E58" i="10"/>
  <c r="BW58" i="4"/>
  <c r="N58" i="10" s="1"/>
  <c r="BF5" i="2"/>
  <c r="AD5" i="5"/>
  <c r="H5" i="4"/>
  <c r="AS5" i="7"/>
  <c r="AY5" i="7"/>
  <c r="E5" i="7"/>
  <c r="BA5" i="7"/>
  <c r="P5" i="7"/>
  <c r="AF5" i="2"/>
  <c r="P5" i="3"/>
  <c r="BX32" i="4"/>
  <c r="I44" i="10"/>
  <c r="P39" i="10"/>
  <c r="Q39" i="10"/>
  <c r="BD5" i="3"/>
  <c r="BC5" i="3"/>
  <c r="AN5" i="3"/>
  <c r="AR5" i="4"/>
  <c r="T5" i="4"/>
  <c r="BE5" i="5"/>
  <c r="U5" i="5"/>
  <c r="AP5" i="6"/>
  <c r="AV5" i="5"/>
  <c r="O5" i="7"/>
  <c r="BG5" i="7"/>
  <c r="C5" i="7"/>
  <c r="Z5" i="7"/>
  <c r="U5" i="7"/>
  <c r="BW32" i="4"/>
  <c r="N32" i="10" s="1"/>
  <c r="BO5" i="2"/>
  <c r="H5" i="9" s="1"/>
  <c r="Z5" i="2"/>
  <c r="W5" i="6"/>
  <c r="BV61" i="2"/>
  <c r="Q61" i="11" s="1"/>
  <c r="BY32" i="4"/>
  <c r="N32" i="12" s="1"/>
  <c r="BV16" i="4"/>
  <c r="N16" i="11" s="1"/>
  <c r="BU16" i="4"/>
  <c r="N16" i="9" s="1"/>
  <c r="U5" i="8"/>
  <c r="S5" i="2"/>
  <c r="BJ5" i="3"/>
  <c r="C5" i="4"/>
  <c r="AX5" i="5"/>
  <c r="BI5" i="3"/>
  <c r="U5" i="4"/>
  <c r="BC5" i="5"/>
  <c r="AI5" i="2"/>
  <c r="BV16" i="3"/>
  <c r="O16" i="11" s="1"/>
  <c r="BU16" i="3"/>
  <c r="O16" i="9" s="1"/>
  <c r="BF5" i="8"/>
  <c r="U5" i="3"/>
  <c r="AM5" i="4"/>
  <c r="BG5" i="4"/>
  <c r="AY5" i="5"/>
  <c r="AX5" i="4"/>
  <c r="AD5" i="6"/>
  <c r="AY5" i="6"/>
  <c r="Z5" i="6"/>
  <c r="AC5" i="2"/>
  <c r="BY61" i="6"/>
  <c r="L61" i="12" s="1"/>
  <c r="BW61" i="6"/>
  <c r="L61" i="10" s="1"/>
  <c r="U5" i="2"/>
  <c r="BK5" i="8"/>
  <c r="BI5" i="8"/>
  <c r="AD5" i="3"/>
  <c r="BC5" i="4"/>
  <c r="G5" i="3"/>
  <c r="J5" i="3"/>
  <c r="AU5" i="6"/>
  <c r="H5" i="5"/>
  <c r="AW5" i="6"/>
  <c r="AL5" i="7"/>
  <c r="AA5" i="6"/>
  <c r="BK5" i="7"/>
  <c r="BE5" i="8"/>
  <c r="AS5" i="8"/>
  <c r="BC5" i="8"/>
  <c r="AX5" i="8"/>
  <c r="AI5" i="8"/>
  <c r="AV5" i="3"/>
  <c r="AS5" i="2"/>
  <c r="R5" i="5"/>
  <c r="AI5" i="6"/>
  <c r="AG5" i="4"/>
  <c r="L5" i="6"/>
  <c r="AT5" i="6"/>
  <c r="AC5" i="8"/>
  <c r="BA5" i="3"/>
  <c r="AZ5" i="2"/>
  <c r="T5" i="3"/>
  <c r="AM5" i="6"/>
  <c r="B58" i="10"/>
  <c r="I58" i="10" s="1"/>
  <c r="BW58" i="7"/>
  <c r="K58" i="10" s="1"/>
  <c r="BW61" i="3"/>
  <c r="O61" i="10" s="1"/>
  <c r="BY61" i="3"/>
  <c r="O61" i="12" s="1"/>
  <c r="BM61" i="3"/>
  <c r="BU39" i="2"/>
  <c r="Q39" i="9" s="1"/>
  <c r="BX39" i="2"/>
  <c r="BV39" i="2"/>
  <c r="Q39" i="11" s="1"/>
  <c r="E5" i="2"/>
  <c r="AU5" i="3"/>
  <c r="AW5" i="3"/>
  <c r="AG5" i="3"/>
  <c r="BF5" i="4"/>
  <c r="L5" i="5"/>
  <c r="AW5" i="4"/>
  <c r="Q5" i="6"/>
  <c r="G5" i="5"/>
  <c r="BF5" i="6"/>
  <c r="AV5" i="4"/>
  <c r="BH5" i="2"/>
  <c r="C5" i="2"/>
  <c r="BC5" i="6"/>
  <c r="BI5" i="5"/>
  <c r="C61" i="11"/>
  <c r="BV61" i="6"/>
  <c r="L61" i="11" s="1"/>
  <c r="F20" i="9"/>
  <c r="BU20" i="3"/>
  <c r="O20" i="9" s="1"/>
  <c r="BV61" i="3"/>
  <c r="O61" i="11" s="1"/>
  <c r="BX20" i="7"/>
  <c r="BR5" i="7"/>
  <c r="AT5" i="3"/>
  <c r="AW5" i="2"/>
  <c r="AF5" i="8"/>
  <c r="BE5" i="2"/>
  <c r="M5" i="8"/>
  <c r="AE5" i="4"/>
  <c r="AS5" i="5"/>
  <c r="AS5" i="6"/>
  <c r="AV5" i="6"/>
  <c r="F5" i="2"/>
  <c r="C5" i="3"/>
  <c r="F5" i="3"/>
  <c r="AR5" i="3"/>
  <c r="AE5" i="8"/>
  <c r="C20" i="12"/>
  <c r="BY20" i="6"/>
  <c r="L20" i="12" s="1"/>
  <c r="BS5" i="6"/>
  <c r="C5" i="12" s="1"/>
  <c r="BY61" i="5"/>
  <c r="M61" i="12" s="1"/>
  <c r="BV61" i="5"/>
  <c r="M61" i="11" s="1"/>
  <c r="BM61" i="5"/>
  <c r="BY26" i="3"/>
  <c r="O26" i="12" s="1"/>
  <c r="BW26" i="3"/>
  <c r="O26" i="10" s="1"/>
  <c r="BX20" i="4"/>
  <c r="BW20" i="4"/>
  <c r="N20" i="10" s="1"/>
  <c r="BU20" i="4"/>
  <c r="N20" i="9" s="1"/>
  <c r="BV52" i="6"/>
  <c r="L52" i="11" s="1"/>
  <c r="BU52" i="6"/>
  <c r="L52" i="9" s="1"/>
  <c r="BM52" i="6"/>
  <c r="R54" i="10"/>
  <c r="BU20" i="7"/>
  <c r="K20" i="9" s="1"/>
  <c r="BM20" i="7"/>
  <c r="BY20" i="7"/>
  <c r="K20" i="12" s="1"/>
  <c r="BJ5" i="2"/>
  <c r="BB5" i="2"/>
  <c r="BK5" i="3"/>
  <c r="AE5" i="3"/>
  <c r="G5" i="2"/>
  <c r="AY5" i="4"/>
  <c r="K5" i="5"/>
  <c r="BB5" i="4"/>
  <c r="R5" i="6"/>
  <c r="S5" i="5"/>
  <c r="X5" i="5"/>
  <c r="Y5" i="8"/>
  <c r="BB5" i="3"/>
  <c r="AA5" i="3"/>
  <c r="BD5" i="4"/>
  <c r="H61" i="12"/>
  <c r="BY61" i="2"/>
  <c r="Q61" i="12" s="1"/>
  <c r="B61" i="10"/>
  <c r="BW61" i="7"/>
  <c r="K61" i="10" s="1"/>
  <c r="BM58" i="7"/>
  <c r="BY58" i="7"/>
  <c r="K58" i="12" s="1"/>
  <c r="R58" i="12" s="1"/>
  <c r="BU58" i="7"/>
  <c r="K58" i="9" s="1"/>
  <c r="BV58" i="7"/>
  <c r="K58" i="11" s="1"/>
  <c r="R58" i="11" s="1"/>
  <c r="BU58" i="6"/>
  <c r="L58" i="9" s="1"/>
  <c r="BY58" i="6"/>
  <c r="L58" i="12" s="1"/>
  <c r="BX20" i="3"/>
  <c r="BM20" i="3"/>
  <c r="BY20" i="3"/>
  <c r="O20" i="12" s="1"/>
  <c r="BM58" i="8"/>
  <c r="BY58" i="8"/>
  <c r="P58" i="12" s="1"/>
  <c r="BU58" i="8"/>
  <c r="P58" i="9" s="1"/>
  <c r="AX5" i="2"/>
  <c r="BD5" i="8"/>
  <c r="H5" i="8"/>
  <c r="Z5" i="8"/>
  <c r="Q5" i="2"/>
  <c r="BB5" i="8"/>
  <c r="J5" i="4"/>
  <c r="AG5" i="2"/>
  <c r="L5" i="2"/>
  <c r="BF5" i="5"/>
  <c r="AM5" i="3"/>
  <c r="AD5" i="4"/>
  <c r="AL5" i="5"/>
  <c r="BJ5" i="4"/>
  <c r="I5" i="4"/>
  <c r="T5" i="6"/>
  <c r="O5" i="5"/>
  <c r="BB5" i="6"/>
  <c r="AP5" i="2"/>
  <c r="J5" i="8"/>
  <c r="AA5" i="2"/>
  <c r="AO5" i="2"/>
  <c r="N5" i="3"/>
  <c r="Z5" i="4"/>
  <c r="AL5" i="6"/>
  <c r="S5" i="6"/>
  <c r="D58" i="10"/>
  <c r="BW58" i="5"/>
  <c r="M58" i="10" s="1"/>
  <c r="D58" i="12"/>
  <c r="BY58" i="5"/>
  <c r="M58" i="12" s="1"/>
  <c r="BY32" i="8"/>
  <c r="P32" i="12" s="1"/>
  <c r="BW32" i="8"/>
  <c r="BM32" i="8"/>
  <c r="BW52" i="5"/>
  <c r="M52" i="10" s="1"/>
  <c r="BY52" i="5"/>
  <c r="M52" i="12" s="1"/>
  <c r="BM52" i="5"/>
  <c r="BU52" i="5"/>
  <c r="M52" i="9" s="1"/>
  <c r="BU44" i="4"/>
  <c r="N44" i="9" s="1"/>
  <c r="BW44" i="4"/>
  <c r="N44" i="10" s="1"/>
  <c r="BU20" i="6"/>
  <c r="L20" i="9" s="1"/>
  <c r="BX20" i="6"/>
  <c r="BM20" i="6"/>
  <c r="BW20" i="6"/>
  <c r="L20" i="10" s="1"/>
  <c r="B61" i="12"/>
  <c r="BY61" i="7"/>
  <c r="K61" i="12" s="1"/>
  <c r="BW20" i="7"/>
  <c r="K20" i="10" s="1"/>
  <c r="B20" i="10"/>
  <c r="I20" i="10" s="1"/>
  <c r="BY16" i="8"/>
  <c r="P16" i="12" s="1"/>
  <c r="BX16" i="8"/>
  <c r="BG5" i="5"/>
  <c r="F16" i="12"/>
  <c r="BY16" i="3"/>
  <c r="O16" i="12" s="1"/>
  <c r="BY6" i="3"/>
  <c r="O6" i="12" s="1"/>
  <c r="BU6" i="3"/>
  <c r="O6" i="9" s="1"/>
  <c r="BV6" i="3"/>
  <c r="O6" i="11" s="1"/>
  <c r="BY39" i="6"/>
  <c r="L39" i="12" s="1"/>
  <c r="BW39" i="6"/>
  <c r="L39" i="10" s="1"/>
  <c r="BV39" i="6"/>
  <c r="L39" i="11" s="1"/>
  <c r="BX39" i="6"/>
  <c r="BV20" i="8"/>
  <c r="P20" i="11" s="1"/>
  <c r="BY20" i="8"/>
  <c r="P20" i="12" s="1"/>
  <c r="BY52" i="3"/>
  <c r="O52" i="12" s="1"/>
  <c r="BW52" i="3"/>
  <c r="O52" i="10" s="1"/>
  <c r="BV52" i="3"/>
  <c r="O52" i="11" s="1"/>
  <c r="BX58" i="8"/>
  <c r="B20" i="11"/>
  <c r="I20" i="11" s="1"/>
  <c r="BV20" i="7"/>
  <c r="K20" i="11" s="1"/>
  <c r="BX6" i="3"/>
  <c r="Q5" i="8"/>
  <c r="AP5" i="4"/>
  <c r="Y5" i="4"/>
  <c r="BW32" i="6"/>
  <c r="L32" i="10" s="1"/>
  <c r="C32" i="10"/>
  <c r="BW20" i="5"/>
  <c r="M20" i="10" s="1"/>
  <c r="BM20" i="5"/>
  <c r="BV20" i="5"/>
  <c r="M20" i="11" s="1"/>
  <c r="BX20" i="5"/>
  <c r="BU52" i="3"/>
  <c r="O52" i="9" s="1"/>
  <c r="BX52" i="6"/>
  <c r="BX32" i="8"/>
  <c r="P5" i="2"/>
  <c r="BA5" i="2"/>
  <c r="R5" i="8"/>
  <c r="G5" i="8"/>
  <c r="AB5" i="2"/>
  <c r="W5" i="3"/>
  <c r="D5" i="3"/>
  <c r="AS5" i="4"/>
  <c r="AZ5" i="4"/>
  <c r="Y5" i="5"/>
  <c r="BB5" i="5"/>
  <c r="AF5" i="5"/>
  <c r="BD5" i="6"/>
  <c r="AD5" i="2"/>
  <c r="AS5" i="3"/>
  <c r="AV5" i="8"/>
  <c r="H5" i="3"/>
  <c r="AU5" i="4"/>
  <c r="G5" i="6"/>
  <c r="F20" i="11"/>
  <c r="BV20" i="3"/>
  <c r="O20" i="11" s="1"/>
  <c r="BW26" i="4"/>
  <c r="N26" i="10" s="1"/>
  <c r="BY26" i="4"/>
  <c r="N26" i="12" s="1"/>
  <c r="BV26" i="4"/>
  <c r="N26" i="11" s="1"/>
  <c r="BU26" i="4"/>
  <c r="N26" i="9" s="1"/>
  <c r="BY26" i="6"/>
  <c r="L26" i="12" s="1"/>
  <c r="BW26" i="6"/>
  <c r="L26" i="10" s="1"/>
  <c r="BV26" i="6"/>
  <c r="L26" i="11" s="1"/>
  <c r="BM61" i="7"/>
  <c r="BV61" i="7"/>
  <c r="K61" i="11" s="1"/>
  <c r="BM61" i="2"/>
  <c r="BX61" i="7"/>
  <c r="BM61" i="4"/>
  <c r="BM61" i="6"/>
  <c r="BX58" i="7"/>
  <c r="BX26" i="3"/>
  <c r="BF5" i="3"/>
  <c r="G6" i="12"/>
  <c r="BY6" i="8"/>
  <c r="P6" i="12" s="1"/>
  <c r="BS5" i="8"/>
  <c r="F20" i="10"/>
  <c r="BW20" i="3"/>
  <c r="O20" i="10" s="1"/>
  <c r="F16" i="10"/>
  <c r="BW16" i="3"/>
  <c r="O16" i="10" s="1"/>
  <c r="E44" i="11"/>
  <c r="BV44" i="4"/>
  <c r="N44" i="11" s="1"/>
  <c r="AZ5" i="3"/>
  <c r="AJ5" i="3"/>
  <c r="D39" i="11"/>
  <c r="BV39" i="5"/>
  <c r="M39" i="11" s="1"/>
  <c r="C58" i="11"/>
  <c r="BV58" i="6"/>
  <c r="L58" i="11" s="1"/>
  <c r="BW52" i="2"/>
  <c r="BU52" i="2"/>
  <c r="Q52" i="9" s="1"/>
  <c r="R52" i="9" s="1"/>
  <c r="BV52" i="2"/>
  <c r="Q52" i="11" s="1"/>
  <c r="BM52" i="2"/>
  <c r="BM26" i="4"/>
  <c r="BR5" i="3"/>
  <c r="BU61" i="7"/>
  <c r="K61" i="9" s="1"/>
  <c r="B61" i="9"/>
  <c r="BX61" i="8"/>
  <c r="BU61" i="8"/>
  <c r="P61" i="9" s="1"/>
  <c r="BW61" i="8"/>
  <c r="BM61" i="8"/>
  <c r="BV61" i="8"/>
  <c r="P61" i="11" s="1"/>
  <c r="E5" i="8"/>
  <c r="W5" i="2"/>
  <c r="H61" i="9"/>
  <c r="I61" i="9" s="1"/>
  <c r="BU61" i="2"/>
  <c r="Q61" i="9" s="1"/>
  <c r="G58" i="11"/>
  <c r="BV58" i="8"/>
  <c r="P58" i="11" s="1"/>
  <c r="BP5" i="8"/>
  <c r="AI5" i="4"/>
  <c r="X5" i="3"/>
  <c r="C20" i="11"/>
  <c r="BV20" i="6"/>
  <c r="L20" i="11" s="1"/>
  <c r="I5" i="6"/>
  <c r="BY61" i="4"/>
  <c r="N61" i="12" s="1"/>
  <c r="BW32" i="5"/>
  <c r="M32" i="10" s="1"/>
  <c r="BV32" i="5"/>
  <c r="M32" i="11" s="1"/>
  <c r="BY32" i="5"/>
  <c r="M32" i="12" s="1"/>
  <c r="BM32" i="5"/>
  <c r="BV32" i="3"/>
  <c r="O32" i="11" s="1"/>
  <c r="BU32" i="3"/>
  <c r="O32" i="9" s="1"/>
  <c r="BY32" i="3"/>
  <c r="O32" i="12" s="1"/>
  <c r="BM32" i="3"/>
  <c r="BW32" i="3"/>
  <c r="O32" i="10" s="1"/>
  <c r="B5" i="3"/>
  <c r="BX32" i="3"/>
  <c r="T5" i="8"/>
  <c r="E61" i="9"/>
  <c r="BU61" i="4"/>
  <c r="N61" i="9" s="1"/>
  <c r="E16" i="12"/>
  <c r="BY16" i="4"/>
  <c r="N16" i="12" s="1"/>
  <c r="BS5" i="4"/>
  <c r="E5" i="12" s="1"/>
  <c r="D26" i="11"/>
  <c r="BV26" i="5"/>
  <c r="M26" i="11" s="1"/>
  <c r="C16" i="9"/>
  <c r="BU16" i="6"/>
  <c r="L16" i="9" s="1"/>
  <c r="C26" i="9"/>
  <c r="BU26" i="6"/>
  <c r="L26" i="9" s="1"/>
  <c r="BV6" i="6"/>
  <c r="L6" i="11" s="1"/>
  <c r="BU6" i="6"/>
  <c r="L6" i="9" s="1"/>
  <c r="B5" i="6"/>
  <c r="BW6" i="6"/>
  <c r="L6" i="10" s="1"/>
  <c r="B52" i="10"/>
  <c r="I52" i="10" s="1"/>
  <c r="BW52" i="7"/>
  <c r="K52" i="10" s="1"/>
  <c r="BV16" i="5"/>
  <c r="M16" i="11" s="1"/>
  <c r="BW16" i="5"/>
  <c r="M16" i="10" s="1"/>
  <c r="BU39" i="5"/>
  <c r="M39" i="9" s="1"/>
  <c r="BY39" i="5"/>
  <c r="M39" i="12" s="1"/>
  <c r="BW39" i="5"/>
  <c r="M39" i="10" s="1"/>
  <c r="Q14" i="10"/>
  <c r="R14" i="10" s="1"/>
  <c r="P14" i="10"/>
  <c r="BX52" i="2"/>
  <c r="Y5" i="2"/>
  <c r="H5" i="2"/>
  <c r="AT5" i="5"/>
  <c r="AL5" i="2"/>
  <c r="G26" i="10"/>
  <c r="BW26" i="8"/>
  <c r="AF5" i="6"/>
  <c r="AR5" i="6"/>
  <c r="BU16" i="5"/>
  <c r="M16" i="9" s="1"/>
  <c r="D16" i="9"/>
  <c r="B32" i="9"/>
  <c r="I32" i="9" s="1"/>
  <c r="BO5" i="7"/>
  <c r="B5" i="9" s="1"/>
  <c r="BU32" i="7"/>
  <c r="K32" i="9" s="1"/>
  <c r="BX52" i="4"/>
  <c r="BU52" i="4"/>
  <c r="N52" i="9" s="1"/>
  <c r="BY52" i="4"/>
  <c r="N52" i="12" s="1"/>
  <c r="BW52" i="4"/>
  <c r="N52" i="10" s="1"/>
  <c r="BM52" i="4"/>
  <c r="BW44" i="6"/>
  <c r="L44" i="10" s="1"/>
  <c r="BY44" i="6"/>
  <c r="L44" i="12" s="1"/>
  <c r="BU44" i="6"/>
  <c r="L44" i="9" s="1"/>
  <c r="BV6" i="8"/>
  <c r="P6" i="11" s="1"/>
  <c r="BW6" i="8"/>
  <c r="B5" i="8"/>
  <c r="BX5" i="8" s="1"/>
  <c r="BM58" i="3"/>
  <c r="BU58" i="3"/>
  <c r="O58" i="9" s="1"/>
  <c r="BV58" i="3"/>
  <c r="O58" i="11" s="1"/>
  <c r="BX58" i="3"/>
  <c r="BW58" i="3"/>
  <c r="O58" i="10" s="1"/>
  <c r="AG5" i="8"/>
  <c r="AB5" i="5"/>
  <c r="G16" i="10"/>
  <c r="BW16" i="8"/>
  <c r="BQ5" i="8"/>
  <c r="F26" i="9"/>
  <c r="BU26" i="3"/>
  <c r="O26" i="9" s="1"/>
  <c r="BY61" i="8"/>
  <c r="P61" i="12" s="1"/>
  <c r="G61" i="12"/>
  <c r="E61" i="10"/>
  <c r="BW61" i="4"/>
  <c r="N61" i="10" s="1"/>
  <c r="D20" i="9"/>
  <c r="BU20" i="5"/>
  <c r="M20" i="9" s="1"/>
  <c r="D52" i="11"/>
  <c r="BV52" i="5"/>
  <c r="M52" i="11" s="1"/>
  <c r="B16" i="12"/>
  <c r="I16" i="12" s="1"/>
  <c r="BS5" i="7"/>
  <c r="B5" i="12" s="1"/>
  <c r="B32" i="10"/>
  <c r="I32" i="10" s="1"/>
  <c r="BW32" i="7"/>
  <c r="K32" i="10" s="1"/>
  <c r="BJ5" i="5"/>
  <c r="BX44" i="8"/>
  <c r="BU44" i="8"/>
  <c r="P44" i="9" s="1"/>
  <c r="BW44" i="8"/>
  <c r="BU6" i="8"/>
  <c r="P6" i="9" s="1"/>
  <c r="G32" i="9"/>
  <c r="BU32" i="8"/>
  <c r="P32" i="9" s="1"/>
  <c r="BO5" i="3"/>
  <c r="I5" i="8"/>
  <c r="E5" i="3"/>
  <c r="BE5" i="4"/>
  <c r="M5" i="2"/>
  <c r="E16" i="10"/>
  <c r="BW16" i="4"/>
  <c r="N16" i="10" s="1"/>
  <c r="BQ5" i="4"/>
  <c r="E5" i="10" s="1"/>
  <c r="AO5" i="3"/>
  <c r="M5" i="4"/>
  <c r="BW61" i="5"/>
  <c r="M61" i="10" s="1"/>
  <c r="D61" i="10"/>
  <c r="H5" i="6"/>
  <c r="BW44" i="5"/>
  <c r="M44" i="10" s="1"/>
  <c r="BU44" i="5"/>
  <c r="M44" i="9" s="1"/>
  <c r="BY44" i="5"/>
  <c r="M44" i="12" s="1"/>
  <c r="BU32" i="5"/>
  <c r="M32" i="9" s="1"/>
  <c r="BY58" i="3"/>
  <c r="O58" i="12" s="1"/>
  <c r="F5" i="4"/>
  <c r="AR5" i="5"/>
  <c r="BM16" i="3"/>
  <c r="BW61" i="2"/>
  <c r="H61" i="10"/>
  <c r="G20" i="10"/>
  <c r="BW20" i="8"/>
  <c r="G44" i="12"/>
  <c r="BY44" i="8"/>
  <c r="P44" i="12" s="1"/>
  <c r="BW52" i="8"/>
  <c r="G52" i="10"/>
  <c r="AZ5" i="8"/>
  <c r="E58" i="9"/>
  <c r="BU58" i="4"/>
  <c r="N58" i="9" s="1"/>
  <c r="F61" i="9"/>
  <c r="BU61" i="3"/>
  <c r="O61" i="9" s="1"/>
  <c r="BP5" i="6"/>
  <c r="F5" i="5"/>
  <c r="BY26" i="5"/>
  <c r="M26" i="12" s="1"/>
  <c r="BW26" i="5"/>
  <c r="M26" i="10" s="1"/>
  <c r="BX26" i="5"/>
  <c r="BU26" i="5"/>
  <c r="M26" i="9" s="1"/>
  <c r="BM26" i="5"/>
  <c r="BV16" i="6"/>
  <c r="L16" i="11" s="1"/>
  <c r="BW16" i="6"/>
  <c r="L16" i="10" s="1"/>
  <c r="BY16" i="6"/>
  <c r="L16" i="12" s="1"/>
  <c r="BQ5" i="2"/>
  <c r="H5" i="10" s="1"/>
  <c r="BV52" i="8"/>
  <c r="P52" i="11" s="1"/>
  <c r="BU52" i="8"/>
  <c r="P52" i="9" s="1"/>
  <c r="BY52" i="8"/>
  <c r="P52" i="12" s="1"/>
  <c r="BY44" i="3"/>
  <c r="O44" i="12" s="1"/>
  <c r="BU44" i="3"/>
  <c r="O44" i="9" s="1"/>
  <c r="BX44" i="3"/>
  <c r="BV44" i="3"/>
  <c r="O44" i="11" s="1"/>
  <c r="BX52" i="8"/>
  <c r="BH5" i="3"/>
  <c r="G5" i="4"/>
  <c r="U5" i="6"/>
  <c r="J5" i="2"/>
  <c r="G58" i="10"/>
  <c r="BW58" i="8"/>
  <c r="E5" i="4"/>
  <c r="D20" i="12"/>
  <c r="BY20" i="5"/>
  <c r="M20" i="12" s="1"/>
  <c r="BS5" i="5"/>
  <c r="D5" i="12" s="1"/>
  <c r="AD5" i="7"/>
  <c r="BX32" i="5"/>
  <c r="BM26" i="7"/>
  <c r="BV26" i="7"/>
  <c r="K26" i="11" s="1"/>
  <c r="R26" i="11" s="1"/>
  <c r="BW26" i="7"/>
  <c r="K26" i="10" s="1"/>
  <c r="BY26" i="7"/>
  <c r="K26" i="12" s="1"/>
  <c r="BM26" i="8"/>
  <c r="BU26" i="7"/>
  <c r="K26" i="9" s="1"/>
  <c r="AR5" i="2"/>
  <c r="S5" i="8"/>
  <c r="I5" i="5"/>
  <c r="Q5" i="3"/>
  <c r="AH5" i="3"/>
  <c r="AH5" i="5"/>
  <c r="Z5" i="3"/>
  <c r="AE5" i="5"/>
  <c r="AJ5" i="5"/>
  <c r="Q5" i="4"/>
  <c r="AC5" i="6"/>
  <c r="D5" i="5"/>
  <c r="BI5" i="7"/>
  <c r="BM39" i="3"/>
  <c r="BY39" i="7"/>
  <c r="K39" i="12" s="1"/>
  <c r="R39" i="12" s="1"/>
  <c r="BM39" i="7"/>
  <c r="BM39" i="5"/>
  <c r="BU39" i="7"/>
  <c r="K39" i="9" s="1"/>
  <c r="BM39" i="2"/>
  <c r="BW39" i="7"/>
  <c r="K39" i="10" s="1"/>
  <c r="BM39" i="8"/>
  <c r="BM39" i="6"/>
  <c r="BV39" i="7"/>
  <c r="K39" i="11" s="1"/>
  <c r="BX39" i="7"/>
  <c r="B32" i="11"/>
  <c r="I32" i="11" s="1"/>
  <c r="BV32" i="7"/>
  <c r="K32" i="11" s="1"/>
  <c r="AH5" i="8"/>
  <c r="W5" i="5"/>
  <c r="D44" i="11"/>
  <c r="BV44" i="5"/>
  <c r="M44" i="11" s="1"/>
  <c r="BP5" i="5"/>
  <c r="D5" i="11" s="1"/>
  <c r="AH5" i="6"/>
  <c r="BM16" i="6"/>
  <c r="BX16" i="7"/>
  <c r="BM16" i="7"/>
  <c r="BU16" i="7"/>
  <c r="K16" i="9" s="1"/>
  <c r="BY16" i="7"/>
  <c r="K16" i="12" s="1"/>
  <c r="R16" i="12" s="1"/>
  <c r="BM16" i="4"/>
  <c r="BM16" i="5"/>
  <c r="BV16" i="7"/>
  <c r="K16" i="11" s="1"/>
  <c r="R16" i="11" s="1"/>
  <c r="BW16" i="7"/>
  <c r="K16" i="10" s="1"/>
  <c r="AI5" i="5"/>
  <c r="BX44" i="6"/>
  <c r="BR5" i="6"/>
  <c r="BU6" i="2"/>
  <c r="Q6" i="9" s="1"/>
  <c r="BV6" i="2"/>
  <c r="Q6" i="11" s="1"/>
  <c r="BW6" i="2"/>
  <c r="BX6" i="2"/>
  <c r="B5" i="2"/>
  <c r="Q5" i="5"/>
  <c r="BD5" i="5"/>
  <c r="C5" i="6"/>
  <c r="BY44" i="2"/>
  <c r="Q44" i="12" s="1"/>
  <c r="BW44" i="2"/>
  <c r="BU44" i="2"/>
  <c r="Q44" i="9" s="1"/>
  <c r="BV44" i="2"/>
  <c r="Q44" i="11" s="1"/>
  <c r="BX44" i="2"/>
  <c r="BM44" i="2"/>
  <c r="BM20" i="2"/>
  <c r="BW20" i="2"/>
  <c r="BY20" i="2"/>
  <c r="Q20" i="12" s="1"/>
  <c r="BV20" i="2"/>
  <c r="Q20" i="11" s="1"/>
  <c r="AM5" i="8"/>
  <c r="AU5" i="2"/>
  <c r="AA5" i="8"/>
  <c r="AK5" i="8"/>
  <c r="F5" i="8"/>
  <c r="AK5" i="2"/>
  <c r="C5" i="5"/>
  <c r="AU5" i="8"/>
  <c r="AN5" i="5"/>
  <c r="L5" i="4"/>
  <c r="BX6" i="4"/>
  <c r="BW6" i="4"/>
  <c r="N6" i="10" s="1"/>
  <c r="B5" i="4"/>
  <c r="BV5" i="4" s="1"/>
  <c r="N5" i="11" s="1"/>
  <c r="BY6" i="4"/>
  <c r="N6" i="12" s="1"/>
  <c r="BM16" i="8"/>
  <c r="E39" i="11"/>
  <c r="BV39" i="4"/>
  <c r="N39" i="11" s="1"/>
  <c r="AO5" i="4"/>
  <c r="BY26" i="2"/>
  <c r="Q26" i="12" s="1"/>
  <c r="BM26" i="2"/>
  <c r="BW26" i="2"/>
  <c r="BU26" i="2"/>
  <c r="Q26" i="9" s="1"/>
  <c r="BX26" i="2"/>
  <c r="D61" i="9"/>
  <c r="BU61" i="5"/>
  <c r="M61" i="9" s="1"/>
  <c r="E52" i="11"/>
  <c r="BV52" i="4"/>
  <c r="N52" i="11" s="1"/>
  <c r="BX16" i="4"/>
  <c r="BR5" i="4"/>
  <c r="AK5" i="7"/>
  <c r="C39" i="9"/>
  <c r="BU39" i="6"/>
  <c r="L39" i="9" s="1"/>
  <c r="BO5" i="6"/>
  <c r="AN5" i="8"/>
  <c r="AB5" i="3"/>
  <c r="W5" i="7"/>
  <c r="BU32" i="2"/>
  <c r="Q32" i="9" s="1"/>
  <c r="BY32" i="2"/>
  <c r="Q32" i="12" s="1"/>
  <c r="BV32" i="2"/>
  <c r="Q32" i="11" s="1"/>
  <c r="BM32" i="2"/>
  <c r="BM44" i="7"/>
  <c r="BM44" i="3"/>
  <c r="BY44" i="7"/>
  <c r="K44" i="12" s="1"/>
  <c r="BU44" i="7"/>
  <c r="K44" i="9" s="1"/>
  <c r="BW44" i="7"/>
  <c r="K44" i="10" s="1"/>
  <c r="BM44" i="8"/>
  <c r="BX44" i="7"/>
  <c r="BM44" i="5"/>
  <c r="BM44" i="4"/>
  <c r="BV44" i="7"/>
  <c r="K44" i="11" s="1"/>
  <c r="BM44" i="6"/>
  <c r="BX32" i="2"/>
  <c r="BQ5" i="7"/>
  <c r="B6" i="10"/>
  <c r="I6" i="10" s="1"/>
  <c r="BW6" i="7"/>
  <c r="K6" i="10" s="1"/>
  <c r="B6" i="11"/>
  <c r="I6" i="11" s="1"/>
  <c r="BP5" i="7"/>
  <c r="BV6" i="7"/>
  <c r="K6" i="11" s="1"/>
  <c r="BY6" i="2"/>
  <c r="Q6" i="12" s="1"/>
  <c r="BS5" i="2"/>
  <c r="H6" i="12"/>
  <c r="I6" i="12" s="1"/>
  <c r="BM6" i="5"/>
  <c r="E5" i="11"/>
  <c r="D6" i="10"/>
  <c r="BQ5" i="5"/>
  <c r="BW6" i="5"/>
  <c r="M6" i="10" s="1"/>
  <c r="BM6" i="2"/>
  <c r="B5" i="7"/>
  <c r="BM6" i="6"/>
  <c r="BY6" i="7"/>
  <c r="K6" i="12" s="1"/>
  <c r="BM6" i="7"/>
  <c r="BX6" i="7"/>
  <c r="BM6" i="8"/>
  <c r="BM6" i="4"/>
  <c r="D5" i="9"/>
  <c r="BU6" i="7"/>
  <c r="K6" i="9" s="1"/>
  <c r="E5" i="9"/>
  <c r="BV5" i="5" l="1"/>
  <c r="M5" i="11" s="1"/>
  <c r="R52" i="11"/>
  <c r="R20" i="9"/>
  <c r="I5" i="9"/>
  <c r="R32" i="12"/>
  <c r="BX5" i="5"/>
  <c r="R58" i="9"/>
  <c r="R39" i="11"/>
  <c r="R20" i="11"/>
  <c r="R32" i="11"/>
  <c r="BU5" i="5"/>
  <c r="M5" i="9" s="1"/>
  <c r="R39" i="10"/>
  <c r="R61" i="11"/>
  <c r="I61" i="10"/>
  <c r="R20" i="12"/>
  <c r="R32" i="9"/>
  <c r="BX5" i="6"/>
  <c r="R39" i="9"/>
  <c r="R16" i="9"/>
  <c r="BX5" i="4"/>
  <c r="R6" i="11"/>
  <c r="R26" i="9"/>
  <c r="BY5" i="5"/>
  <c r="M5" i="12" s="1"/>
  <c r="BU5" i="8"/>
  <c r="P5" i="9" s="1"/>
  <c r="R26" i="12"/>
  <c r="R61" i="12"/>
  <c r="R61" i="9"/>
  <c r="I61" i="12"/>
  <c r="P32" i="10"/>
  <c r="Q32" i="10"/>
  <c r="R32" i="10" s="1"/>
  <c r="BU5" i="4"/>
  <c r="N5" i="9" s="1"/>
  <c r="Q6" i="10"/>
  <c r="R6" i="10" s="1"/>
  <c r="P6" i="10"/>
  <c r="P58" i="10"/>
  <c r="Q58" i="10"/>
  <c r="R58" i="10" s="1"/>
  <c r="P52" i="10"/>
  <c r="Q52" i="10"/>
  <c r="R52" i="10" s="1"/>
  <c r="P44" i="10"/>
  <c r="Q44" i="10"/>
  <c r="R44" i="10" s="1"/>
  <c r="BX5" i="3"/>
  <c r="Q26" i="10"/>
  <c r="R26" i="10" s="1"/>
  <c r="P26" i="10"/>
  <c r="R6" i="9"/>
  <c r="BV5" i="6"/>
  <c r="L5" i="11" s="1"/>
  <c r="C5" i="11"/>
  <c r="G5" i="10"/>
  <c r="BW5" i="8"/>
  <c r="BY5" i="6"/>
  <c r="L5" i="12" s="1"/>
  <c r="BW5" i="6"/>
  <c r="L5" i="10" s="1"/>
  <c r="BY5" i="3"/>
  <c r="O5" i="12" s="1"/>
  <c r="BV5" i="3"/>
  <c r="O5" i="11" s="1"/>
  <c r="BW5" i="3"/>
  <c r="O5" i="10" s="1"/>
  <c r="BV5" i="8"/>
  <c r="P5" i="11" s="1"/>
  <c r="G5" i="11"/>
  <c r="G5" i="12"/>
  <c r="BY5" i="8"/>
  <c r="P5" i="12" s="1"/>
  <c r="Q61" i="10"/>
  <c r="R61" i="10" s="1"/>
  <c r="P61" i="10"/>
  <c r="R44" i="12"/>
  <c r="F5" i="9"/>
  <c r="BU5" i="3"/>
  <c r="O5" i="9" s="1"/>
  <c r="P20" i="10"/>
  <c r="Q20" i="10"/>
  <c r="R20" i="10" s="1"/>
  <c r="P16" i="10"/>
  <c r="Q16" i="10"/>
  <c r="R16" i="10" s="1"/>
  <c r="BU5" i="6"/>
  <c r="L5" i="9" s="1"/>
  <c r="C5" i="9"/>
  <c r="BU5" i="2"/>
  <c r="Q5" i="9" s="1"/>
  <c r="BW5" i="2"/>
  <c r="BV5" i="2"/>
  <c r="Q5" i="11" s="1"/>
  <c r="BX5" i="2"/>
  <c r="BY5" i="4"/>
  <c r="N5" i="12" s="1"/>
  <c r="BW5" i="4"/>
  <c r="N5" i="10" s="1"/>
  <c r="R44" i="11"/>
  <c r="R44" i="9"/>
  <c r="BM5" i="7"/>
  <c r="BY5" i="7"/>
  <c r="K5" i="12" s="1"/>
  <c r="BM5" i="6"/>
  <c r="BX5" i="7"/>
  <c r="BU5" i="7"/>
  <c r="K5" i="9" s="1"/>
  <c r="BM5" i="8"/>
  <c r="BM5" i="4"/>
  <c r="BM5" i="3"/>
  <c r="BM5" i="2"/>
  <c r="BY5" i="2"/>
  <c r="Q5" i="12" s="1"/>
  <c r="R5" i="12" s="1"/>
  <c r="H5" i="12"/>
  <c r="I5" i="12" s="1"/>
  <c r="R6" i="12"/>
  <c r="D5" i="10"/>
  <c r="BW5" i="5"/>
  <c r="M5" i="10" s="1"/>
  <c r="BM5" i="5"/>
  <c r="BV5" i="7"/>
  <c r="K5" i="11" s="1"/>
  <c r="B5" i="11"/>
  <c r="I5" i="11" s="1"/>
  <c r="B5" i="10"/>
  <c r="I5" i="10" s="1"/>
  <c r="BW5" i="7"/>
  <c r="K5" i="10" s="1"/>
  <c r="Q5" i="10" l="1"/>
  <c r="R5" i="10" s="1"/>
  <c r="P5" i="10"/>
  <c r="R5" i="11"/>
  <c r="R5" i="9"/>
</calcChain>
</file>

<file path=xl/sharedStrings.xml><?xml version="1.0" encoding="utf-8"?>
<sst xmlns="http://schemas.openxmlformats.org/spreadsheetml/2006/main" count="4456" uniqueCount="326">
  <si>
    <t>コード</t>
  </si>
  <si>
    <t>市などの別</t>
  </si>
  <si>
    <t>都道府県</t>
  </si>
  <si>
    <t>市区町村</t>
  </si>
  <si>
    <t>年</t>
  </si>
  <si>
    <t>総数</t>
  </si>
  <si>
    <t>男</t>
  </si>
  <si>
    <t>女</t>
  </si>
  <si>
    <t>0～14歳</t>
  </si>
  <si>
    <t>15～64歳</t>
  </si>
  <si>
    <t>65歳以上</t>
  </si>
  <si>
    <t>65～74歳</t>
  </si>
  <si>
    <t>75歳以上</t>
  </si>
  <si>
    <t>0～14歳割合</t>
  </si>
  <si>
    <t>15～64歳割合</t>
  </si>
  <si>
    <t>65歳以上割合</t>
  </si>
  <si>
    <t>65～74歳割合</t>
  </si>
  <si>
    <t>75歳以上割合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</si>
  <si>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</si>
  <si>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</si>
  <si>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</si>
  <si>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</si>
  <si>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</si>
  <si>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</si>
  <si>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</si>
  <si>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</si>
  <si>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</si>
  <si>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</si>
  <si>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</si>
  <si>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</si>
  <si>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</si>
  <si>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</si>
  <si>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</si>
  <si>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</si>
  <si>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</si>
  <si>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</si>
  <si>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a</t>
  </si>
  <si>
    <t>2020年</t>
  </si>
  <si>
    <t>2025年</t>
  </si>
  <si>
    <t>2030年</t>
  </si>
  <si>
    <t>2035年</t>
  </si>
  <si>
    <t>2040年</t>
  </si>
  <si>
    <t>2045年</t>
  </si>
  <si>
    <t>北区</t>
  </si>
  <si>
    <t>太子町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</si>
  <si>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</si>
  <si>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</si>
  <si>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</si>
  <si>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</si>
  <si>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</si>
  <si>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</si>
  <si>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</si>
  <si>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</si>
  <si>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</si>
  <si>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</si>
  <si>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</si>
  <si>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</si>
  <si>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</si>
  <si>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</si>
  <si>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</si>
  <si>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</si>
  <si>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</si>
  <si>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</si>
  <si>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</si>
  <si>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</si>
  <si>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</si>
  <si>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</si>
  <si>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</si>
  <si>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</si>
  <si>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</si>
  <si>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</si>
  <si>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</si>
  <si>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</si>
  <si>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</si>
  <si>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</si>
  <si>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</si>
  <si>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</si>
  <si>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</si>
  <si>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</si>
  <si>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</si>
  <si>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</si>
  <si>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</si>
  <si>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</si>
  <si>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</si>
  <si>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将来の地域別男女5歳階級別人口（各年10月1日時点の推計人口：2015年は国勢調査による実績値）</t>
    <rPh sb="16" eb="18">
      <t>カクネン</t>
    </rPh>
    <rPh sb="20" eb="21">
      <t>ガツ</t>
    </rPh>
    <rPh sb="22" eb="23">
      <t>ニチ</t>
    </rPh>
    <rPh sb="23" eb="25">
      <t>ジテン</t>
    </rPh>
    <rPh sb="26" eb="28">
      <t>スイケイ</t>
    </rPh>
    <rPh sb="28" eb="30">
      <t>ジンコウ</t>
    </rPh>
    <rPh sb="35" eb="36">
      <t>ネン</t>
    </rPh>
    <rPh sb="37" eb="39">
      <t>コクセイ</t>
    </rPh>
    <rPh sb="39" eb="41">
      <t>チョウサ</t>
    </rPh>
    <rPh sb="44" eb="47">
      <t>ジッセキチ</t>
    </rPh>
    <phoneticPr fontId="1"/>
  </si>
  <si>
    <t>東灘区</t>
    <phoneticPr fontId="4"/>
  </si>
  <si>
    <t>灘区</t>
  </si>
  <si>
    <t>中央区</t>
    <rPh sb="0" eb="3">
      <t>チュウオウク</t>
    </rPh>
    <phoneticPr fontId="9"/>
  </si>
  <si>
    <t>兵庫区</t>
  </si>
  <si>
    <t>長田区</t>
  </si>
  <si>
    <t>須磨区</t>
  </si>
  <si>
    <t>垂水区</t>
  </si>
  <si>
    <t>西区</t>
    <rPh sb="0" eb="2">
      <t>ニシク</t>
    </rPh>
    <phoneticPr fontId="9"/>
  </si>
  <si>
    <t>阪神南地域</t>
  </si>
  <si>
    <t>阪神北地域</t>
  </si>
  <si>
    <t>宝塚市</t>
  </si>
  <si>
    <t>東播磨地域</t>
  </si>
  <si>
    <t>北播磨地域</t>
  </si>
  <si>
    <t>西脇市</t>
    <phoneticPr fontId="9"/>
  </si>
  <si>
    <t>三木市</t>
    <rPh sb="0" eb="3">
      <t>ミキシ</t>
    </rPh>
    <phoneticPr fontId="9"/>
  </si>
  <si>
    <t>加東市</t>
    <rPh sb="0" eb="3">
      <t>カトウシ</t>
    </rPh>
    <phoneticPr fontId="9"/>
  </si>
  <si>
    <t>多可町</t>
    <rPh sb="0" eb="2">
      <t>タカ</t>
    </rPh>
    <rPh sb="2" eb="3">
      <t>チョウ</t>
    </rPh>
    <phoneticPr fontId="9"/>
  </si>
  <si>
    <t>中播磨地域</t>
  </si>
  <si>
    <t>姫路市</t>
    <phoneticPr fontId="9"/>
  </si>
  <si>
    <t>神河町</t>
    <rPh sb="0" eb="3">
      <t>カミカワチョウ</t>
    </rPh>
    <phoneticPr fontId="9"/>
  </si>
  <si>
    <t>西播磨地域</t>
  </si>
  <si>
    <t>宍粟市</t>
    <rPh sb="0" eb="3">
      <t>シソウシ</t>
    </rPh>
    <phoneticPr fontId="9"/>
  </si>
  <si>
    <t>たつの市</t>
    <rPh sb="3" eb="4">
      <t>シ</t>
    </rPh>
    <phoneticPr fontId="9"/>
  </si>
  <si>
    <t>佐用町</t>
    <phoneticPr fontId="9"/>
  </si>
  <si>
    <t>但馬地域</t>
  </si>
  <si>
    <t>豊岡市</t>
    <rPh sb="0" eb="3">
      <t>トヨオカシ</t>
    </rPh>
    <phoneticPr fontId="9"/>
  </si>
  <si>
    <t>養父市</t>
    <rPh sb="0" eb="3">
      <t>ヤブシ</t>
    </rPh>
    <phoneticPr fontId="9"/>
  </si>
  <si>
    <t>朝来市</t>
    <rPh sb="0" eb="3">
      <t>アサゴシ</t>
    </rPh>
    <phoneticPr fontId="9"/>
  </si>
  <si>
    <t>香美町</t>
    <rPh sb="0" eb="3">
      <t>カミチョウ</t>
    </rPh>
    <phoneticPr fontId="9"/>
  </si>
  <si>
    <t>新温泉町</t>
    <rPh sb="0" eb="1">
      <t>シン</t>
    </rPh>
    <rPh sb="1" eb="3">
      <t>オンセン</t>
    </rPh>
    <rPh sb="3" eb="4">
      <t>チョウ</t>
    </rPh>
    <phoneticPr fontId="9"/>
  </si>
  <si>
    <t>丹波地域</t>
  </si>
  <si>
    <t>篠山市</t>
    <rPh sb="0" eb="3">
      <t>ササヤマシ</t>
    </rPh>
    <phoneticPr fontId="9"/>
  </si>
  <si>
    <t>丹波市</t>
    <rPh sb="0" eb="3">
      <t>タンバシ</t>
    </rPh>
    <phoneticPr fontId="9"/>
  </si>
  <si>
    <t>淡路地域</t>
  </si>
  <si>
    <t>洲本市</t>
    <phoneticPr fontId="9"/>
  </si>
  <si>
    <t>南あわじ市</t>
    <rPh sb="0" eb="1">
      <t>ミナミ</t>
    </rPh>
    <rPh sb="4" eb="5">
      <t>シ</t>
    </rPh>
    <phoneticPr fontId="9"/>
  </si>
  <si>
    <t>淡路市</t>
    <rPh sb="0" eb="3">
      <t>アワジシ</t>
    </rPh>
    <phoneticPr fontId="9"/>
  </si>
  <si>
    <t>姫路市</t>
    <phoneticPr fontId="9"/>
  </si>
  <si>
    <t>佐用町</t>
    <phoneticPr fontId="9"/>
  </si>
  <si>
    <t>洲本市</t>
    <phoneticPr fontId="9"/>
  </si>
  <si>
    <t>西脇市</t>
    <phoneticPr fontId="9"/>
  </si>
  <si>
    <t>西脇市</t>
    <phoneticPr fontId="9"/>
  </si>
  <si>
    <t>2020年</t>
    <phoneticPr fontId="3"/>
  </si>
  <si>
    <t>2025年</t>
    <phoneticPr fontId="3"/>
  </si>
  <si>
    <t>2030年</t>
    <phoneticPr fontId="3"/>
  </si>
  <si>
    <t>2035年</t>
    <phoneticPr fontId="3"/>
  </si>
  <si>
    <t>2040年</t>
    <phoneticPr fontId="3"/>
  </si>
  <si>
    <t>2020年</t>
    <rPh sb="4" eb="5">
      <t>ネン</t>
    </rPh>
    <phoneticPr fontId="12"/>
  </si>
  <si>
    <t>2025年</t>
    <rPh sb="4" eb="5">
      <t>ネン</t>
    </rPh>
    <phoneticPr fontId="12"/>
  </si>
  <si>
    <t>2030年</t>
    <rPh sb="4" eb="5">
      <t>ネン</t>
    </rPh>
    <phoneticPr fontId="12"/>
  </si>
  <si>
    <t>2035年</t>
    <rPh sb="4" eb="5">
      <t>ネン</t>
    </rPh>
    <phoneticPr fontId="12"/>
  </si>
  <si>
    <t>2040年</t>
    <rPh sb="4" eb="5">
      <t>ネン</t>
    </rPh>
    <phoneticPr fontId="12"/>
  </si>
  <si>
    <t>2045年</t>
    <rPh sb="4" eb="5">
      <t>ネン</t>
    </rPh>
    <phoneticPr fontId="12"/>
  </si>
  <si>
    <t>75歳以上</t>
    <rPh sb="2" eb="3">
      <t>サイ</t>
    </rPh>
    <rPh sb="3" eb="5">
      <t>イジョウ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</si>
  <si>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</si>
  <si>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</si>
  <si>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実数</t>
    <rPh sb="0" eb="2">
      <t>ジッスウ</t>
    </rPh>
    <phoneticPr fontId="3"/>
  </si>
  <si>
    <t>(単位：人）</t>
    <rPh sb="1" eb="3">
      <t>タンイ</t>
    </rPh>
    <rPh sb="4" eb="5">
      <t>ニン</t>
    </rPh>
    <phoneticPr fontId="3"/>
  </si>
  <si>
    <t>構成比</t>
    <rPh sb="0" eb="3">
      <t>コウセイヒ</t>
    </rPh>
    <phoneticPr fontId="3"/>
  </si>
  <si>
    <t>(単位：％）</t>
    <rPh sb="1" eb="3">
      <t>タンイ</t>
    </rPh>
    <phoneticPr fontId="3"/>
  </si>
  <si>
    <t>神戸市</t>
    <phoneticPr fontId="12"/>
  </si>
  <si>
    <t>阪神南地域</t>
    <phoneticPr fontId="11"/>
  </si>
  <si>
    <t>　</t>
    <phoneticPr fontId="12"/>
  </si>
  <si>
    <t xml:space="preserve"> </t>
    <phoneticPr fontId="12"/>
  </si>
  <si>
    <t>0-14歳</t>
    <rPh sb="4" eb="5">
      <t>サイ</t>
    </rPh>
    <phoneticPr fontId="3"/>
  </si>
  <si>
    <t>参考表：令和２年国勢調査に関する不詳補完結果　年齢・国籍（日本人・外国人の別）・配偶関係の不詳補完（人口等基本集計に対応）</t>
  </si>
  <si>
    <t>第１－４表 男女，年齢（5歳階級及び3区分），国籍総数か日本人別人口，平均年齢，年齢中位数及び人口構成比［年齢別］－全国，都道府県，市区町村</t>
  </si>
  <si>
    <t>人口</t>
  </si>
  <si>
    <t>人口構成比［年齢別］</t>
  </si>
  <si>
    <t>平均年齢</t>
  </si>
  <si>
    <t>年齢中位数</t>
  </si>
  <si>
    <t>年齢</t>
  </si>
  <si>
    <t>1</t>
    <phoneticPr fontId="18"/>
  </si>
  <si>
    <t>00_総数</t>
  </si>
  <si>
    <t>01_0～4歳</t>
  </si>
  <si>
    <t>02_5～9歳</t>
  </si>
  <si>
    <t>03_10～14歳</t>
  </si>
  <si>
    <t>04_15～19歳</t>
  </si>
  <si>
    <t>05_20～24歳</t>
  </si>
  <si>
    <t>06_25～29歳</t>
  </si>
  <si>
    <t>07_30～34歳</t>
  </si>
  <si>
    <t>08_35～39歳</t>
  </si>
  <si>
    <t>09_40～44歳</t>
  </si>
  <si>
    <t>10_45～49歳</t>
  </si>
  <si>
    <t>11_50～54歳</t>
  </si>
  <si>
    <t>12_55～59歳</t>
  </si>
  <si>
    <t>13_60～64歳</t>
  </si>
  <si>
    <t>14_65～69歳</t>
  </si>
  <si>
    <t>15_70～74歳</t>
  </si>
  <si>
    <t>16_75～79歳</t>
  </si>
  <si>
    <t>17_80～84歳</t>
  </si>
  <si>
    <t>18_85～89歳</t>
  </si>
  <si>
    <t>19_90～94歳</t>
  </si>
  <si>
    <t>20_95～99歳</t>
  </si>
  <si>
    <t>21_100歳以上</t>
  </si>
  <si>
    <t>R1_（再掲）15歳未満</t>
  </si>
  <si>
    <t>R2_（再掲）15～64歳</t>
  </si>
  <si>
    <t>R3_（再掲）65歳以上</t>
  </si>
  <si>
    <t>R4_（再掲）75歳以上</t>
  </si>
  <si>
    <t>R5_（再掲）85歳以上</t>
  </si>
  <si>
    <t>R6_（再掲）20～69歳</t>
  </si>
  <si>
    <t>1_15歳未満</t>
  </si>
  <si>
    <t>2_15～64歳</t>
  </si>
  <si>
    <t>3_65歳以上</t>
  </si>
  <si>
    <t>R1_（再掲）60歳以上</t>
  </si>
  <si>
    <t>R2_（再掲）75歳以上</t>
  </si>
  <si>
    <t>R3_（再掲）85歳以上</t>
  </si>
  <si>
    <t>R4_（再掲）100歳以上</t>
  </si>
  <si>
    <t>R5_（再掲）20～69歳</t>
  </si>
  <si>
    <t>人</t>
    <phoneticPr fontId="18"/>
  </si>
  <si>
    <t>％</t>
    <phoneticPr fontId="18"/>
  </si>
  <si>
    <t>歳</t>
    <phoneticPr fontId="18"/>
  </si>
  <si>
    <t>国籍総数か日本人</t>
  </si>
  <si>
    <t>男女</t>
  </si>
  <si>
    <t>地域識別コード</t>
    <phoneticPr fontId="19"/>
  </si>
  <si>
    <t>都道府県</t>
    <phoneticPr fontId="19"/>
  </si>
  <si>
    <t>地域名</t>
  </si>
  <si>
    <t>0_国籍総数</t>
  </si>
  <si>
    <t>0_総数</t>
  </si>
  <si>
    <t>a</t>
    <phoneticPr fontId="18"/>
  </si>
  <si>
    <t>0</t>
    <phoneticPr fontId="18"/>
  </si>
  <si>
    <t>2</t>
    <phoneticPr fontId="18"/>
  </si>
  <si>
    <t>3</t>
    <phoneticPr fontId="18"/>
  </si>
  <si>
    <t>-</t>
    <phoneticPr fontId="18"/>
  </si>
  <si>
    <t>28_兵庫県</t>
    <phoneticPr fontId="18"/>
  </si>
  <si>
    <t>28000_兵庫県</t>
  </si>
  <si>
    <t>28100_神戸市</t>
  </si>
  <si>
    <t>28101_神戸市東灘区</t>
  </si>
  <si>
    <t>28102_神戸市灘区</t>
  </si>
  <si>
    <t>28105_神戸市兵庫区</t>
  </si>
  <si>
    <t>28106_神戸市長田区</t>
  </si>
  <si>
    <t>28107_神戸市須磨区</t>
  </si>
  <si>
    <t>28108_神戸市垂水区</t>
  </si>
  <si>
    <t>28109_神戸市北区</t>
  </si>
  <si>
    <t>28110_神戸市中央区</t>
  </si>
  <si>
    <t>28111_神戸市西区</t>
  </si>
  <si>
    <t>28201_姫路市</t>
  </si>
  <si>
    <t>28202_尼崎市</t>
  </si>
  <si>
    <t>28203_明石市</t>
  </si>
  <si>
    <t>28204_西宮市</t>
  </si>
  <si>
    <t>28205_洲本市</t>
  </si>
  <si>
    <t>28206_芦屋市</t>
  </si>
  <si>
    <t>28207_伊丹市</t>
  </si>
  <si>
    <t>28208_相生市</t>
  </si>
  <si>
    <t>28209_豊岡市</t>
  </si>
  <si>
    <t>28210_加古川市</t>
  </si>
  <si>
    <t>28212_赤穂市</t>
  </si>
  <si>
    <t>28213_西脇市</t>
  </si>
  <si>
    <t>28214_宝塚市</t>
  </si>
  <si>
    <t>28215_三木市</t>
  </si>
  <si>
    <t>28216_高砂市</t>
  </si>
  <si>
    <t>28217_川西市</t>
  </si>
  <si>
    <t>28218_小野市</t>
  </si>
  <si>
    <t>28219_三田市</t>
  </si>
  <si>
    <t>28220_加西市</t>
  </si>
  <si>
    <t>28221_丹波篠山市</t>
  </si>
  <si>
    <t>28222_養父市</t>
  </si>
  <si>
    <t>28223_丹波市</t>
  </si>
  <si>
    <t>28224_南あわじ市</t>
  </si>
  <si>
    <t>28225_朝来市</t>
  </si>
  <si>
    <t>28226_淡路市</t>
  </si>
  <si>
    <t>28227_宍粟市</t>
  </si>
  <si>
    <t>28228_加東市</t>
  </si>
  <si>
    <t>28229_たつの市</t>
  </si>
  <si>
    <t>28301_猪名川町</t>
  </si>
  <si>
    <t>28365_多可町</t>
  </si>
  <si>
    <t>28381_稲美町</t>
  </si>
  <si>
    <t>28382_播磨町</t>
  </si>
  <si>
    <t>28442_市川町</t>
  </si>
  <si>
    <t>28443_福崎町</t>
  </si>
  <si>
    <t>28446_神河町</t>
  </si>
  <si>
    <t>28464_太子町</t>
  </si>
  <si>
    <t>28481_上郡町</t>
  </si>
  <si>
    <t>28501_佐用町</t>
  </si>
  <si>
    <t>28585_香美町</t>
  </si>
  <si>
    <t>28586_新温泉町</t>
  </si>
  <si>
    <t>1_男</t>
  </si>
  <si>
    <t>2_女</t>
  </si>
  <si>
    <t>参考表：平成27年国勢調査に関する不詳補完結果（遡及集計） 年齢・国籍（日本人・外国人の別）・配偶関係の不詳補完（人口等基本集計に対応）</t>
  </si>
  <si>
    <t>28221_篠山市</t>
  </si>
  <si>
    <t>項目</t>
    <rPh sb="0" eb="2">
      <t>コウモク</t>
    </rPh>
    <phoneticPr fontId="4"/>
  </si>
  <si>
    <t>資料</t>
    <rPh sb="0" eb="2">
      <t>シリョウ</t>
    </rPh>
    <phoneticPr fontId="4"/>
  </si>
  <si>
    <t>期間</t>
    <rPh sb="0" eb="2">
      <t>キカン</t>
    </rPh>
    <phoneticPr fontId="4"/>
  </si>
  <si>
    <t xml:space="preserve"> </t>
    <phoneticPr fontId="4"/>
  </si>
  <si>
    <t>　</t>
    <phoneticPr fontId="4"/>
  </si>
  <si>
    <t>兵庫県市町将来人口</t>
    <rPh sb="0" eb="3">
      <t>ヒョウゴケン</t>
    </rPh>
    <rPh sb="3" eb="5">
      <t>シチョウ</t>
    </rPh>
    <rPh sb="5" eb="7">
      <t>ショウライ</t>
    </rPh>
    <rPh sb="7" eb="9">
      <t>ジンコウ</t>
    </rPh>
    <phoneticPr fontId="13"/>
  </si>
  <si>
    <t>年少人口</t>
    <rPh sb="0" eb="2">
      <t>ネンショウ</t>
    </rPh>
    <rPh sb="2" eb="4">
      <t>ジンコウ</t>
    </rPh>
    <phoneticPr fontId="13"/>
  </si>
  <si>
    <t>生産年齢人口</t>
    <rPh sb="0" eb="2">
      <t>セイサン</t>
    </rPh>
    <rPh sb="2" eb="4">
      <t>ネンレイ</t>
    </rPh>
    <rPh sb="4" eb="6">
      <t>ジンコウ</t>
    </rPh>
    <phoneticPr fontId="13"/>
  </si>
  <si>
    <t>高齢人口</t>
    <rPh sb="0" eb="2">
      <t>コウレイ</t>
    </rPh>
    <rPh sb="2" eb="4">
      <t>ジンコウ</t>
    </rPh>
    <phoneticPr fontId="13"/>
  </si>
  <si>
    <t>後期高齢人口</t>
    <rPh sb="0" eb="2">
      <t>コウキ</t>
    </rPh>
    <rPh sb="2" eb="4">
      <t>コウレイ</t>
    </rPh>
    <rPh sb="4" eb="6">
      <t>ジンコウ</t>
    </rPh>
    <phoneticPr fontId="13"/>
  </si>
  <si>
    <t>2015年不詳補完</t>
    <rPh sb="4" eb="5">
      <t>ネン</t>
    </rPh>
    <rPh sb="5" eb="7">
      <t>フショウ</t>
    </rPh>
    <rPh sb="7" eb="9">
      <t>ホカン</t>
    </rPh>
    <phoneticPr fontId="13"/>
  </si>
  <si>
    <t>2020年不詳補完</t>
    <rPh sb="4" eb="5">
      <t>ネン</t>
    </rPh>
    <rPh sb="5" eb="7">
      <t>フショウ</t>
    </rPh>
    <rPh sb="7" eb="9">
      <t>ホカン</t>
    </rPh>
    <phoneticPr fontId="13"/>
  </si>
  <si>
    <t>2025年将来人口</t>
    <rPh sb="4" eb="5">
      <t>ネン</t>
    </rPh>
    <rPh sb="5" eb="7">
      <t>ショウライ</t>
    </rPh>
    <rPh sb="7" eb="9">
      <t>ジンコウ</t>
    </rPh>
    <phoneticPr fontId="13"/>
  </si>
  <si>
    <t>2030年将来人口</t>
    <rPh sb="4" eb="5">
      <t>ネン</t>
    </rPh>
    <rPh sb="5" eb="7">
      <t>ショウライ</t>
    </rPh>
    <rPh sb="7" eb="9">
      <t>ジンコウ</t>
    </rPh>
    <phoneticPr fontId="13"/>
  </si>
  <si>
    <t>2035年将来人口</t>
    <rPh sb="4" eb="5">
      <t>ネン</t>
    </rPh>
    <rPh sb="5" eb="7">
      <t>ショウライ</t>
    </rPh>
    <rPh sb="7" eb="9">
      <t>ジンコウ</t>
    </rPh>
    <phoneticPr fontId="13"/>
  </si>
  <si>
    <t>2040年将来人口</t>
    <rPh sb="4" eb="5">
      <t>ネン</t>
    </rPh>
    <rPh sb="5" eb="7">
      <t>ショウライ</t>
    </rPh>
    <rPh sb="7" eb="9">
      <t>ジンコウ</t>
    </rPh>
    <phoneticPr fontId="13"/>
  </si>
  <si>
    <t>2045年将来人口</t>
    <rPh sb="4" eb="5">
      <t>ネン</t>
    </rPh>
    <rPh sb="5" eb="7">
      <t>ショウライ</t>
    </rPh>
    <rPh sb="7" eb="9">
      <t>ジンコウ</t>
    </rPh>
    <phoneticPr fontId="13"/>
  </si>
  <si>
    <t>2020年国勢調査</t>
    <rPh sb="4" eb="5">
      <t>ネン</t>
    </rPh>
    <rPh sb="5" eb="7">
      <t>コクセイ</t>
    </rPh>
    <rPh sb="7" eb="9">
      <t>チョウサ</t>
    </rPh>
    <phoneticPr fontId="13"/>
  </si>
  <si>
    <t>総人口指数
（2020年＝100）</t>
    <phoneticPr fontId="19"/>
  </si>
  <si>
    <t>（再掲）
0～14歳</t>
    <rPh sb="1" eb="3">
      <t>サイケイ</t>
    </rPh>
    <phoneticPr fontId="19"/>
  </si>
  <si>
    <t>（再掲）
15～64歳</t>
    <rPh sb="1" eb="3">
      <t>サイケイ</t>
    </rPh>
    <phoneticPr fontId="19"/>
  </si>
  <si>
    <t>（再掲）65歳以上</t>
    <rPh sb="1" eb="3">
      <t>サイケイ</t>
    </rPh>
    <phoneticPr fontId="19"/>
  </si>
  <si>
    <t>0～14歳割合(%)</t>
    <phoneticPr fontId="19"/>
  </si>
  <si>
    <t>15～64歳割合(%)</t>
    <phoneticPr fontId="19"/>
  </si>
  <si>
    <t>65歳以上割合(%)</t>
    <phoneticPr fontId="19"/>
  </si>
  <si>
    <t>計</t>
  </si>
  <si>
    <t>90～94歳</t>
  </si>
  <si>
    <t>95歳～</t>
  </si>
  <si>
    <t>（再掲）65～74歳</t>
    <rPh sb="1" eb="3">
      <t>サイケイ</t>
    </rPh>
    <phoneticPr fontId="19"/>
  </si>
  <si>
    <t>（再掲）75歳以上</t>
    <phoneticPr fontId="19"/>
  </si>
  <si>
    <t>65～74歳割合(%)</t>
    <phoneticPr fontId="19"/>
  </si>
  <si>
    <t>75歳以上割合(%)</t>
    <phoneticPr fontId="19"/>
  </si>
  <si>
    <t>2050年</t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</si>
  <si>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</si>
  <si>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</si>
  <si>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</si>
  <si>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</si>
  <si>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</si>
  <si>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</si>
  <si>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</si>
  <si>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</si>
  <si>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</si>
  <si>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丹波篠山市</t>
  </si>
  <si>
    <t>将来の地域別男女5歳階級別人口（各年10月1日時点の推計人口：2020年は国勢調査による実績値）</t>
    <rPh sb="16" eb="18">
      <t>カクネン</t>
    </rPh>
    <rPh sb="20" eb="21">
      <t>ガツ</t>
    </rPh>
    <rPh sb="22" eb="23">
      <t>ニチ</t>
    </rPh>
    <rPh sb="23" eb="25">
      <t>ジテン</t>
    </rPh>
    <rPh sb="26" eb="28">
      <t>スイケイ</t>
    </rPh>
    <rPh sb="28" eb="30">
      <t>ジンコウ</t>
    </rPh>
    <rPh sb="35" eb="36">
      <t>ネン</t>
    </rPh>
    <rPh sb="37" eb="39">
      <t>コクセイ</t>
    </rPh>
    <rPh sb="39" eb="41">
      <t>チョウサ</t>
    </rPh>
    <rPh sb="44" eb="47">
      <t>ジッセキチ</t>
    </rPh>
    <phoneticPr fontId="1"/>
  </si>
  <si>
    <t>2050年</t>
    <rPh sb="4" eb="5">
      <t>ネン</t>
    </rPh>
    <phoneticPr fontId="12"/>
  </si>
  <si>
    <t>2050－20年</t>
    <rPh sb="7" eb="8">
      <t>ネン</t>
    </rPh>
    <phoneticPr fontId="12"/>
  </si>
  <si>
    <t>将来の地域別男女5歳階級別人口（各年10月1日時点推計人口：2020年実績値）</t>
    <rPh sb="16" eb="18">
      <t>カクネン</t>
    </rPh>
    <rPh sb="20" eb="21">
      <t>ガツ</t>
    </rPh>
    <rPh sb="22" eb="23">
      <t>ニチ</t>
    </rPh>
    <rPh sb="23" eb="25">
      <t>ジテン</t>
    </rPh>
    <rPh sb="25" eb="27">
      <t>スイケイ</t>
    </rPh>
    <rPh sb="27" eb="29">
      <t>ジンコウ</t>
    </rPh>
    <rPh sb="34" eb="35">
      <t>ネン</t>
    </rPh>
    <rPh sb="35" eb="38">
      <t>ジッセキチ</t>
    </rPh>
    <phoneticPr fontId="1"/>
  </si>
  <si>
    <t>兵庫県市町将来人口推計（2023年推計）</t>
    <rPh sb="0" eb="3">
      <t>ヒョウゴケン</t>
    </rPh>
    <rPh sb="3" eb="5">
      <t>シチョウ</t>
    </rPh>
    <rPh sb="5" eb="7">
      <t>ショウライ</t>
    </rPh>
    <rPh sb="7" eb="9">
      <t>ジンコウ</t>
    </rPh>
    <rPh sb="9" eb="11">
      <t>スイケイ</t>
    </rPh>
    <rPh sb="16" eb="17">
      <t>ネン</t>
    </rPh>
    <rPh sb="17" eb="19">
      <t>スイケイ</t>
    </rPh>
    <phoneticPr fontId="4"/>
  </si>
  <si>
    <t>将来人口推計(2023年推計）</t>
    <rPh sb="0" eb="2">
      <t>ショウライ</t>
    </rPh>
    <rPh sb="2" eb="4">
      <t>ジンコウ</t>
    </rPh>
    <rPh sb="4" eb="6">
      <t>スイケイ</t>
    </rPh>
    <rPh sb="11" eb="12">
      <t>ネン</t>
    </rPh>
    <rPh sb="12" eb="14">
      <t>スイケイ</t>
    </rPh>
    <phoneticPr fontId="13"/>
  </si>
  <si>
    <t>2020年</t>
    <rPh sb="4" eb="5">
      <t>ネン</t>
    </rPh>
    <phoneticPr fontId="13"/>
  </si>
  <si>
    <t>2023/12/25</t>
    <phoneticPr fontId="13"/>
  </si>
  <si>
    <t>2050年</t>
    <rPh sb="4" eb="5">
      <t>ネン</t>
    </rPh>
    <phoneticPr fontId="13"/>
  </si>
  <si>
    <t>https://www.ipss.go.jp/pp-shicyoson/j/shicyoson23/t-page.asp</t>
  </si>
  <si>
    <t>2020年人口</t>
    <rPh sb="4" eb="5">
      <t>ネン</t>
    </rPh>
    <rPh sb="5" eb="7">
      <t>ジンコウ</t>
    </rPh>
    <phoneticPr fontId="13"/>
  </si>
  <si>
    <t>国勢調査</t>
    <rPh sb="0" eb="2">
      <t>コクセイ</t>
    </rPh>
    <rPh sb="2" eb="4">
      <t>チョウサ</t>
    </rPh>
    <phoneticPr fontId="13"/>
  </si>
  <si>
    <t>2050年将来人口</t>
    <rPh sb="4" eb="5">
      <t>ネン</t>
    </rPh>
    <rPh sb="5" eb="7">
      <t>ショウライ</t>
    </rPh>
    <rPh sb="7" eb="9">
      <t>ジンコウ</t>
    </rPh>
    <phoneticPr fontId="13"/>
  </si>
  <si>
    <t>2050年</t>
    <phoneticPr fontId="2"/>
  </si>
  <si>
    <t>2045年</t>
    <phoneticPr fontId="3"/>
  </si>
  <si>
    <t>総人口指数（2020年＝100）</t>
    <phoneticPr fontId="2"/>
  </si>
  <si>
    <t>総人口指数（2020年＝100）</t>
    <phoneticPr fontId="3"/>
  </si>
  <si>
    <t>(資料）国立社会保障・人口問題研究所「地域別将来推計人口」(2023年推計）</t>
    <rPh sb="1" eb="3">
      <t>シリョウ</t>
    </rPh>
    <rPh sb="4" eb="6">
      <t>コクリツ</t>
    </rPh>
    <rPh sb="6" eb="8">
      <t>シャカイ</t>
    </rPh>
    <rPh sb="8" eb="10">
      <t>ホショウ</t>
    </rPh>
    <rPh sb="11" eb="13">
      <t>ジンコウ</t>
    </rPh>
    <rPh sb="13" eb="15">
      <t>モンダイ</t>
    </rPh>
    <rPh sb="15" eb="17">
      <t>ケンキュウ</t>
    </rPh>
    <rPh sb="17" eb="18">
      <t>ショ</t>
    </rPh>
    <rPh sb="19" eb="21">
      <t>チイキ</t>
    </rPh>
    <rPh sb="21" eb="22">
      <t>ベツ</t>
    </rPh>
    <rPh sb="22" eb="24">
      <t>ショウライ</t>
    </rPh>
    <rPh sb="24" eb="26">
      <t>スイケイ</t>
    </rPh>
    <rPh sb="26" eb="28">
      <t>ジンコウ</t>
    </rPh>
    <rPh sb="34" eb="35">
      <t>ネン</t>
    </rPh>
    <rPh sb="35" eb="37">
      <t>スイケイ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</si>
</sst>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#,##0;&quot;▲ &quot;#,##0"/>
    <numFmt numFmtId="179" formatCode="#&quot;¥&quot;\!\ ###&quot;¥&quot;\!\ ##0"/>
    <numFmt numFmtId="180" formatCode="#,##0.0;&quot;▲ &quot;#,##0.0"/>
    <numFmt numFmtId="181" formatCode="\(@\)"/>
  </numFmts>
  <fonts count="24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7"/>
      <name val="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99CCFF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5" fillId="0" borderId="0"/>
    <xf numFmtId="0" fontId="10" fillId="0" borderId="0"/>
    <xf numFmtId="0" fontId="21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9" fontId="6" fillId="2" borderId="0" xfId="3" applyNumberFormat="1" applyFont="1" applyFill="1"/>
    <xf numFmtId="178" fontId="15" fillId="2" borderId="0" xfId="2" applyNumberFormat="1" applyFont="1" applyFill="1" applyBorder="1"/>
    <xf numFmtId="49" fontId="6" fillId="3" borderId="0" xfId="3" applyNumberFormat="1" applyFont="1" applyFill="1"/>
    <xf numFmtId="178" fontId="15" fillId="3" borderId="0" xfId="2" applyNumberFormat="1" applyFont="1" applyFill="1" applyBorder="1"/>
    <xf numFmtId="49" fontId="8" fillId="2" borderId="0" xfId="3" applyNumberFormat="1" applyFont="1" applyFill="1" applyAlignment="1">
      <alignment horizontal="right"/>
    </xf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179" fontId="6" fillId="3" borderId="0" xfId="4" applyNumberFormat="1" applyFont="1" applyFill="1" applyAlignment="1">
      <alignment horizontal="left"/>
    </xf>
    <xf numFmtId="179" fontId="8" fillId="2" borderId="0" xfId="4" applyNumberFormat="1" applyFont="1" applyFill="1" applyAlignment="1">
      <alignment horizontal="right"/>
    </xf>
    <xf numFmtId="0" fontId="6" fillId="3" borderId="0" xfId="3" applyFont="1" applyFill="1"/>
    <xf numFmtId="179" fontId="6" fillId="3" borderId="0" xfId="4" applyNumberFormat="1" applyFont="1" applyFill="1"/>
    <xf numFmtId="177" fontId="15" fillId="2" borderId="0" xfId="1" applyNumberFormat="1" applyFont="1" applyFill="1" applyBorder="1" applyAlignment="1"/>
    <xf numFmtId="177" fontId="15" fillId="3" borderId="0" xfId="1" applyNumberFormat="1" applyFont="1" applyFill="1" applyBorder="1" applyAlignment="1"/>
    <xf numFmtId="180" fontId="15" fillId="2" borderId="0" xfId="2" applyNumberFormat="1" applyFont="1" applyFill="1" applyBorder="1"/>
    <xf numFmtId="180" fontId="15" fillId="3" borderId="0" xfId="2" applyNumberFormat="1" applyFont="1" applyFill="1" applyBorder="1"/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15" fillId="0" borderId="0" xfId="1" applyFont="1">
      <alignment vertical="center"/>
    </xf>
    <xf numFmtId="177" fontId="15" fillId="0" borderId="0" xfId="1" applyNumberFormat="1" applyFont="1">
      <alignment vertical="center"/>
    </xf>
    <xf numFmtId="38" fontId="15" fillId="0" borderId="0" xfId="1" applyFont="1" applyBorder="1">
      <alignment vertical="center"/>
    </xf>
    <xf numFmtId="49" fontId="8" fillId="2" borderId="2" xfId="3" applyNumberFormat="1" applyFont="1" applyFill="1" applyBorder="1" applyAlignment="1">
      <alignment horizontal="right"/>
    </xf>
    <xf numFmtId="38" fontId="15" fillId="0" borderId="2" xfId="1" applyFont="1" applyBorder="1">
      <alignment vertical="center"/>
    </xf>
    <xf numFmtId="177" fontId="15" fillId="0" borderId="0" xfId="1" applyNumberFormat="1" applyFont="1" applyBorder="1">
      <alignment vertical="center"/>
    </xf>
    <xf numFmtId="177" fontId="15" fillId="0" borderId="2" xfId="1" applyNumberFormat="1" applyFont="1" applyBorder="1">
      <alignment vertical="center"/>
    </xf>
    <xf numFmtId="49" fontId="6" fillId="4" borderId="0" xfId="3" applyNumberFormat="1" applyFont="1" applyFill="1"/>
    <xf numFmtId="38" fontId="15" fillId="4" borderId="0" xfId="1" applyFont="1" applyFill="1">
      <alignment vertical="center"/>
    </xf>
    <xf numFmtId="177" fontId="15" fillId="4" borderId="0" xfId="1" applyNumberFormat="1" applyFont="1" applyFill="1">
      <alignment vertical="center"/>
    </xf>
    <xf numFmtId="0" fontId="6" fillId="4" borderId="0" xfId="0" applyFont="1" applyFill="1" applyAlignment="1"/>
    <xf numFmtId="0" fontId="6" fillId="4" borderId="0" xfId="0" applyFont="1" applyFill="1" applyAlignment="1">
      <alignment horizontal="left"/>
    </xf>
    <xf numFmtId="179" fontId="6" fillId="4" borderId="0" xfId="4" applyNumberFormat="1" applyFont="1" applyFill="1" applyAlignment="1">
      <alignment horizontal="left"/>
    </xf>
    <xf numFmtId="0" fontId="6" fillId="4" borderId="0" xfId="3" applyFont="1" applyFill="1"/>
    <xf numFmtId="179" fontId="6" fillId="4" borderId="0" xfId="4" applyNumberFormat="1" applyFont="1" applyFill="1"/>
    <xf numFmtId="38" fontId="15" fillId="4" borderId="0" xfId="1" applyFont="1" applyFill="1" applyBorder="1">
      <alignment vertical="center"/>
    </xf>
    <xf numFmtId="178" fontId="15" fillId="0" borderId="0" xfId="1" applyNumberFormat="1" applyFont="1">
      <alignment vertical="center"/>
    </xf>
    <xf numFmtId="0" fontId="15" fillId="0" borderId="2" xfId="0" applyFont="1" applyBorder="1">
      <alignment vertical="center"/>
    </xf>
    <xf numFmtId="178" fontId="15" fillId="0" borderId="2" xfId="1" applyNumberFormat="1" applyFont="1" applyBorder="1">
      <alignment vertical="center"/>
    </xf>
    <xf numFmtId="180" fontId="15" fillId="0" borderId="2" xfId="0" applyNumberFormat="1" applyFont="1" applyBorder="1">
      <alignment vertical="center"/>
    </xf>
    <xf numFmtId="178" fontId="15" fillId="4" borderId="0" xfId="1" applyNumberFormat="1" applyFont="1" applyFill="1">
      <alignment vertical="center"/>
    </xf>
    <xf numFmtId="180" fontId="15" fillId="0" borderId="1" xfId="0" applyNumberFormat="1" applyFont="1" applyBorder="1">
      <alignment vertical="center"/>
    </xf>
    <xf numFmtId="180" fontId="15" fillId="0" borderId="0" xfId="0" applyNumberFormat="1" applyFont="1">
      <alignment vertical="center"/>
    </xf>
    <xf numFmtId="180" fontId="15" fillId="4" borderId="0" xfId="0" applyNumberFormat="1" applyFont="1" applyFill="1">
      <alignment vertical="center"/>
    </xf>
    <xf numFmtId="0" fontId="6" fillId="5" borderId="0" xfId="0" applyFont="1" applyFill="1" applyAlignment="1"/>
    <xf numFmtId="0" fontId="15" fillId="0" borderId="0" xfId="0" applyFont="1" applyAlignment="1">
      <alignment vertical="center" wrapText="1"/>
    </xf>
    <xf numFmtId="176" fontId="15" fillId="0" borderId="0" xfId="0" applyNumberFormat="1" applyFont="1">
      <alignment vertical="center"/>
    </xf>
    <xf numFmtId="0" fontId="15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9" fontId="20" fillId="0" borderId="0" xfId="0" applyNumberFormat="1" applyFont="1" applyAlignment="1">
      <alignment horizontal="left" vertical="top"/>
    </xf>
    <xf numFmtId="49" fontId="20" fillId="6" borderId="3" xfId="0" applyNumberFormat="1" applyFont="1" applyFill="1" applyBorder="1" applyAlignment="1">
      <alignment horizontal="left" vertical="top" wrapText="1"/>
    </xf>
    <xf numFmtId="181" fontId="20" fillId="6" borderId="3" xfId="0" applyNumberFormat="1" applyFont="1" applyFill="1" applyBorder="1" applyAlignment="1">
      <alignment horizontal="left" vertical="top" wrapText="1"/>
    </xf>
    <xf numFmtId="49" fontId="20" fillId="7" borderId="3" xfId="0" applyNumberFormat="1" applyFont="1" applyFill="1" applyBorder="1" applyAlignment="1">
      <alignment horizontal="left" vertical="top"/>
    </xf>
    <xf numFmtId="49" fontId="15" fillId="8" borderId="3" xfId="0" applyNumberFormat="1" applyFont="1" applyFill="1" applyBorder="1" applyAlignment="1">
      <alignment horizontal="left" vertical="top"/>
    </xf>
    <xf numFmtId="49" fontId="20" fillId="6" borderId="4" xfId="0" applyNumberFormat="1" applyFont="1" applyFill="1" applyBorder="1" applyAlignment="1">
      <alignment horizontal="left" vertical="top"/>
    </xf>
    <xf numFmtId="37" fontId="20" fillId="0" borderId="0" xfId="0" applyNumberFormat="1" applyFont="1" applyAlignment="1">
      <alignment horizontal="right" vertical="top"/>
    </xf>
    <xf numFmtId="58" fontId="15" fillId="2" borderId="0" xfId="0" applyNumberFormat="1" applyFont="1" applyFill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58" fontId="15" fillId="5" borderId="0" xfId="0" quotePrefix="1" applyNumberFormat="1" applyFont="1" applyFill="1" applyAlignment="1">
      <alignment horizontal="right" vertical="center"/>
    </xf>
    <xf numFmtId="0" fontId="23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2" fillId="0" borderId="11" xfId="5" applyFont="1" applyFill="1" applyBorder="1">
      <alignment vertical="center"/>
    </xf>
    <xf numFmtId="0" fontId="22" fillId="0" borderId="4" xfId="5" applyFont="1" applyFill="1" applyBorder="1">
      <alignment vertical="center"/>
    </xf>
    <xf numFmtId="0" fontId="22" fillId="0" borderId="12" xfId="5" applyFont="1" applyFill="1" applyBorder="1">
      <alignment vertical="center"/>
    </xf>
    <xf numFmtId="0" fontId="15" fillId="5" borderId="0" xfId="0" applyFont="1" applyFill="1">
      <alignment vertical="center"/>
    </xf>
    <xf numFmtId="0" fontId="15" fillId="2" borderId="0" xfId="0" applyFont="1" applyFill="1" applyBorder="1">
      <alignment vertical="center"/>
    </xf>
    <xf numFmtId="0" fontId="15" fillId="2" borderId="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8" fontId="15" fillId="2" borderId="2" xfId="2" applyNumberFormat="1" applyFont="1" applyFill="1" applyBorder="1"/>
    <xf numFmtId="180" fontId="15" fillId="2" borderId="2" xfId="2" applyNumberFormat="1" applyFont="1" applyFill="1" applyBorder="1"/>
    <xf numFmtId="177" fontId="15" fillId="2" borderId="2" xfId="1" applyNumberFormat="1" applyFont="1" applyFill="1" applyBorder="1" applyAlignment="1"/>
    <xf numFmtId="49" fontId="8" fillId="2" borderId="0" xfId="3" applyNumberFormat="1" applyFont="1" applyFill="1" applyBorder="1" applyAlignment="1">
      <alignment horizontal="right"/>
    </xf>
    <xf numFmtId="37" fontId="20" fillId="0" borderId="0" xfId="0" applyNumberFormat="1" applyFont="1" applyBorder="1" applyAlignment="1">
      <alignment horizontal="right" vertical="top"/>
    </xf>
    <xf numFmtId="49" fontId="20" fillId="6" borderId="12" xfId="0" applyNumberFormat="1" applyFont="1" applyFill="1" applyBorder="1" applyAlignment="1">
      <alignment horizontal="left" vertical="top"/>
    </xf>
    <xf numFmtId="37" fontId="20" fillId="0" borderId="2" xfId="0" applyNumberFormat="1" applyFont="1" applyBorder="1" applyAlignment="1">
      <alignment horizontal="right" vertical="top"/>
    </xf>
    <xf numFmtId="177" fontId="20" fillId="0" borderId="0" xfId="1" applyNumberFormat="1" applyFont="1" applyAlignment="1">
      <alignment horizontal="right" vertical="top"/>
    </xf>
    <xf numFmtId="177" fontId="20" fillId="0" borderId="0" xfId="1" applyNumberFormat="1" applyFont="1" applyBorder="1" applyAlignment="1">
      <alignment horizontal="right" vertical="top"/>
    </xf>
    <xf numFmtId="177" fontId="20" fillId="0" borderId="2" xfId="1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left" vertical="top"/>
    </xf>
    <xf numFmtId="49" fontId="20" fillId="0" borderId="7" xfId="0" applyNumberFormat="1" applyFont="1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/>
    </xf>
    <xf numFmtId="49" fontId="20" fillId="0" borderId="6" xfId="0" applyNumberFormat="1" applyFont="1" applyBorder="1" applyAlignment="1">
      <alignment horizontal="left" vertical="top"/>
    </xf>
    <xf numFmtId="49" fontId="20" fillId="0" borderId="2" xfId="0" applyNumberFormat="1" applyFont="1" applyBorder="1" applyAlignment="1">
      <alignment horizontal="left" vertical="top"/>
    </xf>
    <xf numFmtId="49" fontId="20" fillId="0" borderId="10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176" fontId="15" fillId="0" borderId="2" xfId="0" applyNumberFormat="1" applyFont="1" applyBorder="1">
      <alignment vertical="center"/>
    </xf>
    <xf numFmtId="176" fontId="15" fillId="0" borderId="0" xfId="0" applyNumberFormat="1" applyFont="1" applyBorder="1">
      <alignment vertical="center"/>
    </xf>
  </cellXfs>
  <cellStyles count="6">
    <cellStyle name="ハイパーリンク" xfId="5" builtinId="8"/>
    <cellStyle name="桁区切り" xfId="1" builtinId="6"/>
    <cellStyle name="桁区切り 3" xfId="2" xr:uid="{00000000-0005-0000-0000-000001000000}"/>
    <cellStyle name="標準" xfId="0" builtinId="0"/>
    <cellStyle name="標準_2001市町のすがた" xfId="3" xr:uid="{00000000-0005-0000-0000-000003000000}"/>
    <cellStyle name="標準_市町C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G2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4" sqref="F14"/>
    </sheetView>
  </sheetViews>
  <sheetFormatPr defaultColWidth="9" defaultRowHeight="13.5"/>
  <cols>
    <col min="1" max="1" width="4.375" style="18" customWidth="1"/>
    <col min="2" max="2" width="21.625" style="18" customWidth="1"/>
    <col min="3" max="3" width="27.875" style="18" customWidth="1"/>
    <col min="4" max="5" width="9.5" style="18" customWidth="1"/>
    <col min="6" max="6" width="14.125" style="18" customWidth="1"/>
    <col min="7" max="16384" width="9" style="18"/>
  </cols>
  <sheetData>
    <row r="1" spans="1:7" ht="15.6" customHeight="1">
      <c r="A1" s="56" t="s">
        <v>312</v>
      </c>
      <c r="B1" s="48"/>
      <c r="D1" s="66"/>
      <c r="E1" s="71" t="s">
        <v>315</v>
      </c>
      <c r="F1" s="48"/>
    </row>
    <row r="2" spans="1:7" ht="15.6" customHeight="1">
      <c r="A2" s="50"/>
      <c r="B2" s="74" t="s">
        <v>265</v>
      </c>
      <c r="C2" s="73" t="s">
        <v>266</v>
      </c>
      <c r="D2" s="81" t="s">
        <v>267</v>
      </c>
      <c r="E2" s="82"/>
      <c r="F2" s="48"/>
    </row>
    <row r="3" spans="1:7" ht="15.6" customHeight="1">
      <c r="A3" s="50">
        <v>1</v>
      </c>
      <c r="B3" s="75" t="s">
        <v>270</v>
      </c>
      <c r="C3" s="49" t="s">
        <v>313</v>
      </c>
      <c r="D3" s="68" t="s">
        <v>314</v>
      </c>
      <c r="E3" s="67" t="s">
        <v>316</v>
      </c>
      <c r="F3" s="48"/>
    </row>
    <row r="4" spans="1:7" ht="15.6" customHeight="1">
      <c r="A4" s="51">
        <v>2</v>
      </c>
      <c r="B4" s="76" t="s">
        <v>271</v>
      </c>
      <c r="C4" s="48" t="s">
        <v>313</v>
      </c>
      <c r="D4" s="69" t="s">
        <v>314</v>
      </c>
      <c r="E4" s="52" t="s">
        <v>316</v>
      </c>
      <c r="F4" s="48"/>
    </row>
    <row r="5" spans="1:7" ht="15.6" customHeight="1">
      <c r="A5" s="51">
        <v>3</v>
      </c>
      <c r="B5" s="76" t="s">
        <v>272</v>
      </c>
      <c r="C5" s="48" t="s">
        <v>313</v>
      </c>
      <c r="D5" s="69" t="s">
        <v>314</v>
      </c>
      <c r="E5" s="52" t="s">
        <v>316</v>
      </c>
      <c r="F5" s="48" t="s">
        <v>268</v>
      </c>
      <c r="G5" s="48" t="s">
        <v>269</v>
      </c>
    </row>
    <row r="6" spans="1:7" ht="15.6" customHeight="1">
      <c r="A6" s="51">
        <v>4</v>
      </c>
      <c r="B6" s="76" t="s">
        <v>273</v>
      </c>
      <c r="C6" s="48" t="s">
        <v>313</v>
      </c>
      <c r="D6" s="69" t="s">
        <v>314</v>
      </c>
      <c r="E6" s="52" t="s">
        <v>316</v>
      </c>
      <c r="F6" s="48"/>
    </row>
    <row r="7" spans="1:7" ht="15.6" customHeight="1">
      <c r="A7" s="54">
        <v>5</v>
      </c>
      <c r="B7" s="77" t="s">
        <v>274</v>
      </c>
      <c r="C7" s="53" t="s">
        <v>313</v>
      </c>
      <c r="D7" s="70" t="s">
        <v>314</v>
      </c>
      <c r="E7" s="55" t="s">
        <v>316</v>
      </c>
      <c r="F7" s="48"/>
    </row>
    <row r="8" spans="1:7" ht="15.6" customHeight="1">
      <c r="A8" s="51">
        <v>6</v>
      </c>
      <c r="B8" s="76" t="s">
        <v>318</v>
      </c>
      <c r="C8" s="48" t="s">
        <v>319</v>
      </c>
      <c r="D8" s="69"/>
      <c r="E8" s="52"/>
      <c r="F8" s="48"/>
    </row>
    <row r="9" spans="1:7" ht="15.6" customHeight="1">
      <c r="A9" s="51">
        <v>7</v>
      </c>
      <c r="B9" s="76" t="s">
        <v>277</v>
      </c>
      <c r="C9" s="48" t="s">
        <v>313</v>
      </c>
      <c r="D9" s="69"/>
      <c r="E9" s="52"/>
      <c r="F9" s="48"/>
    </row>
    <row r="10" spans="1:7" ht="15.6" customHeight="1">
      <c r="A10" s="51">
        <v>8</v>
      </c>
      <c r="B10" s="76" t="s">
        <v>278</v>
      </c>
      <c r="C10" s="48" t="s">
        <v>313</v>
      </c>
      <c r="D10" s="69"/>
      <c r="E10" s="52"/>
      <c r="F10" s="48"/>
    </row>
    <row r="11" spans="1:7" ht="15.6" customHeight="1">
      <c r="A11" s="51">
        <v>9</v>
      </c>
      <c r="B11" s="76" t="s">
        <v>279</v>
      </c>
      <c r="C11" s="48" t="s">
        <v>313</v>
      </c>
      <c r="D11" s="69"/>
      <c r="E11" s="52"/>
      <c r="F11" s="48"/>
    </row>
    <row r="12" spans="1:7" ht="15.6" customHeight="1">
      <c r="A12" s="51">
        <v>10</v>
      </c>
      <c r="B12" s="76" t="s">
        <v>280</v>
      </c>
      <c r="C12" s="48" t="s">
        <v>313</v>
      </c>
      <c r="D12" s="69"/>
      <c r="E12" s="52"/>
      <c r="F12" s="48"/>
    </row>
    <row r="13" spans="1:7" ht="15.6" customHeight="1">
      <c r="A13" s="51">
        <v>11</v>
      </c>
      <c r="B13" s="76" t="s">
        <v>281</v>
      </c>
      <c r="C13" s="48" t="s">
        <v>313</v>
      </c>
      <c r="D13" s="69"/>
      <c r="E13" s="52"/>
      <c r="F13" s="48"/>
    </row>
    <row r="14" spans="1:7" ht="15.6" customHeight="1">
      <c r="A14" s="51">
        <v>12</v>
      </c>
      <c r="B14" s="76" t="s">
        <v>320</v>
      </c>
      <c r="C14" s="48" t="s">
        <v>313</v>
      </c>
      <c r="D14" s="69"/>
      <c r="E14" s="52"/>
      <c r="F14" s="48"/>
    </row>
    <row r="15" spans="1:7" ht="15.6" customHeight="1">
      <c r="A15" s="50">
        <v>13</v>
      </c>
      <c r="B15" s="75" t="s">
        <v>275</v>
      </c>
      <c r="C15" s="49" t="s">
        <v>282</v>
      </c>
      <c r="D15" s="68"/>
      <c r="E15" s="67"/>
      <c r="F15" s="48" t="s">
        <v>268</v>
      </c>
    </row>
    <row r="16" spans="1:7" ht="15.6" customHeight="1">
      <c r="A16" s="54">
        <v>14</v>
      </c>
      <c r="B16" s="77" t="s">
        <v>276</v>
      </c>
      <c r="C16" s="53" t="s">
        <v>282</v>
      </c>
      <c r="D16" s="70"/>
      <c r="E16" s="55"/>
      <c r="F16" s="48" t="s">
        <v>268</v>
      </c>
    </row>
    <row r="17" spans="1:7" ht="15.6" customHeight="1">
      <c r="A17" s="18" t="s">
        <v>325</v>
      </c>
      <c r="B17" s="48"/>
      <c r="C17" s="48"/>
      <c r="D17" s="48"/>
      <c r="E17" s="48"/>
      <c r="F17" s="48"/>
    </row>
    <row r="18" spans="1:7">
      <c r="A18" s="48" t="s">
        <v>317</v>
      </c>
      <c r="B18" s="48"/>
      <c r="C18" s="48"/>
      <c r="D18" s="48"/>
      <c r="E18" s="48"/>
      <c r="F18" s="48"/>
      <c r="G18" s="18" t="s">
        <v>268</v>
      </c>
    </row>
    <row r="19" spans="1:7">
      <c r="C19" s="48" t="s">
        <v>268</v>
      </c>
    </row>
    <row r="21" spans="1:7">
      <c r="E21" s="18" t="s">
        <v>268</v>
      </c>
    </row>
  </sheetData>
  <mergeCells count="1">
    <mergeCell ref="D2:E2"/>
  </mergeCells>
  <phoneticPr fontId="13"/>
  <hyperlinks>
    <hyperlink ref="B3" location="県市町将来人口!A1" display="兵庫県市町将来人口" xr:uid="{34D9499E-F3C1-41B3-92C6-B7CCF117F57C}"/>
    <hyperlink ref="B4" location="'0_14歳'!A1" display="年少人口" xr:uid="{A986A602-B17D-4AC8-A89C-66C8964E24C2}"/>
    <hyperlink ref="B5" location="'15_64歳'!A1" display="生産年齢人口" xr:uid="{5B7AE2E6-797F-407C-9A5F-353D1CAC3A48}"/>
    <hyperlink ref="B6" location="'65歳以上'!A1" display="高齢人口" xr:uid="{FD9B2313-687A-4388-86D7-12AF2E8C1D20}"/>
    <hyperlink ref="B7" location="'75歳以上'!A1" display="後期高齢人口" xr:uid="{127EC142-9B2F-4026-A844-1DBE01E8842B}"/>
    <hyperlink ref="B8" location="'2020'!A1" display="2020年人口" xr:uid="{16009F89-8CAB-4169-87FA-98595BD3236E}"/>
    <hyperlink ref="B9" location="'2025'!A1" display="2025年将来人口" xr:uid="{7B83BBFA-40BE-4CA7-B743-450D6793F10C}"/>
    <hyperlink ref="B10" location="'2030'!A1" display="2030年将来人口" xr:uid="{31147B52-D32C-4D2B-AC9E-B0B778797FD0}"/>
    <hyperlink ref="B11" location="'2035'!A1" display="2035年将来人口" xr:uid="{90789581-0E0F-444F-BA78-99E55C9E2BF7}"/>
    <hyperlink ref="B12" location="'2040'!A1" display="2040年将来人口" xr:uid="{E5C7D240-8501-4E2A-8B90-76AB68237499}"/>
    <hyperlink ref="B13" location="'2045'!A1" display="2045年将来人口" xr:uid="{CEB90B53-F47E-4F96-B14E-5BFE8EC6487C}"/>
    <hyperlink ref="B14" location="'2050'!A1" display="2050年将来人口" xr:uid="{C44F5D0F-0CDF-430C-92DF-A43AD8854334}"/>
    <hyperlink ref="B15" location="'2015不詳補完'!A1" display="2015年不詳補完" xr:uid="{22266A93-ACEF-4B5C-8660-D322C00C2FB4}"/>
    <hyperlink ref="B16" location="'2020不詳補完'!A1" display="2020年不詳補完" xr:uid="{D956FD76-24B7-40DB-833F-9EF29677E4F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Y65"/>
  <sheetViews>
    <sheetView workbookViewId="0">
      <pane xSplit="1" ySplit="4" topLeftCell="BK58" activePane="bottomRight" state="frozen"/>
      <selection pane="topRight" activeCell="F1" sqref="F1"/>
      <selection pane="bottomLeft" activeCell="A5" sqref="A5"/>
      <selection pane="bottomRight" activeCell="BU64" sqref="BU64:BY64"/>
    </sheetView>
  </sheetViews>
  <sheetFormatPr defaultColWidth="9" defaultRowHeight="13.5"/>
  <cols>
    <col min="1" max="1" width="13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130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4963634</v>
      </c>
      <c r="C5" s="2">
        <f t="shared" ref="C5:BK5" si="0">C6+C16+C20+C26+C32+C39+C44+C52+C58+C61</f>
        <v>161737</v>
      </c>
      <c r="D5" s="2">
        <f t="shared" si="0"/>
        <v>165600</v>
      </c>
      <c r="E5" s="2">
        <f t="shared" si="0"/>
        <v>171253</v>
      </c>
      <c r="F5" s="2">
        <f t="shared" si="0"/>
        <v>202316</v>
      </c>
      <c r="G5" s="2">
        <f t="shared" si="0"/>
        <v>224681</v>
      </c>
      <c r="H5" s="2">
        <f t="shared" si="0"/>
        <v>235820</v>
      </c>
      <c r="I5" s="2">
        <f t="shared" si="0"/>
        <v>248865</v>
      </c>
      <c r="J5" s="2">
        <f t="shared" si="0"/>
        <v>259849</v>
      </c>
      <c r="K5" s="2">
        <f t="shared" si="0"/>
        <v>254017</v>
      </c>
      <c r="L5" s="2">
        <f t="shared" si="0"/>
        <v>272529</v>
      </c>
      <c r="M5" s="2">
        <f t="shared" si="0"/>
        <v>303939</v>
      </c>
      <c r="N5" s="2">
        <f t="shared" si="0"/>
        <v>348170</v>
      </c>
      <c r="O5" s="2">
        <f t="shared" si="0"/>
        <v>425142</v>
      </c>
      <c r="P5" s="2">
        <f t="shared" si="0"/>
        <v>370941</v>
      </c>
      <c r="Q5" s="2">
        <f t="shared" si="0"/>
        <v>321891</v>
      </c>
      <c r="R5" s="2">
        <f t="shared" si="0"/>
        <v>275588</v>
      </c>
      <c r="S5" s="2">
        <f t="shared" si="0"/>
        <v>271109</v>
      </c>
      <c r="T5" s="2">
        <f t="shared" si="0"/>
        <v>260743</v>
      </c>
      <c r="U5" s="2">
        <f t="shared" si="0"/>
        <v>133121</v>
      </c>
      <c r="V5" s="2">
        <f t="shared" ref="V5" si="1">V6+V16+V20+V26+V32+V39+V44+V52+V58+V61</f>
        <v>56323</v>
      </c>
      <c r="W5" s="2">
        <f t="shared" si="0"/>
        <v>2341146</v>
      </c>
      <c r="X5" s="2">
        <f t="shared" si="0"/>
        <v>82886</v>
      </c>
      <c r="Y5" s="2">
        <f t="shared" si="0"/>
        <v>84832</v>
      </c>
      <c r="Z5" s="2">
        <f t="shared" si="0"/>
        <v>87657</v>
      </c>
      <c r="AA5" s="2">
        <f t="shared" si="0"/>
        <v>102518</v>
      </c>
      <c r="AB5" s="2">
        <f t="shared" si="0"/>
        <v>110345</v>
      </c>
      <c r="AC5" s="2">
        <f t="shared" si="0"/>
        <v>117574</v>
      </c>
      <c r="AD5" s="2">
        <f t="shared" si="0"/>
        <v>124857</v>
      </c>
      <c r="AE5" s="2">
        <f t="shared" si="0"/>
        <v>129833</v>
      </c>
      <c r="AF5" s="2">
        <f t="shared" si="0"/>
        <v>127240</v>
      </c>
      <c r="AG5" s="2">
        <f t="shared" si="0"/>
        <v>136021</v>
      </c>
      <c r="AH5" s="2">
        <f t="shared" si="0"/>
        <v>148313</v>
      </c>
      <c r="AI5" s="2">
        <f t="shared" si="0"/>
        <v>167902</v>
      </c>
      <c r="AJ5" s="2">
        <f t="shared" si="0"/>
        <v>205574</v>
      </c>
      <c r="AK5" s="2">
        <f t="shared" si="0"/>
        <v>177118</v>
      </c>
      <c r="AL5" s="2">
        <f t="shared" si="0"/>
        <v>149466</v>
      </c>
      <c r="AM5" s="2">
        <f t="shared" si="0"/>
        <v>123057</v>
      </c>
      <c r="AN5" s="2">
        <f t="shared" si="0"/>
        <v>113790</v>
      </c>
      <c r="AO5" s="2">
        <f t="shared" si="0"/>
        <v>98935</v>
      </c>
      <c r="AP5" s="2">
        <f t="shared" si="0"/>
        <v>40901</v>
      </c>
      <c r="AQ5" s="2">
        <f t="shared" ref="AQ5" si="2">AQ6+AQ16+AQ20+AQ26+AQ32+AQ39+AQ44+AQ52+AQ58+AQ61</f>
        <v>12327</v>
      </c>
      <c r="AR5" s="2">
        <f t="shared" si="0"/>
        <v>2622488</v>
      </c>
      <c r="AS5" s="2">
        <f t="shared" si="0"/>
        <v>78851</v>
      </c>
      <c r="AT5" s="2">
        <f t="shared" si="0"/>
        <v>80768</v>
      </c>
      <c r="AU5" s="2">
        <f t="shared" si="0"/>
        <v>83596</v>
      </c>
      <c r="AV5" s="2">
        <f t="shared" si="0"/>
        <v>99798</v>
      </c>
      <c r="AW5" s="2">
        <f t="shared" si="0"/>
        <v>114336</v>
      </c>
      <c r="AX5" s="2">
        <f t="shared" si="0"/>
        <v>118246</v>
      </c>
      <c r="AY5" s="2">
        <f t="shared" si="0"/>
        <v>124008</v>
      </c>
      <c r="AZ5" s="2">
        <f t="shared" si="0"/>
        <v>130016</v>
      </c>
      <c r="BA5" s="2">
        <f t="shared" si="0"/>
        <v>126777</v>
      </c>
      <c r="BB5" s="2">
        <f t="shared" si="0"/>
        <v>136508</v>
      </c>
      <c r="BC5" s="2">
        <f t="shared" si="0"/>
        <v>155626</v>
      </c>
      <c r="BD5" s="2">
        <f t="shared" si="0"/>
        <v>180268</v>
      </c>
      <c r="BE5" s="2">
        <f t="shared" si="0"/>
        <v>219568</v>
      </c>
      <c r="BF5" s="2">
        <f t="shared" si="0"/>
        <v>193823</v>
      </c>
      <c r="BG5" s="2">
        <f t="shared" si="0"/>
        <v>172425</v>
      </c>
      <c r="BH5" s="2">
        <f t="shared" si="0"/>
        <v>152531</v>
      </c>
      <c r="BI5" s="2">
        <f t="shared" si="0"/>
        <v>157319</v>
      </c>
      <c r="BJ5" s="2">
        <f t="shared" si="0"/>
        <v>161808</v>
      </c>
      <c r="BK5" s="2">
        <f t="shared" si="0"/>
        <v>92220</v>
      </c>
      <c r="BL5" s="2">
        <f t="shared" ref="BL5" si="3">BL6+BL16+BL20+BL26+BL32+BL39+BL44+BL52+BL58+BL61</f>
        <v>43996</v>
      </c>
      <c r="BM5" s="13">
        <f>B5/'2020'!B5*100</f>
        <v>90.825840502894607</v>
      </c>
      <c r="BN5" s="2"/>
      <c r="BO5" s="2">
        <f>BO6+BO16+BO20+BO26+BO32+BO39+BO44+BO52+BO58+BO61</f>
        <v>498590</v>
      </c>
      <c r="BP5" s="2">
        <f>BP6+BP16+BP20+BP26+BP32+BP39+BP44+BP52+BP58+BP61</f>
        <v>2775328</v>
      </c>
      <c r="BQ5" s="2">
        <f>BQ6+BQ16+BQ20+BQ26+BQ32+BQ39+BQ44+BQ52+BQ58+BQ61</f>
        <v>1689716</v>
      </c>
      <c r="BR5" s="2">
        <f>BR6+BR16+BR20+BR26+BR32+BR39+BR44+BR52+BR58+BR61</f>
        <v>692832</v>
      </c>
      <c r="BS5" s="2">
        <f>BS6+BS16+BS20+BS26+BS32+BS39+BS44+BS52+BS58+BS61</f>
        <v>996884</v>
      </c>
      <c r="BT5" s="2"/>
      <c r="BU5" s="13">
        <f>BO5/$B5*100</f>
        <v>10.04485826311932</v>
      </c>
      <c r="BV5" s="13">
        <f t="shared" ref="BV5:BY20" si="4">BP5/$B5*100</f>
        <v>55.913228090548174</v>
      </c>
      <c r="BW5" s="13">
        <f t="shared" si="4"/>
        <v>34.041913646332503</v>
      </c>
      <c r="BX5" s="13">
        <f t="shared" si="4"/>
        <v>13.958160492896937</v>
      </c>
      <c r="BY5" s="13">
        <f t="shared" si="4"/>
        <v>20.08375315343557</v>
      </c>
    </row>
    <row r="6" spans="1:77">
      <c r="A6" s="3" t="s">
        <v>46</v>
      </c>
      <c r="B6" s="4">
        <f>SUM(B7:B15)</f>
        <v>1394791</v>
      </c>
      <c r="C6" s="4">
        <f t="shared" ref="C6:BK6" si="5">SUM(C7:C15)</f>
        <v>42618</v>
      </c>
      <c r="D6" s="4">
        <f t="shared" si="5"/>
        <v>43177</v>
      </c>
      <c r="E6" s="4">
        <f t="shared" si="5"/>
        <v>44621</v>
      </c>
      <c r="F6" s="4">
        <f t="shared" si="5"/>
        <v>55142</v>
      </c>
      <c r="G6" s="4">
        <f t="shared" si="5"/>
        <v>70444</v>
      </c>
      <c r="H6" s="4">
        <f t="shared" si="5"/>
        <v>70583</v>
      </c>
      <c r="I6" s="4">
        <f t="shared" si="5"/>
        <v>71229</v>
      </c>
      <c r="J6" s="4">
        <f t="shared" si="5"/>
        <v>71847</v>
      </c>
      <c r="K6" s="4">
        <f t="shared" si="5"/>
        <v>69433</v>
      </c>
      <c r="L6" s="4">
        <f t="shared" si="5"/>
        <v>75575</v>
      </c>
      <c r="M6" s="4">
        <f t="shared" si="5"/>
        <v>85368</v>
      </c>
      <c r="N6" s="4">
        <f t="shared" si="5"/>
        <v>98024</v>
      </c>
      <c r="O6" s="4">
        <f t="shared" si="5"/>
        <v>119959</v>
      </c>
      <c r="P6" s="4">
        <f t="shared" si="5"/>
        <v>104647</v>
      </c>
      <c r="Q6" s="4">
        <f t="shared" si="5"/>
        <v>91171</v>
      </c>
      <c r="R6" s="4">
        <f t="shared" si="5"/>
        <v>77959</v>
      </c>
      <c r="S6" s="4">
        <f t="shared" si="5"/>
        <v>75024</v>
      </c>
      <c r="T6" s="4">
        <f t="shared" si="5"/>
        <v>73204</v>
      </c>
      <c r="U6" s="4">
        <f t="shared" si="5"/>
        <v>37763</v>
      </c>
      <c r="V6" s="4">
        <f t="shared" ref="V6" si="6">SUM(V7:V15)</f>
        <v>17003</v>
      </c>
      <c r="W6" s="4">
        <f t="shared" si="5"/>
        <v>648067</v>
      </c>
      <c r="X6" s="4">
        <f t="shared" si="5"/>
        <v>21841</v>
      </c>
      <c r="Y6" s="4">
        <f t="shared" si="5"/>
        <v>22115</v>
      </c>
      <c r="Z6" s="4">
        <f t="shared" si="5"/>
        <v>22833</v>
      </c>
      <c r="AA6" s="4">
        <f t="shared" si="5"/>
        <v>27981</v>
      </c>
      <c r="AB6" s="4">
        <f t="shared" si="5"/>
        <v>34263</v>
      </c>
      <c r="AC6" s="4">
        <f t="shared" si="5"/>
        <v>34116</v>
      </c>
      <c r="AD6" s="4">
        <f t="shared" si="5"/>
        <v>34679</v>
      </c>
      <c r="AE6" s="4">
        <f t="shared" si="5"/>
        <v>34967</v>
      </c>
      <c r="AF6" s="4">
        <f t="shared" si="5"/>
        <v>34070</v>
      </c>
      <c r="AG6" s="4">
        <f t="shared" si="5"/>
        <v>37065</v>
      </c>
      <c r="AH6" s="4">
        <f t="shared" si="5"/>
        <v>41113</v>
      </c>
      <c r="AI6" s="4">
        <f t="shared" si="5"/>
        <v>46439</v>
      </c>
      <c r="AJ6" s="4">
        <f t="shared" si="5"/>
        <v>57547</v>
      </c>
      <c r="AK6" s="4">
        <f t="shared" si="5"/>
        <v>49731</v>
      </c>
      <c r="AL6" s="4">
        <f t="shared" si="5"/>
        <v>41799</v>
      </c>
      <c r="AM6" s="4">
        <f t="shared" si="5"/>
        <v>33995</v>
      </c>
      <c r="AN6" s="4">
        <f t="shared" si="5"/>
        <v>31130</v>
      </c>
      <c r="AO6" s="4">
        <f t="shared" si="5"/>
        <v>27541</v>
      </c>
      <c r="AP6" s="4">
        <f t="shared" si="5"/>
        <v>11305</v>
      </c>
      <c r="AQ6" s="4">
        <f t="shared" ref="AQ6" si="7">SUM(AQ7:AQ15)</f>
        <v>3537</v>
      </c>
      <c r="AR6" s="4">
        <f t="shared" si="5"/>
        <v>746724</v>
      </c>
      <c r="AS6" s="4">
        <f t="shared" si="5"/>
        <v>20777</v>
      </c>
      <c r="AT6" s="4">
        <f t="shared" si="5"/>
        <v>21062</v>
      </c>
      <c r="AU6" s="4">
        <f t="shared" si="5"/>
        <v>21788</v>
      </c>
      <c r="AV6" s="4">
        <f t="shared" si="5"/>
        <v>27161</v>
      </c>
      <c r="AW6" s="4">
        <f t="shared" si="5"/>
        <v>36181</v>
      </c>
      <c r="AX6" s="4">
        <f t="shared" si="5"/>
        <v>36467</v>
      </c>
      <c r="AY6" s="4">
        <f t="shared" si="5"/>
        <v>36550</v>
      </c>
      <c r="AZ6" s="4">
        <f t="shared" si="5"/>
        <v>36880</v>
      </c>
      <c r="BA6" s="4">
        <f t="shared" si="5"/>
        <v>35363</v>
      </c>
      <c r="BB6" s="4">
        <f t="shared" si="5"/>
        <v>38510</v>
      </c>
      <c r="BC6" s="4">
        <f t="shared" si="5"/>
        <v>44255</v>
      </c>
      <c r="BD6" s="4">
        <f t="shared" si="5"/>
        <v>51585</v>
      </c>
      <c r="BE6" s="4">
        <f t="shared" si="5"/>
        <v>62412</v>
      </c>
      <c r="BF6" s="4">
        <f t="shared" si="5"/>
        <v>54916</v>
      </c>
      <c r="BG6" s="4">
        <f t="shared" si="5"/>
        <v>49372</v>
      </c>
      <c r="BH6" s="4">
        <f t="shared" si="5"/>
        <v>43964</v>
      </c>
      <c r="BI6" s="4">
        <f t="shared" si="5"/>
        <v>43894</v>
      </c>
      <c r="BJ6" s="4">
        <f t="shared" si="5"/>
        <v>45663</v>
      </c>
      <c r="BK6" s="4">
        <f t="shared" si="5"/>
        <v>26458</v>
      </c>
      <c r="BL6" s="4">
        <f t="shared" ref="BL6" si="8">SUM(BL7:BL15)</f>
        <v>13466</v>
      </c>
      <c r="BM6" s="13">
        <f>B6/'2020'!B6*100</f>
        <v>91.45258964352405</v>
      </c>
      <c r="BN6" s="2"/>
      <c r="BO6" s="4">
        <f>SUM(BO7:BO15)</f>
        <v>130416</v>
      </c>
      <c r="BP6" s="4">
        <f>SUM(BP7:BP15)</f>
        <v>787604</v>
      </c>
      <c r="BQ6" s="4">
        <f>SUM(BQ7:BQ15)</f>
        <v>476771</v>
      </c>
      <c r="BR6" s="4">
        <f>SUM(BR7:BR15)</f>
        <v>195818</v>
      </c>
      <c r="BS6" s="4">
        <f>SUM(BS7:BS15)</f>
        <v>280953</v>
      </c>
      <c r="BT6" s="2"/>
      <c r="BU6" s="14">
        <f>BO6/$B6*100</f>
        <v>9.3502180613439574</v>
      </c>
      <c r="BV6" s="14">
        <f t="shared" si="4"/>
        <v>56.467528109946215</v>
      </c>
      <c r="BW6" s="14">
        <f t="shared" si="4"/>
        <v>34.182253828709818</v>
      </c>
      <c r="BX6" s="14">
        <f t="shared" si="4"/>
        <v>14.039235985893228</v>
      </c>
      <c r="BY6" s="14">
        <f t="shared" si="4"/>
        <v>20.143017842816594</v>
      </c>
    </row>
    <row r="7" spans="1:77">
      <c r="A7" s="5" t="s">
        <v>85</v>
      </c>
      <c r="B7" s="2">
        <f>県市町将来人口!F22</f>
        <v>201434</v>
      </c>
      <c r="C7" s="2">
        <f>県市町将来人口!G22</f>
        <v>7267</v>
      </c>
      <c r="D7" s="2">
        <f>県市町将来人口!H22</f>
        <v>7192</v>
      </c>
      <c r="E7" s="2">
        <f>県市町将来人口!I22</f>
        <v>7250</v>
      </c>
      <c r="F7" s="2">
        <f>県市町将来人口!J22</f>
        <v>9118</v>
      </c>
      <c r="G7" s="2">
        <f>県市町将来人口!K22</f>
        <v>11388</v>
      </c>
      <c r="H7" s="2">
        <f>県市町将来人口!L22</f>
        <v>10201</v>
      </c>
      <c r="I7" s="2">
        <f>県市町将来人口!M22</f>
        <v>10282</v>
      </c>
      <c r="J7" s="2">
        <f>県市町将来人口!N22</f>
        <v>10618</v>
      </c>
      <c r="K7" s="2">
        <f>県市町将来人口!O22</f>
        <v>10355</v>
      </c>
      <c r="L7" s="2">
        <f>県市町将来人口!P22</f>
        <v>11034</v>
      </c>
      <c r="M7" s="2">
        <f>県市町将来人口!Q22</f>
        <v>12286</v>
      </c>
      <c r="N7" s="2">
        <f>県市町将来人口!R22</f>
        <v>13661</v>
      </c>
      <c r="O7" s="2">
        <f>県市町将来人口!S22</f>
        <v>16979</v>
      </c>
      <c r="P7" s="2">
        <f>県市町将来人口!T22</f>
        <v>15413</v>
      </c>
      <c r="Q7" s="2">
        <f>県市町将来人口!U22</f>
        <v>12949</v>
      </c>
      <c r="R7" s="2">
        <f>県市町将来人口!V22</f>
        <v>10476</v>
      </c>
      <c r="S7" s="2">
        <f>県市町将来人口!W22</f>
        <v>9204</v>
      </c>
      <c r="T7" s="2">
        <f>県市町将来人口!X22</f>
        <v>9108</v>
      </c>
      <c r="U7" s="2">
        <f>県市町将来人口!Y22</f>
        <v>4523</v>
      </c>
      <c r="V7" s="2">
        <f>県市町将来人口!Z22</f>
        <v>2130</v>
      </c>
      <c r="W7" s="2">
        <f>県市町将来人口!AB22</f>
        <v>91795</v>
      </c>
      <c r="X7" s="2">
        <f>県市町将来人口!AC22</f>
        <v>3724</v>
      </c>
      <c r="Y7" s="2">
        <f>県市町将来人口!AD22</f>
        <v>3686</v>
      </c>
      <c r="Z7" s="2">
        <f>県市町将来人口!AE22</f>
        <v>3695</v>
      </c>
      <c r="AA7" s="2">
        <f>県市町将来人口!AF22</f>
        <v>4554</v>
      </c>
      <c r="AB7" s="2">
        <f>県市町将来人口!AG22</f>
        <v>5608</v>
      </c>
      <c r="AC7" s="2">
        <f>県市町将来人口!AH22</f>
        <v>4870</v>
      </c>
      <c r="AD7" s="2">
        <f>県市町将来人口!AI22</f>
        <v>4680</v>
      </c>
      <c r="AE7" s="2">
        <f>県市町将来人口!AJ22</f>
        <v>4701</v>
      </c>
      <c r="AF7" s="2">
        <f>県市町将来人口!AK22</f>
        <v>4890</v>
      </c>
      <c r="AG7" s="2">
        <f>県市町将来人口!AL22</f>
        <v>5148</v>
      </c>
      <c r="AH7" s="2">
        <f>県市町将来人口!AM22</f>
        <v>5717</v>
      </c>
      <c r="AI7" s="2">
        <f>県市町将来人口!AN22</f>
        <v>6290</v>
      </c>
      <c r="AJ7" s="2">
        <f>県市町将来人口!AO22</f>
        <v>7760</v>
      </c>
      <c r="AK7" s="2">
        <f>県市町将来人口!AP22</f>
        <v>7049</v>
      </c>
      <c r="AL7" s="2">
        <f>県市町将来人口!AQ22</f>
        <v>5887</v>
      </c>
      <c r="AM7" s="2">
        <f>県市町将来人口!AR22</f>
        <v>4619</v>
      </c>
      <c r="AN7" s="2">
        <f>県市町将来人口!AS22</f>
        <v>3740</v>
      </c>
      <c r="AO7" s="2">
        <f>県市町将来人口!AT22</f>
        <v>3445</v>
      </c>
      <c r="AP7" s="2">
        <f>県市町将来人口!AU22</f>
        <v>1324</v>
      </c>
      <c r="AQ7" s="2">
        <f>県市町将来人口!AV22</f>
        <v>408</v>
      </c>
      <c r="AR7" s="2">
        <f>県市町将来人口!AX22</f>
        <v>109639</v>
      </c>
      <c r="AS7" s="2">
        <f>県市町将来人口!AY22</f>
        <v>3543</v>
      </c>
      <c r="AT7" s="2">
        <f>県市町将来人口!AZ22</f>
        <v>3506</v>
      </c>
      <c r="AU7" s="2">
        <f>県市町将来人口!BA22</f>
        <v>3555</v>
      </c>
      <c r="AV7" s="2">
        <f>県市町将来人口!BB22</f>
        <v>4564</v>
      </c>
      <c r="AW7" s="2">
        <f>県市町将来人口!BC22</f>
        <v>5780</v>
      </c>
      <c r="AX7" s="2">
        <f>県市町将来人口!BD22</f>
        <v>5331</v>
      </c>
      <c r="AY7" s="2">
        <f>県市町将来人口!BE22</f>
        <v>5602</v>
      </c>
      <c r="AZ7" s="2">
        <f>県市町将来人口!BF22</f>
        <v>5917</v>
      </c>
      <c r="BA7" s="2">
        <f>県市町将来人口!BG22</f>
        <v>5465</v>
      </c>
      <c r="BB7" s="2">
        <f>県市町将来人口!BH22</f>
        <v>5886</v>
      </c>
      <c r="BC7" s="2">
        <f>県市町将来人口!BI22</f>
        <v>6569</v>
      </c>
      <c r="BD7" s="2">
        <f>県市町将来人口!BJ22</f>
        <v>7371</v>
      </c>
      <c r="BE7" s="2">
        <f>県市町将来人口!BK22</f>
        <v>9219</v>
      </c>
      <c r="BF7" s="2">
        <f>県市町将来人口!BL22</f>
        <v>8364</v>
      </c>
      <c r="BG7" s="2">
        <f>県市町将来人口!BM22</f>
        <v>7062</v>
      </c>
      <c r="BH7" s="2">
        <f>県市町将来人口!BN22</f>
        <v>5857</v>
      </c>
      <c r="BI7" s="2">
        <f>県市町将来人口!BO22</f>
        <v>5464</v>
      </c>
      <c r="BJ7" s="2">
        <f>県市町将来人口!BP22</f>
        <v>5663</v>
      </c>
      <c r="BK7" s="2">
        <f>県市町将来人口!BQ22</f>
        <v>3199</v>
      </c>
      <c r="BL7" s="2">
        <f>県市町将来人口!BR22</f>
        <v>1722</v>
      </c>
      <c r="BM7" s="13">
        <f>B7/'2020'!B7*100</f>
        <v>94.321087084780999</v>
      </c>
      <c r="BN7" s="2"/>
      <c r="BO7" s="2">
        <f>県市町将来人口!BV22</f>
        <v>21709</v>
      </c>
      <c r="BP7" s="2">
        <f>県市町将来人口!BW22</f>
        <v>115922</v>
      </c>
      <c r="BQ7" s="2">
        <f>県市町将来人口!BX22</f>
        <v>63803</v>
      </c>
      <c r="BR7" s="2">
        <f>県市町将来人口!BY22</f>
        <v>28362</v>
      </c>
      <c r="BS7" s="2">
        <f>県市町将来人口!BZ22</f>
        <v>35441</v>
      </c>
      <c r="BT7" s="2"/>
      <c r="BU7" s="13">
        <f>BO7/$B7*100</f>
        <v>10.777227280399536</v>
      </c>
      <c r="BV7" s="13">
        <f t="shared" si="4"/>
        <v>57.548378128816388</v>
      </c>
      <c r="BW7" s="13">
        <f t="shared" si="4"/>
        <v>31.674394590784079</v>
      </c>
      <c r="BX7" s="13">
        <f t="shared" si="4"/>
        <v>14.080046069680391</v>
      </c>
      <c r="BY7" s="13">
        <f t="shared" si="4"/>
        <v>17.594348521103687</v>
      </c>
    </row>
    <row r="8" spans="1:77">
      <c r="A8" s="5" t="s">
        <v>86</v>
      </c>
      <c r="B8" s="2">
        <f>県市町将来人口!F29</f>
        <v>135058</v>
      </c>
      <c r="C8" s="2">
        <f>県市町将来人口!G29</f>
        <v>4732</v>
      </c>
      <c r="D8" s="2">
        <f>県市町将来人口!H29</f>
        <v>4629</v>
      </c>
      <c r="E8" s="2">
        <f>県市町将来人口!I29</f>
        <v>4702</v>
      </c>
      <c r="F8" s="2">
        <f>県市町将来人口!J29</f>
        <v>6024</v>
      </c>
      <c r="G8" s="2">
        <f>県市町将来人口!K29</f>
        <v>9350</v>
      </c>
      <c r="H8" s="2">
        <f>県市町将来人口!L29</f>
        <v>7432</v>
      </c>
      <c r="I8" s="2">
        <f>県市町将来人口!M29</f>
        <v>7486</v>
      </c>
      <c r="J8" s="2">
        <f>県市町将来人口!N29</f>
        <v>7875</v>
      </c>
      <c r="K8" s="2">
        <f>県市町将来人口!O29</f>
        <v>7526</v>
      </c>
      <c r="L8" s="2">
        <f>県市町将来人口!P29</f>
        <v>7503</v>
      </c>
      <c r="M8" s="2">
        <f>県市町将来人口!Q29</f>
        <v>8206</v>
      </c>
      <c r="N8" s="2">
        <f>県市町将来人口!R29</f>
        <v>9315</v>
      </c>
      <c r="O8" s="2">
        <f>県市町将来人口!S29</f>
        <v>11098</v>
      </c>
      <c r="P8" s="2">
        <f>県市町将来人口!T29</f>
        <v>9354</v>
      </c>
      <c r="Q8" s="2">
        <f>県市町将来人口!U29</f>
        <v>7641</v>
      </c>
      <c r="R8" s="2">
        <f>県市町将来人口!V29</f>
        <v>6113</v>
      </c>
      <c r="S8" s="2">
        <f>県市町将来人口!W29</f>
        <v>5882</v>
      </c>
      <c r="T8" s="2">
        <f>県市町将来人口!X29</f>
        <v>5716</v>
      </c>
      <c r="U8" s="2">
        <f>県市町将来人口!Y29</f>
        <v>2998</v>
      </c>
      <c r="V8" s="2">
        <f>県市町将来人口!Z29</f>
        <v>1476</v>
      </c>
      <c r="W8" s="2">
        <f>県市町将来人口!AB29</f>
        <v>61859</v>
      </c>
      <c r="X8" s="2">
        <f>県市町将来人口!AC29</f>
        <v>2425</v>
      </c>
      <c r="Y8" s="2">
        <f>県市町将来人口!AD29</f>
        <v>2366</v>
      </c>
      <c r="Z8" s="2">
        <f>県市町将来人口!AE29</f>
        <v>2392</v>
      </c>
      <c r="AA8" s="2">
        <f>県市町将来人口!AF29</f>
        <v>3129</v>
      </c>
      <c r="AB8" s="2">
        <f>県市町将来人口!AG29</f>
        <v>5006</v>
      </c>
      <c r="AC8" s="2">
        <f>県市町将来人口!AH29</f>
        <v>3504</v>
      </c>
      <c r="AD8" s="2">
        <f>県市町将来人口!AI29</f>
        <v>3496</v>
      </c>
      <c r="AE8" s="2">
        <f>県市町将来人口!AJ29</f>
        <v>3716</v>
      </c>
      <c r="AF8" s="2">
        <f>県市町将来人口!AK29</f>
        <v>3565</v>
      </c>
      <c r="AG8" s="2">
        <f>県市町将来人口!AL29</f>
        <v>3591</v>
      </c>
      <c r="AH8" s="2">
        <f>県市町将来人口!AM29</f>
        <v>3708</v>
      </c>
      <c r="AI8" s="2">
        <f>県市町将来人口!AN29</f>
        <v>4146</v>
      </c>
      <c r="AJ8" s="2">
        <f>県市町将来人口!AO29</f>
        <v>5030</v>
      </c>
      <c r="AK8" s="2">
        <f>県市町将来人口!AP29</f>
        <v>4294</v>
      </c>
      <c r="AL8" s="2">
        <f>県市町将来人口!AQ29</f>
        <v>3410</v>
      </c>
      <c r="AM8" s="2">
        <f>県市町将来人口!AR29</f>
        <v>2606</v>
      </c>
      <c r="AN8" s="2">
        <f>県市町将来人口!AS29</f>
        <v>2323</v>
      </c>
      <c r="AO8" s="2">
        <f>県市町将来人口!AT29</f>
        <v>2048</v>
      </c>
      <c r="AP8" s="2">
        <f>県市町将来人口!AU29</f>
        <v>834</v>
      </c>
      <c r="AQ8" s="2">
        <f>県市町将来人口!AV29</f>
        <v>270</v>
      </c>
      <c r="AR8" s="2">
        <f>県市町将来人口!AX29</f>
        <v>73199</v>
      </c>
      <c r="AS8" s="2">
        <f>県市町将来人口!AY29</f>
        <v>2307</v>
      </c>
      <c r="AT8" s="2">
        <f>県市町将来人口!AZ29</f>
        <v>2263</v>
      </c>
      <c r="AU8" s="2">
        <f>県市町将来人口!BA29</f>
        <v>2310</v>
      </c>
      <c r="AV8" s="2">
        <f>県市町将来人口!BB29</f>
        <v>2895</v>
      </c>
      <c r="AW8" s="2">
        <f>県市町将来人口!BC29</f>
        <v>4344</v>
      </c>
      <c r="AX8" s="2">
        <f>県市町将来人口!BD29</f>
        <v>3928</v>
      </c>
      <c r="AY8" s="2">
        <f>県市町将来人口!BE29</f>
        <v>3990</v>
      </c>
      <c r="AZ8" s="2">
        <f>県市町将来人口!BF29</f>
        <v>4159</v>
      </c>
      <c r="BA8" s="2">
        <f>県市町将来人口!BG29</f>
        <v>3961</v>
      </c>
      <c r="BB8" s="2">
        <f>県市町将来人口!BH29</f>
        <v>3912</v>
      </c>
      <c r="BC8" s="2">
        <f>県市町将来人口!BI29</f>
        <v>4498</v>
      </c>
      <c r="BD8" s="2">
        <f>県市町将来人口!BJ29</f>
        <v>5169</v>
      </c>
      <c r="BE8" s="2">
        <f>県市町将来人口!BK29</f>
        <v>6068</v>
      </c>
      <c r="BF8" s="2">
        <f>県市町将来人口!BL29</f>
        <v>5060</v>
      </c>
      <c r="BG8" s="2">
        <f>県市町将来人口!BM29</f>
        <v>4231</v>
      </c>
      <c r="BH8" s="2">
        <f>県市町将来人口!BN29</f>
        <v>3507</v>
      </c>
      <c r="BI8" s="2">
        <f>県市町将来人口!BO29</f>
        <v>3559</v>
      </c>
      <c r="BJ8" s="2">
        <f>県市町将来人口!BP29</f>
        <v>3668</v>
      </c>
      <c r="BK8" s="2">
        <f>県市町将来人口!BQ29</f>
        <v>2164</v>
      </c>
      <c r="BL8" s="2">
        <f>県市町将来人口!BR29</f>
        <v>1206</v>
      </c>
      <c r="BM8" s="13">
        <f>B8/'2020'!B8*100</f>
        <v>98.764872355517852</v>
      </c>
      <c r="BN8" s="2"/>
      <c r="BO8" s="2">
        <f>県市町将来人口!BV29</f>
        <v>14063</v>
      </c>
      <c r="BP8" s="2">
        <f>県市町将来人口!BW29</f>
        <v>81815</v>
      </c>
      <c r="BQ8" s="2">
        <f>県市町将来人口!BX29</f>
        <v>39180</v>
      </c>
      <c r="BR8" s="2">
        <f>県市町将来人口!BY29</f>
        <v>16995</v>
      </c>
      <c r="BS8" s="2">
        <f>県市町将来人口!BZ29</f>
        <v>22185</v>
      </c>
      <c r="BT8" s="2"/>
      <c r="BU8" s="13">
        <f t="shared" ref="BU8:BU15" si="9">BO8/$B8*100</f>
        <v>10.4125634912408</v>
      </c>
      <c r="BV8" s="13">
        <f t="shared" si="4"/>
        <v>60.577677738453104</v>
      </c>
      <c r="BW8" s="13">
        <f t="shared" si="4"/>
        <v>29.009758770306092</v>
      </c>
      <c r="BX8" s="13">
        <f t="shared" si="4"/>
        <v>12.583482651897704</v>
      </c>
      <c r="BY8" s="13">
        <f t="shared" si="4"/>
        <v>16.426276118408385</v>
      </c>
    </row>
    <row r="9" spans="1:77">
      <c r="A9" s="5" t="s">
        <v>87</v>
      </c>
      <c r="B9" s="2">
        <f>県市町将来人口!F71</f>
        <v>155914</v>
      </c>
      <c r="C9" s="2">
        <f>県市町将来人口!G71</f>
        <v>4472</v>
      </c>
      <c r="D9" s="2">
        <f>県市町将来人口!H71</f>
        <v>3955</v>
      </c>
      <c r="E9" s="2">
        <f>県市町将来人口!I71</f>
        <v>3914</v>
      </c>
      <c r="F9" s="2">
        <f>県市町将来人口!J71</f>
        <v>5160</v>
      </c>
      <c r="G9" s="2">
        <f>県市町将来人口!K71</f>
        <v>9507</v>
      </c>
      <c r="H9" s="2">
        <f>県市町将来人口!L71</f>
        <v>10761</v>
      </c>
      <c r="I9" s="2">
        <f>県市町将来人口!M71</f>
        <v>10375</v>
      </c>
      <c r="J9" s="2">
        <f>県市町将来人口!N71</f>
        <v>10254</v>
      </c>
      <c r="K9" s="2">
        <f>県市町将来人口!O71</f>
        <v>9706</v>
      </c>
      <c r="L9" s="2">
        <f>県市町将来人口!P71</f>
        <v>10138</v>
      </c>
      <c r="M9" s="2">
        <f>県市町将来人口!Q71</f>
        <v>11001</v>
      </c>
      <c r="N9" s="2">
        <f>県市町将来人口!R71</f>
        <v>11852</v>
      </c>
      <c r="O9" s="2">
        <f>県市町将来人口!S71</f>
        <v>13197</v>
      </c>
      <c r="P9" s="2">
        <f>県市町将来人口!T71</f>
        <v>10797</v>
      </c>
      <c r="Q9" s="2">
        <f>県市町将来人口!U71</f>
        <v>8679</v>
      </c>
      <c r="R9" s="2">
        <f>県市町将来人口!V71</f>
        <v>6686</v>
      </c>
      <c r="S9" s="2">
        <f>県市町将来人口!W71</f>
        <v>5928</v>
      </c>
      <c r="T9" s="2">
        <f>県市町将来人口!X71</f>
        <v>5414</v>
      </c>
      <c r="U9" s="2">
        <f>県市町将来人口!Y71</f>
        <v>2759</v>
      </c>
      <c r="V9" s="2">
        <f>県市町将来人口!Z71</f>
        <v>1359</v>
      </c>
      <c r="W9" s="2">
        <f>県市町将来人口!AB71</f>
        <v>71405</v>
      </c>
      <c r="X9" s="2">
        <f>県市町将来人口!AC71</f>
        <v>2292</v>
      </c>
      <c r="Y9" s="2">
        <f>県市町将来人口!AD71</f>
        <v>2002</v>
      </c>
      <c r="Z9" s="2">
        <f>県市町将来人口!AE71</f>
        <v>1979</v>
      </c>
      <c r="AA9" s="2">
        <f>県市町将来人口!AF71</f>
        <v>2555</v>
      </c>
      <c r="AB9" s="2">
        <f>県市町将来人口!AG71</f>
        <v>4378</v>
      </c>
      <c r="AC9" s="2">
        <f>県市町将来人口!AH71</f>
        <v>4951</v>
      </c>
      <c r="AD9" s="2">
        <f>県市町将来人口!AI71</f>
        <v>4841</v>
      </c>
      <c r="AE9" s="2">
        <f>県市町将来人口!AJ71</f>
        <v>4739</v>
      </c>
      <c r="AF9" s="2">
        <f>県市町将来人口!AK71</f>
        <v>4488</v>
      </c>
      <c r="AG9" s="2">
        <f>県市町将来人口!AL71</f>
        <v>4813</v>
      </c>
      <c r="AH9" s="2">
        <f>県市町将来人口!AM71</f>
        <v>5208</v>
      </c>
      <c r="AI9" s="2">
        <f>県市町将来人口!AN71</f>
        <v>5594</v>
      </c>
      <c r="AJ9" s="2">
        <f>県市町将来人口!AO71</f>
        <v>6290</v>
      </c>
      <c r="AK9" s="2">
        <f>県市町将来人口!AP71</f>
        <v>5145</v>
      </c>
      <c r="AL9" s="2">
        <f>県市町将来人口!AQ71</f>
        <v>3961</v>
      </c>
      <c r="AM9" s="2">
        <f>県市町将来人口!AR71</f>
        <v>2869</v>
      </c>
      <c r="AN9" s="2">
        <f>県市町将来人口!AS71</f>
        <v>2344</v>
      </c>
      <c r="AO9" s="2">
        <f>県市町将来人口!AT71</f>
        <v>1966</v>
      </c>
      <c r="AP9" s="2">
        <f>県市町将来人口!AU71</f>
        <v>759</v>
      </c>
      <c r="AQ9" s="2">
        <f>県市町将来人口!AV71</f>
        <v>231</v>
      </c>
      <c r="AR9" s="2">
        <f>県市町将来人口!AX71</f>
        <v>84509</v>
      </c>
      <c r="AS9" s="2">
        <f>県市町将来人口!AY71</f>
        <v>2180</v>
      </c>
      <c r="AT9" s="2">
        <f>県市町将来人口!AZ71</f>
        <v>1953</v>
      </c>
      <c r="AU9" s="2">
        <f>県市町将来人口!BA71</f>
        <v>1935</v>
      </c>
      <c r="AV9" s="2">
        <f>県市町将来人口!BB71</f>
        <v>2605</v>
      </c>
      <c r="AW9" s="2">
        <f>県市町将来人口!BC71</f>
        <v>5129</v>
      </c>
      <c r="AX9" s="2">
        <f>県市町将来人口!BD71</f>
        <v>5810</v>
      </c>
      <c r="AY9" s="2">
        <f>県市町将来人口!BE71</f>
        <v>5534</v>
      </c>
      <c r="AZ9" s="2">
        <f>県市町将来人口!BF71</f>
        <v>5515</v>
      </c>
      <c r="BA9" s="2">
        <f>県市町将来人口!BG71</f>
        <v>5218</v>
      </c>
      <c r="BB9" s="2">
        <f>県市町将来人口!BH71</f>
        <v>5325</v>
      </c>
      <c r="BC9" s="2">
        <f>県市町将来人口!BI71</f>
        <v>5793</v>
      </c>
      <c r="BD9" s="2">
        <f>県市町将来人口!BJ71</f>
        <v>6258</v>
      </c>
      <c r="BE9" s="2">
        <f>県市町将来人口!BK71</f>
        <v>6907</v>
      </c>
      <c r="BF9" s="2">
        <f>県市町将来人口!BL71</f>
        <v>5652</v>
      </c>
      <c r="BG9" s="2">
        <f>県市町将来人口!BM71</f>
        <v>4718</v>
      </c>
      <c r="BH9" s="2">
        <f>県市町将来人口!BN71</f>
        <v>3817</v>
      </c>
      <c r="BI9" s="2">
        <f>県市町将来人口!BO71</f>
        <v>3584</v>
      </c>
      <c r="BJ9" s="2">
        <f>県市町将来人口!BP71</f>
        <v>3448</v>
      </c>
      <c r="BK9" s="2">
        <f>県市町将来人口!BQ71</f>
        <v>2000</v>
      </c>
      <c r="BL9" s="2">
        <f>県市町将来人口!BR71</f>
        <v>1128</v>
      </c>
      <c r="BM9" s="13">
        <f>B9/'2020'!B9*100</f>
        <v>105.69150883282039</v>
      </c>
      <c r="BN9" s="2"/>
      <c r="BO9" s="2">
        <f>県市町将来人口!BV71</f>
        <v>12341</v>
      </c>
      <c r="BP9" s="2">
        <f>県市町将来人口!BW71</f>
        <v>101951</v>
      </c>
      <c r="BQ9" s="2">
        <f>県市町将来人口!BX71</f>
        <v>41622</v>
      </c>
      <c r="BR9" s="2">
        <f>県市町将来人口!BY71</f>
        <v>19476</v>
      </c>
      <c r="BS9" s="2">
        <f>県市町将来人口!BZ71</f>
        <v>22146</v>
      </c>
      <c r="BT9" s="2"/>
      <c r="BU9" s="13">
        <f t="shared" si="9"/>
        <v>7.9152609772053824</v>
      </c>
      <c r="BV9" s="13">
        <f t="shared" si="4"/>
        <v>65.389253049758196</v>
      </c>
      <c r="BW9" s="13">
        <f t="shared" si="4"/>
        <v>26.695485973036419</v>
      </c>
      <c r="BX9" s="13">
        <f t="shared" si="4"/>
        <v>12.491501725310107</v>
      </c>
      <c r="BY9" s="13">
        <f t="shared" si="4"/>
        <v>14.203984247726313</v>
      </c>
    </row>
    <row r="10" spans="1:77">
      <c r="A10" s="5" t="s">
        <v>88</v>
      </c>
      <c r="B10" s="2">
        <f>県市町将来人口!F36</f>
        <v>104550</v>
      </c>
      <c r="C10" s="2">
        <f>県市町将来人口!G36</f>
        <v>2995</v>
      </c>
      <c r="D10" s="2">
        <f>県市町将来人口!H36</f>
        <v>2783</v>
      </c>
      <c r="E10" s="2">
        <f>県市町将来人口!I36</f>
        <v>2838</v>
      </c>
      <c r="F10" s="2">
        <f>県市町将来人口!J36</f>
        <v>3295</v>
      </c>
      <c r="G10" s="2">
        <f>県市町将来人口!K36</f>
        <v>5386</v>
      </c>
      <c r="H10" s="2">
        <f>県市町将来人口!L36</f>
        <v>6913</v>
      </c>
      <c r="I10" s="2">
        <f>県市町将来人口!M36</f>
        <v>7024</v>
      </c>
      <c r="J10" s="2">
        <f>県市町将来人口!N36</f>
        <v>6762</v>
      </c>
      <c r="K10" s="2">
        <f>県市町将来人口!O36</f>
        <v>6152</v>
      </c>
      <c r="L10" s="2">
        <f>県市町将来人口!P36</f>
        <v>6176</v>
      </c>
      <c r="M10" s="2">
        <f>県市町将来人口!Q36</f>
        <v>6668</v>
      </c>
      <c r="N10" s="2">
        <f>県市町将来人口!R36</f>
        <v>7432</v>
      </c>
      <c r="O10" s="2">
        <f>県市町将来人口!S36</f>
        <v>8966</v>
      </c>
      <c r="P10" s="2">
        <f>県市町将来人口!T36</f>
        <v>7596</v>
      </c>
      <c r="Q10" s="2">
        <f>県市町将来人口!U36</f>
        <v>6157</v>
      </c>
      <c r="R10" s="2">
        <f>県市町将来人口!V36</f>
        <v>4910</v>
      </c>
      <c r="S10" s="2">
        <f>県市町将来人口!W36</f>
        <v>4523</v>
      </c>
      <c r="T10" s="2">
        <f>県市町将来人口!X36</f>
        <v>4331</v>
      </c>
      <c r="U10" s="2">
        <f>県市町将来人口!Y36</f>
        <v>2432</v>
      </c>
      <c r="V10" s="2">
        <f>県市町将来人口!Z36</f>
        <v>1211</v>
      </c>
      <c r="W10" s="2">
        <f>県市町将来人口!AB36</f>
        <v>50985</v>
      </c>
      <c r="X10" s="2">
        <f>県市町将来人口!AC36</f>
        <v>1535</v>
      </c>
      <c r="Y10" s="2">
        <f>県市町将来人口!AD36</f>
        <v>1427</v>
      </c>
      <c r="Z10" s="2">
        <f>県市町将来人口!AE36</f>
        <v>1447</v>
      </c>
      <c r="AA10" s="2">
        <f>県市町将来人口!AF36</f>
        <v>1652</v>
      </c>
      <c r="AB10" s="2">
        <f>県市町将来人口!AG36</f>
        <v>2644</v>
      </c>
      <c r="AC10" s="2">
        <f>県市町将来人口!AH36</f>
        <v>3523</v>
      </c>
      <c r="AD10" s="2">
        <f>県市町将来人口!AI36</f>
        <v>3606</v>
      </c>
      <c r="AE10" s="2">
        <f>県市町将来人口!AJ36</f>
        <v>3475</v>
      </c>
      <c r="AF10" s="2">
        <f>県市町将来人口!AK36</f>
        <v>3161</v>
      </c>
      <c r="AG10" s="2">
        <f>県市町将来人口!AL36</f>
        <v>3192</v>
      </c>
      <c r="AH10" s="2">
        <f>県市町将来人口!AM36</f>
        <v>3340</v>
      </c>
      <c r="AI10" s="2">
        <f>県市町将来人口!AN36</f>
        <v>3816</v>
      </c>
      <c r="AJ10" s="2">
        <f>県市町将来人口!AO36</f>
        <v>4564</v>
      </c>
      <c r="AK10" s="2">
        <f>県市町将来人口!AP36</f>
        <v>3957</v>
      </c>
      <c r="AL10" s="2">
        <f>県市町将来人口!AQ36</f>
        <v>3027</v>
      </c>
      <c r="AM10" s="2">
        <f>県市町将来人口!AR36</f>
        <v>2206</v>
      </c>
      <c r="AN10" s="2">
        <f>県市町将来人口!AS36</f>
        <v>1960</v>
      </c>
      <c r="AO10" s="2">
        <f>県市町将来人口!AT36</f>
        <v>1564</v>
      </c>
      <c r="AP10" s="2">
        <f>県市町将来人口!AU36</f>
        <v>636</v>
      </c>
      <c r="AQ10" s="2">
        <f>県市町将来人口!AV36</f>
        <v>253</v>
      </c>
      <c r="AR10" s="2">
        <f>県市町将来人口!AX36</f>
        <v>53565</v>
      </c>
      <c r="AS10" s="2">
        <f>県市町将来人口!AY36</f>
        <v>1460</v>
      </c>
      <c r="AT10" s="2">
        <f>県市町将来人口!AZ36</f>
        <v>1356</v>
      </c>
      <c r="AU10" s="2">
        <f>県市町将来人口!BA36</f>
        <v>1391</v>
      </c>
      <c r="AV10" s="2">
        <f>県市町将来人口!BB36</f>
        <v>1643</v>
      </c>
      <c r="AW10" s="2">
        <f>県市町将来人口!BC36</f>
        <v>2742</v>
      </c>
      <c r="AX10" s="2">
        <f>県市町将来人口!BD36</f>
        <v>3390</v>
      </c>
      <c r="AY10" s="2">
        <f>県市町将来人口!BE36</f>
        <v>3418</v>
      </c>
      <c r="AZ10" s="2">
        <f>県市町将来人口!BF36</f>
        <v>3287</v>
      </c>
      <c r="BA10" s="2">
        <f>県市町将来人口!BG36</f>
        <v>2991</v>
      </c>
      <c r="BB10" s="2">
        <f>県市町将来人口!BH36</f>
        <v>2984</v>
      </c>
      <c r="BC10" s="2">
        <f>県市町将来人口!BI36</f>
        <v>3328</v>
      </c>
      <c r="BD10" s="2">
        <f>県市町将来人口!BJ36</f>
        <v>3616</v>
      </c>
      <c r="BE10" s="2">
        <f>県市町将来人口!BK36</f>
        <v>4402</v>
      </c>
      <c r="BF10" s="2">
        <f>県市町将来人口!BL36</f>
        <v>3639</v>
      </c>
      <c r="BG10" s="2">
        <f>県市町将来人口!BM36</f>
        <v>3130</v>
      </c>
      <c r="BH10" s="2">
        <f>県市町将来人口!BN36</f>
        <v>2704</v>
      </c>
      <c r="BI10" s="2">
        <f>県市町将来人口!BO36</f>
        <v>2563</v>
      </c>
      <c r="BJ10" s="2">
        <f>県市町将来人口!BP36</f>
        <v>2767</v>
      </c>
      <c r="BK10" s="2">
        <f>県市町将来人口!BQ36</f>
        <v>1796</v>
      </c>
      <c r="BL10" s="2">
        <f>県市町将来人口!BR36</f>
        <v>958</v>
      </c>
      <c r="BM10" s="13">
        <f>B10/'2020'!B10*100</f>
        <v>95.790881770871508</v>
      </c>
      <c r="BN10" s="2"/>
      <c r="BO10" s="2">
        <f>県市町将来人口!BV36</f>
        <v>8616</v>
      </c>
      <c r="BP10" s="2">
        <f>県市町将来人口!BW36</f>
        <v>64774</v>
      </c>
      <c r="BQ10" s="2">
        <f>県市町将来人口!BX36</f>
        <v>31160</v>
      </c>
      <c r="BR10" s="2">
        <f>県市町将来人口!BY36</f>
        <v>13753</v>
      </c>
      <c r="BS10" s="2">
        <f>県市町将来人口!BZ36</f>
        <v>17407</v>
      </c>
      <c r="BT10" s="2"/>
      <c r="BU10" s="13">
        <f t="shared" si="9"/>
        <v>8.2410329985652808</v>
      </c>
      <c r="BV10" s="13">
        <f t="shared" si="4"/>
        <v>61.955045432807268</v>
      </c>
      <c r="BW10" s="13">
        <f t="shared" si="4"/>
        <v>29.803921568627452</v>
      </c>
      <c r="BX10" s="13">
        <f t="shared" si="4"/>
        <v>13.154471544715445</v>
      </c>
      <c r="BY10" s="13">
        <f t="shared" si="4"/>
        <v>16.649450023912003</v>
      </c>
    </row>
    <row r="11" spans="1:77">
      <c r="A11" s="5" t="s">
        <v>43</v>
      </c>
      <c r="B11" s="2">
        <f>県市町将来人口!F64</f>
        <v>181079</v>
      </c>
      <c r="C11" s="2">
        <f>県市町将来人口!G64</f>
        <v>5251</v>
      </c>
      <c r="D11" s="2">
        <f>県市町将来人口!H64</f>
        <v>5831</v>
      </c>
      <c r="E11" s="2">
        <f>県市町将来人口!I64</f>
        <v>6167</v>
      </c>
      <c r="F11" s="2">
        <f>県市町将来人口!J64</f>
        <v>6946</v>
      </c>
      <c r="G11" s="2">
        <f>県市町将来人口!K64</f>
        <v>7102</v>
      </c>
      <c r="H11" s="2">
        <f>県市町将来人口!L64</f>
        <v>7538</v>
      </c>
      <c r="I11" s="2">
        <f>県市町将来人口!M64</f>
        <v>8073</v>
      </c>
      <c r="J11" s="2">
        <f>県市町将来人口!N64</f>
        <v>8769</v>
      </c>
      <c r="K11" s="2">
        <f>県市町将来人口!O64</f>
        <v>8305</v>
      </c>
      <c r="L11" s="2">
        <f>県市町将来人口!P64</f>
        <v>8815</v>
      </c>
      <c r="M11" s="2">
        <f>県市町将来人口!Q64</f>
        <v>10144</v>
      </c>
      <c r="N11" s="2">
        <f>県市町将来人口!R64</f>
        <v>12366</v>
      </c>
      <c r="O11" s="2">
        <f>県市町将来人口!S64</f>
        <v>15999</v>
      </c>
      <c r="P11" s="2">
        <f>県市町将来人口!T64</f>
        <v>14264</v>
      </c>
      <c r="Q11" s="2">
        <f>県市町将来人口!U64</f>
        <v>12717</v>
      </c>
      <c r="R11" s="2">
        <f>県市町将来人口!V64</f>
        <v>11415</v>
      </c>
      <c r="S11" s="2">
        <f>県市町将来人口!W64</f>
        <v>11332</v>
      </c>
      <c r="T11" s="2">
        <f>県市町将来人口!X64</f>
        <v>11449</v>
      </c>
      <c r="U11" s="2">
        <f>県市町将来人口!Y64</f>
        <v>6037</v>
      </c>
      <c r="V11" s="2">
        <f>県市町将来人口!Z64</f>
        <v>2559</v>
      </c>
      <c r="W11" s="2">
        <f>県市町将来人口!AB64</f>
        <v>84735</v>
      </c>
      <c r="X11" s="2">
        <f>県市町将来人口!AC64</f>
        <v>2691</v>
      </c>
      <c r="Y11" s="2">
        <f>県市町将来人口!AD64</f>
        <v>2998</v>
      </c>
      <c r="Z11" s="2">
        <f>県市町将来人口!AE64</f>
        <v>3190</v>
      </c>
      <c r="AA11" s="2">
        <f>県市町将来人口!AF64</f>
        <v>3520</v>
      </c>
      <c r="AB11" s="2">
        <f>県市町将来人口!AG64</f>
        <v>3272</v>
      </c>
      <c r="AC11" s="2">
        <f>県市町将来人口!AH64</f>
        <v>3603</v>
      </c>
      <c r="AD11" s="2">
        <f>県市町将来人口!AI64</f>
        <v>3973</v>
      </c>
      <c r="AE11" s="2">
        <f>県市町将来人口!AJ64</f>
        <v>4371</v>
      </c>
      <c r="AF11" s="2">
        <f>県市町将来人口!AK64</f>
        <v>4202</v>
      </c>
      <c r="AG11" s="2">
        <f>県市町将来人口!AL64</f>
        <v>4403</v>
      </c>
      <c r="AH11" s="2">
        <f>県市町将来人口!AM64</f>
        <v>4995</v>
      </c>
      <c r="AI11" s="2">
        <f>県市町将来人口!AN64</f>
        <v>5899</v>
      </c>
      <c r="AJ11" s="2">
        <f>県市町将来人口!AO64</f>
        <v>7867</v>
      </c>
      <c r="AK11" s="2">
        <f>県市町将来人口!AP64</f>
        <v>6893</v>
      </c>
      <c r="AL11" s="2">
        <f>県市町将来人口!AQ64</f>
        <v>5887</v>
      </c>
      <c r="AM11" s="2">
        <f>県市町将来人口!AR64</f>
        <v>5113</v>
      </c>
      <c r="AN11" s="2">
        <f>県市町将来人口!AS64</f>
        <v>4826</v>
      </c>
      <c r="AO11" s="2">
        <f>県市町将来人口!AT64</f>
        <v>4416</v>
      </c>
      <c r="AP11" s="2">
        <f>県市町将来人口!AU64</f>
        <v>1991</v>
      </c>
      <c r="AQ11" s="2">
        <f>県市町将来人口!AV64</f>
        <v>625</v>
      </c>
      <c r="AR11" s="2">
        <f>県市町将来人口!AX64</f>
        <v>96344</v>
      </c>
      <c r="AS11" s="2">
        <f>県市町将来人口!AY64</f>
        <v>2560</v>
      </c>
      <c r="AT11" s="2">
        <f>県市町将来人口!AZ64</f>
        <v>2833</v>
      </c>
      <c r="AU11" s="2">
        <f>県市町将来人口!BA64</f>
        <v>2977</v>
      </c>
      <c r="AV11" s="2">
        <f>県市町将来人口!BB64</f>
        <v>3426</v>
      </c>
      <c r="AW11" s="2">
        <f>県市町将来人口!BC64</f>
        <v>3830</v>
      </c>
      <c r="AX11" s="2">
        <f>県市町将来人口!BD64</f>
        <v>3935</v>
      </c>
      <c r="AY11" s="2">
        <f>県市町将来人口!BE64</f>
        <v>4100</v>
      </c>
      <c r="AZ11" s="2">
        <f>県市町将来人口!BF64</f>
        <v>4398</v>
      </c>
      <c r="BA11" s="2">
        <f>県市町将来人口!BG64</f>
        <v>4103</v>
      </c>
      <c r="BB11" s="2">
        <f>県市町将来人口!BH64</f>
        <v>4412</v>
      </c>
      <c r="BC11" s="2">
        <f>県市町将来人口!BI64</f>
        <v>5149</v>
      </c>
      <c r="BD11" s="2">
        <f>県市町将来人口!BJ64</f>
        <v>6467</v>
      </c>
      <c r="BE11" s="2">
        <f>県市町将来人口!BK64</f>
        <v>8132</v>
      </c>
      <c r="BF11" s="2">
        <f>県市町将来人口!BL64</f>
        <v>7371</v>
      </c>
      <c r="BG11" s="2">
        <f>県市町将来人口!BM64</f>
        <v>6830</v>
      </c>
      <c r="BH11" s="2">
        <f>県市町将来人口!BN64</f>
        <v>6302</v>
      </c>
      <c r="BI11" s="2">
        <f>県市町将来人口!BO64</f>
        <v>6506</v>
      </c>
      <c r="BJ11" s="2">
        <f>県市町将来人口!BP64</f>
        <v>7033</v>
      </c>
      <c r="BK11" s="2">
        <f>県市町将来人口!BQ64</f>
        <v>4046</v>
      </c>
      <c r="BL11" s="2">
        <f>県市町将来人口!BR64</f>
        <v>1934</v>
      </c>
      <c r="BM11" s="13">
        <f>B11/'2020'!B11*100</f>
        <v>86.026547327214331</v>
      </c>
      <c r="BN11" s="2"/>
      <c r="BO11" s="2">
        <f>県市町将来人口!BV64</f>
        <v>17249</v>
      </c>
      <c r="BP11" s="2">
        <f>県市町将来人口!BW64</f>
        <v>94057</v>
      </c>
      <c r="BQ11" s="2">
        <f>県市町将来人口!BX64</f>
        <v>69773</v>
      </c>
      <c r="BR11" s="2">
        <f>県市町将来人口!BY64</f>
        <v>26981</v>
      </c>
      <c r="BS11" s="2">
        <f>県市町将来人口!BZ64</f>
        <v>42792</v>
      </c>
      <c r="BT11" s="2"/>
      <c r="BU11" s="13">
        <f t="shared" si="9"/>
        <v>9.5256766383733069</v>
      </c>
      <c r="BV11" s="13">
        <f t="shared" si="4"/>
        <v>51.9425223245103</v>
      </c>
      <c r="BW11" s="13">
        <f t="shared" si="4"/>
        <v>38.531801037116395</v>
      </c>
      <c r="BX11" s="13">
        <f t="shared" si="4"/>
        <v>14.900126464139962</v>
      </c>
      <c r="BY11" s="13">
        <f t="shared" si="4"/>
        <v>23.631674572976436</v>
      </c>
    </row>
    <row r="12" spans="1:77">
      <c r="A12" s="5" t="s">
        <v>89</v>
      </c>
      <c r="B12" s="2">
        <f>県市町将来人口!F43</f>
        <v>82770</v>
      </c>
      <c r="C12" s="2">
        <f>県市町将来人口!G43</f>
        <v>2121</v>
      </c>
      <c r="D12" s="2">
        <f>県市町将来人口!H43</f>
        <v>2142</v>
      </c>
      <c r="E12" s="2">
        <f>県市町将来人口!I43</f>
        <v>2136</v>
      </c>
      <c r="F12" s="2">
        <f>県市町将来人口!J43</f>
        <v>2584</v>
      </c>
      <c r="G12" s="2">
        <f>県市町将来人口!K43</f>
        <v>3231</v>
      </c>
      <c r="H12" s="2">
        <f>県市町将来人口!L43</f>
        <v>4089</v>
      </c>
      <c r="I12" s="2">
        <f>県市町将来人口!M43</f>
        <v>4215</v>
      </c>
      <c r="J12" s="2">
        <f>県市町将来人口!N43</f>
        <v>4347</v>
      </c>
      <c r="K12" s="2">
        <f>県市町将来人口!O43</f>
        <v>4241</v>
      </c>
      <c r="L12" s="2">
        <f>県市町将来人口!P43</f>
        <v>4189</v>
      </c>
      <c r="M12" s="2">
        <f>県市町将来人口!Q43</f>
        <v>4800</v>
      </c>
      <c r="N12" s="2">
        <f>県市町将来人口!R43</f>
        <v>5657</v>
      </c>
      <c r="O12" s="2">
        <f>県市町将来人口!S43</f>
        <v>7507</v>
      </c>
      <c r="P12" s="2">
        <f>県市町将来人口!T43</f>
        <v>6666</v>
      </c>
      <c r="Q12" s="2">
        <f>県市町将来人口!U43</f>
        <v>5976</v>
      </c>
      <c r="R12" s="2">
        <f>県市町将来人口!V43</f>
        <v>4868</v>
      </c>
      <c r="S12" s="2">
        <f>県市町将来人口!W43</f>
        <v>4987</v>
      </c>
      <c r="T12" s="2">
        <f>県市町将来人口!X43</f>
        <v>4985</v>
      </c>
      <c r="U12" s="2">
        <f>県市町将来人口!Y43</f>
        <v>2735</v>
      </c>
      <c r="V12" s="2">
        <f>県市町将来人口!Z43</f>
        <v>1294</v>
      </c>
      <c r="W12" s="2">
        <f>県市町将来人口!AB43</f>
        <v>39746</v>
      </c>
      <c r="X12" s="2">
        <f>県市町将来人口!AC43</f>
        <v>1087</v>
      </c>
      <c r="Y12" s="2">
        <f>県市町将来人口!AD43</f>
        <v>1113</v>
      </c>
      <c r="Z12" s="2">
        <f>県市町将来人口!AE43</f>
        <v>1111</v>
      </c>
      <c r="AA12" s="2">
        <f>県市町将来人口!AF43</f>
        <v>1291</v>
      </c>
      <c r="AB12" s="2">
        <f>県市町将来人口!AG43</f>
        <v>1591</v>
      </c>
      <c r="AC12" s="2">
        <f>県市町将来人口!AH43</f>
        <v>2109</v>
      </c>
      <c r="AD12" s="2">
        <f>県市町将来人口!AI43</f>
        <v>2208</v>
      </c>
      <c r="AE12" s="2">
        <f>県市町将来人口!AJ43</f>
        <v>2314</v>
      </c>
      <c r="AF12" s="2">
        <f>県市町将来人口!AK43</f>
        <v>2198</v>
      </c>
      <c r="AG12" s="2">
        <f>県市町将来人口!AL43</f>
        <v>2158</v>
      </c>
      <c r="AH12" s="2">
        <f>県市町将来人口!AM43</f>
        <v>2487</v>
      </c>
      <c r="AI12" s="2">
        <f>県市町将来人口!AN43</f>
        <v>2872</v>
      </c>
      <c r="AJ12" s="2">
        <f>県市町将来人口!AO43</f>
        <v>3858</v>
      </c>
      <c r="AK12" s="2">
        <f>県市町将来人口!AP43</f>
        <v>3264</v>
      </c>
      <c r="AL12" s="2">
        <f>県市町将来人口!AQ43</f>
        <v>2859</v>
      </c>
      <c r="AM12" s="2">
        <f>県市町将来人口!AR43</f>
        <v>2165</v>
      </c>
      <c r="AN12" s="2">
        <f>県市町将来人口!AS43</f>
        <v>2164</v>
      </c>
      <c r="AO12" s="2">
        <f>県市町将来人口!AT43</f>
        <v>1881</v>
      </c>
      <c r="AP12" s="2">
        <f>県市町将来人口!AU43</f>
        <v>762</v>
      </c>
      <c r="AQ12" s="2">
        <f>県市町将来人口!AV43</f>
        <v>254</v>
      </c>
      <c r="AR12" s="2">
        <f>県市町将来人口!AX43</f>
        <v>43024</v>
      </c>
      <c r="AS12" s="2">
        <f>県市町将来人口!AY43</f>
        <v>1034</v>
      </c>
      <c r="AT12" s="2">
        <f>県市町将来人口!AZ43</f>
        <v>1029</v>
      </c>
      <c r="AU12" s="2">
        <f>県市町将来人口!BA43</f>
        <v>1025</v>
      </c>
      <c r="AV12" s="2">
        <f>県市町将来人口!BB43</f>
        <v>1293</v>
      </c>
      <c r="AW12" s="2">
        <f>県市町将来人口!BC43</f>
        <v>1640</v>
      </c>
      <c r="AX12" s="2">
        <f>県市町将来人口!BD43</f>
        <v>1980</v>
      </c>
      <c r="AY12" s="2">
        <f>県市町将来人口!BE43</f>
        <v>2007</v>
      </c>
      <c r="AZ12" s="2">
        <f>県市町将来人口!BF43</f>
        <v>2033</v>
      </c>
      <c r="BA12" s="2">
        <f>県市町将来人口!BG43</f>
        <v>2043</v>
      </c>
      <c r="BB12" s="2">
        <f>県市町将来人口!BH43</f>
        <v>2031</v>
      </c>
      <c r="BC12" s="2">
        <f>県市町将来人口!BI43</f>
        <v>2313</v>
      </c>
      <c r="BD12" s="2">
        <f>県市町将来人口!BJ43</f>
        <v>2785</v>
      </c>
      <c r="BE12" s="2">
        <f>県市町将来人口!BK43</f>
        <v>3649</v>
      </c>
      <c r="BF12" s="2">
        <f>県市町将来人口!BL43</f>
        <v>3402</v>
      </c>
      <c r="BG12" s="2">
        <f>県市町将来人口!BM43</f>
        <v>3117</v>
      </c>
      <c r="BH12" s="2">
        <f>県市町将来人口!BN43</f>
        <v>2703</v>
      </c>
      <c r="BI12" s="2">
        <f>県市町将来人口!BO43</f>
        <v>2823</v>
      </c>
      <c r="BJ12" s="2">
        <f>県市町将来人口!BP43</f>
        <v>3104</v>
      </c>
      <c r="BK12" s="2">
        <f>県市町将来人口!BQ43</f>
        <v>1973</v>
      </c>
      <c r="BL12" s="2">
        <f>県市町将来人口!BR43</f>
        <v>1040</v>
      </c>
      <c r="BM12" s="13">
        <f>B12/'2020'!B12*100</f>
        <v>87.318416305345451</v>
      </c>
      <c r="BN12" s="2"/>
      <c r="BO12" s="2">
        <f>県市町将来人口!BV43</f>
        <v>6399</v>
      </c>
      <c r="BP12" s="2">
        <f>県市町将来人口!BW43</f>
        <v>44860</v>
      </c>
      <c r="BQ12" s="2">
        <f>県市町将来人口!BX43</f>
        <v>31511</v>
      </c>
      <c r="BR12" s="2">
        <f>県市町将来人口!BY43</f>
        <v>12642</v>
      </c>
      <c r="BS12" s="2">
        <f>県市町将来人口!BZ43</f>
        <v>18869</v>
      </c>
      <c r="BT12" s="2"/>
      <c r="BU12" s="13">
        <f t="shared" si="9"/>
        <v>7.7310619789778903</v>
      </c>
      <c r="BV12" s="13">
        <f t="shared" si="4"/>
        <v>54.198381055938135</v>
      </c>
      <c r="BW12" s="13">
        <f t="shared" si="4"/>
        <v>38.070556965083966</v>
      </c>
      <c r="BX12" s="13">
        <f t="shared" si="4"/>
        <v>15.273649873142443</v>
      </c>
      <c r="BY12" s="13">
        <f t="shared" si="4"/>
        <v>22.796907091941524</v>
      </c>
    </row>
    <row r="13" spans="1:77">
      <c r="A13" s="5" t="s">
        <v>90</v>
      </c>
      <c r="B13" s="2">
        <f>県市町将来人口!F50</f>
        <v>138339</v>
      </c>
      <c r="C13" s="2">
        <f>県市町将来人口!G50</f>
        <v>4192</v>
      </c>
      <c r="D13" s="2">
        <f>県市町将来人口!H50</f>
        <v>4342</v>
      </c>
      <c r="E13" s="2">
        <f>県市町将来人口!I50</f>
        <v>4517</v>
      </c>
      <c r="F13" s="2">
        <f>県市町将来人口!J50</f>
        <v>5479</v>
      </c>
      <c r="G13" s="2">
        <f>県市町将来人口!K50</f>
        <v>6156</v>
      </c>
      <c r="H13" s="2">
        <f>県市町将来人口!L50</f>
        <v>5830</v>
      </c>
      <c r="I13" s="2">
        <f>県市町将来人口!M50</f>
        <v>6154</v>
      </c>
      <c r="J13" s="2">
        <f>県市町将来人口!N50</f>
        <v>6455</v>
      </c>
      <c r="K13" s="2">
        <f>県市町将来人口!O50</f>
        <v>6130</v>
      </c>
      <c r="L13" s="2">
        <f>県市町将来人口!P50</f>
        <v>7168</v>
      </c>
      <c r="M13" s="2">
        <f>県市町将来人口!Q50</f>
        <v>8116</v>
      </c>
      <c r="N13" s="2">
        <f>県市町将来人口!R50</f>
        <v>9576</v>
      </c>
      <c r="O13" s="2">
        <f>県市町将来人口!S50</f>
        <v>11609</v>
      </c>
      <c r="P13" s="2">
        <f>県市町将来人口!T50</f>
        <v>10687</v>
      </c>
      <c r="Q13" s="2">
        <f>県市町将来人口!U50</f>
        <v>9762</v>
      </c>
      <c r="R13" s="2">
        <f>県市町将来人口!V50</f>
        <v>8558</v>
      </c>
      <c r="S13" s="2">
        <f>県市町将来人口!W50</f>
        <v>8440</v>
      </c>
      <c r="T13" s="2">
        <f>県市町将来人口!X50</f>
        <v>8724</v>
      </c>
      <c r="U13" s="2">
        <f>県市町将来人口!Y50</f>
        <v>4477</v>
      </c>
      <c r="V13" s="2">
        <f>県市町将来人口!Z50</f>
        <v>1967</v>
      </c>
      <c r="W13" s="2">
        <f>県市町将来人口!AB50</f>
        <v>63185</v>
      </c>
      <c r="X13" s="2">
        <f>県市町将来人口!AC50</f>
        <v>2148</v>
      </c>
      <c r="Y13" s="2">
        <f>県市町将来人口!AD50</f>
        <v>2223</v>
      </c>
      <c r="Z13" s="2">
        <f>県市町将来人口!AE50</f>
        <v>2322</v>
      </c>
      <c r="AA13" s="2">
        <f>県市町将来人口!AF50</f>
        <v>2663</v>
      </c>
      <c r="AB13" s="2">
        <f>県市町将来人口!AG50</f>
        <v>2594</v>
      </c>
      <c r="AC13" s="2">
        <f>県市町将来人口!AH50</f>
        <v>2686</v>
      </c>
      <c r="AD13" s="2">
        <f>県市町将来人口!AI50</f>
        <v>2957</v>
      </c>
      <c r="AE13" s="2">
        <f>県市町将来人口!AJ50</f>
        <v>3199</v>
      </c>
      <c r="AF13" s="2">
        <f>県市町将来人口!AK50</f>
        <v>2929</v>
      </c>
      <c r="AG13" s="2">
        <f>県市町将来人口!AL50</f>
        <v>3444</v>
      </c>
      <c r="AH13" s="2">
        <f>県市町将来人口!AM50</f>
        <v>3939</v>
      </c>
      <c r="AI13" s="2">
        <f>県市町将来人口!AN50</f>
        <v>4540</v>
      </c>
      <c r="AJ13" s="2">
        <f>県市町将来人口!AO50</f>
        <v>5623</v>
      </c>
      <c r="AK13" s="2">
        <f>県市町将来人口!AP50</f>
        <v>5086</v>
      </c>
      <c r="AL13" s="2">
        <f>県市町将来人口!AQ50</f>
        <v>4517</v>
      </c>
      <c r="AM13" s="2">
        <f>県市町将来人口!AR50</f>
        <v>3748</v>
      </c>
      <c r="AN13" s="2">
        <f>県市町将来人口!AS50</f>
        <v>3476</v>
      </c>
      <c r="AO13" s="2">
        <f>県市町将来人口!AT50</f>
        <v>3302</v>
      </c>
      <c r="AP13" s="2">
        <f>県市町将来人口!AU50</f>
        <v>1373</v>
      </c>
      <c r="AQ13" s="2">
        <f>県市町将来人口!AV50</f>
        <v>416</v>
      </c>
      <c r="AR13" s="2">
        <f>県市町将来人口!AX50</f>
        <v>75154</v>
      </c>
      <c r="AS13" s="2">
        <f>県市町将来人口!AY50</f>
        <v>2044</v>
      </c>
      <c r="AT13" s="2">
        <f>県市町将来人口!AZ50</f>
        <v>2119</v>
      </c>
      <c r="AU13" s="2">
        <f>県市町将来人口!BA50</f>
        <v>2195</v>
      </c>
      <c r="AV13" s="2">
        <f>県市町将来人口!BB50</f>
        <v>2816</v>
      </c>
      <c r="AW13" s="2">
        <f>県市町将来人口!BC50</f>
        <v>3562</v>
      </c>
      <c r="AX13" s="2">
        <f>県市町将来人口!BD50</f>
        <v>3144</v>
      </c>
      <c r="AY13" s="2">
        <f>県市町将来人口!BE50</f>
        <v>3197</v>
      </c>
      <c r="AZ13" s="2">
        <f>県市町将来人口!BF50</f>
        <v>3256</v>
      </c>
      <c r="BA13" s="2">
        <f>県市町将来人口!BG50</f>
        <v>3201</v>
      </c>
      <c r="BB13" s="2">
        <f>県市町将来人口!BH50</f>
        <v>3724</v>
      </c>
      <c r="BC13" s="2">
        <f>県市町将来人口!BI50</f>
        <v>4177</v>
      </c>
      <c r="BD13" s="2">
        <f>県市町将来人口!BJ50</f>
        <v>5036</v>
      </c>
      <c r="BE13" s="2">
        <f>県市町将来人口!BK50</f>
        <v>5986</v>
      </c>
      <c r="BF13" s="2">
        <f>県市町将来人口!BL50</f>
        <v>5601</v>
      </c>
      <c r="BG13" s="2">
        <f>県市町将来人口!BM50</f>
        <v>5245</v>
      </c>
      <c r="BH13" s="2">
        <f>県市町将来人口!BN50</f>
        <v>4810</v>
      </c>
      <c r="BI13" s="2">
        <f>県市町将来人口!BO50</f>
        <v>4964</v>
      </c>
      <c r="BJ13" s="2">
        <f>県市町将来人口!BP50</f>
        <v>5422</v>
      </c>
      <c r="BK13" s="2">
        <f>県市町将来人口!BQ50</f>
        <v>3104</v>
      </c>
      <c r="BL13" s="2">
        <f>県市町将来人口!BR50</f>
        <v>1551</v>
      </c>
      <c r="BM13" s="13">
        <f>B13/'2020'!B13*100</f>
        <v>87.159697326722068</v>
      </c>
      <c r="BN13" s="2"/>
      <c r="BO13" s="2">
        <f>県市町将来人口!BV50</f>
        <v>13051</v>
      </c>
      <c r="BP13" s="2">
        <f>県市町将来人口!BW50</f>
        <v>72673</v>
      </c>
      <c r="BQ13" s="2">
        <f>県市町将来人口!BX50</f>
        <v>52615</v>
      </c>
      <c r="BR13" s="2">
        <f>県市町将来人口!BY50</f>
        <v>20449</v>
      </c>
      <c r="BS13" s="2">
        <f>県市町将来人口!BZ50</f>
        <v>32166</v>
      </c>
      <c r="BT13" s="2"/>
      <c r="BU13" s="13">
        <f t="shared" si="9"/>
        <v>9.4340713753894434</v>
      </c>
      <c r="BV13" s="13">
        <f t="shared" si="4"/>
        <v>52.532546859526242</v>
      </c>
      <c r="BW13" s="13">
        <f t="shared" si="4"/>
        <v>38.033381765084322</v>
      </c>
      <c r="BX13" s="13">
        <f t="shared" si="4"/>
        <v>14.78180411886742</v>
      </c>
      <c r="BY13" s="13">
        <f t="shared" si="4"/>
        <v>23.251577646216901</v>
      </c>
    </row>
    <row r="14" spans="1:77">
      <c r="A14" s="5" t="s">
        <v>91</v>
      </c>
      <c r="B14" s="2">
        <f>県市町将来人口!F57</f>
        <v>187753</v>
      </c>
      <c r="C14" s="2">
        <f>県市町将来人口!G57</f>
        <v>6191</v>
      </c>
      <c r="D14" s="2">
        <f>県市町将来人口!H57</f>
        <v>6373</v>
      </c>
      <c r="E14" s="2">
        <f>県市町将来人口!I57</f>
        <v>6775</v>
      </c>
      <c r="F14" s="2">
        <f>県市町将来人口!J57</f>
        <v>8464</v>
      </c>
      <c r="G14" s="2">
        <f>県市町将来人口!K57</f>
        <v>8904</v>
      </c>
      <c r="H14" s="2">
        <f>県市町将来人口!L57</f>
        <v>8782</v>
      </c>
      <c r="I14" s="2">
        <f>県市町将来人口!M57</f>
        <v>8409</v>
      </c>
      <c r="J14" s="2">
        <f>県市町将来人口!N57</f>
        <v>7786</v>
      </c>
      <c r="K14" s="2">
        <f>県市町将来人口!O57</f>
        <v>7921</v>
      </c>
      <c r="L14" s="2">
        <f>県市町将来人口!P57</f>
        <v>9981</v>
      </c>
      <c r="M14" s="2">
        <f>県市町将来人口!Q57</f>
        <v>12031</v>
      </c>
      <c r="N14" s="2">
        <f>県市町将来人口!R57</f>
        <v>13116</v>
      </c>
      <c r="O14" s="2">
        <f>県市町将来人口!S57</f>
        <v>16051</v>
      </c>
      <c r="P14" s="2">
        <f>県市町将来人口!T57</f>
        <v>13921</v>
      </c>
      <c r="Q14" s="2">
        <f>県市町将来人口!U57</f>
        <v>12209</v>
      </c>
      <c r="R14" s="2">
        <f>県市町将来人口!V57</f>
        <v>10814</v>
      </c>
      <c r="S14" s="2">
        <f>県市町将来人口!W57</f>
        <v>10711</v>
      </c>
      <c r="T14" s="2">
        <f>県市町将来人口!X57</f>
        <v>10787</v>
      </c>
      <c r="U14" s="2">
        <f>県市町将来人口!Y57</f>
        <v>5871</v>
      </c>
      <c r="V14" s="2">
        <f>県市町将来人口!Z57</f>
        <v>2656</v>
      </c>
      <c r="W14" s="2">
        <f>県市町将来人口!AB57</f>
        <v>86556</v>
      </c>
      <c r="X14" s="2">
        <f>県市町将来人口!AC57</f>
        <v>3173</v>
      </c>
      <c r="Y14" s="2">
        <f>県市町将来人口!AD57</f>
        <v>3274</v>
      </c>
      <c r="Z14" s="2">
        <f>県市町将来人口!AE57</f>
        <v>3480</v>
      </c>
      <c r="AA14" s="2">
        <f>県市町将来人口!AF57</f>
        <v>4371</v>
      </c>
      <c r="AB14" s="2">
        <f>県市町将来人口!AG57</f>
        <v>4427</v>
      </c>
      <c r="AC14" s="2">
        <f>県市町将来人口!AH57</f>
        <v>4362</v>
      </c>
      <c r="AD14" s="2">
        <f>県市町将来人口!AI57</f>
        <v>4167</v>
      </c>
      <c r="AE14" s="2">
        <f>県市町将来人口!AJ57</f>
        <v>3805</v>
      </c>
      <c r="AF14" s="2">
        <f>県市町将来人口!AK57</f>
        <v>3845</v>
      </c>
      <c r="AG14" s="2">
        <f>県市町将来人口!AL57</f>
        <v>4845</v>
      </c>
      <c r="AH14" s="2">
        <f>県市町将来人口!AM57</f>
        <v>5758</v>
      </c>
      <c r="AI14" s="2">
        <f>県市町将来人口!AN57</f>
        <v>6167</v>
      </c>
      <c r="AJ14" s="2">
        <f>県市町将来人口!AO57</f>
        <v>7492</v>
      </c>
      <c r="AK14" s="2">
        <f>県市町将来人口!AP57</f>
        <v>6434</v>
      </c>
      <c r="AL14" s="2">
        <f>県市町将来人口!AQ57</f>
        <v>5491</v>
      </c>
      <c r="AM14" s="2">
        <f>県市町将来人口!AR57</f>
        <v>4717</v>
      </c>
      <c r="AN14" s="2">
        <f>県市町将来人口!AS57</f>
        <v>4435</v>
      </c>
      <c r="AO14" s="2">
        <f>県市町将来人口!AT57</f>
        <v>4013</v>
      </c>
      <c r="AP14" s="2">
        <f>県市町将来人口!AU57</f>
        <v>1746</v>
      </c>
      <c r="AQ14" s="2">
        <f>県市町将来人口!AV57</f>
        <v>554</v>
      </c>
      <c r="AR14" s="2">
        <f>県市町将来人口!AX57</f>
        <v>101197</v>
      </c>
      <c r="AS14" s="2">
        <f>県市町将来人口!AY57</f>
        <v>3018</v>
      </c>
      <c r="AT14" s="2">
        <f>県市町将来人口!AZ57</f>
        <v>3099</v>
      </c>
      <c r="AU14" s="2">
        <f>県市町将来人口!BA57</f>
        <v>3295</v>
      </c>
      <c r="AV14" s="2">
        <f>県市町将来人口!BB57</f>
        <v>4093</v>
      </c>
      <c r="AW14" s="2">
        <f>県市町将来人口!BC57</f>
        <v>4477</v>
      </c>
      <c r="AX14" s="2">
        <f>県市町将来人口!BD57</f>
        <v>4420</v>
      </c>
      <c r="AY14" s="2">
        <f>県市町将来人口!BE57</f>
        <v>4242</v>
      </c>
      <c r="AZ14" s="2">
        <f>県市町将来人口!BF57</f>
        <v>3981</v>
      </c>
      <c r="BA14" s="2">
        <f>県市町将来人口!BG57</f>
        <v>4076</v>
      </c>
      <c r="BB14" s="2">
        <f>県市町将来人口!BH57</f>
        <v>5136</v>
      </c>
      <c r="BC14" s="2">
        <f>県市町将来人口!BI57</f>
        <v>6273</v>
      </c>
      <c r="BD14" s="2">
        <f>県市町将来人口!BJ57</f>
        <v>6949</v>
      </c>
      <c r="BE14" s="2">
        <f>県市町将来人口!BK57</f>
        <v>8559</v>
      </c>
      <c r="BF14" s="2">
        <f>県市町将来人口!BL57</f>
        <v>7487</v>
      </c>
      <c r="BG14" s="2">
        <f>県市町将来人口!BM57</f>
        <v>6718</v>
      </c>
      <c r="BH14" s="2">
        <f>県市町将来人口!BN57</f>
        <v>6097</v>
      </c>
      <c r="BI14" s="2">
        <f>県市町将来人口!BO57</f>
        <v>6276</v>
      </c>
      <c r="BJ14" s="2">
        <f>県市町将来人口!BP57</f>
        <v>6774</v>
      </c>
      <c r="BK14" s="2">
        <f>県市町将来人口!BQ57</f>
        <v>4125</v>
      </c>
      <c r="BL14" s="2">
        <f>県市町将来人口!BR57</f>
        <v>2102</v>
      </c>
      <c r="BM14" s="13">
        <f>B14/'2020'!B14*100</f>
        <v>87.204484863122502</v>
      </c>
      <c r="BN14" s="2"/>
      <c r="BO14" s="2">
        <f>県市町将来人口!BV57</f>
        <v>19339</v>
      </c>
      <c r="BP14" s="2">
        <f>県市町将来人口!BW57</f>
        <v>101445</v>
      </c>
      <c r="BQ14" s="2">
        <f>県市町将来人口!BX57</f>
        <v>66969</v>
      </c>
      <c r="BR14" s="2">
        <f>県市町将来人口!BY57</f>
        <v>26130</v>
      </c>
      <c r="BS14" s="2">
        <f>県市町将来人口!BZ57</f>
        <v>40839</v>
      </c>
      <c r="BT14" s="2"/>
      <c r="BU14" s="13">
        <f t="shared" si="9"/>
        <v>10.300234883064451</v>
      </c>
      <c r="BV14" s="13">
        <f t="shared" si="4"/>
        <v>54.031094043770281</v>
      </c>
      <c r="BW14" s="13">
        <f t="shared" si="4"/>
        <v>35.668671073165278</v>
      </c>
      <c r="BX14" s="13">
        <f t="shared" si="4"/>
        <v>13.917221029757181</v>
      </c>
      <c r="BY14" s="13">
        <f t="shared" si="4"/>
        <v>21.751450043408095</v>
      </c>
    </row>
    <row r="15" spans="1:77">
      <c r="A15" s="5" t="s">
        <v>92</v>
      </c>
      <c r="B15" s="2">
        <f>県市町将来人口!F78</f>
        <v>207894</v>
      </c>
      <c r="C15" s="2">
        <f>県市町将来人口!G78</f>
        <v>5397</v>
      </c>
      <c r="D15" s="2">
        <f>県市町将来人口!H78</f>
        <v>5930</v>
      </c>
      <c r="E15" s="2">
        <f>県市町将来人口!I78</f>
        <v>6322</v>
      </c>
      <c r="F15" s="2">
        <f>県市町将来人口!J78</f>
        <v>8072</v>
      </c>
      <c r="G15" s="2">
        <f>県市町将来人口!K78</f>
        <v>9420</v>
      </c>
      <c r="H15" s="2">
        <f>県市町将来人口!L78</f>
        <v>9037</v>
      </c>
      <c r="I15" s="2">
        <f>県市町将来人口!M78</f>
        <v>9211</v>
      </c>
      <c r="J15" s="2">
        <f>県市町将来人口!N78</f>
        <v>8981</v>
      </c>
      <c r="K15" s="2">
        <f>県市町将来人口!O78</f>
        <v>9097</v>
      </c>
      <c r="L15" s="2">
        <f>県市町将来人口!P78</f>
        <v>10571</v>
      </c>
      <c r="M15" s="2">
        <f>県市町将来人口!Q78</f>
        <v>12116</v>
      </c>
      <c r="N15" s="2">
        <f>県市町将来人口!R78</f>
        <v>15049</v>
      </c>
      <c r="O15" s="2">
        <f>県市町将来人口!S78</f>
        <v>18553</v>
      </c>
      <c r="P15" s="2">
        <f>県市町将来人口!T78</f>
        <v>15949</v>
      </c>
      <c r="Q15" s="2">
        <f>県市町将来人口!U78</f>
        <v>15081</v>
      </c>
      <c r="R15" s="2">
        <f>県市町将来人口!V78</f>
        <v>14119</v>
      </c>
      <c r="S15" s="2">
        <f>県市町将来人口!W78</f>
        <v>14017</v>
      </c>
      <c r="T15" s="2">
        <f>県市町将来人口!X78</f>
        <v>12690</v>
      </c>
      <c r="U15" s="2">
        <f>県市町将来人口!Y78</f>
        <v>5931</v>
      </c>
      <c r="V15" s="2">
        <f>県市町将来人口!Z78</f>
        <v>2351</v>
      </c>
      <c r="W15" s="2">
        <f>県市町将来人口!AB78</f>
        <v>97801</v>
      </c>
      <c r="X15" s="2">
        <f>県市町将来人口!AC78</f>
        <v>2766</v>
      </c>
      <c r="Y15" s="2">
        <f>県市町将来人口!AD78</f>
        <v>3026</v>
      </c>
      <c r="Z15" s="2">
        <f>県市町将来人口!AE78</f>
        <v>3217</v>
      </c>
      <c r="AA15" s="2">
        <f>県市町将来人口!AF78</f>
        <v>4246</v>
      </c>
      <c r="AB15" s="2">
        <f>県市町将来人口!AG78</f>
        <v>4743</v>
      </c>
      <c r="AC15" s="2">
        <f>県市町将来人口!AH78</f>
        <v>4508</v>
      </c>
      <c r="AD15" s="2">
        <f>県市町将来人口!AI78</f>
        <v>4751</v>
      </c>
      <c r="AE15" s="2">
        <f>県市町将来人口!AJ78</f>
        <v>4647</v>
      </c>
      <c r="AF15" s="2">
        <f>県市町将来人口!AK78</f>
        <v>4792</v>
      </c>
      <c r="AG15" s="2">
        <f>県市町将来人口!AL78</f>
        <v>5471</v>
      </c>
      <c r="AH15" s="2">
        <f>県市町将来人口!AM78</f>
        <v>5961</v>
      </c>
      <c r="AI15" s="2">
        <f>県市町将来人口!AN78</f>
        <v>7115</v>
      </c>
      <c r="AJ15" s="2">
        <f>県市町将来人口!AO78</f>
        <v>9063</v>
      </c>
      <c r="AK15" s="2">
        <f>県市町将来人口!AP78</f>
        <v>7609</v>
      </c>
      <c r="AL15" s="2">
        <f>県市町将来人口!AQ78</f>
        <v>6760</v>
      </c>
      <c r="AM15" s="2">
        <f>県市町将来人口!AR78</f>
        <v>5952</v>
      </c>
      <c r="AN15" s="2">
        <f>県市町将来人口!AS78</f>
        <v>5862</v>
      </c>
      <c r="AO15" s="2">
        <f>県市町将来人口!AT78</f>
        <v>4906</v>
      </c>
      <c r="AP15" s="2">
        <f>県市町将来人口!AU78</f>
        <v>1880</v>
      </c>
      <c r="AQ15" s="2">
        <f>県市町将来人口!AV78</f>
        <v>526</v>
      </c>
      <c r="AR15" s="2">
        <f>県市町将来人口!AX78</f>
        <v>110093</v>
      </c>
      <c r="AS15" s="2">
        <f>県市町将来人口!AY78</f>
        <v>2631</v>
      </c>
      <c r="AT15" s="2">
        <f>県市町将来人口!AZ78</f>
        <v>2904</v>
      </c>
      <c r="AU15" s="2">
        <f>県市町将来人口!BA78</f>
        <v>3105</v>
      </c>
      <c r="AV15" s="2">
        <f>県市町将来人口!BB78</f>
        <v>3826</v>
      </c>
      <c r="AW15" s="2">
        <f>県市町将来人口!BC78</f>
        <v>4677</v>
      </c>
      <c r="AX15" s="2">
        <f>県市町将来人口!BD78</f>
        <v>4529</v>
      </c>
      <c r="AY15" s="2">
        <f>県市町将来人口!BE78</f>
        <v>4460</v>
      </c>
      <c r="AZ15" s="2">
        <f>県市町将来人口!BF78</f>
        <v>4334</v>
      </c>
      <c r="BA15" s="2">
        <f>県市町将来人口!BG78</f>
        <v>4305</v>
      </c>
      <c r="BB15" s="2">
        <f>県市町将来人口!BH78</f>
        <v>5100</v>
      </c>
      <c r="BC15" s="2">
        <f>県市町将来人口!BI78</f>
        <v>6155</v>
      </c>
      <c r="BD15" s="2">
        <f>県市町将来人口!BJ78</f>
        <v>7934</v>
      </c>
      <c r="BE15" s="2">
        <f>県市町将来人口!BK78</f>
        <v>9490</v>
      </c>
      <c r="BF15" s="2">
        <f>県市町将来人口!BL78</f>
        <v>8340</v>
      </c>
      <c r="BG15" s="2">
        <f>県市町将来人口!BM78</f>
        <v>8321</v>
      </c>
      <c r="BH15" s="2">
        <f>県市町将来人口!BN78</f>
        <v>8167</v>
      </c>
      <c r="BI15" s="2">
        <f>県市町将来人口!BO78</f>
        <v>8155</v>
      </c>
      <c r="BJ15" s="2">
        <f>県市町将来人口!BP78</f>
        <v>7784</v>
      </c>
      <c r="BK15" s="2">
        <f>県市町将来人口!BQ78</f>
        <v>4051</v>
      </c>
      <c r="BL15" s="2">
        <f>県市町将来人口!BR78</f>
        <v>1825</v>
      </c>
      <c r="BM15" s="13">
        <f>B15/'2020'!B15*100</f>
        <v>87.029726595695692</v>
      </c>
      <c r="BN15" s="2"/>
      <c r="BO15" s="2">
        <f>県市町将来人口!BV78</f>
        <v>17649</v>
      </c>
      <c r="BP15" s="2">
        <f>県市町将来人口!BW78</f>
        <v>110107</v>
      </c>
      <c r="BQ15" s="2">
        <f>県市町将来人口!BX78</f>
        <v>80138</v>
      </c>
      <c r="BR15" s="2">
        <f>県市町将来人口!BY78</f>
        <v>31030</v>
      </c>
      <c r="BS15" s="2">
        <f>県市町将来人口!BZ78</f>
        <v>49108</v>
      </c>
      <c r="BT15" s="2"/>
      <c r="BU15" s="13">
        <f t="shared" si="9"/>
        <v>8.4894224941556757</v>
      </c>
      <c r="BV15" s="13">
        <f t="shared" si="4"/>
        <v>52.96304847662752</v>
      </c>
      <c r="BW15" s="13">
        <f t="shared" si="4"/>
        <v>38.547529029216818</v>
      </c>
      <c r="BX15" s="13">
        <f t="shared" si="4"/>
        <v>14.925875686648006</v>
      </c>
      <c r="BY15" s="13">
        <f t="shared" si="4"/>
        <v>23.621653342568809</v>
      </c>
    </row>
    <row r="16" spans="1:77">
      <c r="A16" s="6" t="s">
        <v>93</v>
      </c>
      <c r="B16" s="4">
        <f>SUM(B17:B19)</f>
        <v>992290</v>
      </c>
      <c r="C16" s="4">
        <f t="shared" ref="C16:BK16" si="10">SUM(C17:C19)</f>
        <v>34727</v>
      </c>
      <c r="D16" s="4">
        <f t="shared" si="10"/>
        <v>33763</v>
      </c>
      <c r="E16" s="4">
        <f t="shared" si="10"/>
        <v>33660</v>
      </c>
      <c r="F16" s="4">
        <f t="shared" si="10"/>
        <v>39829</v>
      </c>
      <c r="G16" s="4">
        <f t="shared" si="10"/>
        <v>46821</v>
      </c>
      <c r="H16" s="4">
        <f t="shared" si="10"/>
        <v>50225</v>
      </c>
      <c r="I16" s="4">
        <f t="shared" si="10"/>
        <v>54390</v>
      </c>
      <c r="J16" s="4">
        <f t="shared" si="10"/>
        <v>57481</v>
      </c>
      <c r="K16" s="4">
        <f t="shared" si="10"/>
        <v>55296</v>
      </c>
      <c r="L16" s="4">
        <f t="shared" si="10"/>
        <v>55243</v>
      </c>
      <c r="M16" s="4">
        <f t="shared" si="10"/>
        <v>60328</v>
      </c>
      <c r="N16" s="4">
        <f t="shared" si="10"/>
        <v>69151</v>
      </c>
      <c r="O16" s="4">
        <f t="shared" si="10"/>
        <v>86167</v>
      </c>
      <c r="P16" s="4">
        <f t="shared" si="10"/>
        <v>76782</v>
      </c>
      <c r="Q16" s="4">
        <f t="shared" si="10"/>
        <v>62421</v>
      </c>
      <c r="R16" s="4">
        <f t="shared" si="10"/>
        <v>49122</v>
      </c>
      <c r="S16" s="4">
        <f t="shared" si="10"/>
        <v>46840</v>
      </c>
      <c r="T16" s="4">
        <f t="shared" si="10"/>
        <v>46425</v>
      </c>
      <c r="U16" s="4">
        <f t="shared" si="10"/>
        <v>23615</v>
      </c>
      <c r="V16" s="4">
        <f t="shared" ref="V16" si="11">SUM(V17:V19)</f>
        <v>10004</v>
      </c>
      <c r="W16" s="4">
        <f t="shared" si="10"/>
        <v>462542</v>
      </c>
      <c r="X16" s="4">
        <f t="shared" si="10"/>
        <v>17797</v>
      </c>
      <c r="Y16" s="4">
        <f t="shared" si="10"/>
        <v>17308</v>
      </c>
      <c r="Z16" s="4">
        <f t="shared" si="10"/>
        <v>17222</v>
      </c>
      <c r="AA16" s="4">
        <f t="shared" si="10"/>
        <v>20025</v>
      </c>
      <c r="AB16" s="4">
        <f t="shared" si="10"/>
        <v>22536</v>
      </c>
      <c r="AC16" s="4">
        <f t="shared" si="10"/>
        <v>24414</v>
      </c>
      <c r="AD16" s="4">
        <f t="shared" si="10"/>
        <v>26560</v>
      </c>
      <c r="AE16" s="4">
        <f t="shared" si="10"/>
        <v>27850</v>
      </c>
      <c r="AF16" s="4">
        <f t="shared" si="10"/>
        <v>26873</v>
      </c>
      <c r="AG16" s="4">
        <f t="shared" si="10"/>
        <v>26962</v>
      </c>
      <c r="AH16" s="4">
        <f t="shared" si="10"/>
        <v>28603</v>
      </c>
      <c r="AI16" s="4">
        <f t="shared" si="10"/>
        <v>32395</v>
      </c>
      <c r="AJ16" s="4">
        <f t="shared" si="10"/>
        <v>40704</v>
      </c>
      <c r="AK16" s="4">
        <f t="shared" si="10"/>
        <v>36482</v>
      </c>
      <c r="AL16" s="4">
        <f t="shared" si="10"/>
        <v>29032</v>
      </c>
      <c r="AM16" s="4">
        <f t="shared" si="10"/>
        <v>21897</v>
      </c>
      <c r="AN16" s="4">
        <f t="shared" si="10"/>
        <v>19281</v>
      </c>
      <c r="AO16" s="4">
        <f t="shared" si="10"/>
        <v>17244</v>
      </c>
      <c r="AP16" s="4">
        <f t="shared" si="10"/>
        <v>7167</v>
      </c>
      <c r="AQ16" s="4">
        <f t="shared" ref="AQ16" si="12">SUM(AQ17:AQ19)</f>
        <v>2190</v>
      </c>
      <c r="AR16" s="4">
        <f t="shared" si="10"/>
        <v>529748</v>
      </c>
      <c r="AS16" s="4">
        <f t="shared" si="10"/>
        <v>16930</v>
      </c>
      <c r="AT16" s="4">
        <f t="shared" si="10"/>
        <v>16455</v>
      </c>
      <c r="AU16" s="4">
        <f t="shared" si="10"/>
        <v>16438</v>
      </c>
      <c r="AV16" s="4">
        <f t="shared" si="10"/>
        <v>19804</v>
      </c>
      <c r="AW16" s="4">
        <f t="shared" si="10"/>
        <v>24285</v>
      </c>
      <c r="AX16" s="4">
        <f t="shared" si="10"/>
        <v>25811</v>
      </c>
      <c r="AY16" s="4">
        <f t="shared" si="10"/>
        <v>27830</v>
      </c>
      <c r="AZ16" s="4">
        <f t="shared" si="10"/>
        <v>29631</v>
      </c>
      <c r="BA16" s="4">
        <f t="shared" si="10"/>
        <v>28423</v>
      </c>
      <c r="BB16" s="4">
        <f t="shared" si="10"/>
        <v>28281</v>
      </c>
      <c r="BC16" s="4">
        <f t="shared" si="10"/>
        <v>31725</v>
      </c>
      <c r="BD16" s="4">
        <f t="shared" si="10"/>
        <v>36756</v>
      </c>
      <c r="BE16" s="4">
        <f t="shared" si="10"/>
        <v>45463</v>
      </c>
      <c r="BF16" s="4">
        <f t="shared" si="10"/>
        <v>40300</v>
      </c>
      <c r="BG16" s="4">
        <f t="shared" si="10"/>
        <v>33389</v>
      </c>
      <c r="BH16" s="4">
        <f t="shared" si="10"/>
        <v>27225</v>
      </c>
      <c r="BI16" s="4">
        <f t="shared" si="10"/>
        <v>27559</v>
      </c>
      <c r="BJ16" s="4">
        <f t="shared" si="10"/>
        <v>29181</v>
      </c>
      <c r="BK16" s="4">
        <f t="shared" si="10"/>
        <v>16448</v>
      </c>
      <c r="BL16" s="4">
        <f t="shared" ref="BL16" si="13">SUM(BL17:BL19)</f>
        <v>7814</v>
      </c>
      <c r="BM16" s="13">
        <f>B16/'2020'!B16*100</f>
        <v>95.494956221814604</v>
      </c>
      <c r="BN16" s="2"/>
      <c r="BO16" s="4">
        <f>SUM(BO17:BO19)</f>
        <v>102150</v>
      </c>
      <c r="BP16" s="4">
        <f>SUM(BP17:BP19)</f>
        <v>574931</v>
      </c>
      <c r="BQ16" s="4">
        <f>SUM(BQ17:BQ19)</f>
        <v>315209</v>
      </c>
      <c r="BR16" s="4">
        <f>SUM(BR17:BR19)</f>
        <v>139203</v>
      </c>
      <c r="BS16" s="4">
        <f>SUM(BS17:BS19)</f>
        <v>176006</v>
      </c>
      <c r="BT16" s="2"/>
      <c r="BU16" s="14">
        <f>BO16/$B16*100</f>
        <v>10.294369589535316</v>
      </c>
      <c r="BV16" s="14">
        <f t="shared" si="4"/>
        <v>57.939815981215169</v>
      </c>
      <c r="BW16" s="14">
        <f t="shared" si="4"/>
        <v>31.765814429249513</v>
      </c>
      <c r="BX16" s="14">
        <f t="shared" si="4"/>
        <v>14.028459422144737</v>
      </c>
      <c r="BY16" s="14">
        <f t="shared" si="4"/>
        <v>17.737355007104778</v>
      </c>
    </row>
    <row r="17" spans="1:77">
      <c r="A17" s="5" t="s">
        <v>48</v>
      </c>
      <c r="B17" s="2">
        <f>県市町将来人口!F92</f>
        <v>431714</v>
      </c>
      <c r="C17" s="2">
        <f>県市町将来人口!G92</f>
        <v>14155</v>
      </c>
      <c r="D17" s="2">
        <f>県市町将来人口!H92</f>
        <v>13150</v>
      </c>
      <c r="E17" s="2">
        <f>県市町将来人口!I92</f>
        <v>12782</v>
      </c>
      <c r="F17" s="2">
        <f>県市町将来人口!J92</f>
        <v>14814</v>
      </c>
      <c r="G17" s="2">
        <f>県市町将来人口!K92</f>
        <v>18013</v>
      </c>
      <c r="H17" s="2">
        <f>県市町将来人口!L92</f>
        <v>22831</v>
      </c>
      <c r="I17" s="2">
        <f>県市町将来人口!M92</f>
        <v>24625</v>
      </c>
      <c r="J17" s="2">
        <f>県市町将来人口!N92</f>
        <v>25670</v>
      </c>
      <c r="K17" s="2">
        <f>県市町将来人口!O92</f>
        <v>24614</v>
      </c>
      <c r="L17" s="2">
        <f>県市町将来人口!P92</f>
        <v>24346</v>
      </c>
      <c r="M17" s="2">
        <f>県市町将来人口!Q92</f>
        <v>26190</v>
      </c>
      <c r="N17" s="2">
        <f>県市町将来人口!R92</f>
        <v>30348</v>
      </c>
      <c r="O17" s="2">
        <f>県市町将来人口!S92</f>
        <v>37912</v>
      </c>
      <c r="P17" s="2">
        <f>県市町将来人口!T92</f>
        <v>33888</v>
      </c>
      <c r="Q17" s="2">
        <f>県市町将来人口!U92</f>
        <v>27689</v>
      </c>
      <c r="R17" s="2">
        <f>県市町将来人口!V92</f>
        <v>21865</v>
      </c>
      <c r="S17" s="2">
        <f>県市町将来人口!W92</f>
        <v>21802</v>
      </c>
      <c r="T17" s="2">
        <f>県市町将来人口!X92</f>
        <v>21444</v>
      </c>
      <c r="U17" s="2">
        <f>県市町将来人口!Y92</f>
        <v>11144</v>
      </c>
      <c r="V17" s="2">
        <f>県市町将来人口!Z92</f>
        <v>4432</v>
      </c>
      <c r="W17" s="2">
        <f>県市町将来人口!AB92</f>
        <v>208043</v>
      </c>
      <c r="X17" s="2">
        <f>県市町将来人口!AC92</f>
        <v>7254</v>
      </c>
      <c r="Y17" s="2">
        <f>県市町将来人口!AD92</f>
        <v>6759</v>
      </c>
      <c r="Z17" s="2">
        <f>県市町将来人口!AE92</f>
        <v>6542</v>
      </c>
      <c r="AA17" s="2">
        <f>県市町将来人口!AF92</f>
        <v>7687</v>
      </c>
      <c r="AB17" s="2">
        <f>県市町将来人口!AG92</f>
        <v>9083</v>
      </c>
      <c r="AC17" s="2">
        <f>県市町将来人口!AH92</f>
        <v>11605</v>
      </c>
      <c r="AD17" s="2">
        <f>県市町将来人口!AI92</f>
        <v>12608</v>
      </c>
      <c r="AE17" s="2">
        <f>県市町将来人口!AJ92</f>
        <v>13054</v>
      </c>
      <c r="AF17" s="2">
        <f>県市町将来人口!AK92</f>
        <v>12576</v>
      </c>
      <c r="AG17" s="2">
        <f>県市町将来人口!AL92</f>
        <v>12406</v>
      </c>
      <c r="AH17" s="2">
        <f>県市町将来人口!AM92</f>
        <v>12962</v>
      </c>
      <c r="AI17" s="2">
        <f>県市町将来人口!AN92</f>
        <v>15134</v>
      </c>
      <c r="AJ17" s="2">
        <f>県市町将来人口!AO92</f>
        <v>18925</v>
      </c>
      <c r="AK17" s="2">
        <f>県市町将来人口!AP92</f>
        <v>16703</v>
      </c>
      <c r="AL17" s="2">
        <f>県市町将来人口!AQ92</f>
        <v>13183</v>
      </c>
      <c r="AM17" s="2">
        <f>県市町将来人口!AR92</f>
        <v>9994</v>
      </c>
      <c r="AN17" s="2">
        <f>県市町将来人口!AS92</f>
        <v>9165</v>
      </c>
      <c r="AO17" s="2">
        <f>県市町将来人口!AT92</f>
        <v>8051</v>
      </c>
      <c r="AP17" s="2">
        <f>県市町将来人口!AU92</f>
        <v>3394</v>
      </c>
      <c r="AQ17" s="2">
        <f>県市町将来人口!AV92</f>
        <v>958</v>
      </c>
      <c r="AR17" s="2">
        <f>県市町将来人口!AX92</f>
        <v>223671</v>
      </c>
      <c r="AS17" s="2">
        <f>県市町将来人口!AY92</f>
        <v>6901</v>
      </c>
      <c r="AT17" s="2">
        <f>県市町将来人口!AZ92</f>
        <v>6391</v>
      </c>
      <c r="AU17" s="2">
        <f>県市町将来人口!BA92</f>
        <v>6240</v>
      </c>
      <c r="AV17" s="2">
        <f>県市町将来人口!BB92</f>
        <v>7127</v>
      </c>
      <c r="AW17" s="2">
        <f>県市町将来人口!BC92</f>
        <v>8930</v>
      </c>
      <c r="AX17" s="2">
        <f>県市町将来人口!BD92</f>
        <v>11226</v>
      </c>
      <c r="AY17" s="2">
        <f>県市町将来人口!BE92</f>
        <v>12017</v>
      </c>
      <c r="AZ17" s="2">
        <f>県市町将来人口!BF92</f>
        <v>12616</v>
      </c>
      <c r="BA17" s="2">
        <f>県市町将来人口!BG92</f>
        <v>12038</v>
      </c>
      <c r="BB17" s="2">
        <f>県市町将来人口!BH92</f>
        <v>11940</v>
      </c>
      <c r="BC17" s="2">
        <f>県市町将来人口!BI92</f>
        <v>13228</v>
      </c>
      <c r="BD17" s="2">
        <f>県市町将来人口!BJ92</f>
        <v>15214</v>
      </c>
      <c r="BE17" s="2">
        <f>県市町将来人口!BK92</f>
        <v>18987</v>
      </c>
      <c r="BF17" s="2">
        <f>県市町将来人口!BL92</f>
        <v>17185</v>
      </c>
      <c r="BG17" s="2">
        <f>県市町将来人口!BM92</f>
        <v>14506</v>
      </c>
      <c r="BH17" s="2">
        <f>県市町将来人口!BN92</f>
        <v>11871</v>
      </c>
      <c r="BI17" s="2">
        <f>県市町将来人口!BO92</f>
        <v>12637</v>
      </c>
      <c r="BJ17" s="2">
        <f>県市町将来人口!BP92</f>
        <v>13393</v>
      </c>
      <c r="BK17" s="2">
        <f>県市町将来人口!BQ92</f>
        <v>7750</v>
      </c>
      <c r="BL17" s="2">
        <f>県市町将来人口!BR92</f>
        <v>3474</v>
      </c>
      <c r="BM17" s="13">
        <f>B17/'2020'!B17*100</f>
        <v>93.933980717721994</v>
      </c>
      <c r="BN17" s="2"/>
      <c r="BO17" s="2">
        <f>県市町将来人口!BV92</f>
        <v>40087</v>
      </c>
      <c r="BP17" s="2">
        <f>県市町将来人口!BW92</f>
        <v>249363</v>
      </c>
      <c r="BQ17" s="2">
        <f>県市町将来人口!BX92</f>
        <v>142264</v>
      </c>
      <c r="BR17" s="2">
        <f>県市町将来人口!BY92</f>
        <v>61577</v>
      </c>
      <c r="BS17" s="2">
        <f>県市町将来人口!BZ92</f>
        <v>80687</v>
      </c>
      <c r="BT17" s="2"/>
      <c r="BU17" s="13">
        <f>BO17/$B17*100</f>
        <v>9.2855455231935959</v>
      </c>
      <c r="BV17" s="13">
        <f t="shared" si="4"/>
        <v>57.761156691698666</v>
      </c>
      <c r="BW17" s="13">
        <f t="shared" si="4"/>
        <v>32.953297785107729</v>
      </c>
      <c r="BX17" s="13">
        <f t="shared" si="4"/>
        <v>14.263378069740615</v>
      </c>
      <c r="BY17" s="13">
        <f t="shared" si="4"/>
        <v>18.689919715367118</v>
      </c>
    </row>
    <row r="18" spans="1:77">
      <c r="A18" s="5" t="s">
        <v>50</v>
      </c>
      <c r="B18" s="2">
        <f>県市町将来人口!F106</f>
        <v>471620</v>
      </c>
      <c r="C18" s="2">
        <f>県市町将来人口!G106</f>
        <v>17614</v>
      </c>
      <c r="D18" s="2">
        <f>県市町将来人口!H106</f>
        <v>17606</v>
      </c>
      <c r="E18" s="2">
        <f>県市町将来人口!I106</f>
        <v>17835</v>
      </c>
      <c r="F18" s="2">
        <f>県市町将来人口!J106</f>
        <v>21590</v>
      </c>
      <c r="G18" s="2">
        <f>県市町将来人口!K106</f>
        <v>25125</v>
      </c>
      <c r="H18" s="2">
        <f>県市町将来人口!L106</f>
        <v>23697</v>
      </c>
      <c r="I18" s="2">
        <f>県市町将来人口!M106</f>
        <v>25715</v>
      </c>
      <c r="J18" s="2">
        <f>県市町将来人口!N106</f>
        <v>27392</v>
      </c>
      <c r="K18" s="2">
        <f>県市町将来人口!O106</f>
        <v>26713</v>
      </c>
      <c r="L18" s="2">
        <f>県市町将来人口!P106</f>
        <v>26724</v>
      </c>
      <c r="M18" s="2">
        <f>県市町将来人口!Q106</f>
        <v>28976</v>
      </c>
      <c r="N18" s="2">
        <f>県市町将来人口!R106</f>
        <v>32700</v>
      </c>
      <c r="O18" s="2">
        <f>県市町将来人口!S106</f>
        <v>40158</v>
      </c>
      <c r="P18" s="2">
        <f>県市町将来人口!T106</f>
        <v>35350</v>
      </c>
      <c r="Q18" s="2">
        <f>県市町将来人口!U106</f>
        <v>28324</v>
      </c>
      <c r="R18" s="2">
        <f>県市町将来人口!V106</f>
        <v>21905</v>
      </c>
      <c r="S18" s="2">
        <f>県市町将来人口!W106</f>
        <v>20078</v>
      </c>
      <c r="T18" s="2">
        <f>県市町将来人口!X106</f>
        <v>19924</v>
      </c>
      <c r="U18" s="2">
        <f>県市町将来人口!Y106</f>
        <v>9860</v>
      </c>
      <c r="V18" s="2">
        <f>県市町将来人口!Z106</f>
        <v>4334</v>
      </c>
      <c r="W18" s="2">
        <f>県市町将来人口!AB106</f>
        <v>215695</v>
      </c>
      <c r="X18" s="2">
        <f>県市町将来人口!AC106</f>
        <v>9027</v>
      </c>
      <c r="Y18" s="2">
        <f>県市町将来人口!AD106</f>
        <v>9007</v>
      </c>
      <c r="Z18" s="2">
        <f>県市町将来人口!AE106</f>
        <v>9120</v>
      </c>
      <c r="AA18" s="2">
        <f>県市町将来人口!AF106</f>
        <v>10603</v>
      </c>
      <c r="AB18" s="2">
        <f>県市町将来人口!AG106</f>
        <v>11709</v>
      </c>
      <c r="AC18" s="2">
        <f>県市町将来人口!AH106</f>
        <v>11122</v>
      </c>
      <c r="AD18" s="2">
        <f>県市町将来人口!AI106</f>
        <v>12119</v>
      </c>
      <c r="AE18" s="2">
        <f>県市町将来人口!AJ106</f>
        <v>12812</v>
      </c>
      <c r="AF18" s="2">
        <f>県市町将来人口!AK106</f>
        <v>12526</v>
      </c>
      <c r="AG18" s="2">
        <f>県市町将来人口!AL106</f>
        <v>12723</v>
      </c>
      <c r="AH18" s="2">
        <f>県市町将来人口!AM106</f>
        <v>13372</v>
      </c>
      <c r="AI18" s="2">
        <f>県市町将来人口!AN106</f>
        <v>14686</v>
      </c>
      <c r="AJ18" s="2">
        <f>県市町将来人口!AO106</f>
        <v>18328</v>
      </c>
      <c r="AK18" s="2">
        <f>県市町将来人口!AP106</f>
        <v>16440</v>
      </c>
      <c r="AL18" s="2">
        <f>県市町将来人口!AQ106</f>
        <v>13066</v>
      </c>
      <c r="AM18" s="2">
        <f>県市町将来人口!AR106</f>
        <v>9604</v>
      </c>
      <c r="AN18" s="2">
        <f>県市町将来人口!AS106</f>
        <v>8126</v>
      </c>
      <c r="AO18" s="2">
        <f>県市町将来人口!AT106</f>
        <v>7322</v>
      </c>
      <c r="AP18" s="2">
        <f>県市町将来人口!AU106</f>
        <v>2997</v>
      </c>
      <c r="AQ18" s="2">
        <f>県市町将来人口!AV106</f>
        <v>986</v>
      </c>
      <c r="AR18" s="2">
        <f>県市町将来人口!AX106</f>
        <v>255925</v>
      </c>
      <c r="AS18" s="2">
        <f>県市町将来人口!AY106</f>
        <v>8587</v>
      </c>
      <c r="AT18" s="2">
        <f>県市町将来人口!AZ106</f>
        <v>8599</v>
      </c>
      <c r="AU18" s="2">
        <f>県市町将来人口!BA106</f>
        <v>8715</v>
      </c>
      <c r="AV18" s="2">
        <f>県市町将来人口!BB106</f>
        <v>10987</v>
      </c>
      <c r="AW18" s="2">
        <f>県市町将来人口!BC106</f>
        <v>13416</v>
      </c>
      <c r="AX18" s="2">
        <f>県市町将来人口!BD106</f>
        <v>12575</v>
      </c>
      <c r="AY18" s="2">
        <f>県市町将来人口!BE106</f>
        <v>13596</v>
      </c>
      <c r="AZ18" s="2">
        <f>県市町将来人口!BF106</f>
        <v>14580</v>
      </c>
      <c r="BA18" s="2">
        <f>県市町将来人口!BG106</f>
        <v>14187</v>
      </c>
      <c r="BB18" s="2">
        <f>県市町将来人口!BH106</f>
        <v>14001</v>
      </c>
      <c r="BC18" s="2">
        <f>県市町将来人口!BI106</f>
        <v>15604</v>
      </c>
      <c r="BD18" s="2">
        <f>県市町将来人口!BJ106</f>
        <v>18014</v>
      </c>
      <c r="BE18" s="2">
        <f>県市町将来人口!BK106</f>
        <v>21830</v>
      </c>
      <c r="BF18" s="2">
        <f>県市町将来人口!BL106</f>
        <v>18910</v>
      </c>
      <c r="BG18" s="2">
        <f>県市町将来人口!BM106</f>
        <v>15258</v>
      </c>
      <c r="BH18" s="2">
        <f>県市町将来人口!BN106</f>
        <v>12301</v>
      </c>
      <c r="BI18" s="2">
        <f>県市町将来人口!BO106</f>
        <v>11952</v>
      </c>
      <c r="BJ18" s="2">
        <f>県市町将来人口!BP106</f>
        <v>12602</v>
      </c>
      <c r="BK18" s="2">
        <f>県市町将来人口!BQ106</f>
        <v>6863</v>
      </c>
      <c r="BL18" s="2">
        <f>県市町将来人口!BR106</f>
        <v>3348</v>
      </c>
      <c r="BM18" s="13">
        <f>B18/'2020'!B18*100</f>
        <v>97.123687413378036</v>
      </c>
      <c r="BN18" s="2"/>
      <c r="BO18" s="2">
        <f>県市町将来人口!BV106</f>
        <v>53055</v>
      </c>
      <c r="BP18" s="2">
        <f>県市町将来人口!BW106</f>
        <v>278790</v>
      </c>
      <c r="BQ18" s="2">
        <f>県市町将来人口!BX106</f>
        <v>139775</v>
      </c>
      <c r="BR18" s="2">
        <f>県市町将来人口!BY106</f>
        <v>63674</v>
      </c>
      <c r="BS18" s="2">
        <f>県市町将来人口!BZ106</f>
        <v>76101</v>
      </c>
      <c r="BT18" s="2"/>
      <c r="BU18" s="13">
        <f>BO18/$B18*100</f>
        <v>11.249522920995716</v>
      </c>
      <c r="BV18" s="13">
        <f t="shared" si="4"/>
        <v>59.113269157372464</v>
      </c>
      <c r="BW18" s="13">
        <f t="shared" si="4"/>
        <v>29.63720792163182</v>
      </c>
      <c r="BX18" s="13">
        <f t="shared" si="4"/>
        <v>13.501123786098979</v>
      </c>
      <c r="BY18" s="13">
        <f t="shared" si="4"/>
        <v>16.136084135532844</v>
      </c>
    </row>
    <row r="19" spans="1:77">
      <c r="A19" s="5" t="s">
        <v>52</v>
      </c>
      <c r="B19" s="2">
        <f>県市町将来人口!F120</f>
        <v>88956</v>
      </c>
      <c r="C19" s="2">
        <f>県市町将来人口!G120</f>
        <v>2958</v>
      </c>
      <c r="D19" s="2">
        <f>県市町将来人口!H120</f>
        <v>3007</v>
      </c>
      <c r="E19" s="2">
        <f>県市町将来人口!I120</f>
        <v>3043</v>
      </c>
      <c r="F19" s="2">
        <f>県市町将来人口!J120</f>
        <v>3425</v>
      </c>
      <c r="G19" s="2">
        <f>県市町将来人口!K120</f>
        <v>3683</v>
      </c>
      <c r="H19" s="2">
        <f>県市町将来人口!L120</f>
        <v>3697</v>
      </c>
      <c r="I19" s="2">
        <f>県市町将来人口!M120</f>
        <v>4050</v>
      </c>
      <c r="J19" s="2">
        <f>県市町将来人口!N120</f>
        <v>4419</v>
      </c>
      <c r="K19" s="2">
        <f>県市町将来人口!O120</f>
        <v>3969</v>
      </c>
      <c r="L19" s="2">
        <f>県市町将来人口!P120</f>
        <v>4173</v>
      </c>
      <c r="M19" s="2">
        <f>県市町将来人口!Q120</f>
        <v>5162</v>
      </c>
      <c r="N19" s="2">
        <f>県市町将来人口!R120</f>
        <v>6103</v>
      </c>
      <c r="O19" s="2">
        <f>県市町将来人口!S120</f>
        <v>8097</v>
      </c>
      <c r="P19" s="2">
        <f>県市町将来人口!T120</f>
        <v>7544</v>
      </c>
      <c r="Q19" s="2">
        <f>県市町将来人口!U120</f>
        <v>6408</v>
      </c>
      <c r="R19" s="2">
        <f>県市町将来人口!V120</f>
        <v>5352</v>
      </c>
      <c r="S19" s="2">
        <f>県市町将来人口!W120</f>
        <v>4960</v>
      </c>
      <c r="T19" s="2">
        <f>県市町将来人口!X120</f>
        <v>5057</v>
      </c>
      <c r="U19" s="2">
        <f>県市町将来人口!Y120</f>
        <v>2611</v>
      </c>
      <c r="V19" s="2">
        <f>県市町将来人口!Z120</f>
        <v>1238</v>
      </c>
      <c r="W19" s="2">
        <f>県市町将来人口!AB120</f>
        <v>38804</v>
      </c>
      <c r="X19" s="2">
        <f>県市町将来人口!AC120</f>
        <v>1516</v>
      </c>
      <c r="Y19" s="2">
        <f>県市町将来人口!AD120</f>
        <v>1542</v>
      </c>
      <c r="Z19" s="2">
        <f>県市町将来人口!AE120</f>
        <v>1560</v>
      </c>
      <c r="AA19" s="2">
        <f>県市町将来人口!AF120</f>
        <v>1735</v>
      </c>
      <c r="AB19" s="2">
        <f>県市町将来人口!AG120</f>
        <v>1744</v>
      </c>
      <c r="AC19" s="2">
        <f>県市町将来人口!AH120</f>
        <v>1687</v>
      </c>
      <c r="AD19" s="2">
        <f>県市町将来人口!AI120</f>
        <v>1833</v>
      </c>
      <c r="AE19" s="2">
        <f>県市町将来人口!AJ120</f>
        <v>1984</v>
      </c>
      <c r="AF19" s="2">
        <f>県市町将来人口!AK120</f>
        <v>1771</v>
      </c>
      <c r="AG19" s="2">
        <f>県市町将来人口!AL120</f>
        <v>1833</v>
      </c>
      <c r="AH19" s="2">
        <f>県市町将来人口!AM120</f>
        <v>2269</v>
      </c>
      <c r="AI19" s="2">
        <f>県市町将来人口!AN120</f>
        <v>2575</v>
      </c>
      <c r="AJ19" s="2">
        <f>県市町将来人口!AO120</f>
        <v>3451</v>
      </c>
      <c r="AK19" s="2">
        <f>県市町将来人口!AP120</f>
        <v>3339</v>
      </c>
      <c r="AL19" s="2">
        <f>県市町将来人口!AQ120</f>
        <v>2783</v>
      </c>
      <c r="AM19" s="2">
        <f>県市町将来人口!AR120</f>
        <v>2299</v>
      </c>
      <c r="AN19" s="2">
        <f>県市町将来人口!AS120</f>
        <v>1990</v>
      </c>
      <c r="AO19" s="2">
        <f>県市町将来人口!AT120</f>
        <v>1871</v>
      </c>
      <c r="AP19" s="2">
        <f>県市町将来人口!AU120</f>
        <v>776</v>
      </c>
      <c r="AQ19" s="2">
        <f>県市町将来人口!AV120</f>
        <v>246</v>
      </c>
      <c r="AR19" s="2">
        <f>県市町将来人口!AX120</f>
        <v>50152</v>
      </c>
      <c r="AS19" s="2">
        <f>県市町将来人口!AY120</f>
        <v>1442</v>
      </c>
      <c r="AT19" s="2">
        <f>県市町将来人口!AZ120</f>
        <v>1465</v>
      </c>
      <c r="AU19" s="2">
        <f>県市町将来人口!BA120</f>
        <v>1483</v>
      </c>
      <c r="AV19" s="2">
        <f>県市町将来人口!BB120</f>
        <v>1690</v>
      </c>
      <c r="AW19" s="2">
        <f>県市町将来人口!BC120</f>
        <v>1939</v>
      </c>
      <c r="AX19" s="2">
        <f>県市町将来人口!BD120</f>
        <v>2010</v>
      </c>
      <c r="AY19" s="2">
        <f>県市町将来人口!BE120</f>
        <v>2217</v>
      </c>
      <c r="AZ19" s="2">
        <f>県市町将来人口!BF120</f>
        <v>2435</v>
      </c>
      <c r="BA19" s="2">
        <f>県市町将来人口!BG120</f>
        <v>2198</v>
      </c>
      <c r="BB19" s="2">
        <f>県市町将来人口!BH120</f>
        <v>2340</v>
      </c>
      <c r="BC19" s="2">
        <f>県市町将来人口!BI120</f>
        <v>2893</v>
      </c>
      <c r="BD19" s="2">
        <f>県市町将来人口!BJ120</f>
        <v>3528</v>
      </c>
      <c r="BE19" s="2">
        <f>県市町将来人口!BK120</f>
        <v>4646</v>
      </c>
      <c r="BF19" s="2">
        <f>県市町将来人口!BL120</f>
        <v>4205</v>
      </c>
      <c r="BG19" s="2">
        <f>県市町将来人口!BM120</f>
        <v>3625</v>
      </c>
      <c r="BH19" s="2">
        <f>県市町将来人口!BN120</f>
        <v>3053</v>
      </c>
      <c r="BI19" s="2">
        <f>県市町将来人口!BO120</f>
        <v>2970</v>
      </c>
      <c r="BJ19" s="2">
        <f>県市町将来人口!BP120</f>
        <v>3186</v>
      </c>
      <c r="BK19" s="2">
        <f>県市町将来人口!BQ120</f>
        <v>1835</v>
      </c>
      <c r="BL19" s="2">
        <f>県市町将来人口!BR120</f>
        <v>992</v>
      </c>
      <c r="BM19" s="13">
        <f>B19/'2020'!B19*100</f>
        <v>94.712633887694039</v>
      </c>
      <c r="BN19" s="2"/>
      <c r="BO19" s="2">
        <f>県市町将来人口!BV120</f>
        <v>9008</v>
      </c>
      <c r="BP19" s="2">
        <f>県市町将来人口!BW120</f>
        <v>46778</v>
      </c>
      <c r="BQ19" s="2">
        <f>県市町将来人口!BX120</f>
        <v>33170</v>
      </c>
      <c r="BR19" s="2">
        <f>県市町将来人口!BY120</f>
        <v>13952</v>
      </c>
      <c r="BS19" s="2">
        <f>県市町将来人口!BZ120</f>
        <v>19218</v>
      </c>
      <c r="BT19" s="2"/>
      <c r="BU19" s="13">
        <f>BO19/$B19*100</f>
        <v>10.126354602275283</v>
      </c>
      <c r="BV19" s="13">
        <f t="shared" si="4"/>
        <v>52.585547911326948</v>
      </c>
      <c r="BW19" s="13">
        <f t="shared" si="4"/>
        <v>37.288097486397767</v>
      </c>
      <c r="BX19" s="13">
        <f t="shared" si="4"/>
        <v>15.684158460362427</v>
      </c>
      <c r="BY19" s="13">
        <f t="shared" si="4"/>
        <v>21.603939026035341</v>
      </c>
    </row>
    <row r="20" spans="1:77">
      <c r="A20" s="6" t="s">
        <v>94</v>
      </c>
      <c r="B20" s="4">
        <f>SUM(B21:B25)</f>
        <v>657391</v>
      </c>
      <c r="C20" s="4">
        <f t="shared" ref="C20:BK20" si="14">SUM(C21:C25)</f>
        <v>22411</v>
      </c>
      <c r="D20" s="4">
        <f t="shared" si="14"/>
        <v>23684</v>
      </c>
      <c r="E20" s="4">
        <f t="shared" si="14"/>
        <v>24365</v>
      </c>
      <c r="F20" s="4">
        <f t="shared" si="14"/>
        <v>29840</v>
      </c>
      <c r="G20" s="4">
        <f t="shared" si="14"/>
        <v>30161</v>
      </c>
      <c r="H20" s="4">
        <f t="shared" si="14"/>
        <v>29382</v>
      </c>
      <c r="I20" s="4">
        <f t="shared" si="14"/>
        <v>31420</v>
      </c>
      <c r="J20" s="4">
        <f t="shared" si="14"/>
        <v>31578</v>
      </c>
      <c r="K20" s="4">
        <f t="shared" si="14"/>
        <v>31750</v>
      </c>
      <c r="L20" s="4">
        <f t="shared" si="14"/>
        <v>34974</v>
      </c>
      <c r="M20" s="4">
        <f t="shared" si="14"/>
        <v>39191</v>
      </c>
      <c r="N20" s="4">
        <f t="shared" si="14"/>
        <v>45500</v>
      </c>
      <c r="O20" s="4">
        <f t="shared" si="14"/>
        <v>56318</v>
      </c>
      <c r="P20" s="4">
        <f t="shared" si="14"/>
        <v>51101</v>
      </c>
      <c r="Q20" s="4">
        <f t="shared" si="14"/>
        <v>44036</v>
      </c>
      <c r="R20" s="4">
        <f t="shared" si="14"/>
        <v>36212</v>
      </c>
      <c r="S20" s="4">
        <f t="shared" si="14"/>
        <v>34694</v>
      </c>
      <c r="T20" s="4">
        <f t="shared" si="14"/>
        <v>34264</v>
      </c>
      <c r="U20" s="4">
        <f t="shared" si="14"/>
        <v>18483</v>
      </c>
      <c r="V20" s="4">
        <f t="shared" ref="V20" si="15">SUM(V21:V25)</f>
        <v>8027</v>
      </c>
      <c r="W20" s="4">
        <f t="shared" si="14"/>
        <v>303355</v>
      </c>
      <c r="X20" s="4">
        <f t="shared" si="14"/>
        <v>11485</v>
      </c>
      <c r="Y20" s="4">
        <f t="shared" si="14"/>
        <v>12117</v>
      </c>
      <c r="Z20" s="4">
        <f t="shared" si="14"/>
        <v>12449</v>
      </c>
      <c r="AA20" s="4">
        <f t="shared" si="14"/>
        <v>15032</v>
      </c>
      <c r="AB20" s="4">
        <f t="shared" si="14"/>
        <v>14706</v>
      </c>
      <c r="AC20" s="4">
        <f t="shared" si="14"/>
        <v>14288</v>
      </c>
      <c r="AD20" s="4">
        <f t="shared" si="14"/>
        <v>15230</v>
      </c>
      <c r="AE20" s="4">
        <f t="shared" si="14"/>
        <v>15056</v>
      </c>
      <c r="AF20" s="4">
        <f t="shared" si="14"/>
        <v>15100</v>
      </c>
      <c r="AG20" s="4">
        <f t="shared" si="14"/>
        <v>16835</v>
      </c>
      <c r="AH20" s="4">
        <f t="shared" si="14"/>
        <v>18513</v>
      </c>
      <c r="AI20" s="4">
        <f t="shared" si="14"/>
        <v>21082</v>
      </c>
      <c r="AJ20" s="4">
        <f t="shared" si="14"/>
        <v>26272</v>
      </c>
      <c r="AK20" s="4">
        <f t="shared" si="14"/>
        <v>23693</v>
      </c>
      <c r="AL20" s="4">
        <f t="shared" si="14"/>
        <v>20182</v>
      </c>
      <c r="AM20" s="4">
        <f t="shared" si="14"/>
        <v>16077</v>
      </c>
      <c r="AN20" s="4">
        <f t="shared" si="14"/>
        <v>14537</v>
      </c>
      <c r="AO20" s="4">
        <f t="shared" si="14"/>
        <v>13029</v>
      </c>
      <c r="AP20" s="4">
        <f t="shared" si="14"/>
        <v>5823</v>
      </c>
      <c r="AQ20" s="4">
        <f t="shared" ref="AQ20" si="16">SUM(AQ21:AQ25)</f>
        <v>1849</v>
      </c>
      <c r="AR20" s="4">
        <f t="shared" si="14"/>
        <v>354036</v>
      </c>
      <c r="AS20" s="4">
        <f t="shared" si="14"/>
        <v>10926</v>
      </c>
      <c r="AT20" s="4">
        <f t="shared" si="14"/>
        <v>11567</v>
      </c>
      <c r="AU20" s="4">
        <f t="shared" si="14"/>
        <v>11916</v>
      </c>
      <c r="AV20" s="4">
        <f t="shared" si="14"/>
        <v>14808</v>
      </c>
      <c r="AW20" s="4">
        <f t="shared" si="14"/>
        <v>15455</v>
      </c>
      <c r="AX20" s="4">
        <f t="shared" si="14"/>
        <v>15094</v>
      </c>
      <c r="AY20" s="4">
        <f t="shared" si="14"/>
        <v>16190</v>
      </c>
      <c r="AZ20" s="4">
        <f t="shared" si="14"/>
        <v>16522</v>
      </c>
      <c r="BA20" s="4">
        <f t="shared" si="14"/>
        <v>16650</v>
      </c>
      <c r="BB20" s="4">
        <f t="shared" si="14"/>
        <v>18139</v>
      </c>
      <c r="BC20" s="4">
        <f t="shared" si="14"/>
        <v>20678</v>
      </c>
      <c r="BD20" s="4">
        <f t="shared" si="14"/>
        <v>24418</v>
      </c>
      <c r="BE20" s="4">
        <f t="shared" si="14"/>
        <v>30046</v>
      </c>
      <c r="BF20" s="4">
        <f t="shared" si="14"/>
        <v>27408</v>
      </c>
      <c r="BG20" s="4">
        <f t="shared" si="14"/>
        <v>23854</v>
      </c>
      <c r="BH20" s="4">
        <f t="shared" si="14"/>
        <v>20135</v>
      </c>
      <c r="BI20" s="4">
        <f t="shared" si="14"/>
        <v>20157</v>
      </c>
      <c r="BJ20" s="4">
        <f t="shared" si="14"/>
        <v>21235</v>
      </c>
      <c r="BK20" s="4">
        <f t="shared" si="14"/>
        <v>12660</v>
      </c>
      <c r="BL20" s="4">
        <f t="shared" ref="BL20" si="17">SUM(BL21:BL25)</f>
        <v>6178</v>
      </c>
      <c r="BM20" s="13">
        <f>B20/'2020'!B20*100</f>
        <v>91.838884395138933</v>
      </c>
      <c r="BN20" s="2"/>
      <c r="BO20" s="4">
        <f>SUM(BO21:BO25)</f>
        <v>70460</v>
      </c>
      <c r="BP20" s="4">
        <f>SUM(BP21:BP25)</f>
        <v>360114</v>
      </c>
      <c r="BQ20" s="4">
        <f>SUM(BQ21:BQ25)</f>
        <v>226817</v>
      </c>
      <c r="BR20" s="4">
        <f>SUM(BR21:BR25)</f>
        <v>95137</v>
      </c>
      <c r="BS20" s="4">
        <f>SUM(BS21:BS25)</f>
        <v>131680</v>
      </c>
      <c r="BT20" s="2"/>
      <c r="BU20" s="14">
        <f>BO20/$B20*100</f>
        <v>10.718126655217366</v>
      </c>
      <c r="BV20" s="14">
        <f t="shared" si="4"/>
        <v>54.779271392519824</v>
      </c>
      <c r="BW20" s="14">
        <f t="shared" si="4"/>
        <v>34.502601952262808</v>
      </c>
      <c r="BX20" s="14">
        <f t="shared" si="4"/>
        <v>14.471904848104097</v>
      </c>
      <c r="BY20" s="14">
        <f t="shared" si="4"/>
        <v>20.030697104158712</v>
      </c>
    </row>
    <row r="21" spans="1:77">
      <c r="A21" s="5" t="s">
        <v>53</v>
      </c>
      <c r="B21" s="2">
        <f>県市町将来人口!F127</f>
        <v>189088</v>
      </c>
      <c r="C21" s="2">
        <f>県市町将来人口!G127</f>
        <v>7443</v>
      </c>
      <c r="D21" s="2">
        <f>県市町将来人口!H127</f>
        <v>7256</v>
      </c>
      <c r="E21" s="2">
        <f>県市町将来人口!I127</f>
        <v>7146</v>
      </c>
      <c r="F21" s="2">
        <f>県市町将来人口!J127</f>
        <v>8913</v>
      </c>
      <c r="G21" s="2">
        <f>県市町将来人口!K127</f>
        <v>9101</v>
      </c>
      <c r="H21" s="2">
        <f>県市町将来人口!L127</f>
        <v>10025</v>
      </c>
      <c r="I21" s="2">
        <f>県市町将来人口!M127</f>
        <v>10498</v>
      </c>
      <c r="J21" s="2">
        <f>県市町将来人口!N127</f>
        <v>9977</v>
      </c>
      <c r="K21" s="2">
        <f>県市町将来人口!O127</f>
        <v>10054</v>
      </c>
      <c r="L21" s="2">
        <f>県市町将来人口!P127</f>
        <v>10866</v>
      </c>
      <c r="M21" s="2">
        <f>県市町将来人口!Q127</f>
        <v>11494</v>
      </c>
      <c r="N21" s="2">
        <f>県市町将来人口!R127</f>
        <v>13369</v>
      </c>
      <c r="O21" s="2">
        <f>県市町将来人口!S127</f>
        <v>15653</v>
      </c>
      <c r="P21" s="2">
        <f>県市町将来人口!T127</f>
        <v>13611</v>
      </c>
      <c r="Q21" s="2">
        <f>県市町将来人口!U127</f>
        <v>11064</v>
      </c>
      <c r="R21" s="2">
        <f>県市町将来人口!V127</f>
        <v>8513</v>
      </c>
      <c r="S21" s="2">
        <f>県市町将来人口!W127</f>
        <v>8589</v>
      </c>
      <c r="T21" s="2">
        <f>県市町将来人口!X127</f>
        <v>8749</v>
      </c>
      <c r="U21" s="2">
        <f>県市町将来人口!Y127</f>
        <v>4738</v>
      </c>
      <c r="V21" s="2">
        <f>県市町将来人口!Z127</f>
        <v>2029</v>
      </c>
      <c r="W21" s="2">
        <f>県市町将来人口!AB127</f>
        <v>90042</v>
      </c>
      <c r="X21" s="2">
        <f>県市町将来人口!AC127</f>
        <v>3814</v>
      </c>
      <c r="Y21" s="2">
        <f>県市町将来人口!AD127</f>
        <v>3709</v>
      </c>
      <c r="Z21" s="2">
        <f>県市町将来人口!AE127</f>
        <v>3658</v>
      </c>
      <c r="AA21" s="2">
        <f>県市町将来人口!AF127</f>
        <v>4488</v>
      </c>
      <c r="AB21" s="2">
        <f>県市町将来人口!AG127</f>
        <v>4694</v>
      </c>
      <c r="AC21" s="2">
        <f>県市町将来人口!AH127</f>
        <v>5225</v>
      </c>
      <c r="AD21" s="2">
        <f>県市町将来人口!AI127</f>
        <v>5306</v>
      </c>
      <c r="AE21" s="2">
        <f>県市町将来人口!AJ127</f>
        <v>4864</v>
      </c>
      <c r="AF21" s="2">
        <f>県市町将来人口!AK127</f>
        <v>5007</v>
      </c>
      <c r="AG21" s="2">
        <f>県市町将来人口!AL127</f>
        <v>5354</v>
      </c>
      <c r="AH21" s="2">
        <f>県市町将来人口!AM127</f>
        <v>5623</v>
      </c>
      <c r="AI21" s="2">
        <f>県市町将来人口!AN127</f>
        <v>6457</v>
      </c>
      <c r="AJ21" s="2">
        <f>県市町将来人口!AO127</f>
        <v>7481</v>
      </c>
      <c r="AK21" s="2">
        <f>県市町将来人口!AP127</f>
        <v>6506</v>
      </c>
      <c r="AL21" s="2">
        <f>県市町将来人口!AQ127</f>
        <v>5249</v>
      </c>
      <c r="AM21" s="2">
        <f>県市町将来人口!AR127</f>
        <v>3850</v>
      </c>
      <c r="AN21" s="2">
        <f>県市町将来人口!AS127</f>
        <v>3522</v>
      </c>
      <c r="AO21" s="2">
        <f>県市町将来人口!AT127</f>
        <v>3286</v>
      </c>
      <c r="AP21" s="2">
        <f>県市町将来人口!AU127</f>
        <v>1463</v>
      </c>
      <c r="AQ21" s="2">
        <f>県市町将来人口!AV127</f>
        <v>486</v>
      </c>
      <c r="AR21" s="2">
        <f>県市町将来人口!AX127</f>
        <v>99046</v>
      </c>
      <c r="AS21" s="2">
        <f>県市町将来人口!AY127</f>
        <v>3629</v>
      </c>
      <c r="AT21" s="2">
        <f>県市町将来人口!AZ127</f>
        <v>3547</v>
      </c>
      <c r="AU21" s="2">
        <f>県市町将来人口!BA127</f>
        <v>3488</v>
      </c>
      <c r="AV21" s="2">
        <f>県市町将来人口!BB127</f>
        <v>4425</v>
      </c>
      <c r="AW21" s="2">
        <f>県市町将来人口!BC127</f>
        <v>4407</v>
      </c>
      <c r="AX21" s="2">
        <f>県市町将来人口!BD127</f>
        <v>4800</v>
      </c>
      <c r="AY21" s="2">
        <f>県市町将来人口!BE127</f>
        <v>5192</v>
      </c>
      <c r="AZ21" s="2">
        <f>県市町将来人口!BF127</f>
        <v>5113</v>
      </c>
      <c r="BA21" s="2">
        <f>県市町将来人口!BG127</f>
        <v>5047</v>
      </c>
      <c r="BB21" s="2">
        <f>県市町将来人口!BH127</f>
        <v>5512</v>
      </c>
      <c r="BC21" s="2">
        <f>県市町将来人口!BI127</f>
        <v>5871</v>
      </c>
      <c r="BD21" s="2">
        <f>県市町将来人口!BJ127</f>
        <v>6912</v>
      </c>
      <c r="BE21" s="2">
        <f>県市町将来人口!BK127</f>
        <v>8172</v>
      </c>
      <c r="BF21" s="2">
        <f>県市町将来人口!BL127</f>
        <v>7105</v>
      </c>
      <c r="BG21" s="2">
        <f>県市町将来人口!BM127</f>
        <v>5815</v>
      </c>
      <c r="BH21" s="2">
        <f>県市町将来人口!BN127</f>
        <v>4663</v>
      </c>
      <c r="BI21" s="2">
        <f>県市町将来人口!BO127</f>
        <v>5067</v>
      </c>
      <c r="BJ21" s="2">
        <f>県市町将来人口!BP127</f>
        <v>5463</v>
      </c>
      <c r="BK21" s="2">
        <f>県市町将来人口!BQ127</f>
        <v>3275</v>
      </c>
      <c r="BL21" s="2">
        <f>県市町将来人口!BR127</f>
        <v>1543</v>
      </c>
      <c r="BM21" s="13">
        <f>B21/'2020'!B21*100</f>
        <v>95.43247635486378</v>
      </c>
      <c r="BN21" s="2"/>
      <c r="BO21" s="2">
        <f>県市町将来人口!BV127</f>
        <v>21845</v>
      </c>
      <c r="BP21" s="2">
        <f>県市町将来人口!BW127</f>
        <v>109950</v>
      </c>
      <c r="BQ21" s="2">
        <f>県市町将来人口!BX127</f>
        <v>57293</v>
      </c>
      <c r="BR21" s="2">
        <f>県市町将来人口!BY127</f>
        <v>24675</v>
      </c>
      <c r="BS21" s="2">
        <f>県市町将来人口!BZ127</f>
        <v>32618</v>
      </c>
      <c r="BT21" s="2"/>
      <c r="BU21" s="13">
        <f t="shared" ref="BU21:BY36" si="18">BO21/$B21*100</f>
        <v>11.552821966491793</v>
      </c>
      <c r="BV21" s="13">
        <f t="shared" si="18"/>
        <v>58.147529192756807</v>
      </c>
      <c r="BW21" s="13">
        <f t="shared" si="18"/>
        <v>30.299648840751399</v>
      </c>
      <c r="BX21" s="13">
        <f t="shared" si="18"/>
        <v>13.049479607378576</v>
      </c>
      <c r="BY21" s="13">
        <f t="shared" si="18"/>
        <v>17.250169233372823</v>
      </c>
    </row>
    <row r="22" spans="1:77">
      <c r="A22" s="5" t="s">
        <v>95</v>
      </c>
      <c r="B22" s="2">
        <f>県市町将来人口!F169</f>
        <v>212688</v>
      </c>
      <c r="C22" s="2">
        <f>県市町将来人口!G169</f>
        <v>7404</v>
      </c>
      <c r="D22" s="2">
        <f>県市町将来人口!H169</f>
        <v>7672</v>
      </c>
      <c r="E22" s="2">
        <f>県市町将来人口!I169</f>
        <v>7796</v>
      </c>
      <c r="F22" s="2">
        <f>県市町将来人口!J169</f>
        <v>9812</v>
      </c>
      <c r="G22" s="2">
        <f>県市町将来人口!K169</f>
        <v>9807</v>
      </c>
      <c r="H22" s="2">
        <f>県市町将来人口!L169</f>
        <v>9219</v>
      </c>
      <c r="I22" s="2">
        <f>県市町将来人口!M169</f>
        <v>10023</v>
      </c>
      <c r="J22" s="2">
        <f>県市町将来人口!N169</f>
        <v>9911</v>
      </c>
      <c r="K22" s="2">
        <f>県市町将来人口!O169</f>
        <v>10215</v>
      </c>
      <c r="L22" s="2">
        <f>県市町将来人口!P169</f>
        <v>10852</v>
      </c>
      <c r="M22" s="2">
        <f>県市町将来人口!Q169</f>
        <v>12654</v>
      </c>
      <c r="N22" s="2">
        <f>県市町将来人口!R169</f>
        <v>15137</v>
      </c>
      <c r="O22" s="2">
        <f>県市町将来人口!S169</f>
        <v>19465</v>
      </c>
      <c r="P22" s="2">
        <f>県市町将来人口!T169</f>
        <v>17448</v>
      </c>
      <c r="Q22" s="2">
        <f>県市町将来人口!U169</f>
        <v>14237</v>
      </c>
      <c r="R22" s="2">
        <f>県市町将来人口!V169</f>
        <v>11375</v>
      </c>
      <c r="S22" s="2">
        <f>県市町将来人口!W169</f>
        <v>10471</v>
      </c>
      <c r="T22" s="2">
        <f>県市町将来人口!X169</f>
        <v>10929</v>
      </c>
      <c r="U22" s="2">
        <f>県市町将来人口!Y169</f>
        <v>5746</v>
      </c>
      <c r="V22" s="2">
        <f>県市町将来人口!Z169</f>
        <v>2515</v>
      </c>
      <c r="W22" s="2">
        <f>県市町将来人口!AB169</f>
        <v>95358</v>
      </c>
      <c r="X22" s="2">
        <f>県市町将来人口!AC169</f>
        <v>3794</v>
      </c>
      <c r="Y22" s="2">
        <f>県市町将来人口!AD169</f>
        <v>3925</v>
      </c>
      <c r="Z22" s="2">
        <f>県市町将来人口!AE169</f>
        <v>3971</v>
      </c>
      <c r="AA22" s="2">
        <f>県市町将来人口!AF169</f>
        <v>4836</v>
      </c>
      <c r="AB22" s="2">
        <f>県市町将来人口!AG169</f>
        <v>4555</v>
      </c>
      <c r="AC22" s="2">
        <f>県市町将来人口!AH169</f>
        <v>4139</v>
      </c>
      <c r="AD22" s="2">
        <f>県市町将来人口!AI169</f>
        <v>4607</v>
      </c>
      <c r="AE22" s="2">
        <f>県市町将来人口!AJ169</f>
        <v>4546</v>
      </c>
      <c r="AF22" s="2">
        <f>県市町将来人口!AK169</f>
        <v>4728</v>
      </c>
      <c r="AG22" s="2">
        <f>県市町将来人口!AL169</f>
        <v>5070</v>
      </c>
      <c r="AH22" s="2">
        <f>県市町将来人口!AM169</f>
        <v>5690</v>
      </c>
      <c r="AI22" s="2">
        <f>県市町将来人口!AN169</f>
        <v>6737</v>
      </c>
      <c r="AJ22" s="2">
        <f>県市町将来人口!AO169</f>
        <v>8854</v>
      </c>
      <c r="AK22" s="2">
        <f>県市町将来人口!AP169</f>
        <v>7927</v>
      </c>
      <c r="AL22" s="2">
        <f>県市町将来人口!AQ169</f>
        <v>6402</v>
      </c>
      <c r="AM22" s="2">
        <f>県市町将来人口!AR169</f>
        <v>4979</v>
      </c>
      <c r="AN22" s="2">
        <f>県市町将来人口!AS169</f>
        <v>4186</v>
      </c>
      <c r="AO22" s="2">
        <f>県市町将来人口!AT169</f>
        <v>4013</v>
      </c>
      <c r="AP22" s="2">
        <f>県市町将来人口!AU169</f>
        <v>1793</v>
      </c>
      <c r="AQ22" s="2">
        <f>県市町将来人口!AV169</f>
        <v>606</v>
      </c>
      <c r="AR22" s="2">
        <f>県市町将来人口!AX169</f>
        <v>117330</v>
      </c>
      <c r="AS22" s="2">
        <f>県市町将来人口!AY169</f>
        <v>3610</v>
      </c>
      <c r="AT22" s="2">
        <f>県市町将来人口!AZ169</f>
        <v>3747</v>
      </c>
      <c r="AU22" s="2">
        <f>県市町将来人口!BA169</f>
        <v>3825</v>
      </c>
      <c r="AV22" s="2">
        <f>県市町将来人口!BB169</f>
        <v>4976</v>
      </c>
      <c r="AW22" s="2">
        <f>県市町将来人口!BC169</f>
        <v>5252</v>
      </c>
      <c r="AX22" s="2">
        <f>県市町将来人口!BD169</f>
        <v>5080</v>
      </c>
      <c r="AY22" s="2">
        <f>県市町将来人口!BE169</f>
        <v>5416</v>
      </c>
      <c r="AZ22" s="2">
        <f>県市町将来人口!BF169</f>
        <v>5365</v>
      </c>
      <c r="BA22" s="2">
        <f>県市町将来人口!BG169</f>
        <v>5487</v>
      </c>
      <c r="BB22" s="2">
        <f>県市町将来人口!BH169</f>
        <v>5782</v>
      </c>
      <c r="BC22" s="2">
        <f>県市町将来人口!BI169</f>
        <v>6964</v>
      </c>
      <c r="BD22" s="2">
        <f>県市町将来人口!BJ169</f>
        <v>8400</v>
      </c>
      <c r="BE22" s="2">
        <f>県市町将来人口!BK169</f>
        <v>10611</v>
      </c>
      <c r="BF22" s="2">
        <f>県市町将来人口!BL169</f>
        <v>9521</v>
      </c>
      <c r="BG22" s="2">
        <f>県市町将来人口!BM169</f>
        <v>7835</v>
      </c>
      <c r="BH22" s="2">
        <f>県市町将来人口!BN169</f>
        <v>6396</v>
      </c>
      <c r="BI22" s="2">
        <f>県市町将来人口!BO169</f>
        <v>6285</v>
      </c>
      <c r="BJ22" s="2">
        <f>県市町将来人口!BP169</f>
        <v>6916</v>
      </c>
      <c r="BK22" s="2">
        <f>県市町将来人口!BQ169</f>
        <v>3953</v>
      </c>
      <c r="BL22" s="2">
        <f>県市町将来人口!BR169</f>
        <v>1909</v>
      </c>
      <c r="BM22" s="13">
        <f>B22/'2020'!B22*100</f>
        <v>93.930186546071226</v>
      </c>
      <c r="BN22" s="2"/>
      <c r="BO22" s="2">
        <f>県市町将来人口!BV169</f>
        <v>22872</v>
      </c>
      <c r="BP22" s="2">
        <f>県市町将来人口!BW169</f>
        <v>117095</v>
      </c>
      <c r="BQ22" s="2">
        <f>県市町将来人口!BX169</f>
        <v>72721</v>
      </c>
      <c r="BR22" s="2">
        <f>県市町将来人口!BY169</f>
        <v>31685</v>
      </c>
      <c r="BS22" s="2">
        <f>県市町将来人口!BZ169</f>
        <v>41036</v>
      </c>
      <c r="BT22" s="2"/>
      <c r="BU22" s="13">
        <f t="shared" si="18"/>
        <v>10.753780185059805</v>
      </c>
      <c r="BV22" s="13">
        <f t="shared" si="18"/>
        <v>55.054822086812607</v>
      </c>
      <c r="BW22" s="13">
        <f t="shared" si="18"/>
        <v>34.19139772812759</v>
      </c>
      <c r="BX22" s="13">
        <f t="shared" si="18"/>
        <v>14.897408410441587</v>
      </c>
      <c r="BY22" s="13">
        <f t="shared" si="18"/>
        <v>19.293989317685998</v>
      </c>
    </row>
    <row r="23" spans="1:77">
      <c r="A23" s="5" t="s">
        <v>61</v>
      </c>
      <c r="B23" s="2">
        <f>県市町将来人口!F190</f>
        <v>135546</v>
      </c>
      <c r="C23" s="2">
        <f>県市町将来人口!G190</f>
        <v>4335</v>
      </c>
      <c r="D23" s="2">
        <f>県市町将来人口!H190</f>
        <v>4737</v>
      </c>
      <c r="E23" s="2">
        <f>県市町将来人口!I190</f>
        <v>4961</v>
      </c>
      <c r="F23" s="2">
        <f>県市町将来人口!J190</f>
        <v>5503</v>
      </c>
      <c r="G23" s="2">
        <f>県市町将来人口!K190</f>
        <v>5767</v>
      </c>
      <c r="H23" s="2">
        <f>県市町将来人口!L190</f>
        <v>5637</v>
      </c>
      <c r="I23" s="2">
        <f>県市町将来人口!M190</f>
        <v>6323</v>
      </c>
      <c r="J23" s="2">
        <f>県市町将来人口!N190</f>
        <v>6959</v>
      </c>
      <c r="K23" s="2">
        <f>県市町将来人口!O190</f>
        <v>6215</v>
      </c>
      <c r="L23" s="2">
        <f>県市町将来人口!P190</f>
        <v>6824</v>
      </c>
      <c r="M23" s="2">
        <f>県市町将来人口!Q190</f>
        <v>7838</v>
      </c>
      <c r="N23" s="2">
        <f>県市町将来人口!R190</f>
        <v>9029</v>
      </c>
      <c r="O23" s="2">
        <f>県市町将来人口!S190</f>
        <v>12165</v>
      </c>
      <c r="P23" s="2">
        <f>県市町将来人口!T190</f>
        <v>11065</v>
      </c>
      <c r="Q23" s="2">
        <f>県市町将来人口!U190</f>
        <v>8936</v>
      </c>
      <c r="R23" s="2">
        <f>県市町将来人口!V190</f>
        <v>7164</v>
      </c>
      <c r="S23" s="2">
        <f>県市町将来人口!W190</f>
        <v>7254</v>
      </c>
      <c r="T23" s="2">
        <f>県市町将来人口!X190</f>
        <v>7891</v>
      </c>
      <c r="U23" s="2">
        <f>県市町将来人口!Y190</f>
        <v>4853</v>
      </c>
      <c r="V23" s="2">
        <f>県市町将来人口!Z190</f>
        <v>2090</v>
      </c>
      <c r="W23" s="2">
        <f>県市町将来人口!AB190</f>
        <v>62103</v>
      </c>
      <c r="X23" s="2">
        <f>県市町将来人口!AC190</f>
        <v>2222</v>
      </c>
      <c r="Y23" s="2">
        <f>県市町将来人口!AD190</f>
        <v>2415</v>
      </c>
      <c r="Z23" s="2">
        <f>県市町将来人口!AE190</f>
        <v>2526</v>
      </c>
      <c r="AA23" s="2">
        <f>県市町将来人口!AF190</f>
        <v>2824</v>
      </c>
      <c r="AB23" s="2">
        <f>県市町将来人口!AG190</f>
        <v>2766</v>
      </c>
      <c r="AC23" s="2">
        <f>県市町将来人口!AH190</f>
        <v>2663</v>
      </c>
      <c r="AD23" s="2">
        <f>県市町将来人口!AI190</f>
        <v>3031</v>
      </c>
      <c r="AE23" s="2">
        <f>県市町将来人口!AJ190</f>
        <v>3373</v>
      </c>
      <c r="AF23" s="2">
        <f>県市町将来人口!AK190</f>
        <v>2888</v>
      </c>
      <c r="AG23" s="2">
        <f>県市町将来人口!AL190</f>
        <v>3278</v>
      </c>
      <c r="AH23" s="2">
        <f>県市町将来人口!AM190</f>
        <v>3708</v>
      </c>
      <c r="AI23" s="2">
        <f>県市町将来人口!AN190</f>
        <v>4134</v>
      </c>
      <c r="AJ23" s="2">
        <f>県市町将来人口!AO190</f>
        <v>5740</v>
      </c>
      <c r="AK23" s="2">
        <f>県市町将来人口!AP190</f>
        <v>5197</v>
      </c>
      <c r="AL23" s="2">
        <f>県市町将来人口!AQ190</f>
        <v>4210</v>
      </c>
      <c r="AM23" s="2">
        <f>県市町将来人口!AR190</f>
        <v>3129</v>
      </c>
      <c r="AN23" s="2">
        <f>県市町将来人口!AS190</f>
        <v>3061</v>
      </c>
      <c r="AO23" s="2">
        <f>県市町将来人口!AT190</f>
        <v>2951</v>
      </c>
      <c r="AP23" s="2">
        <f>県市町将来人口!AU190</f>
        <v>1522</v>
      </c>
      <c r="AQ23" s="2">
        <f>県市町将来人口!AV190</f>
        <v>465</v>
      </c>
      <c r="AR23" s="2">
        <f>県市町将来人口!AX190</f>
        <v>73443</v>
      </c>
      <c r="AS23" s="2">
        <f>県市町将来人口!AY190</f>
        <v>2113</v>
      </c>
      <c r="AT23" s="2">
        <f>県市町将来人口!AZ190</f>
        <v>2322</v>
      </c>
      <c r="AU23" s="2">
        <f>県市町将来人口!BA190</f>
        <v>2435</v>
      </c>
      <c r="AV23" s="2">
        <f>県市町将来人口!BB190</f>
        <v>2679</v>
      </c>
      <c r="AW23" s="2">
        <f>県市町将来人口!BC190</f>
        <v>3001</v>
      </c>
      <c r="AX23" s="2">
        <f>県市町将来人口!BD190</f>
        <v>2974</v>
      </c>
      <c r="AY23" s="2">
        <f>県市町将来人口!BE190</f>
        <v>3292</v>
      </c>
      <c r="AZ23" s="2">
        <f>県市町将来人口!BF190</f>
        <v>3586</v>
      </c>
      <c r="BA23" s="2">
        <f>県市町将来人口!BG190</f>
        <v>3327</v>
      </c>
      <c r="BB23" s="2">
        <f>県市町将来人口!BH190</f>
        <v>3546</v>
      </c>
      <c r="BC23" s="2">
        <f>県市町将来人口!BI190</f>
        <v>4130</v>
      </c>
      <c r="BD23" s="2">
        <f>県市町将来人口!BJ190</f>
        <v>4895</v>
      </c>
      <c r="BE23" s="2">
        <f>県市町将来人口!BK190</f>
        <v>6425</v>
      </c>
      <c r="BF23" s="2">
        <f>県市町将来人口!BL190</f>
        <v>5868</v>
      </c>
      <c r="BG23" s="2">
        <f>県市町将来人口!BM190</f>
        <v>4726</v>
      </c>
      <c r="BH23" s="2">
        <f>県市町将来人口!BN190</f>
        <v>4035</v>
      </c>
      <c r="BI23" s="2">
        <f>県市町将来人口!BO190</f>
        <v>4193</v>
      </c>
      <c r="BJ23" s="2">
        <f>県市町将来人口!BP190</f>
        <v>4940</v>
      </c>
      <c r="BK23" s="2">
        <f>県市町将来人口!BQ190</f>
        <v>3331</v>
      </c>
      <c r="BL23" s="2">
        <f>県市町将来人口!BR190</f>
        <v>1625</v>
      </c>
      <c r="BM23" s="13">
        <f>B23/'2020'!B23*100</f>
        <v>88.987073351671796</v>
      </c>
      <c r="BN23" s="2"/>
      <c r="BO23" s="2">
        <f>県市町将来人口!BV190</f>
        <v>14033</v>
      </c>
      <c r="BP23" s="2">
        <f>県市町将来人口!BW190</f>
        <v>72260</v>
      </c>
      <c r="BQ23" s="2">
        <f>県市町将来人口!BX190</f>
        <v>49253</v>
      </c>
      <c r="BR23" s="2">
        <f>県市町将来人口!BY190</f>
        <v>20001</v>
      </c>
      <c r="BS23" s="2">
        <f>県市町将来人口!BZ190</f>
        <v>29252</v>
      </c>
      <c r="BT23" s="2"/>
      <c r="BU23" s="13">
        <f t="shared" si="18"/>
        <v>10.352942912369233</v>
      </c>
      <c r="BV23" s="13">
        <f t="shared" si="18"/>
        <v>53.310315317309254</v>
      </c>
      <c r="BW23" s="13">
        <f t="shared" si="18"/>
        <v>36.33674177032151</v>
      </c>
      <c r="BX23" s="13">
        <f t="shared" si="18"/>
        <v>14.755876233898455</v>
      </c>
      <c r="BY23" s="13">
        <f t="shared" si="18"/>
        <v>21.580865536423062</v>
      </c>
    </row>
    <row r="24" spans="1:77">
      <c r="A24" s="5" t="s">
        <v>63</v>
      </c>
      <c r="B24" s="2">
        <f>県市町将来人口!F204</f>
        <v>93841</v>
      </c>
      <c r="C24" s="2">
        <f>県市町将来人口!G204</f>
        <v>2572</v>
      </c>
      <c r="D24" s="2">
        <f>県市町将来人口!H204</f>
        <v>3124</v>
      </c>
      <c r="E24" s="2">
        <f>県市町将来人口!I204</f>
        <v>3481</v>
      </c>
      <c r="F24" s="2">
        <f>県市町将来人口!J204</f>
        <v>4559</v>
      </c>
      <c r="G24" s="2">
        <f>県市町将来人口!K204</f>
        <v>4582</v>
      </c>
      <c r="H24" s="2">
        <f>県市町将来人口!L204</f>
        <v>3650</v>
      </c>
      <c r="I24" s="2">
        <f>県市町将来人口!M204</f>
        <v>3529</v>
      </c>
      <c r="J24" s="2">
        <f>県市町将来人口!N204</f>
        <v>3584</v>
      </c>
      <c r="K24" s="2">
        <f>県市町将来人口!O204</f>
        <v>4238</v>
      </c>
      <c r="L24" s="2">
        <f>県市町将来人口!P204</f>
        <v>5224</v>
      </c>
      <c r="M24" s="2">
        <f>県市町将来人口!Q204</f>
        <v>5806</v>
      </c>
      <c r="N24" s="2">
        <f>県市町将来人口!R204</f>
        <v>6132</v>
      </c>
      <c r="O24" s="2">
        <f>県市町将来人口!S204</f>
        <v>6699</v>
      </c>
      <c r="P24" s="2">
        <f>県市町将来人口!T204</f>
        <v>6804</v>
      </c>
      <c r="Q24" s="2">
        <f>県市町将来人口!U204</f>
        <v>7886</v>
      </c>
      <c r="R24" s="2">
        <f>県市町将来人口!V204</f>
        <v>7333</v>
      </c>
      <c r="S24" s="2">
        <f>県市町将来人口!W204</f>
        <v>6502</v>
      </c>
      <c r="T24" s="2">
        <f>県市町将来人口!X204</f>
        <v>4971</v>
      </c>
      <c r="U24" s="2">
        <f>県市町将来人口!Y204</f>
        <v>2222</v>
      </c>
      <c r="V24" s="2">
        <f>県市町将来人口!Z204</f>
        <v>943</v>
      </c>
      <c r="W24" s="2">
        <f>県市町将来人口!AB204</f>
        <v>43818</v>
      </c>
      <c r="X24" s="2">
        <f>県市町将来人口!AC204</f>
        <v>1318</v>
      </c>
      <c r="Y24" s="2">
        <f>県市町将来人口!AD204</f>
        <v>1605</v>
      </c>
      <c r="Z24" s="2">
        <f>県市町将来人口!AE204</f>
        <v>1789</v>
      </c>
      <c r="AA24" s="2">
        <f>県市町将来人口!AF204</f>
        <v>2343</v>
      </c>
      <c r="AB24" s="2">
        <f>県市町将来人口!AG204</f>
        <v>2270</v>
      </c>
      <c r="AC24" s="2">
        <f>県市町将来人口!AH204</f>
        <v>1863</v>
      </c>
      <c r="AD24" s="2">
        <f>県市町将来人口!AI204</f>
        <v>1799</v>
      </c>
      <c r="AE24" s="2">
        <f>県市町将来人口!AJ204</f>
        <v>1727</v>
      </c>
      <c r="AF24" s="2">
        <f>県市町将来人口!AK204</f>
        <v>1999</v>
      </c>
      <c r="AG24" s="2">
        <f>県市町将来人口!AL204</f>
        <v>2543</v>
      </c>
      <c r="AH24" s="2">
        <f>県市町将来人口!AM204</f>
        <v>2841</v>
      </c>
      <c r="AI24" s="2">
        <f>県市町将来人口!AN204</f>
        <v>2901</v>
      </c>
      <c r="AJ24" s="2">
        <f>県市町将来人口!AO204</f>
        <v>3093</v>
      </c>
      <c r="AK24" s="2">
        <f>県市町将来人口!AP204</f>
        <v>3021</v>
      </c>
      <c r="AL24" s="2">
        <f>県市町将来人口!AQ204</f>
        <v>3452</v>
      </c>
      <c r="AM24" s="2">
        <f>県市町将来人口!AR204</f>
        <v>3312</v>
      </c>
      <c r="AN24" s="2">
        <f>県市町将来人口!AS204</f>
        <v>2917</v>
      </c>
      <c r="AO24" s="2">
        <f>県市町将来人口!AT204</f>
        <v>2088</v>
      </c>
      <c r="AP24" s="2">
        <f>県市町将来人口!AU204</f>
        <v>738</v>
      </c>
      <c r="AQ24" s="2">
        <f>県市町将来人口!AV204</f>
        <v>199</v>
      </c>
      <c r="AR24" s="2">
        <f>県市町将来人口!AX204</f>
        <v>50023</v>
      </c>
      <c r="AS24" s="2">
        <f>県市町将来人口!AY204</f>
        <v>1254</v>
      </c>
      <c r="AT24" s="2">
        <f>県市町将来人口!AZ204</f>
        <v>1519</v>
      </c>
      <c r="AU24" s="2">
        <f>県市町将来人口!BA204</f>
        <v>1692</v>
      </c>
      <c r="AV24" s="2">
        <f>県市町将来人口!BB204</f>
        <v>2216</v>
      </c>
      <c r="AW24" s="2">
        <f>県市町将来人口!BC204</f>
        <v>2312</v>
      </c>
      <c r="AX24" s="2">
        <f>県市町将来人口!BD204</f>
        <v>1787</v>
      </c>
      <c r="AY24" s="2">
        <f>県市町将来人口!BE204</f>
        <v>1730</v>
      </c>
      <c r="AZ24" s="2">
        <f>県市町将来人口!BF204</f>
        <v>1857</v>
      </c>
      <c r="BA24" s="2">
        <f>県市町将来人口!BG204</f>
        <v>2239</v>
      </c>
      <c r="BB24" s="2">
        <f>県市町将来人口!BH204</f>
        <v>2681</v>
      </c>
      <c r="BC24" s="2">
        <f>県市町将来人口!BI204</f>
        <v>2965</v>
      </c>
      <c r="BD24" s="2">
        <f>県市町将来人口!BJ204</f>
        <v>3231</v>
      </c>
      <c r="BE24" s="2">
        <f>県市町将来人口!BK204</f>
        <v>3606</v>
      </c>
      <c r="BF24" s="2">
        <f>県市町将来人口!BL204</f>
        <v>3783</v>
      </c>
      <c r="BG24" s="2">
        <f>県市町将来人口!BM204</f>
        <v>4434</v>
      </c>
      <c r="BH24" s="2">
        <f>県市町将来人口!BN204</f>
        <v>4021</v>
      </c>
      <c r="BI24" s="2">
        <f>県市町将来人口!BO204</f>
        <v>3585</v>
      </c>
      <c r="BJ24" s="2">
        <f>県市町将来人口!BP204</f>
        <v>2883</v>
      </c>
      <c r="BK24" s="2">
        <f>県市町将来人口!BQ204</f>
        <v>1484</v>
      </c>
      <c r="BL24" s="2">
        <f>県市町将来人口!BR204</f>
        <v>744</v>
      </c>
      <c r="BM24" s="13">
        <f>B24/'2020'!B24*100</f>
        <v>85.905087973049675</v>
      </c>
      <c r="BN24" s="2"/>
      <c r="BO24" s="2">
        <f>県市町将来人口!BV204</f>
        <v>9177</v>
      </c>
      <c r="BP24" s="2">
        <f>県市町将来人口!BW204</f>
        <v>48003</v>
      </c>
      <c r="BQ24" s="2">
        <f>県市町将来人口!BX204</f>
        <v>36661</v>
      </c>
      <c r="BR24" s="2">
        <f>県市町将来人口!BY204</f>
        <v>14690</v>
      </c>
      <c r="BS24" s="2">
        <f>県市町将来人口!BZ204</f>
        <v>21971</v>
      </c>
      <c r="BT24" s="2"/>
      <c r="BU24" s="13">
        <f t="shared" si="18"/>
        <v>9.7793075521360606</v>
      </c>
      <c r="BV24" s="13">
        <f t="shared" si="18"/>
        <v>51.153546957086995</v>
      </c>
      <c r="BW24" s="13">
        <f t="shared" si="18"/>
        <v>39.067145490776952</v>
      </c>
      <c r="BX24" s="13">
        <f t="shared" si="18"/>
        <v>15.654138383009558</v>
      </c>
      <c r="BY24" s="13">
        <f t="shared" si="18"/>
        <v>23.413007107767395</v>
      </c>
    </row>
    <row r="25" spans="1:77">
      <c r="A25" s="5" t="s">
        <v>73</v>
      </c>
      <c r="B25" s="2">
        <f>県市町将来人口!F281</f>
        <v>26228</v>
      </c>
      <c r="C25" s="2">
        <f>県市町将来人口!G281</f>
        <v>657</v>
      </c>
      <c r="D25" s="2">
        <f>県市町将来人口!H281</f>
        <v>895</v>
      </c>
      <c r="E25" s="2">
        <f>県市町将来人口!I281</f>
        <v>981</v>
      </c>
      <c r="F25" s="2">
        <f>県市町将来人口!J281</f>
        <v>1053</v>
      </c>
      <c r="G25" s="2">
        <f>県市町将来人口!K281</f>
        <v>904</v>
      </c>
      <c r="H25" s="2">
        <f>県市町将来人口!L281</f>
        <v>851</v>
      </c>
      <c r="I25" s="2">
        <f>県市町将来人口!M281</f>
        <v>1047</v>
      </c>
      <c r="J25" s="2">
        <f>県市町将来人口!N281</f>
        <v>1147</v>
      </c>
      <c r="K25" s="2">
        <f>県市町将来人口!O281</f>
        <v>1028</v>
      </c>
      <c r="L25" s="2">
        <f>県市町将来人口!P281</f>
        <v>1208</v>
      </c>
      <c r="M25" s="2">
        <f>県市町将来人口!Q281</f>
        <v>1399</v>
      </c>
      <c r="N25" s="2">
        <f>県市町将来人口!R281</f>
        <v>1833</v>
      </c>
      <c r="O25" s="2">
        <f>県市町将来人口!S281</f>
        <v>2336</v>
      </c>
      <c r="P25" s="2">
        <f>県市町将来人口!T281</f>
        <v>2173</v>
      </c>
      <c r="Q25" s="2">
        <f>県市町将来人口!U281</f>
        <v>1913</v>
      </c>
      <c r="R25" s="2">
        <f>県市町将来人口!V281</f>
        <v>1827</v>
      </c>
      <c r="S25" s="2">
        <f>県市町将来人口!W281</f>
        <v>1878</v>
      </c>
      <c r="T25" s="2">
        <f>県市町将来人口!X281</f>
        <v>1724</v>
      </c>
      <c r="U25" s="2">
        <f>県市町将来人口!Y281</f>
        <v>924</v>
      </c>
      <c r="V25" s="2">
        <f>県市町将来人口!Z281</f>
        <v>450</v>
      </c>
      <c r="W25" s="2">
        <f>県市町将来人口!AB281</f>
        <v>12034</v>
      </c>
      <c r="X25" s="2">
        <f>県市町将来人口!AC281</f>
        <v>337</v>
      </c>
      <c r="Y25" s="2">
        <f>県市町将来人口!AD281</f>
        <v>463</v>
      </c>
      <c r="Z25" s="2">
        <f>県市町将来人口!AE281</f>
        <v>505</v>
      </c>
      <c r="AA25" s="2">
        <f>県市町将来人口!AF281</f>
        <v>541</v>
      </c>
      <c r="AB25" s="2">
        <f>県市町将来人口!AG281</f>
        <v>421</v>
      </c>
      <c r="AC25" s="2">
        <f>県市町将来人口!AH281</f>
        <v>398</v>
      </c>
      <c r="AD25" s="2">
        <f>県市町将来人口!AI281</f>
        <v>487</v>
      </c>
      <c r="AE25" s="2">
        <f>県市町将来人口!AJ281</f>
        <v>546</v>
      </c>
      <c r="AF25" s="2">
        <f>県市町将来人口!AK281</f>
        <v>478</v>
      </c>
      <c r="AG25" s="2">
        <f>県市町将来人口!AL281</f>
        <v>590</v>
      </c>
      <c r="AH25" s="2">
        <f>県市町将来人口!AM281</f>
        <v>651</v>
      </c>
      <c r="AI25" s="2">
        <f>県市町将来人口!AN281</f>
        <v>853</v>
      </c>
      <c r="AJ25" s="2">
        <f>県市町将来人口!AO281</f>
        <v>1104</v>
      </c>
      <c r="AK25" s="2">
        <f>県市町将来人口!AP281</f>
        <v>1042</v>
      </c>
      <c r="AL25" s="2">
        <f>県市町将来人口!AQ281</f>
        <v>869</v>
      </c>
      <c r="AM25" s="2">
        <f>県市町将来人口!AR281</f>
        <v>807</v>
      </c>
      <c r="AN25" s="2">
        <f>県市町将来人口!AS281</f>
        <v>851</v>
      </c>
      <c r="AO25" s="2">
        <f>県市町将来人口!AT281</f>
        <v>691</v>
      </c>
      <c r="AP25" s="2">
        <f>県市町将来人口!AU281</f>
        <v>307</v>
      </c>
      <c r="AQ25" s="2">
        <f>県市町将来人口!AV281</f>
        <v>93</v>
      </c>
      <c r="AR25" s="2">
        <f>県市町将来人口!AX281</f>
        <v>14194</v>
      </c>
      <c r="AS25" s="2">
        <f>県市町将来人口!AY281</f>
        <v>320</v>
      </c>
      <c r="AT25" s="2">
        <f>県市町将来人口!AZ281</f>
        <v>432</v>
      </c>
      <c r="AU25" s="2">
        <f>県市町将来人口!BA281</f>
        <v>476</v>
      </c>
      <c r="AV25" s="2">
        <f>県市町将来人口!BB281</f>
        <v>512</v>
      </c>
      <c r="AW25" s="2">
        <f>県市町将来人口!BC281</f>
        <v>483</v>
      </c>
      <c r="AX25" s="2">
        <f>県市町将来人口!BD281</f>
        <v>453</v>
      </c>
      <c r="AY25" s="2">
        <f>県市町将来人口!BE281</f>
        <v>560</v>
      </c>
      <c r="AZ25" s="2">
        <f>県市町将来人口!BF281</f>
        <v>601</v>
      </c>
      <c r="BA25" s="2">
        <f>県市町将来人口!BG281</f>
        <v>550</v>
      </c>
      <c r="BB25" s="2">
        <f>県市町将来人口!BH281</f>
        <v>618</v>
      </c>
      <c r="BC25" s="2">
        <f>県市町将来人口!BI281</f>
        <v>748</v>
      </c>
      <c r="BD25" s="2">
        <f>県市町将来人口!BJ281</f>
        <v>980</v>
      </c>
      <c r="BE25" s="2">
        <f>県市町将来人口!BK281</f>
        <v>1232</v>
      </c>
      <c r="BF25" s="2">
        <f>県市町将来人口!BL281</f>
        <v>1131</v>
      </c>
      <c r="BG25" s="2">
        <f>県市町将来人口!BM281</f>
        <v>1044</v>
      </c>
      <c r="BH25" s="2">
        <f>県市町将来人口!BN281</f>
        <v>1020</v>
      </c>
      <c r="BI25" s="2">
        <f>県市町将来人口!BO281</f>
        <v>1027</v>
      </c>
      <c r="BJ25" s="2">
        <f>県市町将来人口!BP281</f>
        <v>1033</v>
      </c>
      <c r="BK25" s="2">
        <f>県市町将来人口!BQ281</f>
        <v>617</v>
      </c>
      <c r="BL25" s="2">
        <f>県市町将来人口!BR281</f>
        <v>357</v>
      </c>
      <c r="BM25" s="13">
        <f>B25/'2020'!B25*100</f>
        <v>88.369272237196768</v>
      </c>
      <c r="BN25" s="2"/>
      <c r="BO25" s="2">
        <f>県市町将来人口!BV281</f>
        <v>2533</v>
      </c>
      <c r="BP25" s="2">
        <f>県市町将来人口!BW281</f>
        <v>12806</v>
      </c>
      <c r="BQ25" s="2">
        <f>県市町将来人口!BX281</f>
        <v>10889</v>
      </c>
      <c r="BR25" s="2">
        <f>県市町将来人口!BY281</f>
        <v>4086</v>
      </c>
      <c r="BS25" s="2">
        <f>県市町将来人口!BZ281</f>
        <v>6803</v>
      </c>
      <c r="BT25" s="2"/>
      <c r="BU25" s="13">
        <f t="shared" si="18"/>
        <v>9.6576178130242489</v>
      </c>
      <c r="BV25" s="13">
        <f t="shared" si="18"/>
        <v>48.825682476742408</v>
      </c>
      <c r="BW25" s="13">
        <f t="shared" si="18"/>
        <v>41.51669971023334</v>
      </c>
      <c r="BX25" s="13">
        <f t="shared" si="18"/>
        <v>15.578770779319811</v>
      </c>
      <c r="BY25" s="13">
        <f t="shared" si="18"/>
        <v>25.937928930913529</v>
      </c>
    </row>
    <row r="26" spans="1:77">
      <c r="A26" s="6" t="s">
        <v>96</v>
      </c>
      <c r="B26" s="4">
        <f>SUM(B27:B31)</f>
        <v>663230</v>
      </c>
      <c r="C26" s="4">
        <f t="shared" ref="C26:BK26" si="19">SUM(C27:C31)</f>
        <v>24041</v>
      </c>
      <c r="D26" s="4">
        <f t="shared" si="19"/>
        <v>24653</v>
      </c>
      <c r="E26" s="4">
        <f t="shared" si="19"/>
        <v>25643</v>
      </c>
      <c r="F26" s="4">
        <f t="shared" si="19"/>
        <v>28983</v>
      </c>
      <c r="G26" s="4">
        <f t="shared" si="19"/>
        <v>28981</v>
      </c>
      <c r="H26" s="4">
        <f t="shared" si="19"/>
        <v>31769</v>
      </c>
      <c r="I26" s="4">
        <f t="shared" si="19"/>
        <v>33888</v>
      </c>
      <c r="J26" s="4">
        <f t="shared" si="19"/>
        <v>36561</v>
      </c>
      <c r="K26" s="4">
        <f t="shared" si="19"/>
        <v>36301</v>
      </c>
      <c r="L26" s="4">
        <f t="shared" si="19"/>
        <v>38869</v>
      </c>
      <c r="M26" s="4">
        <f t="shared" si="19"/>
        <v>41665</v>
      </c>
      <c r="N26" s="4">
        <f t="shared" si="19"/>
        <v>46251</v>
      </c>
      <c r="O26" s="4">
        <f t="shared" si="19"/>
        <v>55061</v>
      </c>
      <c r="P26" s="4">
        <f t="shared" si="19"/>
        <v>46675</v>
      </c>
      <c r="Q26" s="4">
        <f t="shared" si="19"/>
        <v>39429</v>
      </c>
      <c r="R26" s="4">
        <f t="shared" si="19"/>
        <v>33622</v>
      </c>
      <c r="S26" s="4">
        <f t="shared" si="19"/>
        <v>34577</v>
      </c>
      <c r="T26" s="4">
        <f t="shared" si="19"/>
        <v>33461</v>
      </c>
      <c r="U26" s="4">
        <f t="shared" si="19"/>
        <v>16788</v>
      </c>
      <c r="V26" s="4">
        <f t="shared" ref="V26" si="20">SUM(V27:V31)</f>
        <v>6012</v>
      </c>
      <c r="W26" s="4">
        <f t="shared" si="19"/>
        <v>320117</v>
      </c>
      <c r="X26" s="4">
        <f t="shared" si="19"/>
        <v>12320</v>
      </c>
      <c r="Y26" s="4">
        <f t="shared" si="19"/>
        <v>12617</v>
      </c>
      <c r="Z26" s="4">
        <f t="shared" si="19"/>
        <v>13131</v>
      </c>
      <c r="AA26" s="4">
        <f t="shared" si="19"/>
        <v>14862</v>
      </c>
      <c r="AB26" s="4">
        <f t="shared" si="19"/>
        <v>14663</v>
      </c>
      <c r="AC26" s="4">
        <f t="shared" si="19"/>
        <v>16647</v>
      </c>
      <c r="AD26" s="4">
        <f t="shared" si="19"/>
        <v>17829</v>
      </c>
      <c r="AE26" s="4">
        <f t="shared" si="19"/>
        <v>19025</v>
      </c>
      <c r="AF26" s="4">
        <f t="shared" si="19"/>
        <v>18925</v>
      </c>
      <c r="AG26" s="4">
        <f t="shared" si="19"/>
        <v>19961</v>
      </c>
      <c r="AH26" s="4">
        <f t="shared" si="19"/>
        <v>20609</v>
      </c>
      <c r="AI26" s="4">
        <f t="shared" si="19"/>
        <v>22840</v>
      </c>
      <c r="AJ26" s="4">
        <f t="shared" si="19"/>
        <v>27042</v>
      </c>
      <c r="AK26" s="4">
        <f t="shared" si="19"/>
        <v>22578</v>
      </c>
      <c r="AL26" s="4">
        <f t="shared" si="19"/>
        <v>18370</v>
      </c>
      <c r="AM26" s="4">
        <f t="shared" si="19"/>
        <v>15091</v>
      </c>
      <c r="AN26" s="4">
        <f t="shared" si="19"/>
        <v>14467</v>
      </c>
      <c r="AO26" s="4">
        <f t="shared" si="19"/>
        <v>12566</v>
      </c>
      <c r="AP26" s="4">
        <f t="shared" si="19"/>
        <v>5222</v>
      </c>
      <c r="AQ26" s="4">
        <f t="shared" ref="AQ26" si="21">SUM(AQ27:AQ31)</f>
        <v>1352</v>
      </c>
      <c r="AR26" s="4">
        <f t="shared" si="19"/>
        <v>343113</v>
      </c>
      <c r="AS26" s="4">
        <f t="shared" si="19"/>
        <v>11721</v>
      </c>
      <c r="AT26" s="4">
        <f t="shared" si="19"/>
        <v>12036</v>
      </c>
      <c r="AU26" s="4">
        <f t="shared" si="19"/>
        <v>12512</v>
      </c>
      <c r="AV26" s="4">
        <f t="shared" si="19"/>
        <v>14121</v>
      </c>
      <c r="AW26" s="4">
        <f t="shared" si="19"/>
        <v>14318</v>
      </c>
      <c r="AX26" s="4">
        <f t="shared" si="19"/>
        <v>15122</v>
      </c>
      <c r="AY26" s="4">
        <f t="shared" si="19"/>
        <v>16059</v>
      </c>
      <c r="AZ26" s="4">
        <f t="shared" si="19"/>
        <v>17536</v>
      </c>
      <c r="BA26" s="4">
        <f t="shared" si="19"/>
        <v>17376</v>
      </c>
      <c r="BB26" s="4">
        <f t="shared" si="19"/>
        <v>18908</v>
      </c>
      <c r="BC26" s="4">
        <f t="shared" si="19"/>
        <v>21056</v>
      </c>
      <c r="BD26" s="4">
        <f t="shared" si="19"/>
        <v>23411</v>
      </c>
      <c r="BE26" s="4">
        <f t="shared" si="19"/>
        <v>28019</v>
      </c>
      <c r="BF26" s="4">
        <f t="shared" si="19"/>
        <v>24097</v>
      </c>
      <c r="BG26" s="4">
        <f t="shared" si="19"/>
        <v>21059</v>
      </c>
      <c r="BH26" s="4">
        <f t="shared" si="19"/>
        <v>18531</v>
      </c>
      <c r="BI26" s="4">
        <f t="shared" si="19"/>
        <v>20110</v>
      </c>
      <c r="BJ26" s="4">
        <f t="shared" si="19"/>
        <v>20895</v>
      </c>
      <c r="BK26" s="4">
        <f t="shared" si="19"/>
        <v>11566</v>
      </c>
      <c r="BL26" s="4">
        <f t="shared" ref="BL26" si="22">SUM(BL27:BL31)</f>
        <v>4660</v>
      </c>
      <c r="BM26" s="13">
        <f>B26/'2020'!B26*100</f>
        <v>92.620445122215187</v>
      </c>
      <c r="BN26" s="2"/>
      <c r="BO26" s="4">
        <f>SUM(BO27:BO31)</f>
        <v>74337</v>
      </c>
      <c r="BP26" s="4">
        <f>SUM(BP27:BP31)</f>
        <v>378329</v>
      </c>
      <c r="BQ26" s="4">
        <f>SUM(BQ27:BQ31)</f>
        <v>210564</v>
      </c>
      <c r="BR26" s="4">
        <f>SUM(BR27:BR31)</f>
        <v>86104</v>
      </c>
      <c r="BS26" s="4">
        <f>SUM(BS27:BS31)</f>
        <v>124460</v>
      </c>
      <c r="BT26" s="2"/>
      <c r="BU26" s="14">
        <f t="shared" ref="BU26:BU32" si="23">BO26/$B26*100</f>
        <v>11.208328935663344</v>
      </c>
      <c r="BV26" s="14">
        <f t="shared" si="18"/>
        <v>57.043408772220793</v>
      </c>
      <c r="BW26" s="14">
        <f t="shared" si="18"/>
        <v>31.748262292115857</v>
      </c>
      <c r="BX26" s="14">
        <f t="shared" si="18"/>
        <v>12.98252491594168</v>
      </c>
      <c r="BY26" s="14">
        <f t="shared" si="18"/>
        <v>18.765737376174176</v>
      </c>
    </row>
    <row r="27" spans="1:77">
      <c r="A27" s="5" t="s">
        <v>49</v>
      </c>
      <c r="B27" s="2">
        <f>県市町将来人口!F99</f>
        <v>294622</v>
      </c>
      <c r="C27" s="2">
        <f>県市町将来人口!G99</f>
        <v>12040</v>
      </c>
      <c r="D27" s="2">
        <f>県市町将来人口!H99</f>
        <v>11929</v>
      </c>
      <c r="E27" s="2">
        <f>県市町将来人口!I99</f>
        <v>12211</v>
      </c>
      <c r="F27" s="2">
        <f>県市町将来人口!J99</f>
        <v>13834</v>
      </c>
      <c r="G27" s="2">
        <f>県市町将来人口!K99</f>
        <v>12804</v>
      </c>
      <c r="H27" s="2">
        <f>県市町将来人口!L99</f>
        <v>13962</v>
      </c>
      <c r="I27" s="2">
        <f>県市町将来人口!M99</f>
        <v>15022</v>
      </c>
      <c r="J27" s="2">
        <f>県市町将来人口!N99</f>
        <v>16270</v>
      </c>
      <c r="K27" s="2">
        <f>県市町将来人口!O99</f>
        <v>17105</v>
      </c>
      <c r="L27" s="2">
        <f>県市町将来人口!P99</f>
        <v>17978</v>
      </c>
      <c r="M27" s="2">
        <f>県市町将来人口!Q99</f>
        <v>18750</v>
      </c>
      <c r="N27" s="2">
        <f>県市町将来人口!R99</f>
        <v>20176</v>
      </c>
      <c r="O27" s="2">
        <f>県市町将来人口!S99</f>
        <v>23411</v>
      </c>
      <c r="P27" s="2">
        <f>県市町将来人口!T99</f>
        <v>20518</v>
      </c>
      <c r="Q27" s="2">
        <f>県市町将来人口!U99</f>
        <v>17182</v>
      </c>
      <c r="R27" s="2">
        <f>県市町将来人口!V99</f>
        <v>13990</v>
      </c>
      <c r="S27" s="2">
        <f>県市町将来人口!W99</f>
        <v>13856</v>
      </c>
      <c r="T27" s="2">
        <f>県市町将来人口!X99</f>
        <v>13779</v>
      </c>
      <c r="U27" s="2">
        <f>県市町将来人口!Y99</f>
        <v>7093</v>
      </c>
      <c r="V27" s="2">
        <f>県市町将来人口!Z99</f>
        <v>2712</v>
      </c>
      <c r="W27" s="2">
        <f>県市町将来人口!AB99</f>
        <v>141611</v>
      </c>
      <c r="X27" s="2">
        <f>県市町将来人口!AC99</f>
        <v>6170</v>
      </c>
      <c r="Y27" s="2">
        <f>県市町将来人口!AD99</f>
        <v>6113</v>
      </c>
      <c r="Z27" s="2">
        <f>県市町将来人口!AE99</f>
        <v>6258</v>
      </c>
      <c r="AA27" s="2">
        <f>県市町将来人口!AF99</f>
        <v>7135</v>
      </c>
      <c r="AB27" s="2">
        <f>県市町将来人口!AG99</f>
        <v>6328</v>
      </c>
      <c r="AC27" s="2">
        <f>県市町将来人口!AH99</f>
        <v>7199</v>
      </c>
      <c r="AD27" s="2">
        <f>県市町将来人口!AI99</f>
        <v>7673</v>
      </c>
      <c r="AE27" s="2">
        <f>県市町将来人口!AJ99</f>
        <v>8194</v>
      </c>
      <c r="AF27" s="2">
        <f>県市町将来人口!AK99</f>
        <v>8623</v>
      </c>
      <c r="AG27" s="2">
        <f>県市町将来人口!AL99</f>
        <v>9109</v>
      </c>
      <c r="AH27" s="2">
        <f>県市町将来人口!AM99</f>
        <v>9198</v>
      </c>
      <c r="AI27" s="2">
        <f>県市町将来人口!AN99</f>
        <v>9923</v>
      </c>
      <c r="AJ27" s="2">
        <f>県市町将来人口!AO99</f>
        <v>11490</v>
      </c>
      <c r="AK27" s="2">
        <f>県市町将来人口!AP99</f>
        <v>10020</v>
      </c>
      <c r="AL27" s="2">
        <f>県市町将来人口!AQ99</f>
        <v>8117</v>
      </c>
      <c r="AM27" s="2">
        <f>県市町将来人口!AR99</f>
        <v>6449</v>
      </c>
      <c r="AN27" s="2">
        <f>県市町将来人口!AS99</f>
        <v>5791</v>
      </c>
      <c r="AO27" s="2">
        <f>県市町将来人口!AT99</f>
        <v>5146</v>
      </c>
      <c r="AP27" s="2">
        <f>県市町将来人口!AU99</f>
        <v>2099</v>
      </c>
      <c r="AQ27" s="2">
        <f>県市町将来人口!AV99</f>
        <v>576</v>
      </c>
      <c r="AR27" s="2">
        <f>県市町将来人口!AX99</f>
        <v>153011</v>
      </c>
      <c r="AS27" s="2">
        <f>県市町将来人口!AY99</f>
        <v>5870</v>
      </c>
      <c r="AT27" s="2">
        <f>県市町将来人口!AZ99</f>
        <v>5816</v>
      </c>
      <c r="AU27" s="2">
        <f>県市町将来人口!BA99</f>
        <v>5953</v>
      </c>
      <c r="AV27" s="2">
        <f>県市町将来人口!BB99</f>
        <v>6699</v>
      </c>
      <c r="AW27" s="2">
        <f>県市町将来人口!BC99</f>
        <v>6476</v>
      </c>
      <c r="AX27" s="2">
        <f>県市町将来人口!BD99</f>
        <v>6763</v>
      </c>
      <c r="AY27" s="2">
        <f>県市町将来人口!BE99</f>
        <v>7349</v>
      </c>
      <c r="AZ27" s="2">
        <f>県市町将来人口!BF99</f>
        <v>8076</v>
      </c>
      <c r="BA27" s="2">
        <f>県市町将来人口!BG99</f>
        <v>8482</v>
      </c>
      <c r="BB27" s="2">
        <f>県市町将来人口!BH99</f>
        <v>8869</v>
      </c>
      <c r="BC27" s="2">
        <f>県市町将来人口!BI99</f>
        <v>9552</v>
      </c>
      <c r="BD27" s="2">
        <f>県市町将来人口!BJ99</f>
        <v>10253</v>
      </c>
      <c r="BE27" s="2">
        <f>県市町将来人口!BK99</f>
        <v>11921</v>
      </c>
      <c r="BF27" s="2">
        <f>県市町将来人口!BL99</f>
        <v>10498</v>
      </c>
      <c r="BG27" s="2">
        <f>県市町将来人口!BM99</f>
        <v>9065</v>
      </c>
      <c r="BH27" s="2">
        <f>県市町将来人口!BN99</f>
        <v>7541</v>
      </c>
      <c r="BI27" s="2">
        <f>県市町将来人口!BO99</f>
        <v>8065</v>
      </c>
      <c r="BJ27" s="2">
        <f>県市町将来人口!BP99</f>
        <v>8633</v>
      </c>
      <c r="BK27" s="2">
        <f>県市町将来人口!BQ99</f>
        <v>4994</v>
      </c>
      <c r="BL27" s="2">
        <f>県市町将来人口!BR99</f>
        <v>2136</v>
      </c>
      <c r="BM27" s="13">
        <f>B27/'2020'!B27*100</f>
        <v>97.042499860013635</v>
      </c>
      <c r="BN27" s="2"/>
      <c r="BO27" s="2">
        <f>県市町将来人口!BV99</f>
        <v>36180</v>
      </c>
      <c r="BP27" s="2">
        <f>県市町将来人口!BW99</f>
        <v>169312</v>
      </c>
      <c r="BQ27" s="2">
        <f>県市町将来人口!BX99</f>
        <v>89130</v>
      </c>
      <c r="BR27" s="2">
        <f>県市町将来人口!BY99</f>
        <v>37700</v>
      </c>
      <c r="BS27" s="2">
        <f>県市町将来人口!BZ99</f>
        <v>51430</v>
      </c>
      <c r="BT27" s="2"/>
      <c r="BU27" s="13">
        <f t="shared" si="23"/>
        <v>12.280142012477006</v>
      </c>
      <c r="BV27" s="13">
        <f t="shared" si="18"/>
        <v>57.467534671545238</v>
      </c>
      <c r="BW27" s="13">
        <f t="shared" si="18"/>
        <v>30.252323315977765</v>
      </c>
      <c r="BX27" s="13">
        <f t="shared" si="18"/>
        <v>12.79605732090611</v>
      </c>
      <c r="BY27" s="13">
        <f t="shared" si="18"/>
        <v>17.45626599507165</v>
      </c>
    </row>
    <row r="28" spans="1:77">
      <c r="A28" s="5" t="s">
        <v>56</v>
      </c>
      <c r="B28" s="2">
        <f>県市町将来人口!F148</f>
        <v>235190</v>
      </c>
      <c r="C28" s="2">
        <f>県市町将来人口!G148</f>
        <v>7624</v>
      </c>
      <c r="D28" s="2">
        <f>県市町将来人口!H148</f>
        <v>7895</v>
      </c>
      <c r="E28" s="2">
        <f>県市町将来人口!I148</f>
        <v>8257</v>
      </c>
      <c r="F28" s="2">
        <f>県市町将来人口!J148</f>
        <v>9334</v>
      </c>
      <c r="G28" s="2">
        <f>県市町将来人口!K148</f>
        <v>10134</v>
      </c>
      <c r="H28" s="2">
        <f>県市町将来人口!L148</f>
        <v>11610</v>
      </c>
      <c r="I28" s="2">
        <f>県市町将来人口!M148</f>
        <v>12622</v>
      </c>
      <c r="J28" s="2">
        <f>県市町将来人口!N148</f>
        <v>13517</v>
      </c>
      <c r="K28" s="2">
        <f>県市町将来人口!O148</f>
        <v>12551</v>
      </c>
      <c r="L28" s="2">
        <f>県市町将来人口!P148</f>
        <v>13294</v>
      </c>
      <c r="M28" s="2">
        <f>県市町将来人口!Q148</f>
        <v>14562</v>
      </c>
      <c r="N28" s="2">
        <f>県市町将来人口!R148</f>
        <v>16639</v>
      </c>
      <c r="O28" s="2">
        <f>県市町将来人口!S148</f>
        <v>20310</v>
      </c>
      <c r="P28" s="2">
        <f>県市町将来人口!T148</f>
        <v>16915</v>
      </c>
      <c r="Q28" s="2">
        <f>県市町将来人口!U148</f>
        <v>14266</v>
      </c>
      <c r="R28" s="2">
        <f>県市町将来人口!V148</f>
        <v>12356</v>
      </c>
      <c r="S28" s="2">
        <f>県市町将来人口!W148</f>
        <v>13043</v>
      </c>
      <c r="T28" s="2">
        <f>県市町将来人口!X148</f>
        <v>12118</v>
      </c>
      <c r="U28" s="2">
        <f>県市町将来人口!Y148</f>
        <v>6075</v>
      </c>
      <c r="V28" s="2">
        <f>県市町将来人口!Z148</f>
        <v>2068</v>
      </c>
      <c r="W28" s="2">
        <f>県市町将来人口!AB148</f>
        <v>114374</v>
      </c>
      <c r="X28" s="2">
        <f>県市町将来人口!AC148</f>
        <v>3907</v>
      </c>
      <c r="Y28" s="2">
        <f>県市町将来人口!AD148</f>
        <v>4034</v>
      </c>
      <c r="Z28" s="2">
        <f>県市町将来人口!AE148</f>
        <v>4224</v>
      </c>
      <c r="AA28" s="2">
        <f>県市町将来人口!AF148</f>
        <v>4828</v>
      </c>
      <c r="AB28" s="2">
        <f>県市町将来人口!AG148</f>
        <v>5208</v>
      </c>
      <c r="AC28" s="2">
        <f>県市町将来人口!AH148</f>
        <v>6156</v>
      </c>
      <c r="AD28" s="2">
        <f>県市町将来人口!AI148</f>
        <v>6817</v>
      </c>
      <c r="AE28" s="2">
        <f>県市町将来人口!AJ148</f>
        <v>7360</v>
      </c>
      <c r="AF28" s="2">
        <f>県市町将来人口!AK148</f>
        <v>6781</v>
      </c>
      <c r="AG28" s="2">
        <f>県市町将来人口!AL148</f>
        <v>6955</v>
      </c>
      <c r="AH28" s="2">
        <f>県市町将来人口!AM148</f>
        <v>7223</v>
      </c>
      <c r="AI28" s="2">
        <f>県市町将来人口!AN148</f>
        <v>8251</v>
      </c>
      <c r="AJ28" s="2">
        <f>県市町将来人口!AO148</f>
        <v>9901</v>
      </c>
      <c r="AK28" s="2">
        <f>県市町将来人口!AP148</f>
        <v>8099</v>
      </c>
      <c r="AL28" s="2">
        <f>県市町将来人口!AQ148</f>
        <v>6585</v>
      </c>
      <c r="AM28" s="2">
        <f>県市町将来人口!AR148</f>
        <v>5456</v>
      </c>
      <c r="AN28" s="2">
        <f>県市町将来人口!AS148</f>
        <v>5490</v>
      </c>
      <c r="AO28" s="2">
        <f>県市町将来人口!AT148</f>
        <v>4606</v>
      </c>
      <c r="AP28" s="2">
        <f>県市町将来人口!AU148</f>
        <v>1992</v>
      </c>
      <c r="AQ28" s="2">
        <f>県市町将来人口!AV148</f>
        <v>501</v>
      </c>
      <c r="AR28" s="2">
        <f>県市町将来人口!AX148</f>
        <v>120816</v>
      </c>
      <c r="AS28" s="2">
        <f>県市町将来人口!AY148</f>
        <v>3717</v>
      </c>
      <c r="AT28" s="2">
        <f>県市町将来人口!AZ148</f>
        <v>3861</v>
      </c>
      <c r="AU28" s="2">
        <f>県市町将来人口!BA148</f>
        <v>4033</v>
      </c>
      <c r="AV28" s="2">
        <f>県市町将来人口!BB148</f>
        <v>4506</v>
      </c>
      <c r="AW28" s="2">
        <f>県市町将来人口!BC148</f>
        <v>4926</v>
      </c>
      <c r="AX28" s="2">
        <f>県市町将来人口!BD148</f>
        <v>5454</v>
      </c>
      <c r="AY28" s="2">
        <f>県市町将来人口!BE148</f>
        <v>5805</v>
      </c>
      <c r="AZ28" s="2">
        <f>県市町将来人口!BF148</f>
        <v>6157</v>
      </c>
      <c r="BA28" s="2">
        <f>県市町将来人口!BG148</f>
        <v>5770</v>
      </c>
      <c r="BB28" s="2">
        <f>県市町将来人口!BH148</f>
        <v>6339</v>
      </c>
      <c r="BC28" s="2">
        <f>県市町将来人口!BI148</f>
        <v>7339</v>
      </c>
      <c r="BD28" s="2">
        <f>県市町将来人口!BJ148</f>
        <v>8388</v>
      </c>
      <c r="BE28" s="2">
        <f>県市町将来人口!BK148</f>
        <v>10409</v>
      </c>
      <c r="BF28" s="2">
        <f>県市町将来人口!BL148</f>
        <v>8816</v>
      </c>
      <c r="BG28" s="2">
        <f>県市町将来人口!BM148</f>
        <v>7681</v>
      </c>
      <c r="BH28" s="2">
        <f>県市町将来人口!BN148</f>
        <v>6900</v>
      </c>
      <c r="BI28" s="2">
        <f>県市町将来人口!BO148</f>
        <v>7553</v>
      </c>
      <c r="BJ28" s="2">
        <f>県市町将来人口!BP148</f>
        <v>7512</v>
      </c>
      <c r="BK28" s="2">
        <f>県市町将来人口!BQ148</f>
        <v>4083</v>
      </c>
      <c r="BL28" s="2">
        <f>県市町将来人口!BR148</f>
        <v>1567</v>
      </c>
      <c r="BM28" s="13">
        <f>B28/'2020'!B28*100</f>
        <v>90.153251711527986</v>
      </c>
      <c r="BN28" s="2"/>
      <c r="BO28" s="2">
        <f>県市町将来人口!BV148</f>
        <v>23776</v>
      </c>
      <c r="BP28" s="2">
        <f>県市町将来人口!BW148</f>
        <v>134573</v>
      </c>
      <c r="BQ28" s="2">
        <f>県市町将来人口!BX148</f>
        <v>76841</v>
      </c>
      <c r="BR28" s="2">
        <f>県市町将来人口!BY148</f>
        <v>31181</v>
      </c>
      <c r="BS28" s="2">
        <f>県市町将来人口!BZ148</f>
        <v>45660</v>
      </c>
      <c r="BT28" s="2"/>
      <c r="BU28" s="13">
        <f t="shared" si="23"/>
        <v>10.109273353458907</v>
      </c>
      <c r="BV28" s="13">
        <f t="shared" si="18"/>
        <v>57.218844338619832</v>
      </c>
      <c r="BW28" s="13">
        <f t="shared" si="18"/>
        <v>32.671882307921258</v>
      </c>
      <c r="BX28" s="13">
        <f t="shared" si="18"/>
        <v>13.257791572770952</v>
      </c>
      <c r="BY28" s="13">
        <f t="shared" si="18"/>
        <v>19.414090735150307</v>
      </c>
    </row>
    <row r="29" spans="1:77">
      <c r="A29" s="5" t="s">
        <v>60</v>
      </c>
      <c r="B29" s="2">
        <f>県市町将来人口!F183</f>
        <v>75851</v>
      </c>
      <c r="C29" s="2">
        <f>県市町将来人口!G183</f>
        <v>2412</v>
      </c>
      <c r="D29" s="2">
        <f>県市町将来人口!H183</f>
        <v>2597</v>
      </c>
      <c r="E29" s="2">
        <f>県市町将来人口!I183</f>
        <v>2751</v>
      </c>
      <c r="F29" s="2">
        <f>県市町将来人口!J183</f>
        <v>3200</v>
      </c>
      <c r="G29" s="2">
        <f>県市町将来人口!K183</f>
        <v>3389</v>
      </c>
      <c r="H29" s="2">
        <f>県市町将来人口!L183</f>
        <v>3735</v>
      </c>
      <c r="I29" s="2">
        <f>県市町将来人口!M183</f>
        <v>3779</v>
      </c>
      <c r="J29" s="2">
        <f>県市町将来人口!N183</f>
        <v>3918</v>
      </c>
      <c r="K29" s="2">
        <f>県市町将来人口!O183</f>
        <v>3700</v>
      </c>
      <c r="L29" s="2">
        <f>県市町将来人口!P183</f>
        <v>4271</v>
      </c>
      <c r="M29" s="2">
        <f>県市町将来人口!Q183</f>
        <v>4647</v>
      </c>
      <c r="N29" s="2">
        <f>県市町将来人口!R183</f>
        <v>5358</v>
      </c>
      <c r="O29" s="2">
        <f>県市町将来人口!S183</f>
        <v>6517</v>
      </c>
      <c r="P29" s="2">
        <f>県市町将来人口!T183</f>
        <v>5341</v>
      </c>
      <c r="Q29" s="2">
        <f>県市町将来人口!U183</f>
        <v>4721</v>
      </c>
      <c r="R29" s="2">
        <f>県市町将来人口!V183</f>
        <v>4175</v>
      </c>
      <c r="S29" s="2">
        <f>県市町将来人口!W183</f>
        <v>4459</v>
      </c>
      <c r="T29" s="2">
        <f>県市町将来人口!X183</f>
        <v>4250</v>
      </c>
      <c r="U29" s="2">
        <f>県市町将来人口!Y183</f>
        <v>1983</v>
      </c>
      <c r="V29" s="2">
        <f>県市町将来人口!Z183</f>
        <v>648</v>
      </c>
      <c r="W29" s="2">
        <f>県市町将来人口!AB183</f>
        <v>36277</v>
      </c>
      <c r="X29" s="2">
        <f>県市町将来人口!AC183</f>
        <v>1236</v>
      </c>
      <c r="Y29" s="2">
        <f>県市町将来人口!AD183</f>
        <v>1321</v>
      </c>
      <c r="Z29" s="2">
        <f>県市町将来人口!AE183</f>
        <v>1394</v>
      </c>
      <c r="AA29" s="2">
        <f>県市町将来人口!AF183</f>
        <v>1619</v>
      </c>
      <c r="AB29" s="2">
        <f>県市町将来人口!AG183</f>
        <v>1767</v>
      </c>
      <c r="AC29" s="2">
        <f>県市町将来人口!AH183</f>
        <v>1972</v>
      </c>
      <c r="AD29" s="2">
        <f>県市町将来人口!AI183</f>
        <v>2020</v>
      </c>
      <c r="AE29" s="2">
        <f>県市町将来人口!AJ183</f>
        <v>1981</v>
      </c>
      <c r="AF29" s="2">
        <f>県市町将来人口!AK183</f>
        <v>1950</v>
      </c>
      <c r="AG29" s="2">
        <f>県市町将来人口!AL183</f>
        <v>2188</v>
      </c>
      <c r="AH29" s="2">
        <f>県市町将来人口!AM183</f>
        <v>2300</v>
      </c>
      <c r="AI29" s="2">
        <f>県市町将来人口!AN183</f>
        <v>2663</v>
      </c>
      <c r="AJ29" s="2">
        <f>県市町将来人口!AO183</f>
        <v>3217</v>
      </c>
      <c r="AK29" s="2">
        <f>県市町将来人口!AP183</f>
        <v>2562</v>
      </c>
      <c r="AL29" s="2">
        <f>県市町将来人口!AQ183</f>
        <v>2146</v>
      </c>
      <c r="AM29" s="2">
        <f>県市町将来人口!AR183</f>
        <v>1789</v>
      </c>
      <c r="AN29" s="2">
        <f>県市町将来人口!AS183</f>
        <v>1878</v>
      </c>
      <c r="AO29" s="2">
        <f>県市町将来人口!AT183</f>
        <v>1560</v>
      </c>
      <c r="AP29" s="2">
        <f>県市町将来人口!AU183</f>
        <v>590</v>
      </c>
      <c r="AQ29" s="2">
        <f>県市町将来人口!AV183</f>
        <v>124</v>
      </c>
      <c r="AR29" s="2">
        <f>県市町将来人口!AX183</f>
        <v>39574</v>
      </c>
      <c r="AS29" s="2">
        <f>県市町将来人口!AY183</f>
        <v>1176</v>
      </c>
      <c r="AT29" s="2">
        <f>県市町将来人口!AZ183</f>
        <v>1276</v>
      </c>
      <c r="AU29" s="2">
        <f>県市町将来人口!BA183</f>
        <v>1357</v>
      </c>
      <c r="AV29" s="2">
        <f>県市町将来人口!BB183</f>
        <v>1581</v>
      </c>
      <c r="AW29" s="2">
        <f>県市町将来人口!BC183</f>
        <v>1622</v>
      </c>
      <c r="AX29" s="2">
        <f>県市町将来人口!BD183</f>
        <v>1763</v>
      </c>
      <c r="AY29" s="2">
        <f>県市町将来人口!BE183</f>
        <v>1759</v>
      </c>
      <c r="AZ29" s="2">
        <f>県市町将来人口!BF183</f>
        <v>1937</v>
      </c>
      <c r="BA29" s="2">
        <f>県市町将来人口!BG183</f>
        <v>1750</v>
      </c>
      <c r="BB29" s="2">
        <f>県市町将来人口!BH183</f>
        <v>2083</v>
      </c>
      <c r="BC29" s="2">
        <f>県市町将来人口!BI183</f>
        <v>2347</v>
      </c>
      <c r="BD29" s="2">
        <f>県市町将来人口!BJ183</f>
        <v>2695</v>
      </c>
      <c r="BE29" s="2">
        <f>県市町将来人口!BK183</f>
        <v>3300</v>
      </c>
      <c r="BF29" s="2">
        <f>県市町将来人口!BL183</f>
        <v>2779</v>
      </c>
      <c r="BG29" s="2">
        <f>県市町将来人口!BM183</f>
        <v>2575</v>
      </c>
      <c r="BH29" s="2">
        <f>県市町将来人口!BN183</f>
        <v>2386</v>
      </c>
      <c r="BI29" s="2">
        <f>県市町将来人口!BO183</f>
        <v>2581</v>
      </c>
      <c r="BJ29" s="2">
        <f>県市町将来人口!BP183</f>
        <v>2690</v>
      </c>
      <c r="BK29" s="2">
        <f>県市町将来人口!BQ183</f>
        <v>1393</v>
      </c>
      <c r="BL29" s="2">
        <f>県市町将来人口!BR183</f>
        <v>524</v>
      </c>
      <c r="BM29" s="13">
        <f>B29/'2020'!B29*100</f>
        <v>86.467476801714511</v>
      </c>
      <c r="BN29" s="2"/>
      <c r="BO29" s="2">
        <f>県市町将来人口!BV183</f>
        <v>7760</v>
      </c>
      <c r="BP29" s="2">
        <f>県市町将来人口!BW183</f>
        <v>42514</v>
      </c>
      <c r="BQ29" s="2">
        <f>県市町将来人口!BX183</f>
        <v>25577</v>
      </c>
      <c r="BR29" s="2">
        <f>県市町将来人口!BY183</f>
        <v>10062</v>
      </c>
      <c r="BS29" s="2">
        <f>県市町将来人口!BZ183</f>
        <v>15515</v>
      </c>
      <c r="BT29" s="2"/>
      <c r="BU29" s="13">
        <f t="shared" si="23"/>
        <v>10.23058364424991</v>
      </c>
      <c r="BV29" s="13">
        <f t="shared" si="18"/>
        <v>56.049359929335139</v>
      </c>
      <c r="BW29" s="13">
        <f t="shared" si="18"/>
        <v>33.720056426414949</v>
      </c>
      <c r="BX29" s="13">
        <f t="shared" si="18"/>
        <v>13.265481008819924</v>
      </c>
      <c r="BY29" s="13">
        <f t="shared" si="18"/>
        <v>20.454575417595024</v>
      </c>
    </row>
    <row r="30" spans="1:77">
      <c r="A30" s="5" t="s">
        <v>75</v>
      </c>
      <c r="B30" s="2">
        <f>県市町将来人口!F295</f>
        <v>26371</v>
      </c>
      <c r="C30" s="2">
        <f>県市町将来人口!G295</f>
        <v>777</v>
      </c>
      <c r="D30" s="2">
        <f>県市町将来人口!H295</f>
        <v>919</v>
      </c>
      <c r="E30" s="2">
        <f>県市町将来人口!I295</f>
        <v>1021</v>
      </c>
      <c r="F30" s="2">
        <f>県市町将来人口!J295</f>
        <v>1105</v>
      </c>
      <c r="G30" s="2">
        <f>県市町将来人口!K295</f>
        <v>1093</v>
      </c>
      <c r="H30" s="2">
        <f>県市町将来人口!L295</f>
        <v>1003</v>
      </c>
      <c r="I30" s="2">
        <f>県市町将来人口!M295</f>
        <v>1107</v>
      </c>
      <c r="J30" s="2">
        <f>県市町将来人口!N295</f>
        <v>1226</v>
      </c>
      <c r="K30" s="2">
        <f>県市町将来人口!O295</f>
        <v>1199</v>
      </c>
      <c r="L30" s="2">
        <f>県市町将来人口!P295</f>
        <v>1434</v>
      </c>
      <c r="M30" s="2">
        <f>県市町将来人口!Q295</f>
        <v>1697</v>
      </c>
      <c r="N30" s="2">
        <f>県市町将来人口!R295</f>
        <v>1881</v>
      </c>
      <c r="O30" s="2">
        <f>県市町将来人口!S295</f>
        <v>2275</v>
      </c>
      <c r="P30" s="2">
        <f>県市町将来人口!T295</f>
        <v>1841</v>
      </c>
      <c r="Q30" s="2">
        <f>県市町将来人口!U295</f>
        <v>1607</v>
      </c>
      <c r="R30" s="2">
        <f>県市町将来人口!V295</f>
        <v>1572</v>
      </c>
      <c r="S30" s="2">
        <f>県市町将来人口!W295</f>
        <v>1711</v>
      </c>
      <c r="T30" s="2">
        <f>県市町将来人口!X295</f>
        <v>1772</v>
      </c>
      <c r="U30" s="2">
        <f>県市町将来人口!Y295</f>
        <v>846</v>
      </c>
      <c r="V30" s="2">
        <f>県市町将来人口!Z295</f>
        <v>285</v>
      </c>
      <c r="W30" s="2">
        <f>県市町将来人口!AB295</f>
        <v>12722</v>
      </c>
      <c r="X30" s="2">
        <f>県市町将来人口!AC295</f>
        <v>398</v>
      </c>
      <c r="Y30" s="2">
        <f>県市町将来人口!AD295</f>
        <v>470</v>
      </c>
      <c r="Z30" s="2">
        <f>県市町将来人口!AE295</f>
        <v>525</v>
      </c>
      <c r="AA30" s="2">
        <f>県市町将来人口!AF295</f>
        <v>548</v>
      </c>
      <c r="AB30" s="2">
        <f>県市町将来人口!AG295</f>
        <v>578</v>
      </c>
      <c r="AC30" s="2">
        <f>県市町将来人口!AH295</f>
        <v>540</v>
      </c>
      <c r="AD30" s="2">
        <f>県市町将来人口!AI295</f>
        <v>578</v>
      </c>
      <c r="AE30" s="2">
        <f>県市町将来人口!AJ295</f>
        <v>658</v>
      </c>
      <c r="AF30" s="2">
        <f>県市町将来人口!AK295</f>
        <v>623</v>
      </c>
      <c r="AG30" s="2">
        <f>県市町将来人口!AL295</f>
        <v>719</v>
      </c>
      <c r="AH30" s="2">
        <f>県市町将来人口!AM295</f>
        <v>873</v>
      </c>
      <c r="AI30" s="2">
        <f>県市町将来人口!AN295</f>
        <v>927</v>
      </c>
      <c r="AJ30" s="2">
        <f>県市町将来人口!AO295</f>
        <v>1167</v>
      </c>
      <c r="AK30" s="2">
        <f>県市町将来人口!AP295</f>
        <v>899</v>
      </c>
      <c r="AL30" s="2">
        <f>県市町将来人口!AQ295</f>
        <v>767</v>
      </c>
      <c r="AM30" s="2">
        <f>県市町将来人口!AR295</f>
        <v>717</v>
      </c>
      <c r="AN30" s="2">
        <f>県市町将来人口!AS295</f>
        <v>691</v>
      </c>
      <c r="AO30" s="2">
        <f>県市町将来人口!AT295</f>
        <v>698</v>
      </c>
      <c r="AP30" s="2">
        <f>県市町将来人口!AU295</f>
        <v>278</v>
      </c>
      <c r="AQ30" s="2">
        <f>県市町将来人口!AV295</f>
        <v>68</v>
      </c>
      <c r="AR30" s="2">
        <f>県市町将来人口!AX295</f>
        <v>13649</v>
      </c>
      <c r="AS30" s="2">
        <f>県市町将来人口!AY295</f>
        <v>379</v>
      </c>
      <c r="AT30" s="2">
        <f>県市町将来人口!AZ295</f>
        <v>449</v>
      </c>
      <c r="AU30" s="2">
        <f>県市町将来人口!BA295</f>
        <v>496</v>
      </c>
      <c r="AV30" s="2">
        <f>県市町将来人口!BB295</f>
        <v>557</v>
      </c>
      <c r="AW30" s="2">
        <f>県市町将来人口!BC295</f>
        <v>515</v>
      </c>
      <c r="AX30" s="2">
        <f>県市町将来人口!BD295</f>
        <v>463</v>
      </c>
      <c r="AY30" s="2">
        <f>県市町将来人口!BE295</f>
        <v>529</v>
      </c>
      <c r="AZ30" s="2">
        <f>県市町将来人口!BF295</f>
        <v>568</v>
      </c>
      <c r="BA30" s="2">
        <f>県市町将来人口!BG295</f>
        <v>576</v>
      </c>
      <c r="BB30" s="2">
        <f>県市町将来人口!BH295</f>
        <v>715</v>
      </c>
      <c r="BC30" s="2">
        <f>県市町将来人口!BI295</f>
        <v>824</v>
      </c>
      <c r="BD30" s="2">
        <f>県市町将来人口!BJ295</f>
        <v>954</v>
      </c>
      <c r="BE30" s="2">
        <f>県市町将来人口!BK295</f>
        <v>1108</v>
      </c>
      <c r="BF30" s="2">
        <f>県市町将来人口!BL295</f>
        <v>942</v>
      </c>
      <c r="BG30" s="2">
        <f>県市町将来人口!BM295</f>
        <v>840</v>
      </c>
      <c r="BH30" s="2">
        <f>県市町将来人口!BN295</f>
        <v>855</v>
      </c>
      <c r="BI30" s="2">
        <f>県市町将来人口!BO295</f>
        <v>1020</v>
      </c>
      <c r="BJ30" s="2">
        <f>県市町将来人口!BP295</f>
        <v>1074</v>
      </c>
      <c r="BK30" s="2">
        <f>県市町将来人口!BQ295</f>
        <v>568</v>
      </c>
      <c r="BL30" s="2">
        <f>県市町将来人口!BR295</f>
        <v>217</v>
      </c>
      <c r="BM30" s="13">
        <f>B30/'2020'!B30*100</f>
        <v>87.125016519096079</v>
      </c>
      <c r="BN30" s="2"/>
      <c r="BO30" s="2">
        <f>県市町将来人口!BV295</f>
        <v>2717</v>
      </c>
      <c r="BP30" s="2">
        <f>県市町将来人口!BW295</f>
        <v>14020</v>
      </c>
      <c r="BQ30" s="2">
        <f>県市町将来人口!BX295</f>
        <v>9634</v>
      </c>
      <c r="BR30" s="2">
        <f>県市町将来人口!BY295</f>
        <v>3448</v>
      </c>
      <c r="BS30" s="2">
        <f>県市町将来人口!BZ295</f>
        <v>6186</v>
      </c>
      <c r="BT30" s="2"/>
      <c r="BU30" s="13">
        <f t="shared" si="23"/>
        <v>10.302984338857078</v>
      </c>
      <c r="BV30" s="13">
        <f t="shared" si="18"/>
        <v>53.164460960904023</v>
      </c>
      <c r="BW30" s="13">
        <f t="shared" si="18"/>
        <v>36.532554700238897</v>
      </c>
      <c r="BX30" s="13">
        <f t="shared" si="18"/>
        <v>13.074968715634599</v>
      </c>
      <c r="BY30" s="13">
        <f t="shared" si="18"/>
        <v>23.4575859846043</v>
      </c>
    </row>
    <row r="31" spans="1:77">
      <c r="A31" s="5" t="s">
        <v>76</v>
      </c>
      <c r="B31" s="2">
        <f>県市町将来人口!F302</f>
        <v>31196</v>
      </c>
      <c r="C31" s="2">
        <f>県市町将来人口!G302</f>
        <v>1188</v>
      </c>
      <c r="D31" s="2">
        <f>県市町将来人口!H302</f>
        <v>1313</v>
      </c>
      <c r="E31" s="2">
        <f>県市町将来人口!I302</f>
        <v>1403</v>
      </c>
      <c r="F31" s="2">
        <f>県市町将来人口!J302</f>
        <v>1510</v>
      </c>
      <c r="G31" s="2">
        <f>県市町将来人口!K302</f>
        <v>1561</v>
      </c>
      <c r="H31" s="2">
        <f>県市町将来人口!L302</f>
        <v>1459</v>
      </c>
      <c r="I31" s="2">
        <f>県市町将来人口!M302</f>
        <v>1358</v>
      </c>
      <c r="J31" s="2">
        <f>県市町将来人口!N302</f>
        <v>1630</v>
      </c>
      <c r="K31" s="2">
        <f>県市町将来人口!O302</f>
        <v>1746</v>
      </c>
      <c r="L31" s="2">
        <f>県市町将来人口!P302</f>
        <v>1892</v>
      </c>
      <c r="M31" s="2">
        <f>県市町将来人口!Q302</f>
        <v>2009</v>
      </c>
      <c r="N31" s="2">
        <f>県市町将来人口!R302</f>
        <v>2197</v>
      </c>
      <c r="O31" s="2">
        <f>県市町将来人口!S302</f>
        <v>2548</v>
      </c>
      <c r="P31" s="2">
        <f>県市町将来人口!T302</f>
        <v>2060</v>
      </c>
      <c r="Q31" s="2">
        <f>県市町将来人口!U302</f>
        <v>1653</v>
      </c>
      <c r="R31" s="2">
        <f>県市町将来人口!V302</f>
        <v>1529</v>
      </c>
      <c r="S31" s="2">
        <f>県市町将来人口!W302</f>
        <v>1508</v>
      </c>
      <c r="T31" s="2">
        <f>県市町将来人口!X302</f>
        <v>1542</v>
      </c>
      <c r="U31" s="2">
        <f>県市町将来人口!Y302</f>
        <v>791</v>
      </c>
      <c r="V31" s="2">
        <f>県市町将来人口!Z302</f>
        <v>299</v>
      </c>
      <c r="W31" s="2">
        <f>県市町将来人口!AB302</f>
        <v>15133</v>
      </c>
      <c r="X31" s="2">
        <f>県市町将来人口!AC302</f>
        <v>609</v>
      </c>
      <c r="Y31" s="2">
        <f>県市町将来人口!AD302</f>
        <v>679</v>
      </c>
      <c r="Z31" s="2">
        <f>県市町将来人口!AE302</f>
        <v>730</v>
      </c>
      <c r="AA31" s="2">
        <f>県市町将来人口!AF302</f>
        <v>732</v>
      </c>
      <c r="AB31" s="2">
        <f>県市町将来人口!AG302</f>
        <v>782</v>
      </c>
      <c r="AC31" s="2">
        <f>県市町将来人口!AH302</f>
        <v>780</v>
      </c>
      <c r="AD31" s="2">
        <f>県市町将来人口!AI302</f>
        <v>741</v>
      </c>
      <c r="AE31" s="2">
        <f>県市町将来人口!AJ302</f>
        <v>832</v>
      </c>
      <c r="AF31" s="2">
        <f>県市町将来人口!AK302</f>
        <v>948</v>
      </c>
      <c r="AG31" s="2">
        <f>県市町将来人口!AL302</f>
        <v>990</v>
      </c>
      <c r="AH31" s="2">
        <f>県市町将来人口!AM302</f>
        <v>1015</v>
      </c>
      <c r="AI31" s="2">
        <f>県市町将来人口!AN302</f>
        <v>1076</v>
      </c>
      <c r="AJ31" s="2">
        <f>県市町将来人口!AO302</f>
        <v>1267</v>
      </c>
      <c r="AK31" s="2">
        <f>県市町将来人口!AP302</f>
        <v>998</v>
      </c>
      <c r="AL31" s="2">
        <f>県市町将来人口!AQ302</f>
        <v>755</v>
      </c>
      <c r="AM31" s="2">
        <f>県市町将来人口!AR302</f>
        <v>680</v>
      </c>
      <c r="AN31" s="2">
        <f>県市町将来人口!AS302</f>
        <v>617</v>
      </c>
      <c r="AO31" s="2">
        <f>県市町将来人口!AT302</f>
        <v>556</v>
      </c>
      <c r="AP31" s="2">
        <f>県市町将来人口!AU302</f>
        <v>263</v>
      </c>
      <c r="AQ31" s="2">
        <f>県市町将来人口!AV302</f>
        <v>83</v>
      </c>
      <c r="AR31" s="2">
        <f>県市町将来人口!AX302</f>
        <v>16063</v>
      </c>
      <c r="AS31" s="2">
        <f>県市町将来人口!AY302</f>
        <v>579</v>
      </c>
      <c r="AT31" s="2">
        <f>県市町将来人口!AZ302</f>
        <v>634</v>
      </c>
      <c r="AU31" s="2">
        <f>県市町将来人口!BA302</f>
        <v>673</v>
      </c>
      <c r="AV31" s="2">
        <f>県市町将来人口!BB302</f>
        <v>778</v>
      </c>
      <c r="AW31" s="2">
        <f>県市町将来人口!BC302</f>
        <v>779</v>
      </c>
      <c r="AX31" s="2">
        <f>県市町将来人口!BD302</f>
        <v>679</v>
      </c>
      <c r="AY31" s="2">
        <f>県市町将来人口!BE302</f>
        <v>617</v>
      </c>
      <c r="AZ31" s="2">
        <f>県市町将来人口!BF302</f>
        <v>798</v>
      </c>
      <c r="BA31" s="2">
        <f>県市町将来人口!BG302</f>
        <v>798</v>
      </c>
      <c r="BB31" s="2">
        <f>県市町将来人口!BH302</f>
        <v>902</v>
      </c>
      <c r="BC31" s="2">
        <f>県市町将来人口!BI302</f>
        <v>994</v>
      </c>
      <c r="BD31" s="2">
        <f>県市町将来人口!BJ302</f>
        <v>1121</v>
      </c>
      <c r="BE31" s="2">
        <f>県市町将来人口!BK302</f>
        <v>1281</v>
      </c>
      <c r="BF31" s="2">
        <f>県市町将来人口!BL302</f>
        <v>1062</v>
      </c>
      <c r="BG31" s="2">
        <f>県市町将来人口!BM302</f>
        <v>898</v>
      </c>
      <c r="BH31" s="2">
        <f>県市町将来人口!BN302</f>
        <v>849</v>
      </c>
      <c r="BI31" s="2">
        <f>県市町将来人口!BO302</f>
        <v>891</v>
      </c>
      <c r="BJ31" s="2">
        <f>県市町将来人口!BP302</f>
        <v>986</v>
      </c>
      <c r="BK31" s="2">
        <f>県市町将来人口!BQ302</f>
        <v>528</v>
      </c>
      <c r="BL31" s="2">
        <f>県市町将来人口!BR302</f>
        <v>216</v>
      </c>
      <c r="BM31" s="13">
        <f>B31/'2020'!B31*100</f>
        <v>92.834186406380198</v>
      </c>
      <c r="BN31" s="2"/>
      <c r="BO31" s="2">
        <f>県市町将来人口!BV302</f>
        <v>3904</v>
      </c>
      <c r="BP31" s="2">
        <f>県市町将来人口!BW302</f>
        <v>17910</v>
      </c>
      <c r="BQ31" s="2">
        <f>県市町将来人口!BX302</f>
        <v>9382</v>
      </c>
      <c r="BR31" s="2">
        <f>県市町将来人口!BY302</f>
        <v>3713</v>
      </c>
      <c r="BS31" s="2">
        <f>県市町将来人口!BZ302</f>
        <v>5669</v>
      </c>
      <c r="BT31" s="2"/>
      <c r="BU31" s="13">
        <f t="shared" si="23"/>
        <v>12.5144249262726</v>
      </c>
      <c r="BV31" s="13">
        <f t="shared" si="18"/>
        <v>57.41120656494423</v>
      </c>
      <c r="BW31" s="13">
        <f t="shared" si="18"/>
        <v>30.074368508783177</v>
      </c>
      <c r="BX31" s="13">
        <f t="shared" si="18"/>
        <v>11.902166944480062</v>
      </c>
      <c r="BY31" s="13">
        <f t="shared" si="18"/>
        <v>18.172201564303116</v>
      </c>
    </row>
    <row r="32" spans="1:77">
      <c r="A32" s="7" t="s">
        <v>97</v>
      </c>
      <c r="B32" s="4">
        <f>SUM(B33:B38)</f>
        <v>222730</v>
      </c>
      <c r="C32" s="4">
        <f t="shared" ref="C32:BK32" si="24">SUM(C33:C38)</f>
        <v>6290</v>
      </c>
      <c r="D32" s="4">
        <f t="shared" si="24"/>
        <v>6813</v>
      </c>
      <c r="E32" s="4">
        <f t="shared" si="24"/>
        <v>7287</v>
      </c>
      <c r="F32" s="4">
        <f t="shared" si="24"/>
        <v>8481</v>
      </c>
      <c r="G32" s="4">
        <f t="shared" si="24"/>
        <v>8691</v>
      </c>
      <c r="H32" s="4">
        <f t="shared" si="24"/>
        <v>9353</v>
      </c>
      <c r="I32" s="4">
        <f t="shared" si="24"/>
        <v>10125</v>
      </c>
      <c r="J32" s="4">
        <f t="shared" si="24"/>
        <v>11042</v>
      </c>
      <c r="K32" s="4">
        <f t="shared" si="24"/>
        <v>10886</v>
      </c>
      <c r="L32" s="4">
        <f t="shared" si="24"/>
        <v>11890</v>
      </c>
      <c r="M32" s="4">
        <f t="shared" si="24"/>
        <v>13405</v>
      </c>
      <c r="N32" s="4">
        <f t="shared" si="24"/>
        <v>15442</v>
      </c>
      <c r="O32" s="4">
        <f t="shared" si="24"/>
        <v>18784</v>
      </c>
      <c r="P32" s="4">
        <f t="shared" si="24"/>
        <v>16161</v>
      </c>
      <c r="Q32" s="4">
        <f t="shared" si="24"/>
        <v>15044</v>
      </c>
      <c r="R32" s="4">
        <f t="shared" si="24"/>
        <v>14176</v>
      </c>
      <c r="S32" s="4">
        <f t="shared" si="24"/>
        <v>14849</v>
      </c>
      <c r="T32" s="4">
        <f t="shared" si="24"/>
        <v>13856</v>
      </c>
      <c r="U32" s="4">
        <f t="shared" si="24"/>
        <v>7196</v>
      </c>
      <c r="V32" s="4">
        <f t="shared" ref="V32" si="25">SUM(V33:V38)</f>
        <v>2959</v>
      </c>
      <c r="W32" s="4">
        <f t="shared" si="24"/>
        <v>108322</v>
      </c>
      <c r="X32" s="4">
        <f t="shared" si="24"/>
        <v>3224</v>
      </c>
      <c r="Y32" s="4">
        <f t="shared" si="24"/>
        <v>3490</v>
      </c>
      <c r="Z32" s="4">
        <f t="shared" si="24"/>
        <v>3732</v>
      </c>
      <c r="AA32" s="4">
        <f t="shared" si="24"/>
        <v>4416</v>
      </c>
      <c r="AB32" s="4">
        <f t="shared" si="24"/>
        <v>4228</v>
      </c>
      <c r="AC32" s="4">
        <f t="shared" si="24"/>
        <v>4875</v>
      </c>
      <c r="AD32" s="4">
        <f t="shared" si="24"/>
        <v>5401</v>
      </c>
      <c r="AE32" s="4">
        <f t="shared" si="24"/>
        <v>5949</v>
      </c>
      <c r="AF32" s="4">
        <f t="shared" si="24"/>
        <v>5713</v>
      </c>
      <c r="AG32" s="4">
        <f t="shared" si="24"/>
        <v>6279</v>
      </c>
      <c r="AH32" s="4">
        <f t="shared" si="24"/>
        <v>6980</v>
      </c>
      <c r="AI32" s="4">
        <f t="shared" si="24"/>
        <v>7833</v>
      </c>
      <c r="AJ32" s="4">
        <f t="shared" si="24"/>
        <v>9475</v>
      </c>
      <c r="AK32" s="4">
        <f t="shared" si="24"/>
        <v>7935</v>
      </c>
      <c r="AL32" s="4">
        <f t="shared" si="24"/>
        <v>7232</v>
      </c>
      <c r="AM32" s="4">
        <f t="shared" si="24"/>
        <v>6518</v>
      </c>
      <c r="AN32" s="4">
        <f t="shared" si="24"/>
        <v>6407</v>
      </c>
      <c r="AO32" s="4">
        <f t="shared" si="24"/>
        <v>5554</v>
      </c>
      <c r="AP32" s="4">
        <f t="shared" si="24"/>
        <v>2346</v>
      </c>
      <c r="AQ32" s="4">
        <f t="shared" ref="AQ32" si="26">SUM(AQ33:AQ38)</f>
        <v>735</v>
      </c>
      <c r="AR32" s="4">
        <f t="shared" si="24"/>
        <v>114408</v>
      </c>
      <c r="AS32" s="4">
        <f t="shared" si="24"/>
        <v>3066</v>
      </c>
      <c r="AT32" s="4">
        <f t="shared" si="24"/>
        <v>3323</v>
      </c>
      <c r="AU32" s="4">
        <f t="shared" si="24"/>
        <v>3555</v>
      </c>
      <c r="AV32" s="4">
        <f t="shared" si="24"/>
        <v>4065</v>
      </c>
      <c r="AW32" s="4">
        <f t="shared" si="24"/>
        <v>4463</v>
      </c>
      <c r="AX32" s="4">
        <f t="shared" si="24"/>
        <v>4478</v>
      </c>
      <c r="AY32" s="4">
        <f t="shared" si="24"/>
        <v>4724</v>
      </c>
      <c r="AZ32" s="4">
        <f t="shared" si="24"/>
        <v>5093</v>
      </c>
      <c r="BA32" s="4">
        <f t="shared" si="24"/>
        <v>5173</v>
      </c>
      <c r="BB32" s="4">
        <f t="shared" si="24"/>
        <v>5611</v>
      </c>
      <c r="BC32" s="4">
        <f t="shared" si="24"/>
        <v>6425</v>
      </c>
      <c r="BD32" s="4">
        <f t="shared" si="24"/>
        <v>7609</v>
      </c>
      <c r="BE32" s="4">
        <f t="shared" si="24"/>
        <v>9309</v>
      </c>
      <c r="BF32" s="4">
        <f t="shared" si="24"/>
        <v>8226</v>
      </c>
      <c r="BG32" s="4">
        <f t="shared" si="24"/>
        <v>7812</v>
      </c>
      <c r="BH32" s="4">
        <f t="shared" si="24"/>
        <v>7658</v>
      </c>
      <c r="BI32" s="4">
        <f t="shared" si="24"/>
        <v>8442</v>
      </c>
      <c r="BJ32" s="4">
        <f t="shared" si="24"/>
        <v>8302</v>
      </c>
      <c r="BK32" s="4">
        <f t="shared" si="24"/>
        <v>4850</v>
      </c>
      <c r="BL32" s="4">
        <f t="shared" ref="BL32" si="27">SUM(BL33:BL38)</f>
        <v>2224</v>
      </c>
      <c r="BM32" s="13">
        <f>B32/'2020'!B32*100</f>
        <v>84.324303859768676</v>
      </c>
      <c r="BN32" s="2"/>
      <c r="BO32" s="4">
        <f>SUM(BO33:BO38)</f>
        <v>20390</v>
      </c>
      <c r="BP32" s="4">
        <f>SUM(BP33:BP38)</f>
        <v>118099</v>
      </c>
      <c r="BQ32" s="4">
        <f>SUM(BQ33:BQ38)</f>
        <v>84241</v>
      </c>
      <c r="BR32" s="4">
        <f>SUM(BR33:BR38)</f>
        <v>31205</v>
      </c>
      <c r="BS32" s="4">
        <f>SUM(BS33:BS38)</f>
        <v>53036</v>
      </c>
      <c r="BT32" s="2"/>
      <c r="BU32" s="14">
        <f t="shared" si="23"/>
        <v>9.1545817806312577</v>
      </c>
      <c r="BV32" s="14">
        <f t="shared" si="18"/>
        <v>53.023391550307551</v>
      </c>
      <c r="BW32" s="14">
        <f t="shared" si="18"/>
        <v>37.822026669061195</v>
      </c>
      <c r="BX32" s="14">
        <f t="shared" si="18"/>
        <v>14.01023660934764</v>
      </c>
      <c r="BY32" s="14">
        <f t="shared" si="18"/>
        <v>23.811790059713555</v>
      </c>
    </row>
    <row r="33" spans="1:77">
      <c r="A33" s="8" t="s">
        <v>125</v>
      </c>
      <c r="B33" s="2">
        <f>県市町将来人口!F162</f>
        <v>30805</v>
      </c>
      <c r="C33" s="2">
        <f>県市町将来人口!G162</f>
        <v>849</v>
      </c>
      <c r="D33" s="2">
        <f>県市町将来人口!H162</f>
        <v>891</v>
      </c>
      <c r="E33" s="2">
        <f>県市町将来人口!I162</f>
        <v>965</v>
      </c>
      <c r="F33" s="2">
        <f>県市町将来人口!J162</f>
        <v>1104</v>
      </c>
      <c r="G33" s="2">
        <f>県市町将来人口!K162</f>
        <v>1047</v>
      </c>
      <c r="H33" s="2">
        <f>県市町将来人口!L162</f>
        <v>1278</v>
      </c>
      <c r="I33" s="2">
        <f>県市町将来人口!M162</f>
        <v>1195</v>
      </c>
      <c r="J33" s="2">
        <f>県市町将来人口!N162</f>
        <v>1338</v>
      </c>
      <c r="K33" s="2">
        <f>県市町将来人口!O162</f>
        <v>1437</v>
      </c>
      <c r="L33" s="2">
        <f>県市町将来人口!P162</f>
        <v>1560</v>
      </c>
      <c r="M33" s="2">
        <f>県市町将来人口!Q162</f>
        <v>1863</v>
      </c>
      <c r="N33" s="2">
        <f>県市町将来人口!R162</f>
        <v>2206</v>
      </c>
      <c r="O33" s="2">
        <f>県市町将来人口!S162</f>
        <v>2677</v>
      </c>
      <c r="P33" s="2">
        <f>県市町将来人口!T162</f>
        <v>2412</v>
      </c>
      <c r="Q33" s="2">
        <f>県市町将来人口!U162</f>
        <v>2282</v>
      </c>
      <c r="R33" s="2">
        <f>県市町将来人口!V162</f>
        <v>2061</v>
      </c>
      <c r="S33" s="2">
        <f>県市町将来人口!W162</f>
        <v>2085</v>
      </c>
      <c r="T33" s="2">
        <f>県市町将来人口!X162</f>
        <v>1964</v>
      </c>
      <c r="U33" s="2">
        <f>県市町将来人口!Y162</f>
        <v>1107</v>
      </c>
      <c r="V33" s="2">
        <f>県市町将来人口!Z162</f>
        <v>484</v>
      </c>
      <c r="W33" s="2">
        <f>県市町将来人口!AB162</f>
        <v>14755</v>
      </c>
      <c r="X33" s="2">
        <f>県市町将来人口!AC162</f>
        <v>435</v>
      </c>
      <c r="Y33" s="2">
        <f>県市町将来人口!AD162</f>
        <v>454</v>
      </c>
      <c r="Z33" s="2">
        <f>県市町将来人口!AE162</f>
        <v>492</v>
      </c>
      <c r="AA33" s="2">
        <f>県市町将来人口!AF162</f>
        <v>580</v>
      </c>
      <c r="AB33" s="2">
        <f>県市町将来人口!AG162</f>
        <v>521</v>
      </c>
      <c r="AC33" s="2">
        <f>県市町将来人口!AH162</f>
        <v>687</v>
      </c>
      <c r="AD33" s="2">
        <f>県市町将来人口!AI162</f>
        <v>627</v>
      </c>
      <c r="AE33" s="2">
        <f>県市町将来人口!AJ162</f>
        <v>762</v>
      </c>
      <c r="AF33" s="2">
        <f>県市町将来人口!AK162</f>
        <v>677</v>
      </c>
      <c r="AG33" s="2">
        <f>県市町将来人口!AL162</f>
        <v>831</v>
      </c>
      <c r="AH33" s="2">
        <f>県市町将来人口!AM162</f>
        <v>965</v>
      </c>
      <c r="AI33" s="2">
        <f>県市町将来人口!AN162</f>
        <v>1098</v>
      </c>
      <c r="AJ33" s="2">
        <f>県市町将来人口!AO162</f>
        <v>1294</v>
      </c>
      <c r="AK33" s="2">
        <f>県市町将来人口!AP162</f>
        <v>1200</v>
      </c>
      <c r="AL33" s="2">
        <f>県市町将来人口!AQ162</f>
        <v>1120</v>
      </c>
      <c r="AM33" s="2">
        <f>県市町将来人口!AR162</f>
        <v>921</v>
      </c>
      <c r="AN33" s="2">
        <f>県市町将来人口!AS162</f>
        <v>859</v>
      </c>
      <c r="AO33" s="2">
        <f>県市町将来人口!AT162</f>
        <v>783</v>
      </c>
      <c r="AP33" s="2">
        <f>県市町将来人口!AU162</f>
        <v>320</v>
      </c>
      <c r="AQ33" s="2">
        <f>県市町将来人口!AV162</f>
        <v>129</v>
      </c>
      <c r="AR33" s="2">
        <f>県市町将来人口!AX162</f>
        <v>16050</v>
      </c>
      <c r="AS33" s="2">
        <f>県市町将来人口!AY162</f>
        <v>414</v>
      </c>
      <c r="AT33" s="2">
        <f>県市町将来人口!AZ162</f>
        <v>437</v>
      </c>
      <c r="AU33" s="2">
        <f>県市町将来人口!BA162</f>
        <v>473</v>
      </c>
      <c r="AV33" s="2">
        <f>県市町将来人口!BB162</f>
        <v>524</v>
      </c>
      <c r="AW33" s="2">
        <f>県市町将来人口!BC162</f>
        <v>526</v>
      </c>
      <c r="AX33" s="2">
        <f>県市町将来人口!BD162</f>
        <v>591</v>
      </c>
      <c r="AY33" s="2">
        <f>県市町将来人口!BE162</f>
        <v>568</v>
      </c>
      <c r="AZ33" s="2">
        <f>県市町将来人口!BF162</f>
        <v>576</v>
      </c>
      <c r="BA33" s="2">
        <f>県市町将来人口!BG162</f>
        <v>760</v>
      </c>
      <c r="BB33" s="2">
        <f>県市町将来人口!BH162</f>
        <v>729</v>
      </c>
      <c r="BC33" s="2">
        <f>県市町将来人口!BI162</f>
        <v>898</v>
      </c>
      <c r="BD33" s="2">
        <f>県市町将来人口!BJ162</f>
        <v>1108</v>
      </c>
      <c r="BE33" s="2">
        <f>県市町将来人口!BK162</f>
        <v>1383</v>
      </c>
      <c r="BF33" s="2">
        <f>県市町将来人口!BL162</f>
        <v>1212</v>
      </c>
      <c r="BG33" s="2">
        <f>県市町将来人口!BM162</f>
        <v>1162</v>
      </c>
      <c r="BH33" s="2">
        <f>県市町将来人口!BN162</f>
        <v>1140</v>
      </c>
      <c r="BI33" s="2">
        <f>県市町将来人口!BO162</f>
        <v>1226</v>
      </c>
      <c r="BJ33" s="2">
        <f>県市町将来人口!BP162</f>
        <v>1181</v>
      </c>
      <c r="BK33" s="2">
        <f>県市町将来人口!BQ162</f>
        <v>787</v>
      </c>
      <c r="BL33" s="2">
        <f>県市町将来人口!BR162</f>
        <v>355</v>
      </c>
      <c r="BM33" s="13">
        <f>B33/'2020'!B33*100</f>
        <v>79.655056499366481</v>
      </c>
      <c r="BN33" s="2"/>
      <c r="BO33" s="2">
        <f>県市町将来人口!BV162</f>
        <v>2705</v>
      </c>
      <c r="BP33" s="2">
        <f>県市町将来人口!BW162</f>
        <v>15705</v>
      </c>
      <c r="BQ33" s="2">
        <f>県市町将来人口!BX162</f>
        <v>12395</v>
      </c>
      <c r="BR33" s="2">
        <f>県市町将来人口!BY162</f>
        <v>4694</v>
      </c>
      <c r="BS33" s="2">
        <f>県市町将来人口!BZ162</f>
        <v>7701</v>
      </c>
      <c r="BT33" s="2"/>
      <c r="BU33" s="13">
        <f t="shared" ref="BU33:BY48" si="28">BO33/$B33*100</f>
        <v>8.7810420386300923</v>
      </c>
      <c r="BV33" s="13">
        <f t="shared" si="18"/>
        <v>50.981983444246062</v>
      </c>
      <c r="BW33" s="13">
        <f t="shared" si="18"/>
        <v>40.236974517123841</v>
      </c>
      <c r="BX33" s="13">
        <f t="shared" si="18"/>
        <v>15.237786073689335</v>
      </c>
      <c r="BY33" s="13">
        <f t="shared" si="18"/>
        <v>24.999188443434509</v>
      </c>
    </row>
    <row r="34" spans="1:77">
      <c r="A34" s="5" t="s">
        <v>99</v>
      </c>
      <c r="B34" s="2">
        <f>県市町将来人口!F176</f>
        <v>62581</v>
      </c>
      <c r="C34" s="2">
        <f>県市町将来人口!G176</f>
        <v>1627</v>
      </c>
      <c r="D34" s="2">
        <f>県市町将来人口!H176</f>
        <v>1858</v>
      </c>
      <c r="E34" s="2">
        <f>県市町将来人口!I176</f>
        <v>2039</v>
      </c>
      <c r="F34" s="2">
        <f>県市町将来人口!J176</f>
        <v>2398</v>
      </c>
      <c r="G34" s="2">
        <f>県市町将来人口!K176</f>
        <v>2374</v>
      </c>
      <c r="H34" s="2">
        <f>県市町将来人口!L176</f>
        <v>2261</v>
      </c>
      <c r="I34" s="2">
        <f>県市町将来人口!M176</f>
        <v>2560</v>
      </c>
      <c r="J34" s="2">
        <f>県市町将来人口!N176</f>
        <v>2895</v>
      </c>
      <c r="K34" s="2">
        <f>県市町将来人口!O176</f>
        <v>2884</v>
      </c>
      <c r="L34" s="2">
        <f>県市町将来人口!P176</f>
        <v>3259</v>
      </c>
      <c r="M34" s="2">
        <f>県市町将来人口!Q176</f>
        <v>3729</v>
      </c>
      <c r="N34" s="2">
        <f>県市町将来人口!R176</f>
        <v>4482</v>
      </c>
      <c r="O34" s="2">
        <f>県市町将来人口!S176</f>
        <v>5274</v>
      </c>
      <c r="P34" s="2">
        <f>県市町将来人口!T176</f>
        <v>4466</v>
      </c>
      <c r="Q34" s="2">
        <f>県市町将来人口!U176</f>
        <v>4135</v>
      </c>
      <c r="R34" s="2">
        <f>県市町将来人口!V176</f>
        <v>4055</v>
      </c>
      <c r="S34" s="2">
        <f>県市町将来人口!W176</f>
        <v>4487</v>
      </c>
      <c r="T34" s="2">
        <f>県市町将来人口!X176</f>
        <v>4455</v>
      </c>
      <c r="U34" s="2">
        <f>県市町将来人口!Y176</f>
        <v>2421</v>
      </c>
      <c r="V34" s="2">
        <f>県市町将来人口!Z176</f>
        <v>922</v>
      </c>
      <c r="W34" s="2">
        <f>県市町将来人口!AB176</f>
        <v>29985</v>
      </c>
      <c r="X34" s="2">
        <f>県市町将来人口!AC176</f>
        <v>834</v>
      </c>
      <c r="Y34" s="2">
        <f>県市町将来人口!AD176</f>
        <v>955</v>
      </c>
      <c r="Z34" s="2">
        <f>県市町将来人口!AE176</f>
        <v>1050</v>
      </c>
      <c r="AA34" s="2">
        <f>県市町将来人口!AF176</f>
        <v>1228</v>
      </c>
      <c r="AB34" s="2">
        <f>県市町将来人口!AG176</f>
        <v>1144</v>
      </c>
      <c r="AC34" s="2">
        <f>県市町将来人口!AH176</f>
        <v>1135</v>
      </c>
      <c r="AD34" s="2">
        <f>県市町将来人口!AI176</f>
        <v>1340</v>
      </c>
      <c r="AE34" s="2">
        <f>県市町将来人口!AJ176</f>
        <v>1520</v>
      </c>
      <c r="AF34" s="2">
        <f>県市町将来人口!AK176</f>
        <v>1531</v>
      </c>
      <c r="AG34" s="2">
        <f>県市町将来人口!AL176</f>
        <v>1723</v>
      </c>
      <c r="AH34" s="2">
        <f>県市町将来人口!AM176</f>
        <v>1940</v>
      </c>
      <c r="AI34" s="2">
        <f>県市町将来人口!AN176</f>
        <v>2218</v>
      </c>
      <c r="AJ34" s="2">
        <f>県市町将来人口!AO176</f>
        <v>2677</v>
      </c>
      <c r="AK34" s="2">
        <f>県市町将来人口!AP176</f>
        <v>2196</v>
      </c>
      <c r="AL34" s="2">
        <f>県市町将来人口!AQ176</f>
        <v>1949</v>
      </c>
      <c r="AM34" s="2">
        <f>県市町将来人口!AR176</f>
        <v>1844</v>
      </c>
      <c r="AN34" s="2">
        <f>県市町将来人口!AS176</f>
        <v>1940</v>
      </c>
      <c r="AO34" s="2">
        <f>県市町将来人口!AT176</f>
        <v>1716</v>
      </c>
      <c r="AP34" s="2">
        <f>県市町将来人口!AU176</f>
        <v>804</v>
      </c>
      <c r="AQ34" s="2">
        <f>県市町将来人口!AV176</f>
        <v>241</v>
      </c>
      <c r="AR34" s="2">
        <f>県市町将来人口!AX176</f>
        <v>32596</v>
      </c>
      <c r="AS34" s="2">
        <f>県市町将来人口!AY176</f>
        <v>793</v>
      </c>
      <c r="AT34" s="2">
        <f>県市町将来人口!AZ176</f>
        <v>903</v>
      </c>
      <c r="AU34" s="2">
        <f>県市町将来人口!BA176</f>
        <v>989</v>
      </c>
      <c r="AV34" s="2">
        <f>県市町将来人口!BB176</f>
        <v>1170</v>
      </c>
      <c r="AW34" s="2">
        <f>県市町将来人口!BC176</f>
        <v>1230</v>
      </c>
      <c r="AX34" s="2">
        <f>県市町将来人口!BD176</f>
        <v>1126</v>
      </c>
      <c r="AY34" s="2">
        <f>県市町将来人口!BE176</f>
        <v>1220</v>
      </c>
      <c r="AZ34" s="2">
        <f>県市町将来人口!BF176</f>
        <v>1375</v>
      </c>
      <c r="BA34" s="2">
        <f>県市町将来人口!BG176</f>
        <v>1353</v>
      </c>
      <c r="BB34" s="2">
        <f>県市町将来人口!BH176</f>
        <v>1536</v>
      </c>
      <c r="BC34" s="2">
        <f>県市町将来人口!BI176</f>
        <v>1789</v>
      </c>
      <c r="BD34" s="2">
        <f>県市町将来人口!BJ176</f>
        <v>2264</v>
      </c>
      <c r="BE34" s="2">
        <f>県市町将来人口!BK176</f>
        <v>2597</v>
      </c>
      <c r="BF34" s="2">
        <f>県市町将来人口!BL176</f>
        <v>2270</v>
      </c>
      <c r="BG34" s="2">
        <f>県市町将来人口!BM176</f>
        <v>2186</v>
      </c>
      <c r="BH34" s="2">
        <f>県市町将来人口!BN176</f>
        <v>2211</v>
      </c>
      <c r="BI34" s="2">
        <f>県市町将来人口!BO176</f>
        <v>2547</v>
      </c>
      <c r="BJ34" s="2">
        <f>県市町将来人口!BP176</f>
        <v>2739</v>
      </c>
      <c r="BK34" s="2">
        <f>県市町将来人口!BQ176</f>
        <v>1617</v>
      </c>
      <c r="BL34" s="2">
        <f>県市町将来人口!BR176</f>
        <v>681</v>
      </c>
      <c r="BM34" s="13">
        <f>B34/'2020'!B34*100</f>
        <v>83.115520493000773</v>
      </c>
      <c r="BN34" s="2"/>
      <c r="BO34" s="2">
        <f>県市町将来人口!BV176</f>
        <v>5524</v>
      </c>
      <c r="BP34" s="2">
        <f>県市町将来人口!BW176</f>
        <v>32116</v>
      </c>
      <c r="BQ34" s="2">
        <f>県市町将来人口!BX176</f>
        <v>24941</v>
      </c>
      <c r="BR34" s="2">
        <f>県市町将来人口!BY176</f>
        <v>8601</v>
      </c>
      <c r="BS34" s="2">
        <f>県市町将来人口!BZ176</f>
        <v>16340</v>
      </c>
      <c r="BT34" s="2"/>
      <c r="BU34" s="13">
        <f t="shared" si="28"/>
        <v>8.8269602595036822</v>
      </c>
      <c r="BV34" s="13">
        <f t="shared" si="18"/>
        <v>51.319090458765437</v>
      </c>
      <c r="BW34" s="13">
        <f t="shared" si="18"/>
        <v>39.853949281730877</v>
      </c>
      <c r="BX34" s="13">
        <f t="shared" si="18"/>
        <v>13.743788050686309</v>
      </c>
      <c r="BY34" s="13">
        <f t="shared" si="18"/>
        <v>26.110161231044565</v>
      </c>
    </row>
    <row r="35" spans="1:77">
      <c r="A35" s="5" t="s">
        <v>62</v>
      </c>
      <c r="B35" s="2">
        <f>県市町将来人口!F197</f>
        <v>42431</v>
      </c>
      <c r="C35" s="2">
        <f>県市町将来人口!G197</f>
        <v>1383</v>
      </c>
      <c r="D35" s="2">
        <f>県市町将来人口!H197</f>
        <v>1503</v>
      </c>
      <c r="E35" s="2">
        <f>県市町将来人口!I197</f>
        <v>1551</v>
      </c>
      <c r="F35" s="2">
        <f>県市町将来人口!J197</f>
        <v>1715</v>
      </c>
      <c r="G35" s="2">
        <f>県市町将来人口!K197</f>
        <v>1739</v>
      </c>
      <c r="H35" s="2">
        <f>県市町将来人口!L197</f>
        <v>2020</v>
      </c>
      <c r="I35" s="2">
        <f>県市町将来人口!M197</f>
        <v>2216</v>
      </c>
      <c r="J35" s="2">
        <f>県市町将来人口!N197</f>
        <v>2302</v>
      </c>
      <c r="K35" s="2">
        <f>県市町将来人口!O197</f>
        <v>2148</v>
      </c>
      <c r="L35" s="2">
        <f>県市町将来人口!P197</f>
        <v>2335</v>
      </c>
      <c r="M35" s="2">
        <f>県市町将来人口!Q197</f>
        <v>2532</v>
      </c>
      <c r="N35" s="2">
        <f>県市町将来人口!R197</f>
        <v>2896</v>
      </c>
      <c r="O35" s="2">
        <f>県市町将来人口!S197</f>
        <v>3637</v>
      </c>
      <c r="P35" s="2">
        <f>県市町将来人口!T197</f>
        <v>3003</v>
      </c>
      <c r="Q35" s="2">
        <f>県市町将来人口!U197</f>
        <v>2583</v>
      </c>
      <c r="R35" s="2">
        <f>県市町将来人口!V197</f>
        <v>2366</v>
      </c>
      <c r="S35" s="2">
        <f>県市町将来人口!W197</f>
        <v>2499</v>
      </c>
      <c r="T35" s="2">
        <f>県市町将来人口!X197</f>
        <v>2333</v>
      </c>
      <c r="U35" s="2">
        <f>県市町将来人口!Y197</f>
        <v>1202</v>
      </c>
      <c r="V35" s="2">
        <f>県市町将来人口!Z197</f>
        <v>468</v>
      </c>
      <c r="W35" s="2">
        <f>県市町将来人口!AB197</f>
        <v>20591</v>
      </c>
      <c r="X35" s="2">
        <f>県市町将来人口!AC197</f>
        <v>709</v>
      </c>
      <c r="Y35" s="2">
        <f>県市町将来人口!AD197</f>
        <v>769</v>
      </c>
      <c r="Z35" s="2">
        <f>県市町将来人口!AE197</f>
        <v>789</v>
      </c>
      <c r="AA35" s="2">
        <f>県市町将来人口!AF197</f>
        <v>913</v>
      </c>
      <c r="AB35" s="2">
        <f>県市町将来人口!AG197</f>
        <v>891</v>
      </c>
      <c r="AC35" s="2">
        <f>県市町将来人口!AH197</f>
        <v>1068</v>
      </c>
      <c r="AD35" s="2">
        <f>県市町将来人口!AI197</f>
        <v>1157</v>
      </c>
      <c r="AE35" s="2">
        <f>県市町将来人口!AJ197</f>
        <v>1209</v>
      </c>
      <c r="AF35" s="2">
        <f>県市町将来人口!AK197</f>
        <v>1107</v>
      </c>
      <c r="AG35" s="2">
        <f>県市町将来人口!AL197</f>
        <v>1222</v>
      </c>
      <c r="AH35" s="2">
        <f>県市町将来人口!AM197</f>
        <v>1277</v>
      </c>
      <c r="AI35" s="2">
        <f>県市町将来人口!AN197</f>
        <v>1455</v>
      </c>
      <c r="AJ35" s="2">
        <f>県市町将来人口!AO197</f>
        <v>1765</v>
      </c>
      <c r="AK35" s="2">
        <f>県市町将来人口!AP197</f>
        <v>1440</v>
      </c>
      <c r="AL35" s="2">
        <f>県市町将来人口!AQ197</f>
        <v>1234</v>
      </c>
      <c r="AM35" s="2">
        <f>県市町将来人口!AR197</f>
        <v>1079</v>
      </c>
      <c r="AN35" s="2">
        <f>県市町将来人口!AS197</f>
        <v>1079</v>
      </c>
      <c r="AO35" s="2">
        <f>県市町将来人口!AT197</f>
        <v>923</v>
      </c>
      <c r="AP35" s="2">
        <f>県市町将来人口!AU197</f>
        <v>394</v>
      </c>
      <c r="AQ35" s="2">
        <f>県市町将来人口!AV197</f>
        <v>111</v>
      </c>
      <c r="AR35" s="2">
        <f>県市町将来人口!AX197</f>
        <v>21840</v>
      </c>
      <c r="AS35" s="2">
        <f>県市町将来人口!AY197</f>
        <v>674</v>
      </c>
      <c r="AT35" s="2">
        <f>県市町将来人口!AZ197</f>
        <v>734</v>
      </c>
      <c r="AU35" s="2">
        <f>県市町将来人口!BA197</f>
        <v>762</v>
      </c>
      <c r="AV35" s="2">
        <f>県市町将来人口!BB197</f>
        <v>802</v>
      </c>
      <c r="AW35" s="2">
        <f>県市町将来人口!BC197</f>
        <v>848</v>
      </c>
      <c r="AX35" s="2">
        <f>県市町将来人口!BD197</f>
        <v>952</v>
      </c>
      <c r="AY35" s="2">
        <f>県市町将来人口!BE197</f>
        <v>1059</v>
      </c>
      <c r="AZ35" s="2">
        <f>県市町将来人口!BF197</f>
        <v>1093</v>
      </c>
      <c r="BA35" s="2">
        <f>県市町将来人口!BG197</f>
        <v>1041</v>
      </c>
      <c r="BB35" s="2">
        <f>県市町将来人口!BH197</f>
        <v>1113</v>
      </c>
      <c r="BC35" s="2">
        <f>県市町将来人口!BI197</f>
        <v>1255</v>
      </c>
      <c r="BD35" s="2">
        <f>県市町将来人口!BJ197</f>
        <v>1441</v>
      </c>
      <c r="BE35" s="2">
        <f>県市町将来人口!BK197</f>
        <v>1872</v>
      </c>
      <c r="BF35" s="2">
        <f>県市町将来人口!BL197</f>
        <v>1563</v>
      </c>
      <c r="BG35" s="2">
        <f>県市町将来人口!BM197</f>
        <v>1349</v>
      </c>
      <c r="BH35" s="2">
        <f>県市町将来人口!BN197</f>
        <v>1287</v>
      </c>
      <c r="BI35" s="2">
        <f>県市町将来人口!BO197</f>
        <v>1420</v>
      </c>
      <c r="BJ35" s="2">
        <f>県市町将来人口!BP197</f>
        <v>1410</v>
      </c>
      <c r="BK35" s="2">
        <f>県市町将来人口!BQ197</f>
        <v>808</v>
      </c>
      <c r="BL35" s="2">
        <f>県市町将来人口!BR197</f>
        <v>357</v>
      </c>
      <c r="BM35" s="13">
        <f>B35/'2020'!B35*100</f>
        <v>89.211975947184726</v>
      </c>
      <c r="BN35" s="2"/>
      <c r="BO35" s="2">
        <f>県市町将来人口!BV197</f>
        <v>4437</v>
      </c>
      <c r="BP35" s="2">
        <f>県市町将来人口!BW197</f>
        <v>23540</v>
      </c>
      <c r="BQ35" s="2">
        <f>県市町将来人口!BX197</f>
        <v>14454</v>
      </c>
      <c r="BR35" s="2">
        <f>県市町将来人口!BY197</f>
        <v>5586</v>
      </c>
      <c r="BS35" s="2">
        <f>県市町将来人口!BZ197</f>
        <v>8868</v>
      </c>
      <c r="BT35" s="2"/>
      <c r="BU35" s="13">
        <f t="shared" si="28"/>
        <v>10.456977210058684</v>
      </c>
      <c r="BV35" s="13">
        <f t="shared" si="18"/>
        <v>55.478305955551363</v>
      </c>
      <c r="BW35" s="13">
        <f t="shared" si="18"/>
        <v>34.064716834389955</v>
      </c>
      <c r="BX35" s="13">
        <f t="shared" si="18"/>
        <v>13.164903019019114</v>
      </c>
      <c r="BY35" s="13">
        <f t="shared" si="18"/>
        <v>20.899813815370837</v>
      </c>
    </row>
    <row r="36" spans="1:77">
      <c r="A36" s="5" t="s">
        <v>64</v>
      </c>
      <c r="B36" s="2">
        <f>県市町将来人口!F211</f>
        <v>35072</v>
      </c>
      <c r="C36" s="2">
        <f>県市町将来人口!G211</f>
        <v>884</v>
      </c>
      <c r="D36" s="2">
        <f>県市町将来人口!H211</f>
        <v>1007</v>
      </c>
      <c r="E36" s="2">
        <f>県市町将来人口!I211</f>
        <v>1120</v>
      </c>
      <c r="F36" s="2">
        <f>県市町将来人口!J211</f>
        <v>1329</v>
      </c>
      <c r="G36" s="2">
        <f>県市町将来人口!K211</f>
        <v>1268</v>
      </c>
      <c r="H36" s="2">
        <f>県市町将来人口!L211</f>
        <v>1288</v>
      </c>
      <c r="I36" s="2">
        <f>県市町将来人口!M211</f>
        <v>1499</v>
      </c>
      <c r="J36" s="2">
        <f>県市町将来人口!N211</f>
        <v>1738</v>
      </c>
      <c r="K36" s="2">
        <f>県市町将来人口!O211</f>
        <v>1725</v>
      </c>
      <c r="L36" s="2">
        <f>県市町将来人口!P211</f>
        <v>1878</v>
      </c>
      <c r="M36" s="2">
        <f>県市町将来人口!Q211</f>
        <v>2135</v>
      </c>
      <c r="N36" s="2">
        <f>県市町将来人口!R211</f>
        <v>2326</v>
      </c>
      <c r="O36" s="2">
        <f>県市町将来人口!S211</f>
        <v>2895</v>
      </c>
      <c r="P36" s="2">
        <f>県市町将来人口!T211</f>
        <v>2608</v>
      </c>
      <c r="Q36" s="2">
        <f>県市町将来人口!U211</f>
        <v>2528</v>
      </c>
      <c r="R36" s="2">
        <f>県市町将来人口!V211</f>
        <v>2459</v>
      </c>
      <c r="S36" s="2">
        <f>県市町将来人口!W211</f>
        <v>2613</v>
      </c>
      <c r="T36" s="2">
        <f>県市町将来人口!X211</f>
        <v>2268</v>
      </c>
      <c r="U36" s="2">
        <f>県市町将来人口!Y211</f>
        <v>1072</v>
      </c>
      <c r="V36" s="2">
        <f>県市町将来人口!Z211</f>
        <v>432</v>
      </c>
      <c r="W36" s="2">
        <f>県市町将来人口!AB211</f>
        <v>17622</v>
      </c>
      <c r="X36" s="2">
        <f>県市町将来人口!AC211</f>
        <v>453</v>
      </c>
      <c r="Y36" s="2">
        <f>県市町将来人口!AD211</f>
        <v>520</v>
      </c>
      <c r="Z36" s="2">
        <f>県市町将来人口!AE211</f>
        <v>576</v>
      </c>
      <c r="AA36" s="2">
        <f>県市町将来人口!AF211</f>
        <v>708</v>
      </c>
      <c r="AB36" s="2">
        <f>県市町将来人口!AG211</f>
        <v>632</v>
      </c>
      <c r="AC36" s="2">
        <f>県市町将来人口!AH211</f>
        <v>722</v>
      </c>
      <c r="AD36" s="2">
        <f>県市町将来人口!AI211</f>
        <v>875</v>
      </c>
      <c r="AE36" s="2">
        <f>県市町将来人口!AJ211</f>
        <v>987</v>
      </c>
      <c r="AF36" s="2">
        <f>県市町将来人口!AK211</f>
        <v>969</v>
      </c>
      <c r="AG36" s="2">
        <f>県市町将来人口!AL211</f>
        <v>998</v>
      </c>
      <c r="AH36" s="2">
        <f>県市町将来人口!AM211</f>
        <v>1158</v>
      </c>
      <c r="AI36" s="2">
        <f>県市町将来人口!AN211</f>
        <v>1231</v>
      </c>
      <c r="AJ36" s="2">
        <f>県市町将来人口!AO211</f>
        <v>1535</v>
      </c>
      <c r="AK36" s="2">
        <f>県市町将来人口!AP211</f>
        <v>1290</v>
      </c>
      <c r="AL36" s="2">
        <f>県市町将来人口!AQ211</f>
        <v>1235</v>
      </c>
      <c r="AM36" s="2">
        <f>県市町将来人口!AR211</f>
        <v>1175</v>
      </c>
      <c r="AN36" s="2">
        <f>県市町将来人口!AS211</f>
        <v>1126</v>
      </c>
      <c r="AO36" s="2">
        <f>県市町将来人口!AT211</f>
        <v>970</v>
      </c>
      <c r="AP36" s="2">
        <f>県市町将来人口!AU211</f>
        <v>363</v>
      </c>
      <c r="AQ36" s="2">
        <f>県市町将来人口!AV211</f>
        <v>99</v>
      </c>
      <c r="AR36" s="2">
        <f>県市町将来人口!AX211</f>
        <v>17450</v>
      </c>
      <c r="AS36" s="2">
        <f>県市町将来人口!AY211</f>
        <v>431</v>
      </c>
      <c r="AT36" s="2">
        <f>県市町将来人口!AZ211</f>
        <v>487</v>
      </c>
      <c r="AU36" s="2">
        <f>県市町将来人口!BA211</f>
        <v>544</v>
      </c>
      <c r="AV36" s="2">
        <f>県市町将来人口!BB211</f>
        <v>621</v>
      </c>
      <c r="AW36" s="2">
        <f>県市町将来人口!BC211</f>
        <v>636</v>
      </c>
      <c r="AX36" s="2">
        <f>県市町将来人口!BD211</f>
        <v>566</v>
      </c>
      <c r="AY36" s="2">
        <f>県市町将来人口!BE211</f>
        <v>624</v>
      </c>
      <c r="AZ36" s="2">
        <f>県市町将来人口!BF211</f>
        <v>751</v>
      </c>
      <c r="BA36" s="2">
        <f>県市町将来人口!BG211</f>
        <v>756</v>
      </c>
      <c r="BB36" s="2">
        <f>県市町将来人口!BH211</f>
        <v>880</v>
      </c>
      <c r="BC36" s="2">
        <f>県市町将来人口!BI211</f>
        <v>977</v>
      </c>
      <c r="BD36" s="2">
        <f>県市町将来人口!BJ211</f>
        <v>1095</v>
      </c>
      <c r="BE36" s="2">
        <f>県市町将来人口!BK211</f>
        <v>1360</v>
      </c>
      <c r="BF36" s="2">
        <f>県市町将来人口!BL211</f>
        <v>1318</v>
      </c>
      <c r="BG36" s="2">
        <f>県市町将来人口!BM211</f>
        <v>1293</v>
      </c>
      <c r="BH36" s="2">
        <f>県市町将来人口!BN211</f>
        <v>1284</v>
      </c>
      <c r="BI36" s="2">
        <f>県市町将来人口!BO211</f>
        <v>1487</v>
      </c>
      <c r="BJ36" s="2">
        <f>県市町将来人口!BP211</f>
        <v>1298</v>
      </c>
      <c r="BK36" s="2">
        <f>県市町将来人口!BQ211</f>
        <v>709</v>
      </c>
      <c r="BL36" s="2">
        <f>県市町将来人口!BR211</f>
        <v>333</v>
      </c>
      <c r="BM36" s="13">
        <f>B36/'2020'!B36*100</f>
        <v>82.135831381733027</v>
      </c>
      <c r="BN36" s="2"/>
      <c r="BO36" s="2">
        <f>県市町将来人口!BV211</f>
        <v>3011</v>
      </c>
      <c r="BP36" s="2">
        <f>県市町将来人口!BW211</f>
        <v>18081</v>
      </c>
      <c r="BQ36" s="2">
        <f>県市町将来人口!BX211</f>
        <v>13980</v>
      </c>
      <c r="BR36" s="2">
        <f>県市町将来人口!BY211</f>
        <v>5136</v>
      </c>
      <c r="BS36" s="2">
        <f>県市町将来人口!BZ211</f>
        <v>8844</v>
      </c>
      <c r="BT36" s="2"/>
      <c r="BU36" s="13">
        <f t="shared" si="28"/>
        <v>8.5851961678832112</v>
      </c>
      <c r="BV36" s="13">
        <f t="shared" si="18"/>
        <v>51.553946167883211</v>
      </c>
      <c r="BW36" s="13">
        <f t="shared" si="18"/>
        <v>39.860857664233578</v>
      </c>
      <c r="BX36" s="13">
        <f t="shared" si="18"/>
        <v>14.644160583941607</v>
      </c>
      <c r="BY36" s="13">
        <f t="shared" si="18"/>
        <v>25.216697080291972</v>
      </c>
    </row>
    <row r="37" spans="1:77">
      <c r="A37" s="5" t="s">
        <v>100</v>
      </c>
      <c r="B37" s="2">
        <f>県市町将来人口!F267</f>
        <v>38145</v>
      </c>
      <c r="C37" s="2">
        <f>県市町将来人口!G267</f>
        <v>1323</v>
      </c>
      <c r="D37" s="2">
        <f>県市町将来人口!H267</f>
        <v>1281</v>
      </c>
      <c r="E37" s="2">
        <f>県市町将来人口!I267</f>
        <v>1289</v>
      </c>
      <c r="F37" s="2">
        <f>県市町将来人口!J267</f>
        <v>1546</v>
      </c>
      <c r="G37" s="2">
        <f>県市町将来人口!K267</f>
        <v>1881</v>
      </c>
      <c r="H37" s="2">
        <f>県市町将来人口!L267</f>
        <v>2114</v>
      </c>
      <c r="I37" s="2">
        <f>県市町将来人口!M267</f>
        <v>2241</v>
      </c>
      <c r="J37" s="2">
        <f>県市町将来人口!N267</f>
        <v>2299</v>
      </c>
      <c r="K37" s="2">
        <f>県市町将来人口!O267</f>
        <v>2216</v>
      </c>
      <c r="L37" s="2">
        <f>県市町将来人口!P267</f>
        <v>2227</v>
      </c>
      <c r="M37" s="2">
        <f>県市町将来人口!Q267</f>
        <v>2384</v>
      </c>
      <c r="N37" s="2">
        <f>県市町将来人口!R267</f>
        <v>2633</v>
      </c>
      <c r="O37" s="2">
        <f>県市町将来人口!S267</f>
        <v>3035</v>
      </c>
      <c r="P37" s="2">
        <f>県市町将来人口!T267</f>
        <v>2549</v>
      </c>
      <c r="Q37" s="2">
        <f>県市町将来人口!U267</f>
        <v>2283</v>
      </c>
      <c r="R37" s="2">
        <f>県市町将来人口!V267</f>
        <v>2037</v>
      </c>
      <c r="S37" s="2">
        <f>県市町将来人口!W267</f>
        <v>1959</v>
      </c>
      <c r="T37" s="2">
        <f>県市町将来人口!X267</f>
        <v>1686</v>
      </c>
      <c r="U37" s="2">
        <f>県市町将来人口!Y267</f>
        <v>781</v>
      </c>
      <c r="V37" s="2">
        <f>県市町将来人口!Z267</f>
        <v>381</v>
      </c>
      <c r="W37" s="2">
        <f>県市町将来人口!AB267</f>
        <v>18822</v>
      </c>
      <c r="X37" s="2">
        <f>県市町将来人口!AC267</f>
        <v>678</v>
      </c>
      <c r="Y37" s="2">
        <f>県市町将来人口!AD267</f>
        <v>652</v>
      </c>
      <c r="Z37" s="2">
        <f>県市町将来人口!AE267</f>
        <v>658</v>
      </c>
      <c r="AA37" s="2">
        <f>県市町将来人口!AF267</f>
        <v>777</v>
      </c>
      <c r="AB37" s="2">
        <f>県市町将来人口!AG267</f>
        <v>843</v>
      </c>
      <c r="AC37" s="2">
        <f>県市町将来人口!AH267</f>
        <v>1062</v>
      </c>
      <c r="AD37" s="2">
        <f>県市町将来人口!AI267</f>
        <v>1175</v>
      </c>
      <c r="AE37" s="2">
        <f>県市町将来人口!AJ267</f>
        <v>1205</v>
      </c>
      <c r="AF37" s="2">
        <f>県市町将来人口!AK267</f>
        <v>1185</v>
      </c>
      <c r="AG37" s="2">
        <f>県市町将来人口!AL267</f>
        <v>1164</v>
      </c>
      <c r="AH37" s="2">
        <f>県市町将来人口!AM267</f>
        <v>1252</v>
      </c>
      <c r="AI37" s="2">
        <f>県市町将来人口!AN267</f>
        <v>1368</v>
      </c>
      <c r="AJ37" s="2">
        <f>県市町将来人口!AO267</f>
        <v>1574</v>
      </c>
      <c r="AK37" s="2">
        <f>県市町将来人口!AP267</f>
        <v>1245</v>
      </c>
      <c r="AL37" s="2">
        <f>県市町将来人口!AQ267</f>
        <v>1118</v>
      </c>
      <c r="AM37" s="2">
        <f>県市町将来人口!AR267</f>
        <v>948</v>
      </c>
      <c r="AN37" s="2">
        <f>県市町将来人口!AS267</f>
        <v>857</v>
      </c>
      <c r="AO37" s="2">
        <f>県市町将来人口!AT267</f>
        <v>698</v>
      </c>
      <c r="AP37" s="2">
        <f>県市町将来人口!AU267</f>
        <v>268</v>
      </c>
      <c r="AQ37" s="2">
        <f>県市町将来人口!AV267</f>
        <v>95</v>
      </c>
      <c r="AR37" s="2">
        <f>県市町将来人口!AX267</f>
        <v>19323</v>
      </c>
      <c r="AS37" s="2">
        <f>県市町将来人口!AY267</f>
        <v>645</v>
      </c>
      <c r="AT37" s="2">
        <f>県市町将来人口!AZ267</f>
        <v>629</v>
      </c>
      <c r="AU37" s="2">
        <f>県市町将来人口!BA267</f>
        <v>631</v>
      </c>
      <c r="AV37" s="2">
        <f>県市町将来人口!BB267</f>
        <v>769</v>
      </c>
      <c r="AW37" s="2">
        <f>県市町将来人口!BC267</f>
        <v>1038</v>
      </c>
      <c r="AX37" s="2">
        <f>県市町将来人口!BD267</f>
        <v>1052</v>
      </c>
      <c r="AY37" s="2">
        <f>県市町将来人口!BE267</f>
        <v>1066</v>
      </c>
      <c r="AZ37" s="2">
        <f>県市町将来人口!BF267</f>
        <v>1094</v>
      </c>
      <c r="BA37" s="2">
        <f>県市町将来人口!BG267</f>
        <v>1031</v>
      </c>
      <c r="BB37" s="2">
        <f>県市町将来人口!BH267</f>
        <v>1063</v>
      </c>
      <c r="BC37" s="2">
        <f>県市町将来人口!BI267</f>
        <v>1132</v>
      </c>
      <c r="BD37" s="2">
        <f>県市町将来人口!BJ267</f>
        <v>1265</v>
      </c>
      <c r="BE37" s="2">
        <f>県市町将来人口!BK267</f>
        <v>1461</v>
      </c>
      <c r="BF37" s="2">
        <f>県市町将来人口!BL267</f>
        <v>1304</v>
      </c>
      <c r="BG37" s="2">
        <f>県市町将来人口!BM267</f>
        <v>1165</v>
      </c>
      <c r="BH37" s="2">
        <f>県市町将来人口!BN267</f>
        <v>1089</v>
      </c>
      <c r="BI37" s="2">
        <f>県市町将来人口!BO267</f>
        <v>1102</v>
      </c>
      <c r="BJ37" s="2">
        <f>県市町将来人口!BP267</f>
        <v>988</v>
      </c>
      <c r="BK37" s="2">
        <f>県市町将来人口!BQ267</f>
        <v>513</v>
      </c>
      <c r="BL37" s="2">
        <f>県市町将来人口!BR267</f>
        <v>286</v>
      </c>
      <c r="BM37" s="13">
        <f>B37/'2020'!B37*100</f>
        <v>93.849181941198182</v>
      </c>
      <c r="BN37" s="2"/>
      <c r="BO37" s="2">
        <f>県市町将来人口!BV267</f>
        <v>3893</v>
      </c>
      <c r="BP37" s="2">
        <f>県市町将来人口!BW267</f>
        <v>22576</v>
      </c>
      <c r="BQ37" s="2">
        <f>県市町将来人口!BX267</f>
        <v>11676</v>
      </c>
      <c r="BR37" s="2">
        <f>県市町将来人口!BY267</f>
        <v>4832</v>
      </c>
      <c r="BS37" s="2">
        <f>県市町将来人口!BZ267</f>
        <v>6844</v>
      </c>
      <c r="BT37" s="2"/>
      <c r="BU37" s="13">
        <f t="shared" si="28"/>
        <v>10.205793682002884</v>
      </c>
      <c r="BV37" s="13">
        <f t="shared" si="28"/>
        <v>59.184689998689208</v>
      </c>
      <c r="BW37" s="13">
        <f t="shared" si="28"/>
        <v>30.609516319307907</v>
      </c>
      <c r="BX37" s="13">
        <f t="shared" si="28"/>
        <v>12.66745313933674</v>
      </c>
      <c r="BY37" s="13">
        <f t="shared" si="28"/>
        <v>17.942063179971164</v>
      </c>
    </row>
    <row r="38" spans="1:77">
      <c r="A38" s="5" t="s">
        <v>101</v>
      </c>
      <c r="B38" s="2">
        <f>県市町将来人口!F288</f>
        <v>13696</v>
      </c>
      <c r="C38" s="2">
        <f>県市町将来人口!G288</f>
        <v>224</v>
      </c>
      <c r="D38" s="2">
        <f>県市町将来人口!H288</f>
        <v>273</v>
      </c>
      <c r="E38" s="2">
        <f>県市町将来人口!I288</f>
        <v>323</v>
      </c>
      <c r="F38" s="2">
        <f>県市町将来人口!J288</f>
        <v>389</v>
      </c>
      <c r="G38" s="2">
        <f>県市町将来人口!K288</f>
        <v>382</v>
      </c>
      <c r="H38" s="2">
        <f>県市町将来人口!L288</f>
        <v>392</v>
      </c>
      <c r="I38" s="2">
        <f>県市町将来人口!M288</f>
        <v>414</v>
      </c>
      <c r="J38" s="2">
        <f>県市町将来人口!N288</f>
        <v>470</v>
      </c>
      <c r="K38" s="2">
        <f>県市町将来人口!O288</f>
        <v>476</v>
      </c>
      <c r="L38" s="2">
        <f>県市町将来人口!P288</f>
        <v>631</v>
      </c>
      <c r="M38" s="2">
        <f>県市町将来人口!Q288</f>
        <v>762</v>
      </c>
      <c r="N38" s="2">
        <f>県市町将来人口!R288</f>
        <v>899</v>
      </c>
      <c r="O38" s="2">
        <f>県市町将来人口!S288</f>
        <v>1266</v>
      </c>
      <c r="P38" s="2">
        <f>県市町将来人口!T288</f>
        <v>1123</v>
      </c>
      <c r="Q38" s="2">
        <f>県市町将来人口!U288</f>
        <v>1233</v>
      </c>
      <c r="R38" s="2">
        <f>県市町将来人口!V288</f>
        <v>1198</v>
      </c>
      <c r="S38" s="2">
        <f>県市町将来人口!W288</f>
        <v>1206</v>
      </c>
      <c r="T38" s="2">
        <f>県市町将来人口!X288</f>
        <v>1150</v>
      </c>
      <c r="U38" s="2">
        <f>県市町将来人口!Y288</f>
        <v>613</v>
      </c>
      <c r="V38" s="2">
        <f>県市町将来人口!Z288</f>
        <v>272</v>
      </c>
      <c r="W38" s="2">
        <f>県市町将来人口!AB288</f>
        <v>6547</v>
      </c>
      <c r="X38" s="2">
        <f>県市町将来人口!AC288</f>
        <v>115</v>
      </c>
      <c r="Y38" s="2">
        <f>県市町将来人口!AD288</f>
        <v>140</v>
      </c>
      <c r="Z38" s="2">
        <f>県市町将来人口!AE288</f>
        <v>167</v>
      </c>
      <c r="AA38" s="2">
        <f>県市町将来人口!AF288</f>
        <v>210</v>
      </c>
      <c r="AB38" s="2">
        <f>県市町将来人口!AG288</f>
        <v>197</v>
      </c>
      <c r="AC38" s="2">
        <f>県市町将来人口!AH288</f>
        <v>201</v>
      </c>
      <c r="AD38" s="2">
        <f>県市町将来人口!AI288</f>
        <v>227</v>
      </c>
      <c r="AE38" s="2">
        <f>県市町将来人口!AJ288</f>
        <v>266</v>
      </c>
      <c r="AF38" s="2">
        <f>県市町将来人口!AK288</f>
        <v>244</v>
      </c>
      <c r="AG38" s="2">
        <f>県市町将来人口!AL288</f>
        <v>341</v>
      </c>
      <c r="AH38" s="2">
        <f>県市町将来人口!AM288</f>
        <v>388</v>
      </c>
      <c r="AI38" s="2">
        <f>県市町将来人口!AN288</f>
        <v>463</v>
      </c>
      <c r="AJ38" s="2">
        <f>県市町将来人口!AO288</f>
        <v>630</v>
      </c>
      <c r="AK38" s="2">
        <f>県市町将来人口!AP288</f>
        <v>564</v>
      </c>
      <c r="AL38" s="2">
        <f>県市町将来人口!AQ288</f>
        <v>576</v>
      </c>
      <c r="AM38" s="2">
        <f>県市町将来人口!AR288</f>
        <v>551</v>
      </c>
      <c r="AN38" s="2">
        <f>県市町将来人口!AS288</f>
        <v>546</v>
      </c>
      <c r="AO38" s="2">
        <f>県市町将来人口!AT288</f>
        <v>464</v>
      </c>
      <c r="AP38" s="2">
        <f>県市町将来人口!AU288</f>
        <v>197</v>
      </c>
      <c r="AQ38" s="2">
        <f>県市町将来人口!AV288</f>
        <v>60</v>
      </c>
      <c r="AR38" s="2">
        <f>県市町将来人口!AX288</f>
        <v>7149</v>
      </c>
      <c r="AS38" s="2">
        <f>県市町将来人口!AY288</f>
        <v>109</v>
      </c>
      <c r="AT38" s="2">
        <f>県市町将来人口!AZ288</f>
        <v>133</v>
      </c>
      <c r="AU38" s="2">
        <f>県市町将来人口!BA288</f>
        <v>156</v>
      </c>
      <c r="AV38" s="2">
        <f>県市町将来人口!BB288</f>
        <v>179</v>
      </c>
      <c r="AW38" s="2">
        <f>県市町将来人口!BC288</f>
        <v>185</v>
      </c>
      <c r="AX38" s="2">
        <f>県市町将来人口!BD288</f>
        <v>191</v>
      </c>
      <c r="AY38" s="2">
        <f>県市町将来人口!BE288</f>
        <v>187</v>
      </c>
      <c r="AZ38" s="2">
        <f>県市町将来人口!BF288</f>
        <v>204</v>
      </c>
      <c r="BA38" s="2">
        <f>県市町将来人口!BG288</f>
        <v>232</v>
      </c>
      <c r="BB38" s="2">
        <f>県市町将来人口!BH288</f>
        <v>290</v>
      </c>
      <c r="BC38" s="2">
        <f>県市町将来人口!BI288</f>
        <v>374</v>
      </c>
      <c r="BD38" s="2">
        <f>県市町将来人口!BJ288</f>
        <v>436</v>
      </c>
      <c r="BE38" s="2">
        <f>県市町将来人口!BK288</f>
        <v>636</v>
      </c>
      <c r="BF38" s="2">
        <f>県市町将来人口!BL288</f>
        <v>559</v>
      </c>
      <c r="BG38" s="2">
        <f>県市町将来人口!BM288</f>
        <v>657</v>
      </c>
      <c r="BH38" s="2">
        <f>県市町将来人口!BN288</f>
        <v>647</v>
      </c>
      <c r="BI38" s="2">
        <f>県市町将来人口!BO288</f>
        <v>660</v>
      </c>
      <c r="BJ38" s="2">
        <f>県市町将来人口!BP288</f>
        <v>686</v>
      </c>
      <c r="BK38" s="2">
        <f>県市町将来人口!BQ288</f>
        <v>416</v>
      </c>
      <c r="BL38" s="2">
        <f>県市町将来人口!BR288</f>
        <v>212</v>
      </c>
      <c r="BM38" s="13">
        <f>B38/'2020'!B38*100</f>
        <v>71.107419137116452</v>
      </c>
      <c r="BN38" s="2"/>
      <c r="BO38" s="2">
        <f>県市町将来人口!BV288</f>
        <v>820</v>
      </c>
      <c r="BP38" s="2">
        <f>県市町将来人口!BW288</f>
        <v>6081</v>
      </c>
      <c r="BQ38" s="2">
        <f>県市町将来人口!BX288</f>
        <v>6795</v>
      </c>
      <c r="BR38" s="2">
        <f>県市町将来人口!BY288</f>
        <v>2356</v>
      </c>
      <c r="BS38" s="2">
        <f>県市町将来人口!BZ288</f>
        <v>4439</v>
      </c>
      <c r="BT38" s="2"/>
      <c r="BU38" s="13">
        <f t="shared" si="28"/>
        <v>5.9871495327102808</v>
      </c>
      <c r="BV38" s="13">
        <f t="shared" si="28"/>
        <v>44.399824766355138</v>
      </c>
      <c r="BW38" s="13">
        <f t="shared" si="28"/>
        <v>49.613025700934585</v>
      </c>
      <c r="BX38" s="13">
        <f t="shared" si="28"/>
        <v>17.202102803738317</v>
      </c>
      <c r="BY38" s="13">
        <f t="shared" si="28"/>
        <v>32.410922897196258</v>
      </c>
    </row>
    <row r="39" spans="1:77">
      <c r="A39" s="7" t="s">
        <v>102</v>
      </c>
      <c r="B39" s="4">
        <f>SUM(B40:B43)</f>
        <v>524460</v>
      </c>
      <c r="C39" s="4">
        <f t="shared" ref="C39:BK39" si="29">SUM(C40:C43)</f>
        <v>18130</v>
      </c>
      <c r="D39" s="4">
        <f t="shared" si="29"/>
        <v>18647</v>
      </c>
      <c r="E39" s="4">
        <f t="shared" si="29"/>
        <v>19247</v>
      </c>
      <c r="F39" s="4">
        <f t="shared" si="29"/>
        <v>21788</v>
      </c>
      <c r="G39" s="4">
        <f t="shared" si="29"/>
        <v>23337</v>
      </c>
      <c r="H39" s="4">
        <f t="shared" si="29"/>
        <v>25501</v>
      </c>
      <c r="I39" s="4">
        <f t="shared" si="29"/>
        <v>27479</v>
      </c>
      <c r="J39" s="4">
        <f t="shared" si="29"/>
        <v>29737</v>
      </c>
      <c r="K39" s="4">
        <f t="shared" si="29"/>
        <v>28584</v>
      </c>
      <c r="L39" s="4">
        <f t="shared" si="29"/>
        <v>29596</v>
      </c>
      <c r="M39" s="4">
        <f t="shared" si="29"/>
        <v>32821</v>
      </c>
      <c r="N39" s="4">
        <f t="shared" si="29"/>
        <v>37176</v>
      </c>
      <c r="O39" s="4">
        <f t="shared" si="29"/>
        <v>45397</v>
      </c>
      <c r="P39" s="4">
        <f t="shared" si="29"/>
        <v>37781</v>
      </c>
      <c r="Q39" s="4">
        <f t="shared" si="29"/>
        <v>32838</v>
      </c>
      <c r="R39" s="4">
        <f t="shared" si="29"/>
        <v>27346</v>
      </c>
      <c r="S39" s="4">
        <f t="shared" si="29"/>
        <v>26592</v>
      </c>
      <c r="T39" s="4">
        <f t="shared" si="29"/>
        <v>25071</v>
      </c>
      <c r="U39" s="4">
        <f t="shared" si="29"/>
        <v>12701</v>
      </c>
      <c r="V39" s="4">
        <f t="shared" ref="V39" si="30">SUM(V40:V43)</f>
        <v>4691</v>
      </c>
      <c r="W39" s="4">
        <f t="shared" si="29"/>
        <v>254644</v>
      </c>
      <c r="X39" s="4">
        <f t="shared" si="29"/>
        <v>9291</v>
      </c>
      <c r="Y39" s="4">
        <f t="shared" si="29"/>
        <v>9536</v>
      </c>
      <c r="Z39" s="4">
        <f t="shared" si="29"/>
        <v>9840</v>
      </c>
      <c r="AA39" s="4">
        <f t="shared" si="29"/>
        <v>11054</v>
      </c>
      <c r="AB39" s="4">
        <f t="shared" si="29"/>
        <v>11772</v>
      </c>
      <c r="AC39" s="4">
        <f t="shared" si="29"/>
        <v>13301</v>
      </c>
      <c r="AD39" s="4">
        <f t="shared" si="29"/>
        <v>14291</v>
      </c>
      <c r="AE39" s="4">
        <f t="shared" si="29"/>
        <v>15651</v>
      </c>
      <c r="AF39" s="4">
        <f t="shared" si="29"/>
        <v>15111</v>
      </c>
      <c r="AG39" s="4">
        <f t="shared" si="29"/>
        <v>15339</v>
      </c>
      <c r="AH39" s="4">
        <f t="shared" si="29"/>
        <v>16662</v>
      </c>
      <c r="AI39" s="4">
        <f t="shared" si="29"/>
        <v>18689</v>
      </c>
      <c r="AJ39" s="4">
        <f t="shared" si="29"/>
        <v>22576</v>
      </c>
      <c r="AK39" s="4">
        <f t="shared" si="29"/>
        <v>18360</v>
      </c>
      <c r="AL39" s="4">
        <f t="shared" si="29"/>
        <v>15491</v>
      </c>
      <c r="AM39" s="4">
        <f t="shared" si="29"/>
        <v>12377</v>
      </c>
      <c r="AN39" s="4">
        <f t="shared" si="29"/>
        <v>11202</v>
      </c>
      <c r="AO39" s="4">
        <f t="shared" si="29"/>
        <v>9269</v>
      </c>
      <c r="AP39" s="4">
        <f t="shared" si="29"/>
        <v>3823</v>
      </c>
      <c r="AQ39" s="4">
        <f t="shared" ref="AQ39" si="31">SUM(AQ40:AQ43)</f>
        <v>1009</v>
      </c>
      <c r="AR39" s="4">
        <f t="shared" si="29"/>
        <v>269816</v>
      </c>
      <c r="AS39" s="4">
        <f t="shared" si="29"/>
        <v>8839</v>
      </c>
      <c r="AT39" s="4">
        <f t="shared" si="29"/>
        <v>9111</v>
      </c>
      <c r="AU39" s="4">
        <f t="shared" si="29"/>
        <v>9407</v>
      </c>
      <c r="AV39" s="4">
        <f t="shared" si="29"/>
        <v>10734</v>
      </c>
      <c r="AW39" s="4">
        <f t="shared" si="29"/>
        <v>11565</v>
      </c>
      <c r="AX39" s="4">
        <f t="shared" si="29"/>
        <v>12200</v>
      </c>
      <c r="AY39" s="4">
        <f t="shared" si="29"/>
        <v>13188</v>
      </c>
      <c r="AZ39" s="4">
        <f t="shared" si="29"/>
        <v>14086</v>
      </c>
      <c r="BA39" s="4">
        <f t="shared" si="29"/>
        <v>13473</v>
      </c>
      <c r="BB39" s="4">
        <f t="shared" si="29"/>
        <v>14257</v>
      </c>
      <c r="BC39" s="4">
        <f t="shared" si="29"/>
        <v>16159</v>
      </c>
      <c r="BD39" s="4">
        <f t="shared" si="29"/>
        <v>18487</v>
      </c>
      <c r="BE39" s="4">
        <f t="shared" si="29"/>
        <v>22821</v>
      </c>
      <c r="BF39" s="4">
        <f t="shared" si="29"/>
        <v>19421</v>
      </c>
      <c r="BG39" s="4">
        <f t="shared" si="29"/>
        <v>17347</v>
      </c>
      <c r="BH39" s="4">
        <f t="shared" si="29"/>
        <v>14969</v>
      </c>
      <c r="BI39" s="4">
        <f t="shared" si="29"/>
        <v>15390</v>
      </c>
      <c r="BJ39" s="4">
        <f t="shared" si="29"/>
        <v>15802</v>
      </c>
      <c r="BK39" s="4">
        <f t="shared" si="29"/>
        <v>8878</v>
      </c>
      <c r="BL39" s="4">
        <f t="shared" ref="BL39" si="32">SUM(BL40:BL43)</f>
        <v>3682</v>
      </c>
      <c r="BM39" s="13">
        <f>B39/'2020'!B39*100</f>
        <v>91.733876257392183</v>
      </c>
      <c r="BN39" s="2"/>
      <c r="BO39" s="4">
        <f>SUM(BO40:BO43)</f>
        <v>56024</v>
      </c>
      <c r="BP39" s="4">
        <f>SUM(BP40:BP43)</f>
        <v>301416</v>
      </c>
      <c r="BQ39" s="4">
        <f>SUM(BQ40:BQ43)</f>
        <v>167020</v>
      </c>
      <c r="BR39" s="4">
        <f>SUM(BR40:BR43)</f>
        <v>70619</v>
      </c>
      <c r="BS39" s="4">
        <f>SUM(BS40:BS43)</f>
        <v>96401</v>
      </c>
      <c r="BT39" s="2"/>
      <c r="BU39" s="14">
        <f t="shared" ref="BU39:BU44" si="33">BO39/$B39*100</f>
        <v>10.682225527208939</v>
      </c>
      <c r="BV39" s="14">
        <f t="shared" si="28"/>
        <v>57.471685161880792</v>
      </c>
      <c r="BW39" s="14">
        <f t="shared" si="28"/>
        <v>31.846089310910269</v>
      </c>
      <c r="BX39" s="14">
        <f t="shared" si="28"/>
        <v>13.465087899935172</v>
      </c>
      <c r="BY39" s="14">
        <f t="shared" si="28"/>
        <v>18.381001410975099</v>
      </c>
    </row>
    <row r="40" spans="1:77">
      <c r="A40" s="8" t="s">
        <v>122</v>
      </c>
      <c r="B40" s="2">
        <f>県市町将来人口!F85</f>
        <v>490585</v>
      </c>
      <c r="C40" s="2">
        <f>県市町将来人口!G85</f>
        <v>17242</v>
      </c>
      <c r="D40" s="2">
        <f>県市町将来人口!H85</f>
        <v>17584</v>
      </c>
      <c r="E40" s="2">
        <f>県市町将来人口!I85</f>
        <v>18055</v>
      </c>
      <c r="F40" s="2">
        <f>県市町将来人口!J85</f>
        <v>20355</v>
      </c>
      <c r="G40" s="2">
        <f>県市町将来人口!K85</f>
        <v>21888</v>
      </c>
      <c r="H40" s="2">
        <f>県市町将来人口!L85</f>
        <v>24249</v>
      </c>
      <c r="I40" s="2">
        <f>県市町将来人口!M85</f>
        <v>26211</v>
      </c>
      <c r="J40" s="2">
        <f>県市町将来人口!N85</f>
        <v>28326</v>
      </c>
      <c r="K40" s="2">
        <f>県市町将来人口!O85</f>
        <v>27023</v>
      </c>
      <c r="L40" s="2">
        <f>県市町将来人口!P85</f>
        <v>27798</v>
      </c>
      <c r="M40" s="2">
        <f>県市町将来人口!Q85</f>
        <v>30708</v>
      </c>
      <c r="N40" s="2">
        <f>県市町将来人口!R85</f>
        <v>34809</v>
      </c>
      <c r="O40" s="2">
        <f>県市町将来人口!S85</f>
        <v>42611</v>
      </c>
      <c r="P40" s="2">
        <f>県市町将来人口!T85</f>
        <v>35423</v>
      </c>
      <c r="Q40" s="2">
        <f>県市町将来人口!U85</f>
        <v>30424</v>
      </c>
      <c r="R40" s="2">
        <f>県市町将来人口!V85</f>
        <v>24951</v>
      </c>
      <c r="S40" s="2">
        <f>県市町将来人口!W85</f>
        <v>24113</v>
      </c>
      <c r="T40" s="2">
        <f>県市町将来人口!X85</f>
        <v>22907</v>
      </c>
      <c r="U40" s="2">
        <f>県市町将来人口!Y85</f>
        <v>11660</v>
      </c>
      <c r="V40" s="2">
        <f>県市町将来人口!Z85</f>
        <v>4248</v>
      </c>
      <c r="W40" s="2">
        <f>県市町将来人口!AB85</f>
        <v>238239</v>
      </c>
      <c r="X40" s="2">
        <f>県市町将来人口!AC85</f>
        <v>8836</v>
      </c>
      <c r="Y40" s="2">
        <f>県市町将来人口!AD85</f>
        <v>8990</v>
      </c>
      <c r="Z40" s="2">
        <f>県市町将来人口!AE85</f>
        <v>9231</v>
      </c>
      <c r="AA40" s="2">
        <f>県市町将来人口!AF85</f>
        <v>10302</v>
      </c>
      <c r="AB40" s="2">
        <f>県市町将来人口!AG85</f>
        <v>11078</v>
      </c>
      <c r="AC40" s="2">
        <f>県市町将来人口!AH85</f>
        <v>12686</v>
      </c>
      <c r="AD40" s="2">
        <f>県市町将来人口!AI85</f>
        <v>13618</v>
      </c>
      <c r="AE40" s="2">
        <f>県市町将来人口!AJ85</f>
        <v>14872</v>
      </c>
      <c r="AF40" s="2">
        <f>県市町将来人口!AK85</f>
        <v>14250</v>
      </c>
      <c r="AG40" s="2">
        <f>県市町将来人口!AL85</f>
        <v>14393</v>
      </c>
      <c r="AH40" s="2">
        <f>県市町将来人口!AM85</f>
        <v>15592</v>
      </c>
      <c r="AI40" s="2">
        <f>県市町将来人口!AN85</f>
        <v>17487</v>
      </c>
      <c r="AJ40" s="2">
        <f>県市町将来人口!AO85</f>
        <v>21176</v>
      </c>
      <c r="AK40" s="2">
        <f>県市町将来人口!AP85</f>
        <v>17208</v>
      </c>
      <c r="AL40" s="2">
        <f>県市町将来人口!AQ85</f>
        <v>14318</v>
      </c>
      <c r="AM40" s="2">
        <f>県市町将来人口!AR85</f>
        <v>11291</v>
      </c>
      <c r="AN40" s="2">
        <f>県市町将来人口!AS85</f>
        <v>10121</v>
      </c>
      <c r="AO40" s="2">
        <f>県市町将来人口!AT85</f>
        <v>8400</v>
      </c>
      <c r="AP40" s="2">
        <f>県市町将来人口!AU85</f>
        <v>3480</v>
      </c>
      <c r="AQ40" s="2">
        <f>県市町将来人口!AV85</f>
        <v>910</v>
      </c>
      <c r="AR40" s="2">
        <f>県市町将来人口!AX85</f>
        <v>252346</v>
      </c>
      <c r="AS40" s="2">
        <f>県市町将来人口!AY85</f>
        <v>8406</v>
      </c>
      <c r="AT40" s="2">
        <f>県市町将来人口!AZ85</f>
        <v>8594</v>
      </c>
      <c r="AU40" s="2">
        <f>県市町将来人口!BA85</f>
        <v>8824</v>
      </c>
      <c r="AV40" s="2">
        <f>県市町将来人口!BB85</f>
        <v>10053</v>
      </c>
      <c r="AW40" s="2">
        <f>県市町将来人口!BC85</f>
        <v>10810</v>
      </c>
      <c r="AX40" s="2">
        <f>県市町将来人口!BD85</f>
        <v>11563</v>
      </c>
      <c r="AY40" s="2">
        <f>県市町将来人口!BE85</f>
        <v>12593</v>
      </c>
      <c r="AZ40" s="2">
        <f>県市町将来人口!BF85</f>
        <v>13454</v>
      </c>
      <c r="BA40" s="2">
        <f>県市町将来人口!BG85</f>
        <v>12773</v>
      </c>
      <c r="BB40" s="2">
        <f>県市町将来人口!BH85</f>
        <v>13405</v>
      </c>
      <c r="BC40" s="2">
        <f>県市町将来人口!BI85</f>
        <v>15116</v>
      </c>
      <c r="BD40" s="2">
        <f>県市町将来人口!BJ85</f>
        <v>17322</v>
      </c>
      <c r="BE40" s="2">
        <f>県市町将来人口!BK85</f>
        <v>21435</v>
      </c>
      <c r="BF40" s="2">
        <f>県市町将来人口!BL85</f>
        <v>18215</v>
      </c>
      <c r="BG40" s="2">
        <f>県市町将来人口!BM85</f>
        <v>16106</v>
      </c>
      <c r="BH40" s="2">
        <f>県市町将来人口!BN85</f>
        <v>13660</v>
      </c>
      <c r="BI40" s="2">
        <f>県市町将来人口!BO85</f>
        <v>13992</v>
      </c>
      <c r="BJ40" s="2">
        <f>県市町将来人口!BP85</f>
        <v>14507</v>
      </c>
      <c r="BK40" s="2">
        <f>県市町将来人口!BQ85</f>
        <v>8180</v>
      </c>
      <c r="BL40" s="2">
        <f>県市町将来人口!BR85</f>
        <v>3338</v>
      </c>
      <c r="BM40" s="13">
        <f>B40/'2020'!B40*100</f>
        <v>92.476837670477579</v>
      </c>
      <c r="BN40" s="2"/>
      <c r="BO40" s="2">
        <f>県市町将来人口!BV85</f>
        <v>52881</v>
      </c>
      <c r="BP40" s="2">
        <f>県市町将来人口!BW85</f>
        <v>283978</v>
      </c>
      <c r="BQ40" s="2">
        <f>県市町将来人口!BX85</f>
        <v>153726</v>
      </c>
      <c r="BR40" s="2">
        <f>県市町将来人口!BY85</f>
        <v>65847</v>
      </c>
      <c r="BS40" s="2">
        <f>県市町将来人口!BZ85</f>
        <v>87879</v>
      </c>
      <c r="BT40" s="2"/>
      <c r="BU40" s="13">
        <f t="shared" si="33"/>
        <v>10.779171805089842</v>
      </c>
      <c r="BV40" s="13">
        <f t="shared" si="28"/>
        <v>57.885585576403685</v>
      </c>
      <c r="BW40" s="13">
        <f t="shared" si="28"/>
        <v>31.335242618506477</v>
      </c>
      <c r="BX40" s="13">
        <f t="shared" si="28"/>
        <v>13.422138875016563</v>
      </c>
      <c r="BY40" s="13">
        <f t="shared" si="28"/>
        <v>17.913103743489913</v>
      </c>
    </row>
    <row r="41" spans="1:77">
      <c r="A41" s="5" t="s">
        <v>77</v>
      </c>
      <c r="B41" s="2">
        <f>県市町将来人口!F309</f>
        <v>8382</v>
      </c>
      <c r="C41" s="2">
        <f>県市町将来人口!G309</f>
        <v>152</v>
      </c>
      <c r="D41" s="2">
        <f>県市町将来人口!H309</f>
        <v>191</v>
      </c>
      <c r="E41" s="2">
        <f>県市町将来人口!I309</f>
        <v>225</v>
      </c>
      <c r="F41" s="2">
        <f>県市町将来人口!J309</f>
        <v>270</v>
      </c>
      <c r="G41" s="2">
        <f>県市町将来人口!K309</f>
        <v>286</v>
      </c>
      <c r="H41" s="2">
        <f>県市町将来人口!L309</f>
        <v>274</v>
      </c>
      <c r="I41" s="2">
        <f>県市町将来人口!M309</f>
        <v>279</v>
      </c>
      <c r="J41" s="2">
        <f>県市町将来人口!N309</f>
        <v>312</v>
      </c>
      <c r="K41" s="2">
        <f>県市町将来人口!O309</f>
        <v>334</v>
      </c>
      <c r="L41" s="2">
        <f>県市町将来人口!P309</f>
        <v>421</v>
      </c>
      <c r="M41" s="2">
        <f>県市町将来人口!Q309</f>
        <v>498</v>
      </c>
      <c r="N41" s="2">
        <f>県市町将来人口!R309</f>
        <v>570</v>
      </c>
      <c r="O41" s="2">
        <f>県市町将来人口!S309</f>
        <v>696</v>
      </c>
      <c r="P41" s="2">
        <f>県市町将来人口!T309</f>
        <v>638</v>
      </c>
      <c r="Q41" s="2">
        <f>県市町将来人口!U309</f>
        <v>686</v>
      </c>
      <c r="R41" s="2">
        <f>県市町将来人口!V309</f>
        <v>768</v>
      </c>
      <c r="S41" s="2">
        <f>県市町将来人口!W309</f>
        <v>751</v>
      </c>
      <c r="T41" s="2">
        <f>県市町将来人口!X309</f>
        <v>620</v>
      </c>
      <c r="U41" s="2">
        <f>県市町将来人口!Y309</f>
        <v>282</v>
      </c>
      <c r="V41" s="2">
        <f>県市町将来人口!Z309</f>
        <v>129</v>
      </c>
      <c r="W41" s="2">
        <f>県市町将来人口!AB309</f>
        <v>4049</v>
      </c>
      <c r="X41" s="2">
        <f>県市町将来人口!AC309</f>
        <v>78</v>
      </c>
      <c r="Y41" s="2">
        <f>県市町将来人口!AD309</f>
        <v>98</v>
      </c>
      <c r="Z41" s="2">
        <f>県市町将来人口!AE309</f>
        <v>117</v>
      </c>
      <c r="AA41" s="2">
        <f>県市町将来人口!AF309</f>
        <v>139</v>
      </c>
      <c r="AB41" s="2">
        <f>県市町将来人口!AG309</f>
        <v>145</v>
      </c>
      <c r="AC41" s="2">
        <f>県市町将来人口!AH309</f>
        <v>144</v>
      </c>
      <c r="AD41" s="2">
        <f>県市町将来人口!AI309</f>
        <v>143</v>
      </c>
      <c r="AE41" s="2">
        <f>県市町将来人口!AJ309</f>
        <v>172</v>
      </c>
      <c r="AF41" s="2">
        <f>県市町将来人口!AK309</f>
        <v>184</v>
      </c>
      <c r="AG41" s="2">
        <f>県市町将来人口!AL309</f>
        <v>224</v>
      </c>
      <c r="AH41" s="2">
        <f>県市町将来人口!AM309</f>
        <v>251</v>
      </c>
      <c r="AI41" s="2">
        <f>県市町将来人口!AN309</f>
        <v>289</v>
      </c>
      <c r="AJ41" s="2">
        <f>県市町将来人口!AO309</f>
        <v>349</v>
      </c>
      <c r="AK41" s="2">
        <f>県市町将来人口!AP309</f>
        <v>300</v>
      </c>
      <c r="AL41" s="2">
        <f>県市町将来人口!AQ309</f>
        <v>328</v>
      </c>
      <c r="AM41" s="2">
        <f>県市町将来人口!AR309</f>
        <v>355</v>
      </c>
      <c r="AN41" s="2">
        <f>県市町将来人口!AS309</f>
        <v>347</v>
      </c>
      <c r="AO41" s="2">
        <f>県市町将来人口!AT309</f>
        <v>255</v>
      </c>
      <c r="AP41" s="2">
        <f>県市町将来人口!AU309</f>
        <v>99</v>
      </c>
      <c r="AQ41" s="2">
        <f>県市町将来人口!AV309</f>
        <v>32</v>
      </c>
      <c r="AR41" s="2">
        <f>県市町将来人口!AX309</f>
        <v>4333</v>
      </c>
      <c r="AS41" s="2">
        <f>県市町将来人口!AY309</f>
        <v>74</v>
      </c>
      <c r="AT41" s="2">
        <f>県市町将来人口!AZ309</f>
        <v>93</v>
      </c>
      <c r="AU41" s="2">
        <f>県市町将来人口!BA309</f>
        <v>108</v>
      </c>
      <c r="AV41" s="2">
        <f>県市町将来人口!BB309</f>
        <v>131</v>
      </c>
      <c r="AW41" s="2">
        <f>県市町将来人口!BC309</f>
        <v>141</v>
      </c>
      <c r="AX41" s="2">
        <f>県市町将来人口!BD309</f>
        <v>130</v>
      </c>
      <c r="AY41" s="2">
        <f>県市町将来人口!BE309</f>
        <v>136</v>
      </c>
      <c r="AZ41" s="2">
        <f>県市町将来人口!BF309</f>
        <v>140</v>
      </c>
      <c r="BA41" s="2">
        <f>県市町将来人口!BG309</f>
        <v>150</v>
      </c>
      <c r="BB41" s="2">
        <f>県市町将来人口!BH309</f>
        <v>197</v>
      </c>
      <c r="BC41" s="2">
        <f>県市町将来人口!BI309</f>
        <v>247</v>
      </c>
      <c r="BD41" s="2">
        <f>県市町将来人口!BJ309</f>
        <v>281</v>
      </c>
      <c r="BE41" s="2">
        <f>県市町将来人口!BK309</f>
        <v>347</v>
      </c>
      <c r="BF41" s="2">
        <f>県市町将来人口!BL309</f>
        <v>338</v>
      </c>
      <c r="BG41" s="2">
        <f>県市町将来人口!BM309</f>
        <v>358</v>
      </c>
      <c r="BH41" s="2">
        <f>県市町将来人口!BN309</f>
        <v>413</v>
      </c>
      <c r="BI41" s="2">
        <f>県市町将来人口!BO309</f>
        <v>404</v>
      </c>
      <c r="BJ41" s="2">
        <f>県市町将来人口!BP309</f>
        <v>365</v>
      </c>
      <c r="BK41" s="2">
        <f>県市町将来人口!BQ309</f>
        <v>183</v>
      </c>
      <c r="BL41" s="2">
        <f>県市町将来人口!BR309</f>
        <v>97</v>
      </c>
      <c r="BM41" s="13">
        <f>B41/'2020'!B41*100</f>
        <v>74.632713026444662</v>
      </c>
      <c r="BN41" s="2"/>
      <c r="BO41" s="2">
        <f>県市町将来人口!BV309</f>
        <v>568</v>
      </c>
      <c r="BP41" s="2">
        <f>県市町将来人口!BW309</f>
        <v>3940</v>
      </c>
      <c r="BQ41" s="2">
        <f>県市町将来人口!BX309</f>
        <v>3874</v>
      </c>
      <c r="BR41" s="2">
        <f>県市町将来人口!BY309</f>
        <v>1324</v>
      </c>
      <c r="BS41" s="2">
        <f>県市町将来人口!BZ309</f>
        <v>2550</v>
      </c>
      <c r="BT41" s="2"/>
      <c r="BU41" s="13">
        <f t="shared" si="33"/>
        <v>6.7764256740634687</v>
      </c>
      <c r="BV41" s="13">
        <f t="shared" si="28"/>
        <v>47.00548795036984</v>
      </c>
      <c r="BW41" s="13">
        <f t="shared" si="28"/>
        <v>46.218086375566692</v>
      </c>
      <c r="BX41" s="13">
        <f t="shared" si="28"/>
        <v>15.79575280362682</v>
      </c>
      <c r="BY41" s="13">
        <f t="shared" si="28"/>
        <v>30.42233357193987</v>
      </c>
    </row>
    <row r="42" spans="1:77">
      <c r="A42" s="5" t="s">
        <v>78</v>
      </c>
      <c r="B42" s="2">
        <f>県市町将来人口!F316</f>
        <v>17529</v>
      </c>
      <c r="C42" s="2">
        <f>県市町将来人口!G316</f>
        <v>564</v>
      </c>
      <c r="D42" s="2">
        <f>県市町将来人口!H316</f>
        <v>640</v>
      </c>
      <c r="E42" s="2">
        <f>県市町将来人口!I316</f>
        <v>699</v>
      </c>
      <c r="F42" s="2">
        <f>県市町将来人口!J316</f>
        <v>875</v>
      </c>
      <c r="G42" s="2">
        <f>県市町将来人口!K316</f>
        <v>959</v>
      </c>
      <c r="H42" s="2">
        <f>県市町将来人口!L316</f>
        <v>721</v>
      </c>
      <c r="I42" s="2">
        <f>県市町将来人口!M316</f>
        <v>752</v>
      </c>
      <c r="J42" s="2">
        <f>県市町将来人口!N316</f>
        <v>842</v>
      </c>
      <c r="K42" s="2">
        <f>県市町将来人口!O316</f>
        <v>918</v>
      </c>
      <c r="L42" s="2">
        <f>県市町将来人口!P316</f>
        <v>990</v>
      </c>
      <c r="M42" s="2">
        <f>県市町将来人口!Q316</f>
        <v>1131</v>
      </c>
      <c r="N42" s="2">
        <f>県市町将来人口!R316</f>
        <v>1267</v>
      </c>
      <c r="O42" s="2">
        <f>県市町将来人口!S316</f>
        <v>1468</v>
      </c>
      <c r="P42" s="2">
        <f>県市町将来人口!T316</f>
        <v>1105</v>
      </c>
      <c r="Q42" s="2">
        <f>県市町将来人口!U316</f>
        <v>1051</v>
      </c>
      <c r="R42" s="2">
        <f>県市町将来人口!V316</f>
        <v>998</v>
      </c>
      <c r="S42" s="2">
        <f>県市町将来人口!W316</f>
        <v>1000</v>
      </c>
      <c r="T42" s="2">
        <f>県市町将来人口!X316</f>
        <v>946</v>
      </c>
      <c r="U42" s="2">
        <f>県市町将来人口!Y316</f>
        <v>440</v>
      </c>
      <c r="V42" s="2">
        <f>県市町将来人口!Z316</f>
        <v>163</v>
      </c>
      <c r="W42" s="2">
        <f>県市町将来人口!AB316</f>
        <v>8659</v>
      </c>
      <c r="X42" s="2">
        <f>県市町将来人口!AC316</f>
        <v>289</v>
      </c>
      <c r="Y42" s="2">
        <f>県市町将来人口!AD316</f>
        <v>335</v>
      </c>
      <c r="Z42" s="2">
        <f>県市町将来人口!AE316</f>
        <v>360</v>
      </c>
      <c r="AA42" s="2">
        <f>県市町将来人口!AF316</f>
        <v>479</v>
      </c>
      <c r="AB42" s="2">
        <f>県市町将来人口!AG316</f>
        <v>442</v>
      </c>
      <c r="AC42" s="2">
        <f>県市町将来人口!AH316</f>
        <v>349</v>
      </c>
      <c r="AD42" s="2">
        <f>県市町将来人口!AI316</f>
        <v>398</v>
      </c>
      <c r="AE42" s="2">
        <f>県市町将来人口!AJ316</f>
        <v>483</v>
      </c>
      <c r="AF42" s="2">
        <f>県市町将来人口!AK316</f>
        <v>521</v>
      </c>
      <c r="AG42" s="2">
        <f>県市町将来人口!AL316</f>
        <v>513</v>
      </c>
      <c r="AH42" s="2">
        <f>県市町将来人口!AM316</f>
        <v>579</v>
      </c>
      <c r="AI42" s="2">
        <f>県市町将来人口!AN316</f>
        <v>662</v>
      </c>
      <c r="AJ42" s="2">
        <f>県市町将来人口!AO316</f>
        <v>757</v>
      </c>
      <c r="AK42" s="2">
        <f>県市町将来人口!AP316</f>
        <v>551</v>
      </c>
      <c r="AL42" s="2">
        <f>県市町将来人口!AQ316</f>
        <v>516</v>
      </c>
      <c r="AM42" s="2">
        <f>県市町将来人口!AR316</f>
        <v>460</v>
      </c>
      <c r="AN42" s="2">
        <f>県市町将来人口!AS316</f>
        <v>413</v>
      </c>
      <c r="AO42" s="2">
        <f>県市町将来人口!AT316</f>
        <v>371</v>
      </c>
      <c r="AP42" s="2">
        <f>県市町将来人口!AU316</f>
        <v>142</v>
      </c>
      <c r="AQ42" s="2">
        <f>県市町将来人口!AV316</f>
        <v>39</v>
      </c>
      <c r="AR42" s="2">
        <f>県市町将来人口!AX316</f>
        <v>8870</v>
      </c>
      <c r="AS42" s="2">
        <f>県市町将来人口!AY316</f>
        <v>275</v>
      </c>
      <c r="AT42" s="2">
        <f>県市町将来人口!AZ316</f>
        <v>305</v>
      </c>
      <c r="AU42" s="2">
        <f>県市町将来人口!BA316</f>
        <v>339</v>
      </c>
      <c r="AV42" s="2">
        <f>県市町将来人口!BB316</f>
        <v>396</v>
      </c>
      <c r="AW42" s="2">
        <f>県市町将来人口!BC316</f>
        <v>517</v>
      </c>
      <c r="AX42" s="2">
        <f>県市町将来人口!BD316</f>
        <v>372</v>
      </c>
      <c r="AY42" s="2">
        <f>県市町将来人口!BE316</f>
        <v>354</v>
      </c>
      <c r="AZ42" s="2">
        <f>県市町将来人口!BF316</f>
        <v>359</v>
      </c>
      <c r="BA42" s="2">
        <f>県市町将来人口!BG316</f>
        <v>397</v>
      </c>
      <c r="BB42" s="2">
        <f>県市町将来人口!BH316</f>
        <v>477</v>
      </c>
      <c r="BC42" s="2">
        <f>県市町将来人口!BI316</f>
        <v>552</v>
      </c>
      <c r="BD42" s="2">
        <f>県市町将来人口!BJ316</f>
        <v>605</v>
      </c>
      <c r="BE42" s="2">
        <f>県市町将来人口!BK316</f>
        <v>711</v>
      </c>
      <c r="BF42" s="2">
        <f>県市町将来人口!BL316</f>
        <v>554</v>
      </c>
      <c r="BG42" s="2">
        <f>県市町将来人口!BM316</f>
        <v>535</v>
      </c>
      <c r="BH42" s="2">
        <f>県市町将来人口!BN316</f>
        <v>538</v>
      </c>
      <c r="BI42" s="2">
        <f>県市町将来人口!BO316</f>
        <v>587</v>
      </c>
      <c r="BJ42" s="2">
        <f>県市町将来人口!BP316</f>
        <v>575</v>
      </c>
      <c r="BK42" s="2">
        <f>県市町将来人口!BQ316</f>
        <v>298</v>
      </c>
      <c r="BL42" s="2">
        <f>県市町将来人口!BR316</f>
        <v>124</v>
      </c>
      <c r="BM42" s="13">
        <f>B42/'2020'!B42*100</f>
        <v>90.462919956649628</v>
      </c>
      <c r="BN42" s="2"/>
      <c r="BO42" s="2">
        <f>県市町将来人口!BV316</f>
        <v>1903</v>
      </c>
      <c r="BP42" s="2">
        <f>県市町将来人口!BW316</f>
        <v>9923</v>
      </c>
      <c r="BQ42" s="2">
        <f>県市町将来人口!BX316</f>
        <v>5703</v>
      </c>
      <c r="BR42" s="2">
        <f>県市町将来人口!BY316</f>
        <v>2156</v>
      </c>
      <c r="BS42" s="2">
        <f>県市町将来人口!BZ316</f>
        <v>3547</v>
      </c>
      <c r="BT42" s="2"/>
      <c r="BU42" s="13">
        <f t="shared" si="33"/>
        <v>10.856295282103941</v>
      </c>
      <c r="BV42" s="13">
        <f t="shared" si="28"/>
        <v>56.609047863540418</v>
      </c>
      <c r="BW42" s="13">
        <f t="shared" si="28"/>
        <v>32.534656854355639</v>
      </c>
      <c r="BX42" s="13">
        <f t="shared" si="28"/>
        <v>12.29961777625649</v>
      </c>
      <c r="BY42" s="13">
        <f t="shared" si="28"/>
        <v>20.235039078099152</v>
      </c>
    </row>
    <row r="43" spans="1:77">
      <c r="A43" s="5" t="s">
        <v>104</v>
      </c>
      <c r="B43" s="2">
        <f>県市町将来人口!F323</f>
        <v>7964</v>
      </c>
      <c r="C43" s="2">
        <f>県市町将来人口!G323</f>
        <v>172</v>
      </c>
      <c r="D43" s="2">
        <f>県市町将来人口!H323</f>
        <v>232</v>
      </c>
      <c r="E43" s="2">
        <f>県市町将来人口!I323</f>
        <v>268</v>
      </c>
      <c r="F43" s="2">
        <f>県市町将来人口!J323</f>
        <v>288</v>
      </c>
      <c r="G43" s="2">
        <f>県市町将来人口!K323</f>
        <v>204</v>
      </c>
      <c r="H43" s="2">
        <f>県市町将来人口!L323</f>
        <v>257</v>
      </c>
      <c r="I43" s="2">
        <f>県市町将来人口!M323</f>
        <v>237</v>
      </c>
      <c r="J43" s="2">
        <f>県市町将来人口!N323</f>
        <v>257</v>
      </c>
      <c r="K43" s="2">
        <f>県市町将来人口!O323</f>
        <v>309</v>
      </c>
      <c r="L43" s="2">
        <f>県市町将来人口!P323</f>
        <v>387</v>
      </c>
      <c r="M43" s="2">
        <f>県市町将来人口!Q323</f>
        <v>484</v>
      </c>
      <c r="N43" s="2">
        <f>県市町将来人口!R323</f>
        <v>530</v>
      </c>
      <c r="O43" s="2">
        <f>県市町将来人口!S323</f>
        <v>622</v>
      </c>
      <c r="P43" s="2">
        <f>県市町将来人口!T323</f>
        <v>615</v>
      </c>
      <c r="Q43" s="2">
        <f>県市町将来人口!U323</f>
        <v>677</v>
      </c>
      <c r="R43" s="2">
        <f>県市町将来人口!V323</f>
        <v>629</v>
      </c>
      <c r="S43" s="2">
        <f>県市町将来人口!W323</f>
        <v>728</v>
      </c>
      <c r="T43" s="2">
        <f>県市町将来人口!X323</f>
        <v>598</v>
      </c>
      <c r="U43" s="2">
        <f>県市町将来人口!Y323</f>
        <v>319</v>
      </c>
      <c r="V43" s="2">
        <f>県市町将来人口!Z323</f>
        <v>151</v>
      </c>
      <c r="W43" s="2">
        <f>県市町将来人口!AB323</f>
        <v>3697</v>
      </c>
      <c r="X43" s="2">
        <f>県市町将来人口!AC323</f>
        <v>88</v>
      </c>
      <c r="Y43" s="2">
        <f>県市町将来人口!AD323</f>
        <v>113</v>
      </c>
      <c r="Z43" s="2">
        <f>県市町将来人口!AE323</f>
        <v>132</v>
      </c>
      <c r="AA43" s="2">
        <f>県市町将来人口!AF323</f>
        <v>134</v>
      </c>
      <c r="AB43" s="2">
        <f>県市町将来人口!AG323</f>
        <v>107</v>
      </c>
      <c r="AC43" s="2">
        <f>県市町将来人口!AH323</f>
        <v>122</v>
      </c>
      <c r="AD43" s="2">
        <f>県市町将来人口!AI323</f>
        <v>132</v>
      </c>
      <c r="AE43" s="2">
        <f>県市町将来人口!AJ323</f>
        <v>124</v>
      </c>
      <c r="AF43" s="2">
        <f>県市町将来人口!AK323</f>
        <v>156</v>
      </c>
      <c r="AG43" s="2">
        <f>県市町将来人口!AL323</f>
        <v>209</v>
      </c>
      <c r="AH43" s="2">
        <f>県市町将来人口!AM323</f>
        <v>240</v>
      </c>
      <c r="AI43" s="2">
        <f>県市町将来人口!AN323</f>
        <v>251</v>
      </c>
      <c r="AJ43" s="2">
        <f>県市町将来人口!AO323</f>
        <v>294</v>
      </c>
      <c r="AK43" s="2">
        <f>県市町将来人口!AP323</f>
        <v>301</v>
      </c>
      <c r="AL43" s="2">
        <f>県市町将来人口!AQ323</f>
        <v>329</v>
      </c>
      <c r="AM43" s="2">
        <f>県市町将来人口!AR323</f>
        <v>271</v>
      </c>
      <c r="AN43" s="2">
        <f>県市町将来人口!AS323</f>
        <v>321</v>
      </c>
      <c r="AO43" s="2">
        <f>県市町将来人口!AT323</f>
        <v>243</v>
      </c>
      <c r="AP43" s="2">
        <f>県市町将来人口!AU323</f>
        <v>102</v>
      </c>
      <c r="AQ43" s="2">
        <f>県市町将来人口!AV323</f>
        <v>28</v>
      </c>
      <c r="AR43" s="2">
        <f>県市町将来人口!AX323</f>
        <v>4267</v>
      </c>
      <c r="AS43" s="2">
        <f>県市町将来人口!AY323</f>
        <v>84</v>
      </c>
      <c r="AT43" s="2">
        <f>県市町将来人口!AZ323</f>
        <v>119</v>
      </c>
      <c r="AU43" s="2">
        <f>県市町将来人口!BA323</f>
        <v>136</v>
      </c>
      <c r="AV43" s="2">
        <f>県市町将来人口!BB323</f>
        <v>154</v>
      </c>
      <c r="AW43" s="2">
        <f>県市町将来人口!BC323</f>
        <v>97</v>
      </c>
      <c r="AX43" s="2">
        <f>県市町将来人口!BD323</f>
        <v>135</v>
      </c>
      <c r="AY43" s="2">
        <f>県市町将来人口!BE323</f>
        <v>105</v>
      </c>
      <c r="AZ43" s="2">
        <f>県市町将来人口!BF323</f>
        <v>133</v>
      </c>
      <c r="BA43" s="2">
        <f>県市町将来人口!BG323</f>
        <v>153</v>
      </c>
      <c r="BB43" s="2">
        <f>県市町将来人口!BH323</f>
        <v>178</v>
      </c>
      <c r="BC43" s="2">
        <f>県市町将来人口!BI323</f>
        <v>244</v>
      </c>
      <c r="BD43" s="2">
        <f>県市町将来人口!BJ323</f>
        <v>279</v>
      </c>
      <c r="BE43" s="2">
        <f>県市町将来人口!BK323</f>
        <v>328</v>
      </c>
      <c r="BF43" s="2">
        <f>県市町将来人口!BL323</f>
        <v>314</v>
      </c>
      <c r="BG43" s="2">
        <f>県市町将来人口!BM323</f>
        <v>348</v>
      </c>
      <c r="BH43" s="2">
        <f>県市町将来人口!BN323</f>
        <v>358</v>
      </c>
      <c r="BI43" s="2">
        <f>県市町将来人口!BO323</f>
        <v>407</v>
      </c>
      <c r="BJ43" s="2">
        <f>県市町将来人口!BP323</f>
        <v>355</v>
      </c>
      <c r="BK43" s="2">
        <f>県市町将来人口!BQ323</f>
        <v>217</v>
      </c>
      <c r="BL43" s="2">
        <f>県市町将来人口!BR323</f>
        <v>123</v>
      </c>
      <c r="BM43" s="13">
        <f>B43/'2020'!B43*100</f>
        <v>75.018839487565941</v>
      </c>
      <c r="BN43" s="2"/>
      <c r="BO43" s="2">
        <f>県市町将来人口!BV323</f>
        <v>672</v>
      </c>
      <c r="BP43" s="2">
        <f>県市町将来人口!BW323</f>
        <v>3575</v>
      </c>
      <c r="BQ43" s="2">
        <f>県市町将来人口!BX323</f>
        <v>3717</v>
      </c>
      <c r="BR43" s="2">
        <f>県市町将来人口!BY323</f>
        <v>1292</v>
      </c>
      <c r="BS43" s="2">
        <f>県市町将来人口!BZ323</f>
        <v>2425</v>
      </c>
      <c r="BT43" s="2"/>
      <c r="BU43" s="13">
        <f t="shared" si="33"/>
        <v>8.4379708689100958</v>
      </c>
      <c r="BV43" s="13">
        <f t="shared" si="28"/>
        <v>44.889502762430936</v>
      </c>
      <c r="BW43" s="13">
        <f t="shared" si="28"/>
        <v>46.672526368658964</v>
      </c>
      <c r="BX43" s="13">
        <f t="shared" si="28"/>
        <v>16.223003515821198</v>
      </c>
      <c r="BY43" s="13">
        <f t="shared" si="28"/>
        <v>30.449522852837767</v>
      </c>
    </row>
    <row r="44" spans="1:77">
      <c r="A44" s="7" t="s">
        <v>105</v>
      </c>
      <c r="B44" s="4">
        <f>SUM(B45:B51)</f>
        <v>200005</v>
      </c>
      <c r="C44" s="4">
        <f t="shared" ref="C44:BK44" si="34">SUM(C45:C51)</f>
        <v>5249</v>
      </c>
      <c r="D44" s="4">
        <f t="shared" si="34"/>
        <v>5807</v>
      </c>
      <c r="E44" s="4">
        <f t="shared" si="34"/>
        <v>6356</v>
      </c>
      <c r="F44" s="4">
        <f t="shared" si="34"/>
        <v>7472</v>
      </c>
      <c r="G44" s="4">
        <f t="shared" si="34"/>
        <v>7516</v>
      </c>
      <c r="H44" s="4">
        <f t="shared" si="34"/>
        <v>8156</v>
      </c>
      <c r="I44" s="4">
        <f t="shared" si="34"/>
        <v>8466</v>
      </c>
      <c r="J44" s="4">
        <f t="shared" si="34"/>
        <v>8566</v>
      </c>
      <c r="K44" s="4">
        <f t="shared" si="34"/>
        <v>8320</v>
      </c>
      <c r="L44" s="4">
        <f t="shared" si="34"/>
        <v>10469</v>
      </c>
      <c r="M44" s="4">
        <f t="shared" si="34"/>
        <v>12264</v>
      </c>
      <c r="N44" s="4">
        <f t="shared" si="34"/>
        <v>14615</v>
      </c>
      <c r="O44" s="4">
        <f t="shared" si="34"/>
        <v>17854</v>
      </c>
      <c r="P44" s="4">
        <f t="shared" si="34"/>
        <v>14886</v>
      </c>
      <c r="Q44" s="4">
        <f t="shared" si="34"/>
        <v>14035</v>
      </c>
      <c r="R44" s="4">
        <f t="shared" si="34"/>
        <v>13470</v>
      </c>
      <c r="S44" s="4">
        <f t="shared" si="34"/>
        <v>14430</v>
      </c>
      <c r="T44" s="4">
        <f t="shared" si="34"/>
        <v>13141</v>
      </c>
      <c r="U44" s="4">
        <f t="shared" si="34"/>
        <v>6347</v>
      </c>
      <c r="V44" s="4">
        <f t="shared" ref="V44" si="35">SUM(V45:V51)</f>
        <v>2586</v>
      </c>
      <c r="W44" s="4">
        <f t="shared" si="34"/>
        <v>96075</v>
      </c>
      <c r="X44" s="4">
        <f t="shared" si="34"/>
        <v>2690</v>
      </c>
      <c r="Y44" s="4">
        <f t="shared" si="34"/>
        <v>2984</v>
      </c>
      <c r="Z44" s="4">
        <f t="shared" si="34"/>
        <v>3261</v>
      </c>
      <c r="AA44" s="4">
        <f t="shared" si="34"/>
        <v>3764</v>
      </c>
      <c r="AB44" s="4">
        <f t="shared" si="34"/>
        <v>3880</v>
      </c>
      <c r="AC44" s="4">
        <f t="shared" si="34"/>
        <v>4334</v>
      </c>
      <c r="AD44" s="4">
        <f t="shared" si="34"/>
        <v>4479</v>
      </c>
      <c r="AE44" s="4">
        <f t="shared" si="34"/>
        <v>4463</v>
      </c>
      <c r="AF44" s="4">
        <f t="shared" si="34"/>
        <v>4416</v>
      </c>
      <c r="AG44" s="4">
        <f t="shared" si="34"/>
        <v>5390</v>
      </c>
      <c r="AH44" s="4">
        <f t="shared" si="34"/>
        <v>6291</v>
      </c>
      <c r="AI44" s="4">
        <f t="shared" si="34"/>
        <v>7483</v>
      </c>
      <c r="AJ44" s="4">
        <f t="shared" si="34"/>
        <v>8973</v>
      </c>
      <c r="AK44" s="4">
        <f t="shared" si="34"/>
        <v>7195</v>
      </c>
      <c r="AL44" s="4">
        <f t="shared" si="34"/>
        <v>6613</v>
      </c>
      <c r="AM44" s="4">
        <f t="shared" si="34"/>
        <v>6130</v>
      </c>
      <c r="AN44" s="4">
        <f t="shared" si="34"/>
        <v>6137</v>
      </c>
      <c r="AO44" s="4">
        <f t="shared" si="34"/>
        <v>5060</v>
      </c>
      <c r="AP44" s="4">
        <f t="shared" si="34"/>
        <v>1978</v>
      </c>
      <c r="AQ44" s="4">
        <f t="shared" ref="AQ44" si="36">SUM(AQ45:AQ51)</f>
        <v>554</v>
      </c>
      <c r="AR44" s="4">
        <f t="shared" si="34"/>
        <v>103930</v>
      </c>
      <c r="AS44" s="4">
        <f t="shared" si="34"/>
        <v>2559</v>
      </c>
      <c r="AT44" s="4">
        <f t="shared" si="34"/>
        <v>2823</v>
      </c>
      <c r="AU44" s="4">
        <f t="shared" si="34"/>
        <v>3095</v>
      </c>
      <c r="AV44" s="4">
        <f t="shared" si="34"/>
        <v>3708</v>
      </c>
      <c r="AW44" s="4">
        <f t="shared" si="34"/>
        <v>3636</v>
      </c>
      <c r="AX44" s="4">
        <f t="shared" si="34"/>
        <v>3822</v>
      </c>
      <c r="AY44" s="4">
        <f t="shared" si="34"/>
        <v>3987</v>
      </c>
      <c r="AZ44" s="4">
        <f t="shared" si="34"/>
        <v>4103</v>
      </c>
      <c r="BA44" s="4">
        <f t="shared" si="34"/>
        <v>3904</v>
      </c>
      <c r="BB44" s="4">
        <f t="shared" si="34"/>
        <v>5079</v>
      </c>
      <c r="BC44" s="4">
        <f t="shared" si="34"/>
        <v>5973</v>
      </c>
      <c r="BD44" s="4">
        <f t="shared" si="34"/>
        <v>7132</v>
      </c>
      <c r="BE44" s="4">
        <f t="shared" si="34"/>
        <v>8881</v>
      </c>
      <c r="BF44" s="4">
        <f t="shared" si="34"/>
        <v>7691</v>
      </c>
      <c r="BG44" s="4">
        <f t="shared" si="34"/>
        <v>7422</v>
      </c>
      <c r="BH44" s="4">
        <f t="shared" si="34"/>
        <v>7340</v>
      </c>
      <c r="BI44" s="4">
        <f t="shared" si="34"/>
        <v>8293</v>
      </c>
      <c r="BJ44" s="4">
        <f t="shared" si="34"/>
        <v>8081</v>
      </c>
      <c r="BK44" s="4">
        <f t="shared" si="34"/>
        <v>4369</v>
      </c>
      <c r="BL44" s="4">
        <f t="shared" ref="BL44" si="37">SUM(BL45:BL51)</f>
        <v>2032</v>
      </c>
      <c r="BM44" s="13">
        <f>B44/'2020'!B44*100</f>
        <v>81.104699494324834</v>
      </c>
      <c r="BN44" s="2"/>
      <c r="BO44" s="4">
        <f>SUM(BO45:BO51)</f>
        <v>17412</v>
      </c>
      <c r="BP44" s="4">
        <f>SUM(BP45:BP51)</f>
        <v>103698</v>
      </c>
      <c r="BQ44" s="4">
        <f>SUM(BQ45:BQ51)</f>
        <v>78895</v>
      </c>
      <c r="BR44" s="4">
        <f>SUM(BR45:BR51)</f>
        <v>28921</v>
      </c>
      <c r="BS44" s="4">
        <f>SUM(BS45:BS51)</f>
        <v>49974</v>
      </c>
      <c r="BT44" s="2"/>
      <c r="BU44" s="14">
        <f t="shared" si="33"/>
        <v>8.705782355441114</v>
      </c>
      <c r="BV44" s="14">
        <f t="shared" si="28"/>
        <v>51.847703807404812</v>
      </c>
      <c r="BW44" s="14">
        <f t="shared" si="28"/>
        <v>39.446513837154072</v>
      </c>
      <c r="BX44" s="14">
        <f t="shared" si="28"/>
        <v>14.460138496537587</v>
      </c>
      <c r="BY44" s="14">
        <f t="shared" si="28"/>
        <v>24.986375340616483</v>
      </c>
    </row>
    <row r="45" spans="1:77">
      <c r="A45" s="5" t="s">
        <v>54</v>
      </c>
      <c r="B45" s="2">
        <f>県市町将来人口!F134</f>
        <v>22239</v>
      </c>
      <c r="C45" s="2">
        <f>県市町将来人口!G134</f>
        <v>617</v>
      </c>
      <c r="D45" s="2">
        <f>県市町将来人口!H134</f>
        <v>642</v>
      </c>
      <c r="E45" s="2">
        <f>県市町将来人口!I134</f>
        <v>727</v>
      </c>
      <c r="F45" s="2">
        <f>県市町将来人口!J134</f>
        <v>880</v>
      </c>
      <c r="G45" s="2">
        <f>県市町将来人口!K134</f>
        <v>928</v>
      </c>
      <c r="H45" s="2">
        <f>県市町将来人口!L134</f>
        <v>940</v>
      </c>
      <c r="I45" s="2">
        <f>県市町将来人口!M134</f>
        <v>772</v>
      </c>
      <c r="J45" s="2">
        <f>県市町将来人口!N134</f>
        <v>815</v>
      </c>
      <c r="K45" s="2">
        <f>県市町将来人口!O134</f>
        <v>856</v>
      </c>
      <c r="L45" s="2">
        <f>県市町将来人口!P134</f>
        <v>1154</v>
      </c>
      <c r="M45" s="2">
        <f>県市町将来人口!Q134</f>
        <v>1403</v>
      </c>
      <c r="N45" s="2">
        <f>県市町将来人口!R134</f>
        <v>1577</v>
      </c>
      <c r="O45" s="2">
        <f>県市町将来人口!S134</f>
        <v>2006</v>
      </c>
      <c r="P45" s="2">
        <f>県市町将来人口!T134</f>
        <v>1560</v>
      </c>
      <c r="Q45" s="2">
        <f>県市町将来人口!U134</f>
        <v>1471</v>
      </c>
      <c r="R45" s="2">
        <f>県市町将来人口!V134</f>
        <v>1317</v>
      </c>
      <c r="S45" s="2">
        <f>県市町将来人口!W134</f>
        <v>1560</v>
      </c>
      <c r="T45" s="2">
        <f>県市町将来人口!X134</f>
        <v>1701</v>
      </c>
      <c r="U45" s="2">
        <f>県市町将来人口!Y134</f>
        <v>930</v>
      </c>
      <c r="V45" s="2">
        <f>県市町将来人口!Z134</f>
        <v>383</v>
      </c>
      <c r="W45" s="2">
        <f>県市町将来人口!AB134</f>
        <v>10586</v>
      </c>
      <c r="X45" s="2">
        <f>県市町将来人口!AC134</f>
        <v>316</v>
      </c>
      <c r="Y45" s="2">
        <f>県市町将来人口!AD134</f>
        <v>331</v>
      </c>
      <c r="Z45" s="2">
        <f>県市町将来人口!AE134</f>
        <v>373</v>
      </c>
      <c r="AA45" s="2">
        <f>県市町将来人口!AF134</f>
        <v>452</v>
      </c>
      <c r="AB45" s="2">
        <f>県市町将来人口!AG134</f>
        <v>458</v>
      </c>
      <c r="AC45" s="2">
        <f>県市町将来人口!AH134</f>
        <v>525</v>
      </c>
      <c r="AD45" s="2">
        <f>県市町将来人口!AI134</f>
        <v>373</v>
      </c>
      <c r="AE45" s="2">
        <f>県市町将来人口!AJ134</f>
        <v>435</v>
      </c>
      <c r="AF45" s="2">
        <f>県市町将来人口!AK134</f>
        <v>492</v>
      </c>
      <c r="AG45" s="2">
        <f>県市町将来人口!AL134</f>
        <v>580</v>
      </c>
      <c r="AH45" s="2">
        <f>県市町将来人口!AM134</f>
        <v>705</v>
      </c>
      <c r="AI45" s="2">
        <f>県市町将来人口!AN134</f>
        <v>842</v>
      </c>
      <c r="AJ45" s="2">
        <f>県市町将来人口!AO134</f>
        <v>1007</v>
      </c>
      <c r="AK45" s="2">
        <f>県市町将来人口!AP134</f>
        <v>759</v>
      </c>
      <c r="AL45" s="2">
        <f>県市町将来人口!AQ134</f>
        <v>671</v>
      </c>
      <c r="AM45" s="2">
        <f>県市町将来人口!AR134</f>
        <v>595</v>
      </c>
      <c r="AN45" s="2">
        <f>県市町将来人口!AS134</f>
        <v>644</v>
      </c>
      <c r="AO45" s="2">
        <f>県市町将来人口!AT134</f>
        <v>652</v>
      </c>
      <c r="AP45" s="2">
        <f>県市町将来人口!AU134</f>
        <v>298</v>
      </c>
      <c r="AQ45" s="2">
        <f>県市町将来人口!AV134</f>
        <v>78</v>
      </c>
      <c r="AR45" s="2">
        <f>県市町将来人口!AX134</f>
        <v>11653</v>
      </c>
      <c r="AS45" s="2">
        <f>県市町将来人口!AY134</f>
        <v>301</v>
      </c>
      <c r="AT45" s="2">
        <f>県市町将来人口!AZ134</f>
        <v>311</v>
      </c>
      <c r="AU45" s="2">
        <f>県市町将来人口!BA134</f>
        <v>354</v>
      </c>
      <c r="AV45" s="2">
        <f>県市町将来人口!BB134</f>
        <v>428</v>
      </c>
      <c r="AW45" s="2">
        <f>県市町将来人口!BC134</f>
        <v>470</v>
      </c>
      <c r="AX45" s="2">
        <f>県市町将来人口!BD134</f>
        <v>415</v>
      </c>
      <c r="AY45" s="2">
        <f>県市町将来人口!BE134</f>
        <v>399</v>
      </c>
      <c r="AZ45" s="2">
        <f>県市町将来人口!BF134</f>
        <v>380</v>
      </c>
      <c r="BA45" s="2">
        <f>県市町将来人口!BG134</f>
        <v>364</v>
      </c>
      <c r="BB45" s="2">
        <f>県市町将来人口!BH134</f>
        <v>574</v>
      </c>
      <c r="BC45" s="2">
        <f>県市町将来人口!BI134</f>
        <v>698</v>
      </c>
      <c r="BD45" s="2">
        <f>県市町将来人口!BJ134</f>
        <v>735</v>
      </c>
      <c r="BE45" s="2">
        <f>県市町将来人口!BK134</f>
        <v>999</v>
      </c>
      <c r="BF45" s="2">
        <f>県市町将来人口!BL134</f>
        <v>801</v>
      </c>
      <c r="BG45" s="2">
        <f>県市町将来人口!BM134</f>
        <v>800</v>
      </c>
      <c r="BH45" s="2">
        <f>県市町将来人口!BN134</f>
        <v>722</v>
      </c>
      <c r="BI45" s="2">
        <f>県市町将来人口!BO134</f>
        <v>916</v>
      </c>
      <c r="BJ45" s="2">
        <f>県市町将来人口!BP134</f>
        <v>1049</v>
      </c>
      <c r="BK45" s="2">
        <f>県市町将来人口!BQ134</f>
        <v>632</v>
      </c>
      <c r="BL45" s="2">
        <f>県市町将来人口!BR134</f>
        <v>305</v>
      </c>
      <c r="BM45" s="13">
        <f>B45/'2020'!B45*100</f>
        <v>78.430611885029094</v>
      </c>
      <c r="BN45" s="2"/>
      <c r="BO45" s="2">
        <f>県市町将来人口!BV134</f>
        <v>1986</v>
      </c>
      <c r="BP45" s="2">
        <f>県市町将来人口!BW134</f>
        <v>11331</v>
      </c>
      <c r="BQ45" s="2">
        <f>県市町将来人口!BX134</f>
        <v>8922</v>
      </c>
      <c r="BR45" s="2">
        <f>県市町将来人口!BY134</f>
        <v>3031</v>
      </c>
      <c r="BS45" s="2">
        <f>県市町将来人口!BZ134</f>
        <v>5891</v>
      </c>
      <c r="BT45" s="2"/>
      <c r="BU45" s="13">
        <f t="shared" ref="BU45:BY60" si="38">BO45/$B45*100</f>
        <v>8.9302576554701201</v>
      </c>
      <c r="BV45" s="13">
        <f t="shared" si="28"/>
        <v>50.951031970862005</v>
      </c>
      <c r="BW45" s="13">
        <f t="shared" si="28"/>
        <v>40.118710373667881</v>
      </c>
      <c r="BX45" s="13">
        <f t="shared" si="28"/>
        <v>13.6292099464904</v>
      </c>
      <c r="BY45" s="13">
        <f t="shared" si="28"/>
        <v>26.489500427177482</v>
      </c>
    </row>
    <row r="46" spans="1:77">
      <c r="A46" s="5" t="s">
        <v>57</v>
      </c>
      <c r="B46" s="2">
        <f>県市町将来人口!F155</f>
        <v>37101</v>
      </c>
      <c r="C46" s="2">
        <f>県市町将来人口!G155</f>
        <v>937</v>
      </c>
      <c r="D46" s="2">
        <f>県市町将来人口!H155</f>
        <v>1009</v>
      </c>
      <c r="E46" s="2">
        <f>県市町将来人口!I155</f>
        <v>1075</v>
      </c>
      <c r="F46" s="2">
        <f>県市町将来人口!J155</f>
        <v>1388</v>
      </c>
      <c r="G46" s="2">
        <f>県市町将来人口!K155</f>
        <v>1466</v>
      </c>
      <c r="H46" s="2">
        <f>県市町将来人口!L155</f>
        <v>1629</v>
      </c>
      <c r="I46" s="2">
        <f>県市町将来人口!M155</f>
        <v>1629</v>
      </c>
      <c r="J46" s="2">
        <f>県市町将来人口!N155</f>
        <v>1711</v>
      </c>
      <c r="K46" s="2">
        <f>県市町将来人口!O155</f>
        <v>1570</v>
      </c>
      <c r="L46" s="2">
        <f>県市町将来人口!P155</f>
        <v>1910</v>
      </c>
      <c r="M46" s="2">
        <f>県市町将来人口!Q155</f>
        <v>2155</v>
      </c>
      <c r="N46" s="2">
        <f>県市町将来人口!R155</f>
        <v>2640</v>
      </c>
      <c r="O46" s="2">
        <f>県市町将来人口!S155</f>
        <v>3254</v>
      </c>
      <c r="P46" s="2">
        <f>県市町将来人口!T155</f>
        <v>2971</v>
      </c>
      <c r="Q46" s="2">
        <f>県市町将来人口!U155</f>
        <v>2676</v>
      </c>
      <c r="R46" s="2">
        <f>県市町将来人口!V155</f>
        <v>2442</v>
      </c>
      <c r="S46" s="2">
        <f>県市町将来人口!W155</f>
        <v>2580</v>
      </c>
      <c r="T46" s="2">
        <f>県市町将来人口!X155</f>
        <v>2412</v>
      </c>
      <c r="U46" s="2">
        <f>県市町将来人口!Y155</f>
        <v>1160</v>
      </c>
      <c r="V46" s="2">
        <f>県市町将来人口!Z155</f>
        <v>487</v>
      </c>
      <c r="W46" s="2">
        <f>県市町将来人口!AB155</f>
        <v>17799</v>
      </c>
      <c r="X46" s="2">
        <f>県市町将来人口!AC155</f>
        <v>480</v>
      </c>
      <c r="Y46" s="2">
        <f>県市町将来人口!AD155</f>
        <v>518</v>
      </c>
      <c r="Z46" s="2">
        <f>県市町将来人口!AE155</f>
        <v>548</v>
      </c>
      <c r="AA46" s="2">
        <f>県市町将来人口!AF155</f>
        <v>674</v>
      </c>
      <c r="AB46" s="2">
        <f>県市町将来人口!AG155</f>
        <v>730</v>
      </c>
      <c r="AC46" s="2">
        <f>県市町将来人口!AH155</f>
        <v>874</v>
      </c>
      <c r="AD46" s="2">
        <f>県市町将来人口!AI155</f>
        <v>949</v>
      </c>
      <c r="AE46" s="2">
        <f>県市町将来人口!AJ155</f>
        <v>927</v>
      </c>
      <c r="AF46" s="2">
        <f>県市町将来人口!AK155</f>
        <v>823</v>
      </c>
      <c r="AG46" s="2">
        <f>県市町将来人口!AL155</f>
        <v>1017</v>
      </c>
      <c r="AH46" s="2">
        <f>県市町将来人口!AM155</f>
        <v>1137</v>
      </c>
      <c r="AI46" s="2">
        <f>県市町将来人口!AN155</f>
        <v>1298</v>
      </c>
      <c r="AJ46" s="2">
        <f>県市町将来人口!AO155</f>
        <v>1573</v>
      </c>
      <c r="AK46" s="2">
        <f>県市町将来人口!AP155</f>
        <v>1443</v>
      </c>
      <c r="AL46" s="2">
        <f>県市町将来人口!AQ155</f>
        <v>1224</v>
      </c>
      <c r="AM46" s="2">
        <f>県市町将来人口!AR155</f>
        <v>1109</v>
      </c>
      <c r="AN46" s="2">
        <f>県市町将来人口!AS155</f>
        <v>1105</v>
      </c>
      <c r="AO46" s="2">
        <f>県市町将来人口!AT155</f>
        <v>922</v>
      </c>
      <c r="AP46" s="2">
        <f>県市町将来人口!AU155</f>
        <v>335</v>
      </c>
      <c r="AQ46" s="2">
        <f>県市町将来人口!AV155</f>
        <v>113</v>
      </c>
      <c r="AR46" s="2">
        <f>県市町将来人口!AX155</f>
        <v>19302</v>
      </c>
      <c r="AS46" s="2">
        <f>県市町将来人口!AY155</f>
        <v>457</v>
      </c>
      <c r="AT46" s="2">
        <f>県市町将来人口!AZ155</f>
        <v>491</v>
      </c>
      <c r="AU46" s="2">
        <f>県市町将来人口!BA155</f>
        <v>527</v>
      </c>
      <c r="AV46" s="2">
        <f>県市町将来人口!BB155</f>
        <v>714</v>
      </c>
      <c r="AW46" s="2">
        <f>県市町将来人口!BC155</f>
        <v>736</v>
      </c>
      <c r="AX46" s="2">
        <f>県市町将来人口!BD155</f>
        <v>755</v>
      </c>
      <c r="AY46" s="2">
        <f>県市町将来人口!BE155</f>
        <v>680</v>
      </c>
      <c r="AZ46" s="2">
        <f>県市町将来人口!BF155</f>
        <v>784</v>
      </c>
      <c r="BA46" s="2">
        <f>県市町将来人口!BG155</f>
        <v>747</v>
      </c>
      <c r="BB46" s="2">
        <f>県市町将来人口!BH155</f>
        <v>893</v>
      </c>
      <c r="BC46" s="2">
        <f>県市町将来人口!BI155</f>
        <v>1018</v>
      </c>
      <c r="BD46" s="2">
        <f>県市町将来人口!BJ155</f>
        <v>1342</v>
      </c>
      <c r="BE46" s="2">
        <f>県市町将来人口!BK155</f>
        <v>1681</v>
      </c>
      <c r="BF46" s="2">
        <f>県市町将来人口!BL155</f>
        <v>1528</v>
      </c>
      <c r="BG46" s="2">
        <f>県市町将来人口!BM155</f>
        <v>1452</v>
      </c>
      <c r="BH46" s="2">
        <f>県市町将来人口!BN155</f>
        <v>1333</v>
      </c>
      <c r="BI46" s="2">
        <f>県市町将来人口!BO155</f>
        <v>1475</v>
      </c>
      <c r="BJ46" s="2">
        <f>県市町将来人口!BP155</f>
        <v>1490</v>
      </c>
      <c r="BK46" s="2">
        <f>県市町将来人口!BQ155</f>
        <v>825</v>
      </c>
      <c r="BL46" s="2">
        <f>県市町将来人口!BR155</f>
        <v>374</v>
      </c>
      <c r="BM46" s="13">
        <f>B46/'2020'!B46*100</f>
        <v>80.844155844155836</v>
      </c>
      <c r="BN46" s="2"/>
      <c r="BO46" s="2">
        <f>県市町将来人口!BV155</f>
        <v>3021</v>
      </c>
      <c r="BP46" s="2">
        <f>県市町将来人口!BW155</f>
        <v>19352</v>
      </c>
      <c r="BQ46" s="2">
        <f>県市町将来人口!BX155</f>
        <v>14728</v>
      </c>
      <c r="BR46" s="2">
        <f>県市町将来人口!BY155</f>
        <v>5647</v>
      </c>
      <c r="BS46" s="2">
        <f>県市町将来人口!BZ155</f>
        <v>9081</v>
      </c>
      <c r="BT46" s="2"/>
      <c r="BU46" s="13">
        <f t="shared" si="38"/>
        <v>8.1426376647529715</v>
      </c>
      <c r="BV46" s="13">
        <f t="shared" si="28"/>
        <v>52.160319128864451</v>
      </c>
      <c r="BW46" s="13">
        <f t="shared" si="28"/>
        <v>39.697043206382574</v>
      </c>
      <c r="BX46" s="13">
        <f t="shared" si="28"/>
        <v>15.220613999622651</v>
      </c>
      <c r="BY46" s="13">
        <f t="shared" si="28"/>
        <v>24.476429206759924</v>
      </c>
    </row>
    <row r="47" spans="1:77">
      <c r="A47" s="5" t="s">
        <v>106</v>
      </c>
      <c r="B47" s="2">
        <f>県市町将来人口!F260</f>
        <v>25999</v>
      </c>
      <c r="C47" s="2">
        <f>県市町将来人口!G260</f>
        <v>569</v>
      </c>
      <c r="D47" s="2">
        <f>県市町将来人口!H260</f>
        <v>687</v>
      </c>
      <c r="E47" s="2">
        <f>県市町将来人口!I260</f>
        <v>777</v>
      </c>
      <c r="F47" s="2">
        <f>県市町将来人口!J260</f>
        <v>792</v>
      </c>
      <c r="G47" s="2">
        <f>県市町将来人口!K260</f>
        <v>661</v>
      </c>
      <c r="H47" s="2">
        <f>県市町将来人口!L260</f>
        <v>888</v>
      </c>
      <c r="I47" s="2">
        <f>県市町将来人口!M260</f>
        <v>882</v>
      </c>
      <c r="J47" s="2">
        <f>県市町将来人口!N260</f>
        <v>931</v>
      </c>
      <c r="K47" s="2">
        <f>県市町将来人口!O260</f>
        <v>1051</v>
      </c>
      <c r="L47" s="2">
        <f>県市町将来人口!P260</f>
        <v>1373</v>
      </c>
      <c r="M47" s="2">
        <f>県市町将来人口!Q260</f>
        <v>1629</v>
      </c>
      <c r="N47" s="2">
        <f>県市町将来人口!R260</f>
        <v>1870</v>
      </c>
      <c r="O47" s="2">
        <f>県市町将来人口!S260</f>
        <v>2263</v>
      </c>
      <c r="P47" s="2">
        <f>県市町将来人口!T260</f>
        <v>1977</v>
      </c>
      <c r="Q47" s="2">
        <f>県市町将来人口!U260</f>
        <v>2094</v>
      </c>
      <c r="R47" s="2">
        <f>県市町将来人口!V260</f>
        <v>2260</v>
      </c>
      <c r="S47" s="2">
        <f>県市町将来人口!W260</f>
        <v>2287</v>
      </c>
      <c r="T47" s="2">
        <f>県市町将来人口!X260</f>
        <v>1813</v>
      </c>
      <c r="U47" s="2">
        <f>県市町将来人口!Y260</f>
        <v>811</v>
      </c>
      <c r="V47" s="2">
        <f>県市町将来人口!Z260</f>
        <v>384</v>
      </c>
      <c r="W47" s="2">
        <f>県市町将来人口!AB260</f>
        <v>12402</v>
      </c>
      <c r="X47" s="2">
        <f>県市町将来人口!AC260</f>
        <v>292</v>
      </c>
      <c r="Y47" s="2">
        <f>県市町将来人口!AD260</f>
        <v>351</v>
      </c>
      <c r="Z47" s="2">
        <f>県市町将来人口!AE260</f>
        <v>400</v>
      </c>
      <c r="AA47" s="2">
        <f>県市町将来人口!AF260</f>
        <v>418</v>
      </c>
      <c r="AB47" s="2">
        <f>県市町将来人口!AG260</f>
        <v>351</v>
      </c>
      <c r="AC47" s="2">
        <f>県市町将来人口!AH260</f>
        <v>455</v>
      </c>
      <c r="AD47" s="2">
        <f>県市町将来人口!AI260</f>
        <v>434</v>
      </c>
      <c r="AE47" s="2">
        <f>県市町将来人口!AJ260</f>
        <v>458</v>
      </c>
      <c r="AF47" s="2">
        <f>県市町将来人口!AK260</f>
        <v>569</v>
      </c>
      <c r="AG47" s="2">
        <f>県市町将来人口!AL260</f>
        <v>680</v>
      </c>
      <c r="AH47" s="2">
        <f>県市町将来人口!AM260</f>
        <v>837</v>
      </c>
      <c r="AI47" s="2">
        <f>県市町将来人口!AN260</f>
        <v>975</v>
      </c>
      <c r="AJ47" s="2">
        <f>県市町将来人口!AO260</f>
        <v>1181</v>
      </c>
      <c r="AK47" s="2">
        <f>県市町将来人口!AP260</f>
        <v>940</v>
      </c>
      <c r="AL47" s="2">
        <f>県市町将来人口!AQ260</f>
        <v>972</v>
      </c>
      <c r="AM47" s="2">
        <f>県市町将来人口!AR260</f>
        <v>1042</v>
      </c>
      <c r="AN47" s="2">
        <f>県市町将来人口!AS260</f>
        <v>1011</v>
      </c>
      <c r="AO47" s="2">
        <f>県市町将来人口!AT260</f>
        <v>719</v>
      </c>
      <c r="AP47" s="2">
        <f>県市町将来人口!AU260</f>
        <v>236</v>
      </c>
      <c r="AQ47" s="2">
        <f>県市町将来人口!AV260</f>
        <v>81</v>
      </c>
      <c r="AR47" s="2">
        <f>県市町将来人口!AX260</f>
        <v>13597</v>
      </c>
      <c r="AS47" s="2">
        <f>県市町将来人口!AY260</f>
        <v>277</v>
      </c>
      <c r="AT47" s="2">
        <f>県市町将来人口!AZ260</f>
        <v>336</v>
      </c>
      <c r="AU47" s="2">
        <f>県市町将来人口!BA260</f>
        <v>377</v>
      </c>
      <c r="AV47" s="2">
        <f>県市町将来人口!BB260</f>
        <v>374</v>
      </c>
      <c r="AW47" s="2">
        <f>県市町将来人口!BC260</f>
        <v>310</v>
      </c>
      <c r="AX47" s="2">
        <f>県市町将来人口!BD260</f>
        <v>433</v>
      </c>
      <c r="AY47" s="2">
        <f>県市町将来人口!BE260</f>
        <v>448</v>
      </c>
      <c r="AZ47" s="2">
        <f>県市町将来人口!BF260</f>
        <v>473</v>
      </c>
      <c r="BA47" s="2">
        <f>県市町将来人口!BG260</f>
        <v>482</v>
      </c>
      <c r="BB47" s="2">
        <f>県市町将来人口!BH260</f>
        <v>693</v>
      </c>
      <c r="BC47" s="2">
        <f>県市町将来人口!BI260</f>
        <v>792</v>
      </c>
      <c r="BD47" s="2">
        <f>県市町将来人口!BJ260</f>
        <v>895</v>
      </c>
      <c r="BE47" s="2">
        <f>県市町将来人口!BK260</f>
        <v>1082</v>
      </c>
      <c r="BF47" s="2">
        <f>県市町将来人口!BL260</f>
        <v>1037</v>
      </c>
      <c r="BG47" s="2">
        <f>県市町将来人口!BM260</f>
        <v>1122</v>
      </c>
      <c r="BH47" s="2">
        <f>県市町将来人口!BN260</f>
        <v>1218</v>
      </c>
      <c r="BI47" s="2">
        <f>県市町将来人口!BO260</f>
        <v>1276</v>
      </c>
      <c r="BJ47" s="2">
        <f>県市町将来人口!BP260</f>
        <v>1094</v>
      </c>
      <c r="BK47" s="2">
        <f>県市町将来人口!BQ260</f>
        <v>575</v>
      </c>
      <c r="BL47" s="2">
        <f>県市町将来人口!BR260</f>
        <v>303</v>
      </c>
      <c r="BM47" s="13">
        <f>B47/'2020'!B47*100</f>
        <v>74.669002556075696</v>
      </c>
      <c r="BN47" s="2"/>
      <c r="BO47" s="2">
        <f>県市町将来人口!BV260</f>
        <v>2033</v>
      </c>
      <c r="BP47" s="2">
        <f>県市町将来人口!BW260</f>
        <v>12340</v>
      </c>
      <c r="BQ47" s="2">
        <f>県市町将来人口!BX260</f>
        <v>11626</v>
      </c>
      <c r="BR47" s="2">
        <f>県市町将来人口!BY260</f>
        <v>4071</v>
      </c>
      <c r="BS47" s="2">
        <f>県市町将来人口!BZ260</f>
        <v>7555</v>
      </c>
      <c r="BT47" s="2"/>
      <c r="BU47" s="13">
        <f t="shared" si="38"/>
        <v>7.8195315204430944</v>
      </c>
      <c r="BV47" s="13">
        <f t="shared" si="28"/>
        <v>47.463363975537519</v>
      </c>
      <c r="BW47" s="13">
        <f t="shared" si="28"/>
        <v>44.717104504019382</v>
      </c>
      <c r="BX47" s="13">
        <f t="shared" si="28"/>
        <v>15.658294549790378</v>
      </c>
      <c r="BY47" s="13">
        <f t="shared" si="28"/>
        <v>29.058809954229009</v>
      </c>
    </row>
    <row r="48" spans="1:77">
      <c r="A48" s="5" t="s">
        <v>107</v>
      </c>
      <c r="B48" s="2">
        <f>県市町将来人口!F274</f>
        <v>62988</v>
      </c>
      <c r="C48" s="2">
        <f>県市町将来人口!G274</f>
        <v>1803</v>
      </c>
      <c r="D48" s="2">
        <f>県市町将来人口!H274</f>
        <v>2004</v>
      </c>
      <c r="E48" s="2">
        <f>県市町将来人口!I274</f>
        <v>2203</v>
      </c>
      <c r="F48" s="2">
        <f>県市町将来人口!J274</f>
        <v>2639</v>
      </c>
      <c r="G48" s="2">
        <f>県市町将来人口!K274</f>
        <v>2661</v>
      </c>
      <c r="H48" s="2">
        <f>県市町将来人口!L274</f>
        <v>2572</v>
      </c>
      <c r="I48" s="2">
        <f>県市町将来人口!M274</f>
        <v>2791</v>
      </c>
      <c r="J48" s="2">
        <f>県市町将来人口!N274</f>
        <v>2632</v>
      </c>
      <c r="K48" s="2">
        <f>県市町将来人口!O274</f>
        <v>2647</v>
      </c>
      <c r="L48" s="2">
        <f>県市町将来人口!P274</f>
        <v>3383</v>
      </c>
      <c r="M48" s="2">
        <f>県市町将来人口!Q274</f>
        <v>3990</v>
      </c>
      <c r="N48" s="2">
        <f>県市町将来人口!R274</f>
        <v>4631</v>
      </c>
      <c r="O48" s="2">
        <f>県市町将来人口!S274</f>
        <v>5616</v>
      </c>
      <c r="P48" s="2">
        <f>県市町将来人口!T274</f>
        <v>4658</v>
      </c>
      <c r="Q48" s="2">
        <f>県市町将来人口!U274</f>
        <v>4283</v>
      </c>
      <c r="R48" s="2">
        <f>県市町将来人口!V274</f>
        <v>3999</v>
      </c>
      <c r="S48" s="2">
        <f>県市町将来人口!W274</f>
        <v>4240</v>
      </c>
      <c r="T48" s="2">
        <f>県市町将来人口!X274</f>
        <v>3821</v>
      </c>
      <c r="U48" s="2">
        <f>県市町将来人口!Y274</f>
        <v>1804</v>
      </c>
      <c r="V48" s="2">
        <f>県市町将来人口!Z274</f>
        <v>611</v>
      </c>
      <c r="W48" s="2">
        <f>県市町将来人口!AB274</f>
        <v>30369</v>
      </c>
      <c r="X48" s="2">
        <f>県市町将来人口!AC274</f>
        <v>924</v>
      </c>
      <c r="Y48" s="2">
        <f>県市町将来人口!AD274</f>
        <v>1023</v>
      </c>
      <c r="Z48" s="2">
        <f>県市町将来人口!AE274</f>
        <v>1122</v>
      </c>
      <c r="AA48" s="2">
        <f>県市町将来人口!AF274</f>
        <v>1340</v>
      </c>
      <c r="AB48" s="2">
        <f>県市町将来人口!AG274</f>
        <v>1419</v>
      </c>
      <c r="AC48" s="2">
        <f>県市町将来人口!AH274</f>
        <v>1353</v>
      </c>
      <c r="AD48" s="2">
        <f>県市町将来人口!AI274</f>
        <v>1476</v>
      </c>
      <c r="AE48" s="2">
        <f>県市町将来人口!AJ274</f>
        <v>1332</v>
      </c>
      <c r="AF48" s="2">
        <f>県市町将来人口!AK274</f>
        <v>1425</v>
      </c>
      <c r="AG48" s="2">
        <f>県市町将来人口!AL274</f>
        <v>1752</v>
      </c>
      <c r="AH48" s="2">
        <f>県市町将来人口!AM274</f>
        <v>2046</v>
      </c>
      <c r="AI48" s="2">
        <f>県市町将来人口!AN274</f>
        <v>2360</v>
      </c>
      <c r="AJ48" s="2">
        <f>県市町将来人口!AO274</f>
        <v>2790</v>
      </c>
      <c r="AK48" s="2">
        <f>県市町将来人口!AP274</f>
        <v>2233</v>
      </c>
      <c r="AL48" s="2">
        <f>県市町将来人口!AQ274</f>
        <v>2047</v>
      </c>
      <c r="AM48" s="2">
        <f>県市町将来人口!AR274</f>
        <v>1791</v>
      </c>
      <c r="AN48" s="2">
        <f>県市町将来人口!AS274</f>
        <v>1789</v>
      </c>
      <c r="AO48" s="2">
        <f>県市町将来人口!AT274</f>
        <v>1437</v>
      </c>
      <c r="AP48" s="2">
        <f>県市町将来人口!AU274</f>
        <v>584</v>
      </c>
      <c r="AQ48" s="2">
        <f>県市町将来人口!AV274</f>
        <v>126</v>
      </c>
      <c r="AR48" s="2">
        <f>県市町将来人口!AX274</f>
        <v>32619</v>
      </c>
      <c r="AS48" s="2">
        <f>県市町将来人口!AY274</f>
        <v>879</v>
      </c>
      <c r="AT48" s="2">
        <f>県市町将来人口!AZ274</f>
        <v>981</v>
      </c>
      <c r="AU48" s="2">
        <f>県市町将来人口!BA274</f>
        <v>1081</v>
      </c>
      <c r="AV48" s="2">
        <f>県市町将来人口!BB274</f>
        <v>1299</v>
      </c>
      <c r="AW48" s="2">
        <f>県市町将来人口!BC274</f>
        <v>1242</v>
      </c>
      <c r="AX48" s="2">
        <f>県市町将来人口!BD274</f>
        <v>1219</v>
      </c>
      <c r="AY48" s="2">
        <f>県市町将来人口!BE274</f>
        <v>1315</v>
      </c>
      <c r="AZ48" s="2">
        <f>県市町将来人口!BF274</f>
        <v>1300</v>
      </c>
      <c r="BA48" s="2">
        <f>県市町将来人口!BG274</f>
        <v>1222</v>
      </c>
      <c r="BB48" s="2">
        <f>県市町将来人口!BH274</f>
        <v>1631</v>
      </c>
      <c r="BC48" s="2">
        <f>県市町将来人口!BI274</f>
        <v>1944</v>
      </c>
      <c r="BD48" s="2">
        <f>県市町将来人口!BJ274</f>
        <v>2271</v>
      </c>
      <c r="BE48" s="2">
        <f>県市町将来人口!BK274</f>
        <v>2826</v>
      </c>
      <c r="BF48" s="2">
        <f>県市町将来人口!BL274</f>
        <v>2425</v>
      </c>
      <c r="BG48" s="2">
        <f>県市町将来人口!BM274</f>
        <v>2236</v>
      </c>
      <c r="BH48" s="2">
        <f>県市町将来人口!BN274</f>
        <v>2208</v>
      </c>
      <c r="BI48" s="2">
        <f>県市町将来人口!BO274</f>
        <v>2451</v>
      </c>
      <c r="BJ48" s="2">
        <f>県市町将来人口!BP274</f>
        <v>2384</v>
      </c>
      <c r="BK48" s="2">
        <f>県市町将来人口!BQ274</f>
        <v>1220</v>
      </c>
      <c r="BL48" s="2">
        <f>県市町将来人口!BR274</f>
        <v>485</v>
      </c>
      <c r="BM48" s="13">
        <f>B48/'2020'!B48*100</f>
        <v>84.756983691264338</v>
      </c>
      <c r="BN48" s="2"/>
      <c r="BO48" s="2">
        <f>県市町将来人口!BV274</f>
        <v>6010</v>
      </c>
      <c r="BP48" s="2">
        <f>県市町将来人口!BW274</f>
        <v>33562</v>
      </c>
      <c r="BQ48" s="2">
        <f>県市町将来人口!BX274</f>
        <v>23416</v>
      </c>
      <c r="BR48" s="2">
        <f>県市町将来人口!BY274</f>
        <v>8941</v>
      </c>
      <c r="BS48" s="2">
        <f>県市町将来人口!BZ274</f>
        <v>14475</v>
      </c>
      <c r="BT48" s="2"/>
      <c r="BU48" s="13">
        <f t="shared" si="38"/>
        <v>9.5414999682479191</v>
      </c>
      <c r="BV48" s="13">
        <f t="shared" si="28"/>
        <v>53.283165047310597</v>
      </c>
      <c r="BW48" s="13">
        <f t="shared" si="28"/>
        <v>37.175334984441484</v>
      </c>
      <c r="BX48" s="13">
        <f t="shared" si="28"/>
        <v>14.19476725725535</v>
      </c>
      <c r="BY48" s="13">
        <f t="shared" si="28"/>
        <v>22.980567727186131</v>
      </c>
    </row>
    <row r="49" spans="1:77">
      <c r="A49" s="5" t="s">
        <v>44</v>
      </c>
      <c r="B49" s="2">
        <f>県市町将来人口!F330</f>
        <v>30540</v>
      </c>
      <c r="C49" s="2">
        <f>県市町将来人口!G330</f>
        <v>1007</v>
      </c>
      <c r="D49" s="2">
        <f>県市町将来人口!H330</f>
        <v>1066</v>
      </c>
      <c r="E49" s="2">
        <f>県市町将来人口!I330</f>
        <v>1103</v>
      </c>
      <c r="F49" s="2">
        <f>県市町将来人口!J330</f>
        <v>1227</v>
      </c>
      <c r="G49" s="2">
        <f>県市町将来人口!K330</f>
        <v>1291</v>
      </c>
      <c r="H49" s="2">
        <f>県市町将来人口!L330</f>
        <v>1533</v>
      </c>
      <c r="I49" s="2">
        <f>県市町将来人口!M330</f>
        <v>1722</v>
      </c>
      <c r="J49" s="2">
        <f>県市町将来人口!N330</f>
        <v>1789</v>
      </c>
      <c r="K49" s="2">
        <f>県市町将来人口!O330</f>
        <v>1484</v>
      </c>
      <c r="L49" s="2">
        <f>県市町将来人口!P330</f>
        <v>1688</v>
      </c>
      <c r="M49" s="2">
        <f>県市町将来人口!Q330</f>
        <v>1873</v>
      </c>
      <c r="N49" s="2">
        <f>県市町将来人口!R330</f>
        <v>2323</v>
      </c>
      <c r="O49" s="2">
        <f>県市町将来人口!S330</f>
        <v>2911</v>
      </c>
      <c r="P49" s="2">
        <f>県市町将来人口!T330</f>
        <v>2096</v>
      </c>
      <c r="Q49" s="2">
        <f>県市町将来人口!U330</f>
        <v>1685</v>
      </c>
      <c r="R49" s="2">
        <f>県市町将来人口!V330</f>
        <v>1431</v>
      </c>
      <c r="S49" s="2">
        <f>県市町将来人口!W330</f>
        <v>1667</v>
      </c>
      <c r="T49" s="2">
        <f>県市町将来人口!X330</f>
        <v>1581</v>
      </c>
      <c r="U49" s="2">
        <f>県市町将来人口!Y330</f>
        <v>786</v>
      </c>
      <c r="V49" s="2">
        <f>県市町将来人口!Z330</f>
        <v>277</v>
      </c>
      <c r="W49" s="2">
        <f>県市町将来人口!AB330</f>
        <v>14678</v>
      </c>
      <c r="X49" s="2">
        <f>県市町将来人口!AC330</f>
        <v>516</v>
      </c>
      <c r="Y49" s="2">
        <f>県市町将来人口!AD330</f>
        <v>556</v>
      </c>
      <c r="Z49" s="2">
        <f>県市町将来人口!AE330</f>
        <v>573</v>
      </c>
      <c r="AA49" s="2">
        <f>県市町将来人口!AF330</f>
        <v>608</v>
      </c>
      <c r="AB49" s="2">
        <f>県市町将来人口!AG330</f>
        <v>645</v>
      </c>
      <c r="AC49" s="2">
        <f>県市町将来人口!AH330</f>
        <v>792</v>
      </c>
      <c r="AD49" s="2">
        <f>県市町将来人口!AI330</f>
        <v>868</v>
      </c>
      <c r="AE49" s="2">
        <f>県市町将来人口!AJ330</f>
        <v>901</v>
      </c>
      <c r="AF49" s="2">
        <f>県市町将来人口!AK330</f>
        <v>731</v>
      </c>
      <c r="AG49" s="2">
        <f>県市町将来人口!AL330</f>
        <v>856</v>
      </c>
      <c r="AH49" s="2">
        <f>県市町将来人口!AM330</f>
        <v>911</v>
      </c>
      <c r="AI49" s="2">
        <f>県市町将来人口!AN330</f>
        <v>1183</v>
      </c>
      <c r="AJ49" s="2">
        <f>県市町将来人口!AO330</f>
        <v>1457</v>
      </c>
      <c r="AK49" s="2">
        <f>県市町将来人口!AP330</f>
        <v>1027</v>
      </c>
      <c r="AL49" s="2">
        <f>県市町将来人口!AQ330</f>
        <v>819</v>
      </c>
      <c r="AM49" s="2">
        <f>県市町将来人口!AR330</f>
        <v>646</v>
      </c>
      <c r="AN49" s="2">
        <f>県市町将来人口!AS330</f>
        <v>675</v>
      </c>
      <c r="AO49" s="2">
        <f>県市町将来人口!AT330</f>
        <v>591</v>
      </c>
      <c r="AP49" s="2">
        <f>県市町将来人口!AU330</f>
        <v>256</v>
      </c>
      <c r="AQ49" s="2">
        <f>県市町将来人口!AV330</f>
        <v>67</v>
      </c>
      <c r="AR49" s="2">
        <f>県市町将来人口!AX330</f>
        <v>15862</v>
      </c>
      <c r="AS49" s="2">
        <f>県市町将来人口!AY330</f>
        <v>491</v>
      </c>
      <c r="AT49" s="2">
        <f>県市町将来人口!AZ330</f>
        <v>510</v>
      </c>
      <c r="AU49" s="2">
        <f>県市町将来人口!BA330</f>
        <v>530</v>
      </c>
      <c r="AV49" s="2">
        <f>県市町将来人口!BB330</f>
        <v>619</v>
      </c>
      <c r="AW49" s="2">
        <f>県市町将来人口!BC330</f>
        <v>646</v>
      </c>
      <c r="AX49" s="2">
        <f>県市町将来人口!BD330</f>
        <v>741</v>
      </c>
      <c r="AY49" s="2">
        <f>県市町将来人口!BE330</f>
        <v>854</v>
      </c>
      <c r="AZ49" s="2">
        <f>県市町将来人口!BF330</f>
        <v>888</v>
      </c>
      <c r="BA49" s="2">
        <f>県市町将来人口!BG330</f>
        <v>753</v>
      </c>
      <c r="BB49" s="2">
        <f>県市町将来人口!BH330</f>
        <v>832</v>
      </c>
      <c r="BC49" s="2">
        <f>県市町将来人口!BI330</f>
        <v>962</v>
      </c>
      <c r="BD49" s="2">
        <f>県市町将来人口!BJ330</f>
        <v>1140</v>
      </c>
      <c r="BE49" s="2">
        <f>県市町将来人口!BK330</f>
        <v>1454</v>
      </c>
      <c r="BF49" s="2">
        <f>県市町将来人口!BL330</f>
        <v>1069</v>
      </c>
      <c r="BG49" s="2">
        <f>県市町将来人口!BM330</f>
        <v>866</v>
      </c>
      <c r="BH49" s="2">
        <f>県市町将来人口!BN330</f>
        <v>785</v>
      </c>
      <c r="BI49" s="2">
        <f>県市町将来人口!BO330</f>
        <v>992</v>
      </c>
      <c r="BJ49" s="2">
        <f>県市町将来人口!BP330</f>
        <v>990</v>
      </c>
      <c r="BK49" s="2">
        <f>県市町将来人口!BQ330</f>
        <v>530</v>
      </c>
      <c r="BL49" s="2">
        <f>県市町将来人口!BR330</f>
        <v>210</v>
      </c>
      <c r="BM49" s="13">
        <f>B49/'2020'!B49*100</f>
        <v>91.226812438390539</v>
      </c>
      <c r="BN49" s="2"/>
      <c r="BO49" s="2">
        <f>県市町将来人口!BV330</f>
        <v>3176</v>
      </c>
      <c r="BP49" s="2">
        <f>県市町将来人口!BW330</f>
        <v>17841</v>
      </c>
      <c r="BQ49" s="2">
        <f>県市町将来人口!BX330</f>
        <v>9523</v>
      </c>
      <c r="BR49" s="2">
        <f>県市町将来人口!BY330</f>
        <v>3781</v>
      </c>
      <c r="BS49" s="2">
        <f>県市町将来人口!BZ330</f>
        <v>5742</v>
      </c>
      <c r="BT49" s="2"/>
      <c r="BU49" s="13">
        <f t="shared" si="38"/>
        <v>10.39947609692207</v>
      </c>
      <c r="BV49" s="13">
        <f t="shared" si="38"/>
        <v>58.418467583497055</v>
      </c>
      <c r="BW49" s="13">
        <f t="shared" si="38"/>
        <v>31.182056319580877</v>
      </c>
      <c r="BX49" s="13">
        <f t="shared" si="38"/>
        <v>12.380484610347086</v>
      </c>
      <c r="BY49" s="13">
        <f t="shared" si="38"/>
        <v>18.801571709233791</v>
      </c>
    </row>
    <row r="50" spans="1:77">
      <c r="A50" s="5" t="s">
        <v>80</v>
      </c>
      <c r="B50" s="2">
        <f>県市町将来人口!F337</f>
        <v>10061</v>
      </c>
      <c r="C50" s="2">
        <f>県市町将来人口!G337</f>
        <v>137</v>
      </c>
      <c r="D50" s="2">
        <f>県市町将来人口!H337</f>
        <v>167</v>
      </c>
      <c r="E50" s="2">
        <f>県市町将来人口!I337</f>
        <v>199</v>
      </c>
      <c r="F50" s="2">
        <f>県市町将来人口!J337</f>
        <v>242</v>
      </c>
      <c r="G50" s="2">
        <f>県市町将来人口!K337</f>
        <v>279</v>
      </c>
      <c r="H50" s="2">
        <f>県市町将来人口!L337</f>
        <v>318</v>
      </c>
      <c r="I50" s="2">
        <f>県市町将来人口!M337</f>
        <v>360</v>
      </c>
      <c r="J50" s="2">
        <f>県市町将来人口!N337</f>
        <v>399</v>
      </c>
      <c r="K50" s="2">
        <f>県市町将来人口!O337</f>
        <v>344</v>
      </c>
      <c r="L50" s="2">
        <f>県市町将来人口!P337</f>
        <v>453</v>
      </c>
      <c r="M50" s="2">
        <f>県市町将来人口!Q337</f>
        <v>601</v>
      </c>
      <c r="N50" s="2">
        <f>県市町将来人口!R337</f>
        <v>720</v>
      </c>
      <c r="O50" s="2">
        <f>県市町将来人口!S337</f>
        <v>911</v>
      </c>
      <c r="P50" s="2">
        <f>県市町将来人口!T337</f>
        <v>787</v>
      </c>
      <c r="Q50" s="2">
        <f>県市町将来人口!U337</f>
        <v>852</v>
      </c>
      <c r="R50" s="2">
        <f>県市町将来人口!V337</f>
        <v>902</v>
      </c>
      <c r="S50" s="2">
        <f>県市町将来人口!W337</f>
        <v>945</v>
      </c>
      <c r="T50" s="2">
        <f>県市町将来人口!X337</f>
        <v>872</v>
      </c>
      <c r="U50" s="2">
        <f>県市町将来人口!Y337</f>
        <v>411</v>
      </c>
      <c r="V50" s="2">
        <f>県市町将来人口!Z337</f>
        <v>162</v>
      </c>
      <c r="W50" s="2">
        <f>県市町将来人口!AB337</f>
        <v>4849</v>
      </c>
      <c r="X50" s="2">
        <f>県市町将来人口!AC337</f>
        <v>70</v>
      </c>
      <c r="Y50" s="2">
        <f>県市町将来人口!AD337</f>
        <v>87</v>
      </c>
      <c r="Z50" s="2">
        <f>県市町将来人口!AE337</f>
        <v>105</v>
      </c>
      <c r="AA50" s="2">
        <f>県市町将来人口!AF337</f>
        <v>119</v>
      </c>
      <c r="AB50" s="2">
        <f>県市町将来人口!AG337</f>
        <v>152</v>
      </c>
      <c r="AC50" s="2">
        <f>県市町将来人口!AH337</f>
        <v>180</v>
      </c>
      <c r="AD50" s="2">
        <f>県市町将来人口!AI337</f>
        <v>192</v>
      </c>
      <c r="AE50" s="2">
        <f>県市町将来人口!AJ337</f>
        <v>236</v>
      </c>
      <c r="AF50" s="2">
        <f>県市町将来人口!AK337</f>
        <v>182</v>
      </c>
      <c r="AG50" s="2">
        <f>県市町将来人口!AL337</f>
        <v>235</v>
      </c>
      <c r="AH50" s="2">
        <f>県市町将来人口!AM337</f>
        <v>329</v>
      </c>
      <c r="AI50" s="2">
        <f>県市町将来人口!AN337</f>
        <v>351</v>
      </c>
      <c r="AJ50" s="2">
        <f>県市町将来人口!AO337</f>
        <v>465</v>
      </c>
      <c r="AK50" s="2">
        <f>県市町将来人口!AP337</f>
        <v>387</v>
      </c>
      <c r="AL50" s="2">
        <f>県市町将来人口!AQ337</f>
        <v>423</v>
      </c>
      <c r="AM50" s="2">
        <f>県市町将来人口!AR337</f>
        <v>422</v>
      </c>
      <c r="AN50" s="2">
        <f>県市町将来人口!AS337</f>
        <v>393</v>
      </c>
      <c r="AO50" s="2">
        <f>県市町将来人口!AT337</f>
        <v>353</v>
      </c>
      <c r="AP50" s="2">
        <f>県市町将来人口!AU337</f>
        <v>135</v>
      </c>
      <c r="AQ50" s="2">
        <f>県市町将来人口!AV337</f>
        <v>33</v>
      </c>
      <c r="AR50" s="2">
        <f>県市町将来人口!AX337</f>
        <v>5212</v>
      </c>
      <c r="AS50" s="2">
        <f>県市町将来人口!AY337</f>
        <v>67</v>
      </c>
      <c r="AT50" s="2">
        <f>県市町将来人口!AZ337</f>
        <v>80</v>
      </c>
      <c r="AU50" s="2">
        <f>県市町将来人口!BA337</f>
        <v>94</v>
      </c>
      <c r="AV50" s="2">
        <f>県市町将来人口!BB337</f>
        <v>123</v>
      </c>
      <c r="AW50" s="2">
        <f>県市町将来人口!BC337</f>
        <v>127</v>
      </c>
      <c r="AX50" s="2">
        <f>県市町将来人口!BD337</f>
        <v>138</v>
      </c>
      <c r="AY50" s="2">
        <f>県市町将来人口!BE337</f>
        <v>168</v>
      </c>
      <c r="AZ50" s="2">
        <f>県市町将来人口!BF337</f>
        <v>163</v>
      </c>
      <c r="BA50" s="2">
        <f>県市町将来人口!BG337</f>
        <v>162</v>
      </c>
      <c r="BB50" s="2">
        <f>県市町将来人口!BH337</f>
        <v>218</v>
      </c>
      <c r="BC50" s="2">
        <f>県市町将来人口!BI337</f>
        <v>272</v>
      </c>
      <c r="BD50" s="2">
        <f>県市町将来人口!BJ337</f>
        <v>369</v>
      </c>
      <c r="BE50" s="2">
        <f>県市町将来人口!BK337</f>
        <v>446</v>
      </c>
      <c r="BF50" s="2">
        <f>県市町将来人口!BL337</f>
        <v>400</v>
      </c>
      <c r="BG50" s="2">
        <f>県市町将来人口!BM337</f>
        <v>429</v>
      </c>
      <c r="BH50" s="2">
        <f>県市町将来人口!BN337</f>
        <v>480</v>
      </c>
      <c r="BI50" s="2">
        <f>県市町将来人口!BO337</f>
        <v>552</v>
      </c>
      <c r="BJ50" s="2">
        <f>県市町将来人口!BP337</f>
        <v>519</v>
      </c>
      <c r="BK50" s="2">
        <f>県市町将来人口!BQ337</f>
        <v>276</v>
      </c>
      <c r="BL50" s="2">
        <f>県市町将来人口!BR337</f>
        <v>129</v>
      </c>
      <c r="BM50" s="13">
        <f>B50/'2020'!B50*100</f>
        <v>72.490813459182931</v>
      </c>
      <c r="BN50" s="2"/>
      <c r="BO50" s="2">
        <f>県市町将来人口!BV337</f>
        <v>503</v>
      </c>
      <c r="BP50" s="2">
        <f>県市町将来人口!BW337</f>
        <v>4627</v>
      </c>
      <c r="BQ50" s="2">
        <f>県市町将来人口!BX337</f>
        <v>4931</v>
      </c>
      <c r="BR50" s="2">
        <f>県市町将来人口!BY337</f>
        <v>1639</v>
      </c>
      <c r="BS50" s="2">
        <f>県市町将来人口!BZ337</f>
        <v>3292</v>
      </c>
      <c r="BT50" s="2"/>
      <c r="BU50" s="13">
        <f t="shared" si="38"/>
        <v>4.9995030315078024</v>
      </c>
      <c r="BV50" s="13">
        <f t="shared" si="38"/>
        <v>45.98946426796541</v>
      </c>
      <c r="BW50" s="13">
        <f t="shared" si="38"/>
        <v>49.011032700526783</v>
      </c>
      <c r="BX50" s="13">
        <f t="shared" si="38"/>
        <v>16.290627174237155</v>
      </c>
      <c r="BY50" s="13">
        <f t="shared" si="38"/>
        <v>32.720405526289632</v>
      </c>
    </row>
    <row r="51" spans="1:77">
      <c r="A51" s="5" t="s">
        <v>123</v>
      </c>
      <c r="B51" s="2">
        <f>県市町将来人口!F344</f>
        <v>11077</v>
      </c>
      <c r="C51" s="2">
        <f>県市町将来人口!G344</f>
        <v>179</v>
      </c>
      <c r="D51" s="2">
        <f>県市町将来人口!H344</f>
        <v>232</v>
      </c>
      <c r="E51" s="2">
        <f>県市町将来人口!I344</f>
        <v>272</v>
      </c>
      <c r="F51" s="2">
        <f>県市町将来人口!J344</f>
        <v>304</v>
      </c>
      <c r="G51" s="2">
        <f>県市町将来人口!K344</f>
        <v>230</v>
      </c>
      <c r="H51" s="2">
        <f>県市町将来人口!L344</f>
        <v>276</v>
      </c>
      <c r="I51" s="2">
        <f>県市町将来人口!M344</f>
        <v>310</v>
      </c>
      <c r="J51" s="2">
        <f>県市町将来人口!N344</f>
        <v>289</v>
      </c>
      <c r="K51" s="2">
        <f>県市町将来人口!O344</f>
        <v>368</v>
      </c>
      <c r="L51" s="2">
        <f>県市町将来人口!P344</f>
        <v>508</v>
      </c>
      <c r="M51" s="2">
        <f>県市町将来人口!Q344</f>
        <v>613</v>
      </c>
      <c r="N51" s="2">
        <f>県市町将来人口!R344</f>
        <v>854</v>
      </c>
      <c r="O51" s="2">
        <f>県市町将来人口!S344</f>
        <v>893</v>
      </c>
      <c r="P51" s="2">
        <f>県市町将来人口!T344</f>
        <v>837</v>
      </c>
      <c r="Q51" s="2">
        <f>県市町将来人口!U344</f>
        <v>974</v>
      </c>
      <c r="R51" s="2">
        <f>県市町将来人口!V344</f>
        <v>1119</v>
      </c>
      <c r="S51" s="2">
        <f>県市町将来人口!W344</f>
        <v>1151</v>
      </c>
      <c r="T51" s="2">
        <f>県市町将来人口!X344</f>
        <v>941</v>
      </c>
      <c r="U51" s="2">
        <f>県市町将来人口!Y344</f>
        <v>445</v>
      </c>
      <c r="V51" s="2">
        <f>県市町将来人口!Z344</f>
        <v>282</v>
      </c>
      <c r="W51" s="2">
        <f>県市町将来人口!AB344</f>
        <v>5392</v>
      </c>
      <c r="X51" s="2">
        <f>県市町将来人口!AC344</f>
        <v>92</v>
      </c>
      <c r="Y51" s="2">
        <f>県市町将来人口!AD344</f>
        <v>118</v>
      </c>
      <c r="Z51" s="2">
        <f>県市町将来人口!AE344</f>
        <v>140</v>
      </c>
      <c r="AA51" s="2">
        <f>県市町将来人口!AF344</f>
        <v>153</v>
      </c>
      <c r="AB51" s="2">
        <f>県市町将来人口!AG344</f>
        <v>125</v>
      </c>
      <c r="AC51" s="2">
        <f>県市町将来人口!AH344</f>
        <v>155</v>
      </c>
      <c r="AD51" s="2">
        <f>県市町将来人口!AI344</f>
        <v>187</v>
      </c>
      <c r="AE51" s="2">
        <f>県市町将来人口!AJ344</f>
        <v>174</v>
      </c>
      <c r="AF51" s="2">
        <f>県市町将来人口!AK344</f>
        <v>194</v>
      </c>
      <c r="AG51" s="2">
        <f>県市町将来人口!AL344</f>
        <v>270</v>
      </c>
      <c r="AH51" s="2">
        <f>県市町将来人口!AM344</f>
        <v>326</v>
      </c>
      <c r="AI51" s="2">
        <f>県市町将来人口!AN344</f>
        <v>474</v>
      </c>
      <c r="AJ51" s="2">
        <f>県市町将来人口!AO344</f>
        <v>500</v>
      </c>
      <c r="AK51" s="2">
        <f>県市町将来人口!AP344</f>
        <v>406</v>
      </c>
      <c r="AL51" s="2">
        <f>県市町将来人口!AQ344</f>
        <v>457</v>
      </c>
      <c r="AM51" s="2">
        <f>県市町将来人口!AR344</f>
        <v>525</v>
      </c>
      <c r="AN51" s="2">
        <f>県市町将来人口!AS344</f>
        <v>520</v>
      </c>
      <c r="AO51" s="2">
        <f>県市町将来人口!AT344</f>
        <v>386</v>
      </c>
      <c r="AP51" s="2">
        <f>県市町将来人口!AU344</f>
        <v>134</v>
      </c>
      <c r="AQ51" s="2">
        <f>県市町将来人口!AV344</f>
        <v>56</v>
      </c>
      <c r="AR51" s="2">
        <f>県市町将来人口!AX344</f>
        <v>5685</v>
      </c>
      <c r="AS51" s="2">
        <f>県市町将来人口!AY344</f>
        <v>87</v>
      </c>
      <c r="AT51" s="2">
        <f>県市町将来人口!AZ344</f>
        <v>114</v>
      </c>
      <c r="AU51" s="2">
        <f>県市町将来人口!BA344</f>
        <v>132</v>
      </c>
      <c r="AV51" s="2">
        <f>県市町将来人口!BB344</f>
        <v>151</v>
      </c>
      <c r="AW51" s="2">
        <f>県市町将来人口!BC344</f>
        <v>105</v>
      </c>
      <c r="AX51" s="2">
        <f>県市町将来人口!BD344</f>
        <v>121</v>
      </c>
      <c r="AY51" s="2">
        <f>県市町将来人口!BE344</f>
        <v>123</v>
      </c>
      <c r="AZ51" s="2">
        <f>県市町将来人口!BF344</f>
        <v>115</v>
      </c>
      <c r="BA51" s="2">
        <f>県市町将来人口!BG344</f>
        <v>174</v>
      </c>
      <c r="BB51" s="2">
        <f>県市町将来人口!BH344</f>
        <v>238</v>
      </c>
      <c r="BC51" s="2">
        <f>県市町将来人口!BI344</f>
        <v>287</v>
      </c>
      <c r="BD51" s="2">
        <f>県市町将来人口!BJ344</f>
        <v>380</v>
      </c>
      <c r="BE51" s="2">
        <f>県市町将来人口!BK344</f>
        <v>393</v>
      </c>
      <c r="BF51" s="2">
        <f>県市町将来人口!BL344</f>
        <v>431</v>
      </c>
      <c r="BG51" s="2">
        <f>県市町将来人口!BM344</f>
        <v>517</v>
      </c>
      <c r="BH51" s="2">
        <f>県市町将来人口!BN344</f>
        <v>594</v>
      </c>
      <c r="BI51" s="2">
        <f>県市町将来人口!BO344</f>
        <v>631</v>
      </c>
      <c r="BJ51" s="2">
        <f>県市町将来人口!BP344</f>
        <v>555</v>
      </c>
      <c r="BK51" s="2">
        <f>県市町将来人口!BQ344</f>
        <v>311</v>
      </c>
      <c r="BL51" s="2">
        <f>県市町将来人口!BR344</f>
        <v>226</v>
      </c>
      <c r="BM51" s="13">
        <f>B51/'2020'!B51*100</f>
        <v>69.82916220134905</v>
      </c>
      <c r="BN51" s="2"/>
      <c r="BO51" s="2">
        <f>県市町将来人口!BV344</f>
        <v>683</v>
      </c>
      <c r="BP51" s="2">
        <f>県市町将来人口!BW344</f>
        <v>4645</v>
      </c>
      <c r="BQ51" s="2">
        <f>県市町将来人口!BX344</f>
        <v>5749</v>
      </c>
      <c r="BR51" s="2">
        <f>県市町将来人口!BY344</f>
        <v>1811</v>
      </c>
      <c r="BS51" s="2">
        <f>県市町将来人口!BZ344</f>
        <v>3938</v>
      </c>
      <c r="BT51" s="2"/>
      <c r="BU51" s="13">
        <f t="shared" si="38"/>
        <v>6.1659294032680325</v>
      </c>
      <c r="BV51" s="13">
        <f t="shared" si="38"/>
        <v>41.933736571273812</v>
      </c>
      <c r="BW51" s="13">
        <f t="shared" si="38"/>
        <v>51.900334025458164</v>
      </c>
      <c r="BX51" s="13">
        <f t="shared" si="38"/>
        <v>16.349192019499863</v>
      </c>
      <c r="BY51" s="13">
        <f t="shared" si="38"/>
        <v>35.55114200595829</v>
      </c>
    </row>
    <row r="52" spans="1:77">
      <c r="A52" s="9" t="s">
        <v>109</v>
      </c>
      <c r="B52" s="4">
        <f>SUM(B53:B57)</f>
        <v>121931</v>
      </c>
      <c r="C52" s="4">
        <f t="shared" ref="C52:BK52" si="39">SUM(C53:C57)</f>
        <v>3161</v>
      </c>
      <c r="D52" s="4">
        <f t="shared" si="39"/>
        <v>3456</v>
      </c>
      <c r="E52" s="4">
        <f t="shared" si="39"/>
        <v>3907</v>
      </c>
      <c r="F52" s="4">
        <f t="shared" si="39"/>
        <v>4210</v>
      </c>
      <c r="G52" s="4">
        <f t="shared" si="39"/>
        <v>3033</v>
      </c>
      <c r="H52" s="4">
        <f t="shared" si="39"/>
        <v>4309</v>
      </c>
      <c r="I52" s="4">
        <f t="shared" si="39"/>
        <v>4396</v>
      </c>
      <c r="J52" s="4">
        <f t="shared" si="39"/>
        <v>4842</v>
      </c>
      <c r="K52" s="4">
        <f t="shared" si="39"/>
        <v>5171</v>
      </c>
      <c r="L52" s="4">
        <f t="shared" si="39"/>
        <v>6346</v>
      </c>
      <c r="M52" s="4">
        <f t="shared" si="39"/>
        <v>7726</v>
      </c>
      <c r="N52" s="4">
        <f t="shared" si="39"/>
        <v>8830</v>
      </c>
      <c r="O52" s="4">
        <f t="shared" si="39"/>
        <v>10213</v>
      </c>
      <c r="P52" s="4">
        <f t="shared" si="39"/>
        <v>9115</v>
      </c>
      <c r="Q52" s="4">
        <f t="shared" si="39"/>
        <v>9258</v>
      </c>
      <c r="R52" s="4">
        <f t="shared" si="39"/>
        <v>9772</v>
      </c>
      <c r="S52" s="4">
        <f t="shared" si="39"/>
        <v>9667</v>
      </c>
      <c r="T52" s="4">
        <f t="shared" si="39"/>
        <v>8252</v>
      </c>
      <c r="U52" s="4">
        <f t="shared" si="39"/>
        <v>4178</v>
      </c>
      <c r="V52" s="4">
        <f t="shared" ref="V52" si="40">SUM(V53:V57)</f>
        <v>2089</v>
      </c>
      <c r="W52" s="4">
        <f t="shared" si="39"/>
        <v>58775</v>
      </c>
      <c r="X52" s="4">
        <f t="shared" si="39"/>
        <v>1620</v>
      </c>
      <c r="Y52" s="4">
        <f t="shared" si="39"/>
        <v>1783</v>
      </c>
      <c r="Z52" s="4">
        <f t="shared" si="39"/>
        <v>2014</v>
      </c>
      <c r="AA52" s="4">
        <f t="shared" si="39"/>
        <v>2106</v>
      </c>
      <c r="AB52" s="4">
        <f t="shared" si="39"/>
        <v>1531</v>
      </c>
      <c r="AC52" s="4">
        <f t="shared" si="39"/>
        <v>2261</v>
      </c>
      <c r="AD52" s="4">
        <f t="shared" si="39"/>
        <v>2420</v>
      </c>
      <c r="AE52" s="4">
        <f t="shared" si="39"/>
        <v>2661</v>
      </c>
      <c r="AF52" s="4">
        <f t="shared" si="39"/>
        <v>2718</v>
      </c>
      <c r="AG52" s="4">
        <f t="shared" si="39"/>
        <v>3288</v>
      </c>
      <c r="AH52" s="4">
        <f t="shared" si="39"/>
        <v>3886</v>
      </c>
      <c r="AI52" s="4">
        <f t="shared" si="39"/>
        <v>4536</v>
      </c>
      <c r="AJ52" s="4">
        <f t="shared" si="39"/>
        <v>5256</v>
      </c>
      <c r="AK52" s="4">
        <f t="shared" si="39"/>
        <v>4502</v>
      </c>
      <c r="AL52" s="4">
        <f t="shared" si="39"/>
        <v>4340</v>
      </c>
      <c r="AM52" s="4">
        <f t="shared" si="39"/>
        <v>4551</v>
      </c>
      <c r="AN52" s="4">
        <f t="shared" si="39"/>
        <v>4195</v>
      </c>
      <c r="AO52" s="4">
        <f t="shared" si="39"/>
        <v>3337</v>
      </c>
      <c r="AP52" s="4">
        <f t="shared" si="39"/>
        <v>1301</v>
      </c>
      <c r="AQ52" s="4">
        <f t="shared" ref="AQ52" si="41">SUM(AQ53:AQ57)</f>
        <v>469</v>
      </c>
      <c r="AR52" s="4">
        <f t="shared" si="39"/>
        <v>63156</v>
      </c>
      <c r="AS52" s="4">
        <f t="shared" si="39"/>
        <v>1541</v>
      </c>
      <c r="AT52" s="4">
        <f t="shared" si="39"/>
        <v>1673</v>
      </c>
      <c r="AU52" s="4">
        <f t="shared" si="39"/>
        <v>1893</v>
      </c>
      <c r="AV52" s="4">
        <f t="shared" si="39"/>
        <v>2104</v>
      </c>
      <c r="AW52" s="4">
        <f t="shared" si="39"/>
        <v>1502</v>
      </c>
      <c r="AX52" s="4">
        <f t="shared" si="39"/>
        <v>2048</v>
      </c>
      <c r="AY52" s="4">
        <f t="shared" si="39"/>
        <v>1976</v>
      </c>
      <c r="AZ52" s="4">
        <f t="shared" si="39"/>
        <v>2181</v>
      </c>
      <c r="BA52" s="4">
        <f t="shared" si="39"/>
        <v>2453</v>
      </c>
      <c r="BB52" s="4">
        <f t="shared" si="39"/>
        <v>3058</v>
      </c>
      <c r="BC52" s="4">
        <f t="shared" si="39"/>
        <v>3840</v>
      </c>
      <c r="BD52" s="4">
        <f t="shared" si="39"/>
        <v>4294</v>
      </c>
      <c r="BE52" s="4">
        <f t="shared" si="39"/>
        <v>4957</v>
      </c>
      <c r="BF52" s="4">
        <f t="shared" si="39"/>
        <v>4613</v>
      </c>
      <c r="BG52" s="4">
        <f t="shared" si="39"/>
        <v>4918</v>
      </c>
      <c r="BH52" s="4">
        <f t="shared" si="39"/>
        <v>5221</v>
      </c>
      <c r="BI52" s="4">
        <f t="shared" si="39"/>
        <v>5472</v>
      </c>
      <c r="BJ52" s="4">
        <f t="shared" si="39"/>
        <v>4915</v>
      </c>
      <c r="BK52" s="4">
        <f t="shared" si="39"/>
        <v>2877</v>
      </c>
      <c r="BL52" s="4">
        <f t="shared" ref="BL52" si="42">SUM(BL53:BL57)</f>
        <v>1620</v>
      </c>
      <c r="BM52" s="13">
        <f>B52/'2020'!B52*100</f>
        <v>77.17689206210558</v>
      </c>
      <c r="BN52" s="2"/>
      <c r="BO52" s="4">
        <f>SUM(BO53:BO57)</f>
        <v>10524</v>
      </c>
      <c r="BP52" s="4">
        <f>SUM(BP53:BP57)</f>
        <v>59076</v>
      </c>
      <c r="BQ52" s="4">
        <f>SUM(BQ53:BQ57)</f>
        <v>52331</v>
      </c>
      <c r="BR52" s="4">
        <f>SUM(BR53:BR57)</f>
        <v>18373</v>
      </c>
      <c r="BS52" s="4">
        <f>SUM(BS53:BS57)</f>
        <v>33958</v>
      </c>
      <c r="BT52" s="2"/>
      <c r="BU52" s="14">
        <f t="shared" ref="BU52:BU64" si="43">BO52/$B52*100</f>
        <v>8.6311110382101344</v>
      </c>
      <c r="BV52" s="14">
        <f t="shared" si="38"/>
        <v>48.450353068538767</v>
      </c>
      <c r="BW52" s="14">
        <f t="shared" si="38"/>
        <v>42.918535893251104</v>
      </c>
      <c r="BX52" s="14">
        <f t="shared" si="38"/>
        <v>15.068358333811746</v>
      </c>
      <c r="BY52" s="14">
        <f t="shared" si="38"/>
        <v>27.850177559439356</v>
      </c>
    </row>
    <row r="53" spans="1:77">
      <c r="A53" s="10" t="s">
        <v>110</v>
      </c>
      <c r="B53" s="2">
        <f>県市町将来人口!F141</f>
        <v>62313</v>
      </c>
      <c r="C53" s="2">
        <f>県市町将来人口!G141</f>
        <v>1760</v>
      </c>
      <c r="D53" s="2">
        <f>県市町将来人口!H141</f>
        <v>1879</v>
      </c>
      <c r="E53" s="2">
        <f>県市町将来人口!I141</f>
        <v>2065</v>
      </c>
      <c r="F53" s="2">
        <f>県市町将来人口!J141</f>
        <v>2235</v>
      </c>
      <c r="G53" s="2">
        <f>県市町将来人口!K141</f>
        <v>1679</v>
      </c>
      <c r="H53" s="2">
        <f>県市町将来人口!L141</f>
        <v>2452</v>
      </c>
      <c r="I53" s="2">
        <f>県市町将来人口!M141</f>
        <v>2476</v>
      </c>
      <c r="J53" s="2">
        <f>県市町将来人口!N141</f>
        <v>2758</v>
      </c>
      <c r="K53" s="2">
        <f>県市町将来人口!O141</f>
        <v>2849</v>
      </c>
      <c r="L53" s="2">
        <f>県市町将来人口!P141</f>
        <v>3463</v>
      </c>
      <c r="M53" s="2">
        <f>県市町将来人口!Q141</f>
        <v>4039</v>
      </c>
      <c r="N53" s="2">
        <f>県市町将来人口!R141</f>
        <v>4529</v>
      </c>
      <c r="O53" s="2">
        <f>県市町将来人口!S141</f>
        <v>5287</v>
      </c>
      <c r="P53" s="2">
        <f>県市町将来人口!T141</f>
        <v>4638</v>
      </c>
      <c r="Q53" s="2">
        <f>県市町将来人口!U141</f>
        <v>4428</v>
      </c>
      <c r="R53" s="2">
        <f>県市町将来人口!V141</f>
        <v>4495</v>
      </c>
      <c r="S53" s="2">
        <f>県市町将来人口!W141</f>
        <v>4473</v>
      </c>
      <c r="T53" s="2">
        <f>県市町将来人口!X141</f>
        <v>3911</v>
      </c>
      <c r="U53" s="2">
        <f>県市町将来人口!Y141</f>
        <v>1975</v>
      </c>
      <c r="V53" s="2">
        <f>県市町将来人口!Z141</f>
        <v>922</v>
      </c>
      <c r="W53" s="2">
        <f>県市町将来人口!AB141</f>
        <v>30238</v>
      </c>
      <c r="X53" s="2">
        <f>県市町将来人口!AC141</f>
        <v>902</v>
      </c>
      <c r="Y53" s="2">
        <f>県市町将来人口!AD141</f>
        <v>970</v>
      </c>
      <c r="Z53" s="2">
        <f>県市町将来人口!AE141</f>
        <v>1062</v>
      </c>
      <c r="AA53" s="2">
        <f>県市町将来人口!AF141</f>
        <v>1123</v>
      </c>
      <c r="AB53" s="2">
        <f>県市町将来人口!AG141</f>
        <v>836</v>
      </c>
      <c r="AC53" s="2">
        <f>県市町将来人口!AH141</f>
        <v>1238</v>
      </c>
      <c r="AD53" s="2">
        <f>県市町将来人口!AI141</f>
        <v>1351</v>
      </c>
      <c r="AE53" s="2">
        <f>県市町将来人口!AJ141</f>
        <v>1548</v>
      </c>
      <c r="AF53" s="2">
        <f>県市町将来人口!AK141</f>
        <v>1528</v>
      </c>
      <c r="AG53" s="2">
        <f>県市町将来人口!AL141</f>
        <v>1821</v>
      </c>
      <c r="AH53" s="2">
        <f>県市町将来人口!AM141</f>
        <v>2016</v>
      </c>
      <c r="AI53" s="2">
        <f>県市町将来人口!AN141</f>
        <v>2334</v>
      </c>
      <c r="AJ53" s="2">
        <f>県市町将来人口!AO141</f>
        <v>2717</v>
      </c>
      <c r="AK53" s="2">
        <f>県市町将来人口!AP141</f>
        <v>2281</v>
      </c>
      <c r="AL53" s="2">
        <f>県市町将来人口!AQ141</f>
        <v>2111</v>
      </c>
      <c r="AM53" s="2">
        <f>県市町将来人口!AR141</f>
        <v>2095</v>
      </c>
      <c r="AN53" s="2">
        <f>県市町将来人口!AS141</f>
        <v>1886</v>
      </c>
      <c r="AO53" s="2">
        <f>県市町将来人口!AT141</f>
        <v>1575</v>
      </c>
      <c r="AP53" s="2">
        <f>県市町将来人口!AU141</f>
        <v>619</v>
      </c>
      <c r="AQ53" s="2">
        <f>県市町将来人口!AV141</f>
        <v>225</v>
      </c>
      <c r="AR53" s="2">
        <f>県市町将来人口!AX141</f>
        <v>32075</v>
      </c>
      <c r="AS53" s="2">
        <f>県市町将来人口!AY141</f>
        <v>858</v>
      </c>
      <c r="AT53" s="2">
        <f>県市町将来人口!AZ141</f>
        <v>909</v>
      </c>
      <c r="AU53" s="2">
        <f>県市町将来人口!BA141</f>
        <v>1003</v>
      </c>
      <c r="AV53" s="2">
        <f>県市町将来人口!BB141</f>
        <v>1112</v>
      </c>
      <c r="AW53" s="2">
        <f>県市町将来人口!BC141</f>
        <v>843</v>
      </c>
      <c r="AX53" s="2">
        <f>県市町将来人口!BD141</f>
        <v>1214</v>
      </c>
      <c r="AY53" s="2">
        <f>県市町将来人口!BE141</f>
        <v>1125</v>
      </c>
      <c r="AZ53" s="2">
        <f>県市町将来人口!BF141</f>
        <v>1210</v>
      </c>
      <c r="BA53" s="2">
        <f>県市町将来人口!BG141</f>
        <v>1321</v>
      </c>
      <c r="BB53" s="2">
        <f>県市町将来人口!BH141</f>
        <v>1642</v>
      </c>
      <c r="BC53" s="2">
        <f>県市町将来人口!BI141</f>
        <v>2023</v>
      </c>
      <c r="BD53" s="2">
        <f>県市町将来人口!BJ141</f>
        <v>2195</v>
      </c>
      <c r="BE53" s="2">
        <f>県市町将来人口!BK141</f>
        <v>2570</v>
      </c>
      <c r="BF53" s="2">
        <f>県市町将来人口!BL141</f>
        <v>2357</v>
      </c>
      <c r="BG53" s="2">
        <f>県市町将来人口!BM141</f>
        <v>2317</v>
      </c>
      <c r="BH53" s="2">
        <f>県市町将来人口!BN141</f>
        <v>2400</v>
      </c>
      <c r="BI53" s="2">
        <f>県市町将来人口!BO141</f>
        <v>2587</v>
      </c>
      <c r="BJ53" s="2">
        <f>県市町将来人口!BP141</f>
        <v>2336</v>
      </c>
      <c r="BK53" s="2">
        <f>県市町将来人口!BQ141</f>
        <v>1356</v>
      </c>
      <c r="BL53" s="2">
        <f>県市町将来人口!BR141</f>
        <v>697</v>
      </c>
      <c r="BM53" s="13">
        <f>B53/'2020'!B53*100</f>
        <v>80.415284750093562</v>
      </c>
      <c r="BN53" s="2"/>
      <c r="BO53" s="2">
        <f>県市町将来人口!BV141</f>
        <v>5704</v>
      </c>
      <c r="BP53" s="2">
        <f>県市町将来人口!BW141</f>
        <v>31767</v>
      </c>
      <c r="BQ53" s="2">
        <f>県市町将来人口!BX141</f>
        <v>24842</v>
      </c>
      <c r="BR53" s="2">
        <f>県市町将来人口!BY141</f>
        <v>9066</v>
      </c>
      <c r="BS53" s="2">
        <f>県市町将来人口!BZ141</f>
        <v>15776</v>
      </c>
      <c r="BT53" s="2"/>
      <c r="BU53" s="13">
        <f t="shared" si="43"/>
        <v>9.1537881340972191</v>
      </c>
      <c r="BV53" s="13">
        <f t="shared" si="38"/>
        <v>50.979731356217805</v>
      </c>
      <c r="BW53" s="13">
        <f t="shared" si="38"/>
        <v>39.866480509684976</v>
      </c>
      <c r="BX53" s="13">
        <f t="shared" si="38"/>
        <v>14.549130999951856</v>
      </c>
      <c r="BY53" s="13">
        <f t="shared" si="38"/>
        <v>25.317349509733123</v>
      </c>
    </row>
    <row r="54" spans="1:77">
      <c r="A54" s="5" t="s">
        <v>111</v>
      </c>
      <c r="B54" s="2">
        <f>県市町将来人口!F225</f>
        <v>16441</v>
      </c>
      <c r="C54" s="2">
        <f>県市町将来人口!G225</f>
        <v>404</v>
      </c>
      <c r="D54" s="2">
        <f>県市町将来人口!H225</f>
        <v>456</v>
      </c>
      <c r="E54" s="2">
        <f>県市町将来人口!I225</f>
        <v>537</v>
      </c>
      <c r="F54" s="2">
        <f>県市町将来人口!J225</f>
        <v>552</v>
      </c>
      <c r="G54" s="2">
        <f>県市町将来人口!K225</f>
        <v>374</v>
      </c>
      <c r="H54" s="2">
        <f>県市町将来人口!L225</f>
        <v>516</v>
      </c>
      <c r="I54" s="2">
        <f>県市町将来人口!M225</f>
        <v>548</v>
      </c>
      <c r="J54" s="2">
        <f>県市町将来人口!N225</f>
        <v>579</v>
      </c>
      <c r="K54" s="2">
        <f>県市町将来人口!O225</f>
        <v>648</v>
      </c>
      <c r="L54" s="2">
        <f>県市町将来人口!P225</f>
        <v>798</v>
      </c>
      <c r="M54" s="2">
        <f>県市町将来人口!Q225</f>
        <v>1028</v>
      </c>
      <c r="N54" s="2">
        <f>県市町将来人口!R225</f>
        <v>1130</v>
      </c>
      <c r="O54" s="2">
        <f>県市町将来人口!S225</f>
        <v>1297</v>
      </c>
      <c r="P54" s="2">
        <f>県市町将来人口!T225</f>
        <v>1192</v>
      </c>
      <c r="Q54" s="2">
        <f>県市町将来人口!U225</f>
        <v>1287</v>
      </c>
      <c r="R54" s="2">
        <f>県市町将来人口!V225</f>
        <v>1443</v>
      </c>
      <c r="S54" s="2">
        <f>県市町将来人口!W225</f>
        <v>1468</v>
      </c>
      <c r="T54" s="2">
        <f>県市町将来人口!X225</f>
        <v>1240</v>
      </c>
      <c r="U54" s="2">
        <f>県市町将来人口!Y225</f>
        <v>606</v>
      </c>
      <c r="V54" s="2">
        <f>県市町将来人口!Z225</f>
        <v>338</v>
      </c>
      <c r="W54" s="2">
        <f>県市町将来人口!AB225</f>
        <v>7830</v>
      </c>
      <c r="X54" s="2">
        <f>県市町将来人口!AC225</f>
        <v>207</v>
      </c>
      <c r="Y54" s="2">
        <f>県市町将来人口!AD225</f>
        <v>237</v>
      </c>
      <c r="Z54" s="2">
        <f>県市町将来人口!AE225</f>
        <v>280</v>
      </c>
      <c r="AA54" s="2">
        <f>県市町将来人口!AF225</f>
        <v>269</v>
      </c>
      <c r="AB54" s="2">
        <f>県市町将来人口!AG225</f>
        <v>193</v>
      </c>
      <c r="AC54" s="2">
        <f>県市町将来人口!AH225</f>
        <v>279</v>
      </c>
      <c r="AD54" s="2">
        <f>県市町将来人口!AI225</f>
        <v>293</v>
      </c>
      <c r="AE54" s="2">
        <f>県市町将来人口!AJ225</f>
        <v>307</v>
      </c>
      <c r="AF54" s="2">
        <f>県市町将来人口!AK225</f>
        <v>329</v>
      </c>
      <c r="AG54" s="2">
        <f>県市町将来人口!AL225</f>
        <v>397</v>
      </c>
      <c r="AH54" s="2">
        <f>県市町将来人口!AM225</f>
        <v>495</v>
      </c>
      <c r="AI54" s="2">
        <f>県市町将来人口!AN225</f>
        <v>586</v>
      </c>
      <c r="AJ54" s="2">
        <f>県市町将来人口!AO225</f>
        <v>666</v>
      </c>
      <c r="AK54" s="2">
        <f>県市町将来人口!AP225</f>
        <v>576</v>
      </c>
      <c r="AL54" s="2">
        <f>県市町将来人口!AQ225</f>
        <v>582</v>
      </c>
      <c r="AM54" s="2">
        <f>県市町将来人口!AR225</f>
        <v>674</v>
      </c>
      <c r="AN54" s="2">
        <f>県市町将来人口!AS225</f>
        <v>655</v>
      </c>
      <c r="AO54" s="2">
        <f>県市町将来人口!AT225</f>
        <v>516</v>
      </c>
      <c r="AP54" s="2">
        <f>県市町将来人口!AU225</f>
        <v>214</v>
      </c>
      <c r="AQ54" s="2">
        <f>県市町将来人口!AV225</f>
        <v>75</v>
      </c>
      <c r="AR54" s="2">
        <f>県市町将来人口!AX225</f>
        <v>8611</v>
      </c>
      <c r="AS54" s="2">
        <f>県市町将来人口!AY225</f>
        <v>197</v>
      </c>
      <c r="AT54" s="2">
        <f>県市町将来人口!AZ225</f>
        <v>219</v>
      </c>
      <c r="AU54" s="2">
        <f>県市町将来人口!BA225</f>
        <v>257</v>
      </c>
      <c r="AV54" s="2">
        <f>県市町将来人口!BB225</f>
        <v>283</v>
      </c>
      <c r="AW54" s="2">
        <f>県市町将来人口!BC225</f>
        <v>181</v>
      </c>
      <c r="AX54" s="2">
        <f>県市町将来人口!BD225</f>
        <v>237</v>
      </c>
      <c r="AY54" s="2">
        <f>県市町将来人口!BE225</f>
        <v>255</v>
      </c>
      <c r="AZ54" s="2">
        <f>県市町将来人口!BF225</f>
        <v>272</v>
      </c>
      <c r="BA54" s="2">
        <f>県市町将来人口!BG225</f>
        <v>319</v>
      </c>
      <c r="BB54" s="2">
        <f>県市町将来人口!BH225</f>
        <v>401</v>
      </c>
      <c r="BC54" s="2">
        <f>県市町将来人口!BI225</f>
        <v>533</v>
      </c>
      <c r="BD54" s="2">
        <f>県市町将来人口!BJ225</f>
        <v>544</v>
      </c>
      <c r="BE54" s="2">
        <f>県市町将来人口!BK225</f>
        <v>631</v>
      </c>
      <c r="BF54" s="2">
        <f>県市町将来人口!BL225</f>
        <v>616</v>
      </c>
      <c r="BG54" s="2">
        <f>県市町将来人口!BM225</f>
        <v>705</v>
      </c>
      <c r="BH54" s="2">
        <f>県市町将来人口!BN225</f>
        <v>769</v>
      </c>
      <c r="BI54" s="2">
        <f>県市町将来人口!BO225</f>
        <v>813</v>
      </c>
      <c r="BJ54" s="2">
        <f>県市町将来人口!BP225</f>
        <v>724</v>
      </c>
      <c r="BK54" s="2">
        <f>県市町将来人口!BQ225</f>
        <v>392</v>
      </c>
      <c r="BL54" s="2">
        <f>県市町将来人口!BR225</f>
        <v>263</v>
      </c>
      <c r="BM54" s="13">
        <f>B54/'2020'!B54*100</f>
        <v>74.296172443400067</v>
      </c>
      <c r="BN54" s="2"/>
      <c r="BO54" s="2">
        <f>県市町将来人口!BV225</f>
        <v>1397</v>
      </c>
      <c r="BP54" s="2">
        <f>県市町将来人口!BW225</f>
        <v>7470</v>
      </c>
      <c r="BQ54" s="2">
        <f>県市町将来人口!BX225</f>
        <v>7574</v>
      </c>
      <c r="BR54" s="2">
        <f>県市町将来人口!BY225</f>
        <v>2479</v>
      </c>
      <c r="BS54" s="2">
        <f>県市町将来人口!BZ225</f>
        <v>5095</v>
      </c>
      <c r="BT54" s="2"/>
      <c r="BU54" s="13">
        <f t="shared" si="43"/>
        <v>8.4970500577823742</v>
      </c>
      <c r="BV54" s="13">
        <f t="shared" si="38"/>
        <v>45.435192506538527</v>
      </c>
      <c r="BW54" s="13">
        <f t="shared" si="38"/>
        <v>46.067757435679098</v>
      </c>
      <c r="BX54" s="13">
        <f t="shared" si="38"/>
        <v>15.078158262879388</v>
      </c>
      <c r="BY54" s="13">
        <f t="shared" si="38"/>
        <v>30.989599172799707</v>
      </c>
    </row>
    <row r="55" spans="1:77">
      <c r="A55" s="5" t="s">
        <v>112</v>
      </c>
      <c r="B55" s="2">
        <f>県市町将来人口!F246</f>
        <v>22849</v>
      </c>
      <c r="C55" s="2">
        <f>県市町将来人口!G246</f>
        <v>618</v>
      </c>
      <c r="D55" s="2">
        <f>県市町将来人口!H246</f>
        <v>676</v>
      </c>
      <c r="E55" s="2">
        <f>県市町将来人口!I246</f>
        <v>776</v>
      </c>
      <c r="F55" s="2">
        <f>県市町将来人口!J246</f>
        <v>854</v>
      </c>
      <c r="G55" s="2">
        <f>県市町将来人口!K246</f>
        <v>585</v>
      </c>
      <c r="H55" s="2">
        <f>県市町将来人口!L246</f>
        <v>764</v>
      </c>
      <c r="I55" s="2">
        <f>県市町将来人口!M246</f>
        <v>826</v>
      </c>
      <c r="J55" s="2">
        <f>県市町将来人口!N246</f>
        <v>928</v>
      </c>
      <c r="K55" s="2">
        <f>県市町将来人口!O246</f>
        <v>928</v>
      </c>
      <c r="L55" s="2">
        <f>県市町将来人口!P246</f>
        <v>1201</v>
      </c>
      <c r="M55" s="2">
        <f>県市町将来人口!Q246</f>
        <v>1426</v>
      </c>
      <c r="N55" s="2">
        <f>県市町将来人口!R246</f>
        <v>1697</v>
      </c>
      <c r="O55" s="2">
        <f>県市町将来人口!S246</f>
        <v>1946</v>
      </c>
      <c r="P55" s="2">
        <f>県市町将来人口!T246</f>
        <v>1703</v>
      </c>
      <c r="Q55" s="2">
        <f>県市町将来人口!U246</f>
        <v>1730</v>
      </c>
      <c r="R55" s="2">
        <f>県市町将来人口!V246</f>
        <v>1756</v>
      </c>
      <c r="S55" s="2">
        <f>県市町将来人口!W246</f>
        <v>1773</v>
      </c>
      <c r="T55" s="2">
        <f>県市町将来人口!X246</f>
        <v>1488</v>
      </c>
      <c r="U55" s="2">
        <f>県市町将来人口!Y246</f>
        <v>771</v>
      </c>
      <c r="V55" s="2">
        <f>県市町将来人口!Z246</f>
        <v>403</v>
      </c>
      <c r="W55" s="2">
        <f>県市町将来人口!AB246</f>
        <v>11044</v>
      </c>
      <c r="X55" s="2">
        <f>県市町将来人口!AC246</f>
        <v>317</v>
      </c>
      <c r="Y55" s="2">
        <f>県市町将来人口!AD246</f>
        <v>346</v>
      </c>
      <c r="Z55" s="2">
        <f>県市町将来人口!AE246</f>
        <v>399</v>
      </c>
      <c r="AA55" s="2">
        <f>県市町将来人口!AF246</f>
        <v>427</v>
      </c>
      <c r="AB55" s="2">
        <f>県市町将来人口!AG246</f>
        <v>287</v>
      </c>
      <c r="AC55" s="2">
        <f>県市町将来人口!AH246</f>
        <v>428</v>
      </c>
      <c r="AD55" s="2">
        <f>県市町将来人口!AI246</f>
        <v>461</v>
      </c>
      <c r="AE55" s="2">
        <f>県市町将来人口!AJ246</f>
        <v>479</v>
      </c>
      <c r="AF55" s="2">
        <f>県市町将来人口!AK246</f>
        <v>469</v>
      </c>
      <c r="AG55" s="2">
        <f>県市町将来人口!AL246</f>
        <v>618</v>
      </c>
      <c r="AH55" s="2">
        <f>県市町将来人口!AM246</f>
        <v>719</v>
      </c>
      <c r="AI55" s="2">
        <f>県市町将来人口!AN246</f>
        <v>866</v>
      </c>
      <c r="AJ55" s="2">
        <f>県市町将来人口!AO246</f>
        <v>1012</v>
      </c>
      <c r="AK55" s="2">
        <f>県市町将来人口!AP246</f>
        <v>866</v>
      </c>
      <c r="AL55" s="2">
        <f>県市町将来人口!AQ246</f>
        <v>808</v>
      </c>
      <c r="AM55" s="2">
        <f>県市町将来人口!AR246</f>
        <v>809</v>
      </c>
      <c r="AN55" s="2">
        <f>県市町将来人口!AS246</f>
        <v>797</v>
      </c>
      <c r="AO55" s="2">
        <f>県市町将来人口!AT246</f>
        <v>615</v>
      </c>
      <c r="AP55" s="2">
        <f>県市町将来人口!AU246</f>
        <v>233</v>
      </c>
      <c r="AQ55" s="2">
        <f>県市町将来人口!AV246</f>
        <v>88</v>
      </c>
      <c r="AR55" s="2">
        <f>県市町将来人口!AX246</f>
        <v>11805</v>
      </c>
      <c r="AS55" s="2">
        <f>県市町将来人口!AY246</f>
        <v>301</v>
      </c>
      <c r="AT55" s="2">
        <f>県市町将来人口!AZ246</f>
        <v>330</v>
      </c>
      <c r="AU55" s="2">
        <f>県市町将来人口!BA246</f>
        <v>377</v>
      </c>
      <c r="AV55" s="2">
        <f>県市町将来人口!BB246</f>
        <v>427</v>
      </c>
      <c r="AW55" s="2">
        <f>県市町将来人口!BC246</f>
        <v>298</v>
      </c>
      <c r="AX55" s="2">
        <f>県市町将来人口!BD246</f>
        <v>336</v>
      </c>
      <c r="AY55" s="2">
        <f>県市町将来人口!BE246</f>
        <v>365</v>
      </c>
      <c r="AZ55" s="2">
        <f>県市町将来人口!BF246</f>
        <v>449</v>
      </c>
      <c r="BA55" s="2">
        <f>県市町将来人口!BG246</f>
        <v>459</v>
      </c>
      <c r="BB55" s="2">
        <f>県市町将来人口!BH246</f>
        <v>583</v>
      </c>
      <c r="BC55" s="2">
        <f>県市町将来人口!BI246</f>
        <v>707</v>
      </c>
      <c r="BD55" s="2">
        <f>県市町将来人口!BJ246</f>
        <v>831</v>
      </c>
      <c r="BE55" s="2">
        <f>県市町将来人口!BK246</f>
        <v>934</v>
      </c>
      <c r="BF55" s="2">
        <f>県市町将来人口!BL246</f>
        <v>837</v>
      </c>
      <c r="BG55" s="2">
        <f>県市町将来人口!BM246</f>
        <v>922</v>
      </c>
      <c r="BH55" s="2">
        <f>県市町将来人口!BN246</f>
        <v>947</v>
      </c>
      <c r="BI55" s="2">
        <f>県市町将来人口!BO246</f>
        <v>976</v>
      </c>
      <c r="BJ55" s="2">
        <f>県市町将来人口!BP246</f>
        <v>873</v>
      </c>
      <c r="BK55" s="2">
        <f>県市町将来人口!BQ246</f>
        <v>538</v>
      </c>
      <c r="BL55" s="2">
        <f>県市町将来人口!BR246</f>
        <v>315</v>
      </c>
      <c r="BM55" s="13">
        <f>B55/'2020'!B55*100</f>
        <v>78.819552243954604</v>
      </c>
      <c r="BN55" s="2"/>
      <c r="BO55" s="2">
        <f>県市町将来人口!BV246</f>
        <v>2070</v>
      </c>
      <c r="BP55" s="2">
        <f>県市町将来人口!BW246</f>
        <v>11155</v>
      </c>
      <c r="BQ55" s="2">
        <f>県市町将来人口!BX246</f>
        <v>9624</v>
      </c>
      <c r="BR55" s="2">
        <f>県市町将来人口!BY246</f>
        <v>3433</v>
      </c>
      <c r="BS55" s="2">
        <f>県市町将来人口!BZ246</f>
        <v>6191</v>
      </c>
      <c r="BT55" s="2"/>
      <c r="BU55" s="13">
        <f t="shared" si="43"/>
        <v>9.059477438837586</v>
      </c>
      <c r="BV55" s="13">
        <f t="shared" si="38"/>
        <v>48.820517309291432</v>
      </c>
      <c r="BW55" s="13">
        <f t="shared" si="38"/>
        <v>42.120005251870978</v>
      </c>
      <c r="BX55" s="13">
        <f t="shared" si="38"/>
        <v>15.024727559192963</v>
      </c>
      <c r="BY55" s="13">
        <f t="shared" si="38"/>
        <v>27.095277692678017</v>
      </c>
    </row>
    <row r="56" spans="1:77">
      <c r="A56" s="5" t="s">
        <v>113</v>
      </c>
      <c r="B56" s="2">
        <f>県市町将来人口!F351</f>
        <v>10870</v>
      </c>
      <c r="C56" s="2">
        <f>県市町将来人口!G351</f>
        <v>213</v>
      </c>
      <c r="D56" s="2">
        <f>県市町将来人口!H351</f>
        <v>249</v>
      </c>
      <c r="E56" s="2">
        <f>県市町将来人口!I351</f>
        <v>292</v>
      </c>
      <c r="F56" s="2">
        <f>県市町将来人口!J351</f>
        <v>326</v>
      </c>
      <c r="G56" s="2">
        <f>県市町将来人口!K351</f>
        <v>228</v>
      </c>
      <c r="H56" s="2">
        <f>県市町将来人口!L351</f>
        <v>316</v>
      </c>
      <c r="I56" s="2">
        <f>県市町将来人口!M351</f>
        <v>259</v>
      </c>
      <c r="J56" s="2">
        <f>県市町将来人口!N351</f>
        <v>272</v>
      </c>
      <c r="K56" s="2">
        <f>県市町将来人口!O351</f>
        <v>380</v>
      </c>
      <c r="L56" s="2">
        <f>県市町将来人口!P351</f>
        <v>462</v>
      </c>
      <c r="M56" s="2">
        <f>県市町将来人口!Q351</f>
        <v>653</v>
      </c>
      <c r="N56" s="2">
        <f>県市町将来人口!R351</f>
        <v>765</v>
      </c>
      <c r="O56" s="2">
        <f>県市町将来人口!S351</f>
        <v>941</v>
      </c>
      <c r="P56" s="2">
        <f>県市町将来人口!T351</f>
        <v>889</v>
      </c>
      <c r="Q56" s="2">
        <f>県市町将来人口!U351</f>
        <v>1014</v>
      </c>
      <c r="R56" s="2">
        <f>県市町将来人口!V351</f>
        <v>1113</v>
      </c>
      <c r="S56" s="2">
        <f>県市町将来人口!W351</f>
        <v>1005</v>
      </c>
      <c r="T56" s="2">
        <f>県市町将来人口!X351</f>
        <v>815</v>
      </c>
      <c r="U56" s="2">
        <f>県市町将来人口!Y351</f>
        <v>454</v>
      </c>
      <c r="V56" s="2">
        <f>県市町将来人口!Z351</f>
        <v>224</v>
      </c>
      <c r="W56" s="2">
        <f>県市町将来人口!AB351</f>
        <v>5165</v>
      </c>
      <c r="X56" s="2">
        <f>県市町将来人口!AC351</f>
        <v>109</v>
      </c>
      <c r="Y56" s="2">
        <f>県市町将来人口!AD351</f>
        <v>129</v>
      </c>
      <c r="Z56" s="2">
        <f>県市町将来人口!AE351</f>
        <v>151</v>
      </c>
      <c r="AA56" s="2">
        <f>県市町将来人口!AF351</f>
        <v>166</v>
      </c>
      <c r="AB56" s="2">
        <f>県市町将来人口!AG351</f>
        <v>122</v>
      </c>
      <c r="AC56" s="2">
        <f>県市町将来人口!AH351</f>
        <v>163</v>
      </c>
      <c r="AD56" s="2">
        <f>県市町将来人口!AI351</f>
        <v>149</v>
      </c>
      <c r="AE56" s="2">
        <f>県市町将来人口!AJ351</f>
        <v>146</v>
      </c>
      <c r="AF56" s="2">
        <f>県市町将来人口!AK351</f>
        <v>184</v>
      </c>
      <c r="AG56" s="2">
        <f>県市町将来人口!AL351</f>
        <v>239</v>
      </c>
      <c r="AH56" s="2">
        <f>県市町将来人口!AM351</f>
        <v>355</v>
      </c>
      <c r="AI56" s="2">
        <f>県市町将来人口!AN351</f>
        <v>387</v>
      </c>
      <c r="AJ56" s="2">
        <f>県市町将来人口!AO351</f>
        <v>488</v>
      </c>
      <c r="AK56" s="2">
        <f>県市町将来人口!AP351</f>
        <v>446</v>
      </c>
      <c r="AL56" s="2">
        <f>県市町将来人口!AQ351</f>
        <v>480</v>
      </c>
      <c r="AM56" s="2">
        <f>県市町将来人口!AR351</f>
        <v>508</v>
      </c>
      <c r="AN56" s="2">
        <f>県市町将来人口!AS351</f>
        <v>460</v>
      </c>
      <c r="AO56" s="2">
        <f>県市町将来人口!AT351</f>
        <v>312</v>
      </c>
      <c r="AP56" s="2">
        <f>県市町将来人口!AU351</f>
        <v>127</v>
      </c>
      <c r="AQ56" s="2">
        <f>県市町将来人口!AV351</f>
        <v>44</v>
      </c>
      <c r="AR56" s="2">
        <f>県市町将来人口!AX351</f>
        <v>5705</v>
      </c>
      <c r="AS56" s="2">
        <f>県市町将来人口!AY351</f>
        <v>104</v>
      </c>
      <c r="AT56" s="2">
        <f>県市町将来人口!AZ351</f>
        <v>120</v>
      </c>
      <c r="AU56" s="2">
        <f>県市町将来人口!BA351</f>
        <v>141</v>
      </c>
      <c r="AV56" s="2">
        <f>県市町将来人口!BB351</f>
        <v>160</v>
      </c>
      <c r="AW56" s="2">
        <f>県市町将来人口!BC351</f>
        <v>106</v>
      </c>
      <c r="AX56" s="2">
        <f>県市町将来人口!BD351</f>
        <v>153</v>
      </c>
      <c r="AY56" s="2">
        <f>県市町将来人口!BE351</f>
        <v>110</v>
      </c>
      <c r="AZ56" s="2">
        <f>県市町将来人口!BF351</f>
        <v>126</v>
      </c>
      <c r="BA56" s="2">
        <f>県市町将来人口!BG351</f>
        <v>196</v>
      </c>
      <c r="BB56" s="2">
        <f>県市町将来人口!BH351</f>
        <v>223</v>
      </c>
      <c r="BC56" s="2">
        <f>県市町将来人口!BI351</f>
        <v>298</v>
      </c>
      <c r="BD56" s="2">
        <f>県市町将来人口!BJ351</f>
        <v>378</v>
      </c>
      <c r="BE56" s="2">
        <f>県市町将来人口!BK351</f>
        <v>453</v>
      </c>
      <c r="BF56" s="2">
        <f>県市町将来人口!BL351</f>
        <v>443</v>
      </c>
      <c r="BG56" s="2">
        <f>県市町将来人口!BM351</f>
        <v>534</v>
      </c>
      <c r="BH56" s="2">
        <f>県市町将来人口!BN351</f>
        <v>605</v>
      </c>
      <c r="BI56" s="2">
        <f>県市町将来人口!BO351</f>
        <v>545</v>
      </c>
      <c r="BJ56" s="2">
        <f>県市町将来人口!BP351</f>
        <v>503</v>
      </c>
      <c r="BK56" s="2">
        <f>県市町将来人口!BQ351</f>
        <v>327</v>
      </c>
      <c r="BL56" s="2">
        <f>県市町将来人口!BR351</f>
        <v>180</v>
      </c>
      <c r="BM56" s="13">
        <f>B56/'2020'!B56*100</f>
        <v>67.666832669322702</v>
      </c>
      <c r="BN56" s="2"/>
      <c r="BO56" s="2">
        <f>県市町将来人口!BV351</f>
        <v>754</v>
      </c>
      <c r="BP56" s="2">
        <f>県市町将来人口!BW351</f>
        <v>4602</v>
      </c>
      <c r="BQ56" s="2">
        <f>県市町将来人口!BX351</f>
        <v>5514</v>
      </c>
      <c r="BR56" s="2">
        <f>県市町将来人口!BY351</f>
        <v>1903</v>
      </c>
      <c r="BS56" s="2">
        <f>県市町将来人口!BZ351</f>
        <v>3611</v>
      </c>
      <c r="BT56" s="2"/>
      <c r="BU56" s="13">
        <f t="shared" si="43"/>
        <v>6.9365225390984362</v>
      </c>
      <c r="BV56" s="13">
        <f t="shared" si="38"/>
        <v>42.336706531738734</v>
      </c>
      <c r="BW56" s="13">
        <f t="shared" si="38"/>
        <v>50.726770929162832</v>
      </c>
      <c r="BX56" s="13">
        <f t="shared" si="38"/>
        <v>17.506899724011042</v>
      </c>
      <c r="BY56" s="13">
        <f t="shared" si="38"/>
        <v>33.219871205151797</v>
      </c>
    </row>
    <row r="57" spans="1:77">
      <c r="A57" s="5" t="s">
        <v>114</v>
      </c>
      <c r="B57" s="2">
        <f>県市町将来人口!F358</f>
        <v>9458</v>
      </c>
      <c r="C57" s="2">
        <f>県市町将来人口!G358</f>
        <v>166</v>
      </c>
      <c r="D57" s="2">
        <f>県市町将来人口!H358</f>
        <v>196</v>
      </c>
      <c r="E57" s="2">
        <f>県市町将来人口!I358</f>
        <v>237</v>
      </c>
      <c r="F57" s="2">
        <f>県市町将来人口!J358</f>
        <v>243</v>
      </c>
      <c r="G57" s="2">
        <f>県市町将来人口!K358</f>
        <v>167</v>
      </c>
      <c r="H57" s="2">
        <f>県市町将来人口!L358</f>
        <v>261</v>
      </c>
      <c r="I57" s="2">
        <f>県市町将来人口!M358</f>
        <v>287</v>
      </c>
      <c r="J57" s="2">
        <f>県市町将来人口!N358</f>
        <v>305</v>
      </c>
      <c r="K57" s="2">
        <f>県市町将来人口!O358</f>
        <v>366</v>
      </c>
      <c r="L57" s="2">
        <f>県市町将来人口!P358</f>
        <v>422</v>
      </c>
      <c r="M57" s="2">
        <f>県市町将来人口!Q358</f>
        <v>580</v>
      </c>
      <c r="N57" s="2">
        <f>県市町将来人口!R358</f>
        <v>709</v>
      </c>
      <c r="O57" s="2">
        <f>県市町将来人口!S358</f>
        <v>742</v>
      </c>
      <c r="P57" s="2">
        <f>県市町将来人口!T358</f>
        <v>693</v>
      </c>
      <c r="Q57" s="2">
        <f>県市町将来人口!U358</f>
        <v>799</v>
      </c>
      <c r="R57" s="2">
        <f>県市町将来人口!V358</f>
        <v>965</v>
      </c>
      <c r="S57" s="2">
        <f>県市町将来人口!W358</f>
        <v>948</v>
      </c>
      <c r="T57" s="2">
        <f>県市町将来人口!X358</f>
        <v>798</v>
      </c>
      <c r="U57" s="2">
        <f>県市町将来人口!Y358</f>
        <v>372</v>
      </c>
      <c r="V57" s="2">
        <f>県市町将来人口!Z358</f>
        <v>202</v>
      </c>
      <c r="W57" s="2">
        <f>県市町将来人口!AB358</f>
        <v>4498</v>
      </c>
      <c r="X57" s="2">
        <f>県市町将来人口!AC358</f>
        <v>85</v>
      </c>
      <c r="Y57" s="2">
        <f>県市町将来人口!AD358</f>
        <v>101</v>
      </c>
      <c r="Z57" s="2">
        <f>県市町将来人口!AE358</f>
        <v>122</v>
      </c>
      <c r="AA57" s="2">
        <f>県市町将来人口!AF358</f>
        <v>121</v>
      </c>
      <c r="AB57" s="2">
        <f>県市町将来人口!AG358</f>
        <v>93</v>
      </c>
      <c r="AC57" s="2">
        <f>県市町将来人口!AH358</f>
        <v>153</v>
      </c>
      <c r="AD57" s="2">
        <f>県市町将来人口!AI358</f>
        <v>166</v>
      </c>
      <c r="AE57" s="2">
        <f>県市町将来人口!AJ358</f>
        <v>181</v>
      </c>
      <c r="AF57" s="2">
        <f>県市町将来人口!AK358</f>
        <v>208</v>
      </c>
      <c r="AG57" s="2">
        <f>県市町将来人口!AL358</f>
        <v>213</v>
      </c>
      <c r="AH57" s="2">
        <f>県市町将来人口!AM358</f>
        <v>301</v>
      </c>
      <c r="AI57" s="2">
        <f>県市町将来人口!AN358</f>
        <v>363</v>
      </c>
      <c r="AJ57" s="2">
        <f>県市町将来人口!AO358</f>
        <v>373</v>
      </c>
      <c r="AK57" s="2">
        <f>県市町将来人口!AP358</f>
        <v>333</v>
      </c>
      <c r="AL57" s="2">
        <f>県市町将来人口!AQ358</f>
        <v>359</v>
      </c>
      <c r="AM57" s="2">
        <f>県市町将来人口!AR358</f>
        <v>465</v>
      </c>
      <c r="AN57" s="2">
        <f>県市町将来人口!AS358</f>
        <v>397</v>
      </c>
      <c r="AO57" s="2">
        <f>県市町将来人口!AT358</f>
        <v>319</v>
      </c>
      <c r="AP57" s="2">
        <f>県市町将来人口!AU358</f>
        <v>108</v>
      </c>
      <c r="AQ57" s="2">
        <f>県市町将来人口!AV358</f>
        <v>37</v>
      </c>
      <c r="AR57" s="2">
        <f>県市町将来人口!AX358</f>
        <v>4960</v>
      </c>
      <c r="AS57" s="2">
        <f>県市町将来人口!AY358</f>
        <v>81</v>
      </c>
      <c r="AT57" s="2">
        <f>県市町将来人口!AZ358</f>
        <v>95</v>
      </c>
      <c r="AU57" s="2">
        <f>県市町将来人口!BA358</f>
        <v>115</v>
      </c>
      <c r="AV57" s="2">
        <f>県市町将来人口!BB358</f>
        <v>122</v>
      </c>
      <c r="AW57" s="2">
        <f>県市町将来人口!BC358</f>
        <v>74</v>
      </c>
      <c r="AX57" s="2">
        <f>県市町将来人口!BD358</f>
        <v>108</v>
      </c>
      <c r="AY57" s="2">
        <f>県市町将来人口!BE358</f>
        <v>121</v>
      </c>
      <c r="AZ57" s="2">
        <f>県市町将来人口!BF358</f>
        <v>124</v>
      </c>
      <c r="BA57" s="2">
        <f>県市町将来人口!BG358</f>
        <v>158</v>
      </c>
      <c r="BB57" s="2">
        <f>県市町将来人口!BH358</f>
        <v>209</v>
      </c>
      <c r="BC57" s="2">
        <f>県市町将来人口!BI358</f>
        <v>279</v>
      </c>
      <c r="BD57" s="2">
        <f>県市町将来人口!BJ358</f>
        <v>346</v>
      </c>
      <c r="BE57" s="2">
        <f>県市町将来人口!BK358</f>
        <v>369</v>
      </c>
      <c r="BF57" s="2">
        <f>県市町将来人口!BL358</f>
        <v>360</v>
      </c>
      <c r="BG57" s="2">
        <f>県市町将来人口!BM358</f>
        <v>440</v>
      </c>
      <c r="BH57" s="2">
        <f>県市町将来人口!BN358</f>
        <v>500</v>
      </c>
      <c r="BI57" s="2">
        <f>県市町将来人口!BO358</f>
        <v>551</v>
      </c>
      <c r="BJ57" s="2">
        <f>県市町将来人口!BP358</f>
        <v>479</v>
      </c>
      <c r="BK57" s="2">
        <f>県市町将来人口!BQ358</f>
        <v>264</v>
      </c>
      <c r="BL57" s="2">
        <f>県市町将来人口!BR358</f>
        <v>165</v>
      </c>
      <c r="BM57" s="13">
        <f>B57/'2020'!B57*100</f>
        <v>71.016669169544983</v>
      </c>
      <c r="BN57" s="2"/>
      <c r="BO57" s="2">
        <f>県市町将来人口!BV358</f>
        <v>599</v>
      </c>
      <c r="BP57" s="2">
        <f>県市町将来人口!BW358</f>
        <v>4082</v>
      </c>
      <c r="BQ57" s="2">
        <f>県市町将来人口!BX358</f>
        <v>4777</v>
      </c>
      <c r="BR57" s="2">
        <f>県市町将来人口!BY358</f>
        <v>1492</v>
      </c>
      <c r="BS57" s="2">
        <f>県市町将来人口!BZ358</f>
        <v>3285</v>
      </c>
      <c r="BT57" s="2"/>
      <c r="BU57" s="13">
        <f t="shared" si="43"/>
        <v>6.3332628462677096</v>
      </c>
      <c r="BV57" s="13">
        <f t="shared" si="38"/>
        <v>43.159230281243396</v>
      </c>
      <c r="BW57" s="13">
        <f t="shared" si="38"/>
        <v>50.507506872488896</v>
      </c>
      <c r="BX57" s="13">
        <f t="shared" si="38"/>
        <v>15.775005286529922</v>
      </c>
      <c r="BY57" s="13">
        <f t="shared" si="38"/>
        <v>34.732501585958971</v>
      </c>
    </row>
    <row r="58" spans="1:77">
      <c r="A58" s="11" t="s">
        <v>115</v>
      </c>
      <c r="B58" s="4">
        <f>SUM(B59:B60)</f>
        <v>84172</v>
      </c>
      <c r="C58" s="4">
        <f t="shared" ref="C58:BK58" si="44">SUM(C59:C60)</f>
        <v>2448</v>
      </c>
      <c r="D58" s="4">
        <f t="shared" si="44"/>
        <v>2683</v>
      </c>
      <c r="E58" s="4">
        <f t="shared" si="44"/>
        <v>2967</v>
      </c>
      <c r="F58" s="4">
        <f t="shared" si="44"/>
        <v>3038</v>
      </c>
      <c r="G58" s="4">
        <f t="shared" si="44"/>
        <v>2612</v>
      </c>
      <c r="H58" s="4">
        <f t="shared" si="44"/>
        <v>2947</v>
      </c>
      <c r="I58" s="4">
        <f t="shared" si="44"/>
        <v>3354</v>
      </c>
      <c r="J58" s="4">
        <f t="shared" si="44"/>
        <v>3953</v>
      </c>
      <c r="K58" s="4">
        <f t="shared" si="44"/>
        <v>3952</v>
      </c>
      <c r="L58" s="4">
        <f t="shared" si="44"/>
        <v>4471</v>
      </c>
      <c r="M58" s="4">
        <f t="shared" si="44"/>
        <v>5127</v>
      </c>
      <c r="N58" s="4">
        <f t="shared" si="44"/>
        <v>5917</v>
      </c>
      <c r="O58" s="4">
        <f t="shared" si="44"/>
        <v>6736</v>
      </c>
      <c r="P58" s="4">
        <f t="shared" si="44"/>
        <v>6060</v>
      </c>
      <c r="Q58" s="4">
        <f t="shared" si="44"/>
        <v>6062</v>
      </c>
      <c r="R58" s="4">
        <f t="shared" si="44"/>
        <v>6256</v>
      </c>
      <c r="S58" s="4">
        <f t="shared" si="44"/>
        <v>6238</v>
      </c>
      <c r="T58" s="4">
        <f t="shared" si="44"/>
        <v>5503</v>
      </c>
      <c r="U58" s="4">
        <f t="shared" si="44"/>
        <v>2615</v>
      </c>
      <c r="V58" s="4">
        <f t="shared" ref="V58" si="45">SUM(V59:V60)</f>
        <v>1233</v>
      </c>
      <c r="W58" s="4">
        <f t="shared" si="44"/>
        <v>40412</v>
      </c>
      <c r="X58" s="4">
        <f t="shared" si="44"/>
        <v>1254</v>
      </c>
      <c r="Y58" s="4">
        <f t="shared" si="44"/>
        <v>1385</v>
      </c>
      <c r="Z58" s="4">
        <f t="shared" si="44"/>
        <v>1534</v>
      </c>
      <c r="AA58" s="4">
        <f t="shared" si="44"/>
        <v>1507</v>
      </c>
      <c r="AB58" s="4">
        <f t="shared" si="44"/>
        <v>1272</v>
      </c>
      <c r="AC58" s="4">
        <f t="shared" si="44"/>
        <v>1501</v>
      </c>
      <c r="AD58" s="4">
        <f t="shared" si="44"/>
        <v>1770</v>
      </c>
      <c r="AE58" s="4">
        <f t="shared" si="44"/>
        <v>2012</v>
      </c>
      <c r="AF58" s="4">
        <f t="shared" si="44"/>
        <v>2052</v>
      </c>
      <c r="AG58" s="4">
        <f t="shared" si="44"/>
        <v>2339</v>
      </c>
      <c r="AH58" s="4">
        <f t="shared" si="44"/>
        <v>2630</v>
      </c>
      <c r="AI58" s="4">
        <f t="shared" si="44"/>
        <v>3018</v>
      </c>
      <c r="AJ58" s="4">
        <f t="shared" si="44"/>
        <v>3389</v>
      </c>
      <c r="AK58" s="4">
        <f t="shared" si="44"/>
        <v>2913</v>
      </c>
      <c r="AL58" s="4">
        <f t="shared" si="44"/>
        <v>2823</v>
      </c>
      <c r="AM58" s="4">
        <f t="shared" si="44"/>
        <v>2911</v>
      </c>
      <c r="AN58" s="4">
        <f t="shared" si="44"/>
        <v>2776</v>
      </c>
      <c r="AO58" s="4">
        <f t="shared" si="44"/>
        <v>2232</v>
      </c>
      <c r="AP58" s="4">
        <f t="shared" si="44"/>
        <v>837</v>
      </c>
      <c r="AQ58" s="4">
        <f t="shared" ref="AQ58" si="46">SUM(AQ59:AQ60)</f>
        <v>257</v>
      </c>
      <c r="AR58" s="4">
        <f t="shared" si="44"/>
        <v>43760</v>
      </c>
      <c r="AS58" s="4">
        <f t="shared" si="44"/>
        <v>1194</v>
      </c>
      <c r="AT58" s="4">
        <f t="shared" si="44"/>
        <v>1298</v>
      </c>
      <c r="AU58" s="4">
        <f t="shared" si="44"/>
        <v>1433</v>
      </c>
      <c r="AV58" s="4">
        <f t="shared" si="44"/>
        <v>1531</v>
      </c>
      <c r="AW58" s="4">
        <f t="shared" si="44"/>
        <v>1340</v>
      </c>
      <c r="AX58" s="4">
        <f t="shared" si="44"/>
        <v>1446</v>
      </c>
      <c r="AY58" s="4">
        <f t="shared" si="44"/>
        <v>1584</v>
      </c>
      <c r="AZ58" s="4">
        <f t="shared" si="44"/>
        <v>1941</v>
      </c>
      <c r="BA58" s="4">
        <f t="shared" si="44"/>
        <v>1900</v>
      </c>
      <c r="BB58" s="4">
        <f t="shared" si="44"/>
        <v>2132</v>
      </c>
      <c r="BC58" s="4">
        <f t="shared" si="44"/>
        <v>2497</v>
      </c>
      <c r="BD58" s="4">
        <f t="shared" si="44"/>
        <v>2899</v>
      </c>
      <c r="BE58" s="4">
        <f t="shared" si="44"/>
        <v>3347</v>
      </c>
      <c r="BF58" s="4">
        <f t="shared" si="44"/>
        <v>3147</v>
      </c>
      <c r="BG58" s="4">
        <f t="shared" si="44"/>
        <v>3239</v>
      </c>
      <c r="BH58" s="4">
        <f t="shared" si="44"/>
        <v>3345</v>
      </c>
      <c r="BI58" s="4">
        <f t="shared" si="44"/>
        <v>3462</v>
      </c>
      <c r="BJ58" s="4">
        <f t="shared" si="44"/>
        <v>3271</v>
      </c>
      <c r="BK58" s="4">
        <f t="shared" si="44"/>
        <v>1778</v>
      </c>
      <c r="BL58" s="4">
        <f t="shared" ref="BL58" si="47">SUM(BL59:BL60)</f>
        <v>976</v>
      </c>
      <c r="BM58" s="13">
        <f>B58/'2020'!B58*100</f>
        <v>83.271007696721483</v>
      </c>
      <c r="BN58" s="2"/>
      <c r="BO58" s="4">
        <f>SUM(BO59:BO60)</f>
        <v>8098</v>
      </c>
      <c r="BP58" s="4">
        <f>SUM(BP59:BP60)</f>
        <v>42107</v>
      </c>
      <c r="BQ58" s="4">
        <f>SUM(BQ59:BQ60)</f>
        <v>33967</v>
      </c>
      <c r="BR58" s="4">
        <f>SUM(BR59:BR60)</f>
        <v>12122</v>
      </c>
      <c r="BS58" s="4">
        <f>SUM(BS59:BS60)</f>
        <v>21845</v>
      </c>
      <c r="BT58" s="2"/>
      <c r="BU58" s="14">
        <f t="shared" si="43"/>
        <v>9.6207765052511522</v>
      </c>
      <c r="BV58" s="14">
        <f t="shared" si="38"/>
        <v>50.02494891412821</v>
      </c>
      <c r="BW58" s="14">
        <f t="shared" si="38"/>
        <v>40.354274580620633</v>
      </c>
      <c r="BX58" s="14">
        <f t="shared" si="38"/>
        <v>14.401463669628855</v>
      </c>
      <c r="BY58" s="14">
        <f t="shared" si="38"/>
        <v>25.952810910991779</v>
      </c>
    </row>
    <row r="59" spans="1:77">
      <c r="A59" s="5" t="s">
        <v>116</v>
      </c>
      <c r="B59" s="2">
        <f>県市町将来人口!F218</f>
        <v>33196</v>
      </c>
      <c r="C59" s="2">
        <f>県市町将来人口!G218</f>
        <v>953</v>
      </c>
      <c r="D59" s="2">
        <f>県市町将来人口!H218</f>
        <v>1037</v>
      </c>
      <c r="E59" s="2">
        <f>県市町将来人口!I218</f>
        <v>1166</v>
      </c>
      <c r="F59" s="2">
        <f>県市町将来人口!J218</f>
        <v>1186</v>
      </c>
      <c r="G59" s="2">
        <f>県市町将来人口!K218</f>
        <v>1070</v>
      </c>
      <c r="H59" s="2">
        <f>県市町将来人口!L218</f>
        <v>1118</v>
      </c>
      <c r="I59" s="2">
        <f>県市町将来人口!M218</f>
        <v>1192</v>
      </c>
      <c r="J59" s="2">
        <f>県市町将来人口!N218</f>
        <v>1390</v>
      </c>
      <c r="K59" s="2">
        <f>県市町将来人口!O218</f>
        <v>1540</v>
      </c>
      <c r="L59" s="2">
        <f>県市町将来人口!P218</f>
        <v>1764</v>
      </c>
      <c r="M59" s="2">
        <f>県市町将来人口!Q218</f>
        <v>2074</v>
      </c>
      <c r="N59" s="2">
        <f>県市町将来人口!R218</f>
        <v>2292</v>
      </c>
      <c r="O59" s="2">
        <f>県市町将来人口!S218</f>
        <v>2709</v>
      </c>
      <c r="P59" s="2">
        <f>県市町将来人口!T218</f>
        <v>2471</v>
      </c>
      <c r="Q59" s="2">
        <f>県市町将来人口!U218</f>
        <v>2536</v>
      </c>
      <c r="R59" s="2">
        <f>県市町将来人口!V218</f>
        <v>2545</v>
      </c>
      <c r="S59" s="2">
        <f>県市町将来人口!W218</f>
        <v>2522</v>
      </c>
      <c r="T59" s="2">
        <f>県市町将来人口!X218</f>
        <v>2157</v>
      </c>
      <c r="U59" s="2">
        <f>県市町将来人口!Y218</f>
        <v>1002</v>
      </c>
      <c r="V59" s="2">
        <f>県市町将来人口!Z218</f>
        <v>472</v>
      </c>
      <c r="W59" s="2">
        <f>県市町将来人口!AB218</f>
        <v>15751</v>
      </c>
      <c r="X59" s="2">
        <f>県市町将来人口!AC218</f>
        <v>488</v>
      </c>
      <c r="Y59" s="2">
        <f>県市町将来人口!AD218</f>
        <v>538</v>
      </c>
      <c r="Z59" s="2">
        <f>県市町将来人口!AE218</f>
        <v>605</v>
      </c>
      <c r="AA59" s="2">
        <f>県市町将来人口!AF218</f>
        <v>596</v>
      </c>
      <c r="AB59" s="2">
        <f>県市町将来人口!AG218</f>
        <v>513</v>
      </c>
      <c r="AC59" s="2">
        <f>県市町将来人口!AH218</f>
        <v>530</v>
      </c>
      <c r="AD59" s="2">
        <f>県市町将来人口!AI218</f>
        <v>571</v>
      </c>
      <c r="AE59" s="2">
        <f>県市町将来人口!AJ218</f>
        <v>655</v>
      </c>
      <c r="AF59" s="2">
        <f>県市町将来人口!AK218</f>
        <v>741</v>
      </c>
      <c r="AG59" s="2">
        <f>県市町将来人口!AL218</f>
        <v>902</v>
      </c>
      <c r="AH59" s="2">
        <f>県市町将来人口!AM218</f>
        <v>1054</v>
      </c>
      <c r="AI59" s="2">
        <f>県市町将来人口!AN218</f>
        <v>1161</v>
      </c>
      <c r="AJ59" s="2">
        <f>県市町将来人口!AO218</f>
        <v>1400</v>
      </c>
      <c r="AK59" s="2">
        <f>県市町将来人口!AP218</f>
        <v>1196</v>
      </c>
      <c r="AL59" s="2">
        <f>県市町将来人口!AQ218</f>
        <v>1172</v>
      </c>
      <c r="AM59" s="2">
        <f>県市町将来人口!AR218</f>
        <v>1210</v>
      </c>
      <c r="AN59" s="2">
        <f>県市町将来人口!AS218</f>
        <v>1138</v>
      </c>
      <c r="AO59" s="2">
        <f>県市町将来人口!AT218</f>
        <v>878</v>
      </c>
      <c r="AP59" s="2">
        <f>県市町将来人口!AU218</f>
        <v>313</v>
      </c>
      <c r="AQ59" s="2">
        <f>県市町将来人口!AV218</f>
        <v>90</v>
      </c>
      <c r="AR59" s="2">
        <f>県市町将来人口!AX218</f>
        <v>17445</v>
      </c>
      <c r="AS59" s="2">
        <f>県市町将来人口!AY218</f>
        <v>465</v>
      </c>
      <c r="AT59" s="2">
        <f>県市町将来人口!AZ218</f>
        <v>499</v>
      </c>
      <c r="AU59" s="2">
        <f>県市町将来人口!BA218</f>
        <v>561</v>
      </c>
      <c r="AV59" s="2">
        <f>県市町将来人口!BB218</f>
        <v>590</v>
      </c>
      <c r="AW59" s="2">
        <f>県市町将来人口!BC218</f>
        <v>557</v>
      </c>
      <c r="AX59" s="2">
        <f>県市町将来人口!BD218</f>
        <v>588</v>
      </c>
      <c r="AY59" s="2">
        <f>県市町将来人口!BE218</f>
        <v>621</v>
      </c>
      <c r="AZ59" s="2">
        <f>県市町将来人口!BF218</f>
        <v>735</v>
      </c>
      <c r="BA59" s="2">
        <f>県市町将来人口!BG218</f>
        <v>799</v>
      </c>
      <c r="BB59" s="2">
        <f>県市町将来人口!BH218</f>
        <v>862</v>
      </c>
      <c r="BC59" s="2">
        <f>県市町将来人口!BI218</f>
        <v>1020</v>
      </c>
      <c r="BD59" s="2">
        <f>県市町将来人口!BJ218</f>
        <v>1131</v>
      </c>
      <c r="BE59" s="2">
        <f>県市町将来人口!BK218</f>
        <v>1309</v>
      </c>
      <c r="BF59" s="2">
        <f>県市町将来人口!BL218</f>
        <v>1275</v>
      </c>
      <c r="BG59" s="2">
        <f>県市町将来人口!BM218</f>
        <v>1364</v>
      </c>
      <c r="BH59" s="2">
        <f>県市町将来人口!BN218</f>
        <v>1335</v>
      </c>
      <c r="BI59" s="2">
        <f>県市町将来人口!BO218</f>
        <v>1384</v>
      </c>
      <c r="BJ59" s="2">
        <f>県市町将来人口!BP218</f>
        <v>1279</v>
      </c>
      <c r="BK59" s="2">
        <f>県市町将来人口!BQ218</f>
        <v>689</v>
      </c>
      <c r="BL59" s="2">
        <f>県市町将来人口!BR218</f>
        <v>382</v>
      </c>
      <c r="BM59" s="13">
        <f>B59/'2020'!B59*100</f>
        <v>83.805003660599326</v>
      </c>
      <c r="BN59" s="2"/>
      <c r="BO59" s="2">
        <f>県市町将来人口!BV218</f>
        <v>3156</v>
      </c>
      <c r="BP59" s="2">
        <f>県市町将来人口!BW218</f>
        <v>16335</v>
      </c>
      <c r="BQ59" s="2">
        <f>県市町将来人口!BX218</f>
        <v>13705</v>
      </c>
      <c r="BR59" s="2">
        <f>県市町将来人口!BY218</f>
        <v>5007</v>
      </c>
      <c r="BS59" s="2">
        <f>県市町将来人口!BZ218</f>
        <v>8698</v>
      </c>
      <c r="BT59" s="2"/>
      <c r="BU59" s="13">
        <f t="shared" si="43"/>
        <v>9.5071695384986139</v>
      </c>
      <c r="BV59" s="13">
        <f t="shared" si="38"/>
        <v>49.207735871791783</v>
      </c>
      <c r="BW59" s="13">
        <f t="shared" si="38"/>
        <v>41.285094589709601</v>
      </c>
      <c r="BX59" s="13">
        <f t="shared" si="38"/>
        <v>15.083142547294855</v>
      </c>
      <c r="BY59" s="13">
        <f t="shared" si="38"/>
        <v>26.201952042414749</v>
      </c>
    </row>
    <row r="60" spans="1:77">
      <c r="A60" s="5" t="s">
        <v>117</v>
      </c>
      <c r="B60" s="2">
        <f>県市町将来人口!F232</f>
        <v>50976</v>
      </c>
      <c r="C60" s="2">
        <f>県市町将来人口!G232</f>
        <v>1495</v>
      </c>
      <c r="D60" s="2">
        <f>県市町将来人口!H232</f>
        <v>1646</v>
      </c>
      <c r="E60" s="2">
        <f>県市町将来人口!I232</f>
        <v>1801</v>
      </c>
      <c r="F60" s="2">
        <f>県市町将来人口!J232</f>
        <v>1852</v>
      </c>
      <c r="G60" s="2">
        <f>県市町将来人口!K232</f>
        <v>1542</v>
      </c>
      <c r="H60" s="2">
        <f>県市町将来人口!L232</f>
        <v>1829</v>
      </c>
      <c r="I60" s="2">
        <f>県市町将来人口!M232</f>
        <v>2162</v>
      </c>
      <c r="J60" s="2">
        <f>県市町将来人口!N232</f>
        <v>2563</v>
      </c>
      <c r="K60" s="2">
        <f>県市町将来人口!O232</f>
        <v>2412</v>
      </c>
      <c r="L60" s="2">
        <f>県市町将来人口!P232</f>
        <v>2707</v>
      </c>
      <c r="M60" s="2">
        <f>県市町将来人口!Q232</f>
        <v>3053</v>
      </c>
      <c r="N60" s="2">
        <f>県市町将来人口!R232</f>
        <v>3625</v>
      </c>
      <c r="O60" s="2">
        <f>県市町将来人口!S232</f>
        <v>4027</v>
      </c>
      <c r="P60" s="2">
        <f>県市町将来人口!T232</f>
        <v>3589</v>
      </c>
      <c r="Q60" s="2">
        <f>県市町将来人口!U232</f>
        <v>3526</v>
      </c>
      <c r="R60" s="2">
        <f>県市町将来人口!V232</f>
        <v>3711</v>
      </c>
      <c r="S60" s="2">
        <f>県市町将来人口!W232</f>
        <v>3716</v>
      </c>
      <c r="T60" s="2">
        <f>県市町将来人口!X232</f>
        <v>3346</v>
      </c>
      <c r="U60" s="2">
        <f>県市町将来人口!Y232</f>
        <v>1613</v>
      </c>
      <c r="V60" s="2">
        <f>県市町将来人口!Z232</f>
        <v>761</v>
      </c>
      <c r="W60" s="2">
        <f>県市町将来人口!AB232</f>
        <v>24661</v>
      </c>
      <c r="X60" s="2">
        <f>県市町将来人口!AC232</f>
        <v>766</v>
      </c>
      <c r="Y60" s="2">
        <f>県市町将来人口!AD232</f>
        <v>847</v>
      </c>
      <c r="Z60" s="2">
        <f>県市町将来人口!AE232</f>
        <v>929</v>
      </c>
      <c r="AA60" s="2">
        <f>県市町将来人口!AF232</f>
        <v>911</v>
      </c>
      <c r="AB60" s="2">
        <f>県市町将来人口!AG232</f>
        <v>759</v>
      </c>
      <c r="AC60" s="2">
        <f>県市町将来人口!AH232</f>
        <v>971</v>
      </c>
      <c r="AD60" s="2">
        <f>県市町将来人口!AI232</f>
        <v>1199</v>
      </c>
      <c r="AE60" s="2">
        <f>県市町将来人口!AJ232</f>
        <v>1357</v>
      </c>
      <c r="AF60" s="2">
        <f>県市町将来人口!AK232</f>
        <v>1311</v>
      </c>
      <c r="AG60" s="2">
        <f>県市町将来人口!AL232</f>
        <v>1437</v>
      </c>
      <c r="AH60" s="2">
        <f>県市町将来人口!AM232</f>
        <v>1576</v>
      </c>
      <c r="AI60" s="2">
        <f>県市町将来人口!AN232</f>
        <v>1857</v>
      </c>
      <c r="AJ60" s="2">
        <f>県市町将来人口!AO232</f>
        <v>1989</v>
      </c>
      <c r="AK60" s="2">
        <f>県市町将来人口!AP232</f>
        <v>1717</v>
      </c>
      <c r="AL60" s="2">
        <f>県市町将来人口!AQ232</f>
        <v>1651</v>
      </c>
      <c r="AM60" s="2">
        <f>県市町将来人口!AR232</f>
        <v>1701</v>
      </c>
      <c r="AN60" s="2">
        <f>県市町将来人口!AS232</f>
        <v>1638</v>
      </c>
      <c r="AO60" s="2">
        <f>県市町将来人口!AT232</f>
        <v>1354</v>
      </c>
      <c r="AP60" s="2">
        <f>県市町将来人口!AU232</f>
        <v>524</v>
      </c>
      <c r="AQ60" s="2">
        <f>県市町将来人口!AV232</f>
        <v>167</v>
      </c>
      <c r="AR60" s="2">
        <f>県市町将来人口!AX232</f>
        <v>26315</v>
      </c>
      <c r="AS60" s="2">
        <f>県市町将来人口!AY232</f>
        <v>729</v>
      </c>
      <c r="AT60" s="2">
        <f>県市町将来人口!AZ232</f>
        <v>799</v>
      </c>
      <c r="AU60" s="2">
        <f>県市町将来人口!BA232</f>
        <v>872</v>
      </c>
      <c r="AV60" s="2">
        <f>県市町将来人口!BB232</f>
        <v>941</v>
      </c>
      <c r="AW60" s="2">
        <f>県市町将来人口!BC232</f>
        <v>783</v>
      </c>
      <c r="AX60" s="2">
        <f>県市町将来人口!BD232</f>
        <v>858</v>
      </c>
      <c r="AY60" s="2">
        <f>県市町将来人口!BE232</f>
        <v>963</v>
      </c>
      <c r="AZ60" s="2">
        <f>県市町将来人口!BF232</f>
        <v>1206</v>
      </c>
      <c r="BA60" s="2">
        <f>県市町将来人口!BG232</f>
        <v>1101</v>
      </c>
      <c r="BB60" s="2">
        <f>県市町将来人口!BH232</f>
        <v>1270</v>
      </c>
      <c r="BC60" s="2">
        <f>県市町将来人口!BI232</f>
        <v>1477</v>
      </c>
      <c r="BD60" s="2">
        <f>県市町将来人口!BJ232</f>
        <v>1768</v>
      </c>
      <c r="BE60" s="2">
        <f>県市町将来人口!BK232</f>
        <v>2038</v>
      </c>
      <c r="BF60" s="2">
        <f>県市町将来人口!BL232</f>
        <v>1872</v>
      </c>
      <c r="BG60" s="2">
        <f>県市町将来人口!BM232</f>
        <v>1875</v>
      </c>
      <c r="BH60" s="2">
        <f>県市町将来人口!BN232</f>
        <v>2010</v>
      </c>
      <c r="BI60" s="2">
        <f>県市町将来人口!BO232</f>
        <v>2078</v>
      </c>
      <c r="BJ60" s="2">
        <f>県市町将来人口!BP232</f>
        <v>1992</v>
      </c>
      <c r="BK60" s="2">
        <f>県市町将来人口!BQ232</f>
        <v>1089</v>
      </c>
      <c r="BL60" s="2">
        <f>県市町将来人口!BR232</f>
        <v>594</v>
      </c>
      <c r="BM60" s="13">
        <f>B60/'2020'!B60*100</f>
        <v>82.926908623578598</v>
      </c>
      <c r="BN60" s="2"/>
      <c r="BO60" s="2">
        <f>県市町将来人口!BV232</f>
        <v>4942</v>
      </c>
      <c r="BP60" s="2">
        <f>県市町将来人口!BW232</f>
        <v>25772</v>
      </c>
      <c r="BQ60" s="2">
        <f>県市町将来人口!BX232</f>
        <v>20262</v>
      </c>
      <c r="BR60" s="2">
        <f>県市町将来人口!BY232</f>
        <v>7115</v>
      </c>
      <c r="BS60" s="2">
        <f>県市町将来人口!BZ232</f>
        <v>13147</v>
      </c>
      <c r="BT60" s="2"/>
      <c r="BU60" s="13">
        <f t="shared" si="43"/>
        <v>9.694758317639673</v>
      </c>
      <c r="BV60" s="13">
        <f t="shared" si="38"/>
        <v>50.557124921531702</v>
      </c>
      <c r="BW60" s="13">
        <f t="shared" si="38"/>
        <v>39.74811676082863</v>
      </c>
      <c r="BX60" s="13">
        <f t="shared" si="38"/>
        <v>13.957548650345261</v>
      </c>
      <c r="BY60" s="13">
        <f t="shared" si="38"/>
        <v>25.790568110483363</v>
      </c>
    </row>
    <row r="61" spans="1:77">
      <c r="A61" s="12" t="s">
        <v>118</v>
      </c>
      <c r="B61" s="4">
        <f>SUM(B62:B64)</f>
        <v>102634</v>
      </c>
      <c r="C61" s="4">
        <f t="shared" ref="C61:BK61" si="48">SUM(C62:C64)</f>
        <v>2662</v>
      </c>
      <c r="D61" s="4">
        <f t="shared" si="48"/>
        <v>2917</v>
      </c>
      <c r="E61" s="4">
        <f t="shared" si="48"/>
        <v>3200</v>
      </c>
      <c r="F61" s="4">
        <f t="shared" si="48"/>
        <v>3533</v>
      </c>
      <c r="G61" s="4">
        <f t="shared" si="48"/>
        <v>3085</v>
      </c>
      <c r="H61" s="4">
        <f t="shared" si="48"/>
        <v>3595</v>
      </c>
      <c r="I61" s="4">
        <f t="shared" si="48"/>
        <v>4118</v>
      </c>
      <c r="J61" s="4">
        <f t="shared" si="48"/>
        <v>4242</v>
      </c>
      <c r="K61" s="4">
        <f t="shared" si="48"/>
        <v>4324</v>
      </c>
      <c r="L61" s="4">
        <f t="shared" si="48"/>
        <v>5096</v>
      </c>
      <c r="M61" s="4">
        <f t="shared" si="48"/>
        <v>6044</v>
      </c>
      <c r="N61" s="4">
        <f t="shared" si="48"/>
        <v>7264</v>
      </c>
      <c r="O61" s="4">
        <f t="shared" si="48"/>
        <v>8653</v>
      </c>
      <c r="P61" s="4">
        <f t="shared" si="48"/>
        <v>7733</v>
      </c>
      <c r="Q61" s="4">
        <f t="shared" si="48"/>
        <v>7597</v>
      </c>
      <c r="R61" s="4">
        <f t="shared" si="48"/>
        <v>7653</v>
      </c>
      <c r="S61" s="4">
        <f t="shared" si="48"/>
        <v>8198</v>
      </c>
      <c r="T61" s="4">
        <f t="shared" si="48"/>
        <v>7566</v>
      </c>
      <c r="U61" s="4">
        <f t="shared" si="48"/>
        <v>3435</v>
      </c>
      <c r="V61" s="4">
        <f t="shared" ref="V61" si="49">SUM(V62:V64)</f>
        <v>1719</v>
      </c>
      <c r="W61" s="4">
        <f t="shared" si="48"/>
        <v>48837</v>
      </c>
      <c r="X61" s="4">
        <f t="shared" si="48"/>
        <v>1364</v>
      </c>
      <c r="Y61" s="4">
        <f t="shared" si="48"/>
        <v>1497</v>
      </c>
      <c r="Z61" s="4">
        <f t="shared" si="48"/>
        <v>1641</v>
      </c>
      <c r="AA61" s="4">
        <f t="shared" si="48"/>
        <v>1771</v>
      </c>
      <c r="AB61" s="4">
        <f t="shared" si="48"/>
        <v>1494</v>
      </c>
      <c r="AC61" s="4">
        <f t="shared" si="48"/>
        <v>1837</v>
      </c>
      <c r="AD61" s="4">
        <f t="shared" si="48"/>
        <v>2198</v>
      </c>
      <c r="AE61" s="4">
        <f t="shared" si="48"/>
        <v>2199</v>
      </c>
      <c r="AF61" s="4">
        <f t="shared" si="48"/>
        <v>2262</v>
      </c>
      <c r="AG61" s="4">
        <f t="shared" si="48"/>
        <v>2563</v>
      </c>
      <c r="AH61" s="4">
        <f t="shared" si="48"/>
        <v>3026</v>
      </c>
      <c r="AI61" s="4">
        <f t="shared" si="48"/>
        <v>3587</v>
      </c>
      <c r="AJ61" s="4">
        <f t="shared" si="48"/>
        <v>4340</v>
      </c>
      <c r="AK61" s="4">
        <f t="shared" si="48"/>
        <v>3729</v>
      </c>
      <c r="AL61" s="4">
        <f t="shared" si="48"/>
        <v>3584</v>
      </c>
      <c r="AM61" s="4">
        <f t="shared" si="48"/>
        <v>3510</v>
      </c>
      <c r="AN61" s="4">
        <f t="shared" si="48"/>
        <v>3658</v>
      </c>
      <c r="AO61" s="4">
        <f t="shared" si="48"/>
        <v>3103</v>
      </c>
      <c r="AP61" s="4">
        <f t="shared" si="48"/>
        <v>1099</v>
      </c>
      <c r="AQ61" s="4">
        <f t="shared" ref="AQ61" si="50">SUM(AQ62:AQ64)</f>
        <v>375</v>
      </c>
      <c r="AR61" s="4">
        <f t="shared" si="48"/>
        <v>53797</v>
      </c>
      <c r="AS61" s="4">
        <f t="shared" si="48"/>
        <v>1298</v>
      </c>
      <c r="AT61" s="4">
        <f t="shared" si="48"/>
        <v>1420</v>
      </c>
      <c r="AU61" s="4">
        <f t="shared" si="48"/>
        <v>1559</v>
      </c>
      <c r="AV61" s="4">
        <f t="shared" si="48"/>
        <v>1762</v>
      </c>
      <c r="AW61" s="4">
        <f t="shared" si="48"/>
        <v>1591</v>
      </c>
      <c r="AX61" s="4">
        <f t="shared" si="48"/>
        <v>1758</v>
      </c>
      <c r="AY61" s="4">
        <f t="shared" si="48"/>
        <v>1920</v>
      </c>
      <c r="AZ61" s="4">
        <f t="shared" si="48"/>
        <v>2043</v>
      </c>
      <c r="BA61" s="4">
        <f t="shared" si="48"/>
        <v>2062</v>
      </c>
      <c r="BB61" s="4">
        <f t="shared" si="48"/>
        <v>2533</v>
      </c>
      <c r="BC61" s="4">
        <f t="shared" si="48"/>
        <v>3018</v>
      </c>
      <c r="BD61" s="4">
        <f t="shared" si="48"/>
        <v>3677</v>
      </c>
      <c r="BE61" s="4">
        <f t="shared" si="48"/>
        <v>4313</v>
      </c>
      <c r="BF61" s="4">
        <f t="shared" si="48"/>
        <v>4004</v>
      </c>
      <c r="BG61" s="4">
        <f t="shared" si="48"/>
        <v>4013</v>
      </c>
      <c r="BH61" s="4">
        <f t="shared" si="48"/>
        <v>4143</v>
      </c>
      <c r="BI61" s="4">
        <f t="shared" si="48"/>
        <v>4540</v>
      </c>
      <c r="BJ61" s="4">
        <f t="shared" si="48"/>
        <v>4463</v>
      </c>
      <c r="BK61" s="4">
        <f t="shared" si="48"/>
        <v>2336</v>
      </c>
      <c r="BL61" s="4">
        <f t="shared" ref="BL61" si="51">SUM(BL62:BL64)</f>
        <v>1344</v>
      </c>
      <c r="BM61" s="13">
        <f>B61/'2020'!B61*100</f>
        <v>80.598397989634051</v>
      </c>
      <c r="BN61" s="2"/>
      <c r="BO61" s="4">
        <f>SUM(BO62:BO64)</f>
        <v>8779</v>
      </c>
      <c r="BP61" s="4">
        <f>SUM(BP62:BP64)</f>
        <v>49954</v>
      </c>
      <c r="BQ61" s="4">
        <f>SUM(BQ62:BQ64)</f>
        <v>43901</v>
      </c>
      <c r="BR61" s="4">
        <f>SUM(BR62:BR64)</f>
        <v>15330</v>
      </c>
      <c r="BS61" s="4">
        <f>SUM(BS62:BS64)</f>
        <v>28571</v>
      </c>
      <c r="BT61" s="2"/>
      <c r="BU61" s="14">
        <f t="shared" si="43"/>
        <v>8.5536956564101576</v>
      </c>
      <c r="BV61" s="14">
        <f t="shared" ref="BV61:BY64" si="52">BP61/$B61*100</f>
        <v>48.671980045598922</v>
      </c>
      <c r="BW61" s="14">
        <f t="shared" si="52"/>
        <v>42.774324297990916</v>
      </c>
      <c r="BX61" s="14">
        <f t="shared" si="52"/>
        <v>14.936570727049517</v>
      </c>
      <c r="BY61" s="14">
        <f t="shared" si="52"/>
        <v>27.837753570941402</v>
      </c>
    </row>
    <row r="62" spans="1:77">
      <c r="A62" s="10" t="s">
        <v>124</v>
      </c>
      <c r="B62" s="2">
        <f>県市町将来人口!F113</f>
        <v>32389</v>
      </c>
      <c r="C62" s="2">
        <f>県市町将来人口!G113</f>
        <v>791</v>
      </c>
      <c r="D62" s="2">
        <f>県市町将来人口!H113</f>
        <v>820</v>
      </c>
      <c r="E62" s="2">
        <f>県市町将来人口!I113</f>
        <v>874</v>
      </c>
      <c r="F62" s="2">
        <f>県市町将来人口!J113</f>
        <v>984</v>
      </c>
      <c r="G62" s="2">
        <f>県市町将来人口!K113</f>
        <v>820</v>
      </c>
      <c r="H62" s="2">
        <f>県市町将来人口!L113</f>
        <v>1144</v>
      </c>
      <c r="I62" s="2">
        <f>県市町将来人口!M113</f>
        <v>1345</v>
      </c>
      <c r="J62" s="2">
        <f>県市町将来人口!N113</f>
        <v>1581</v>
      </c>
      <c r="K62" s="2">
        <f>県市町将来人口!O113</f>
        <v>1479</v>
      </c>
      <c r="L62" s="2">
        <f>県市町将来人口!P113</f>
        <v>1461</v>
      </c>
      <c r="M62" s="2">
        <f>県市町将来人口!Q113</f>
        <v>1798</v>
      </c>
      <c r="N62" s="2">
        <f>県市町将来人口!R113</f>
        <v>2323</v>
      </c>
      <c r="O62" s="2">
        <f>県市町将来人口!S113</f>
        <v>2792</v>
      </c>
      <c r="P62" s="2">
        <f>県市町将来人口!T113</f>
        <v>2596</v>
      </c>
      <c r="Q62" s="2">
        <f>県市町将来人口!U113</f>
        <v>2498</v>
      </c>
      <c r="R62" s="2">
        <f>県市町将来人口!V113</f>
        <v>2398</v>
      </c>
      <c r="S62" s="2">
        <f>県市町将来人口!W113</f>
        <v>2600</v>
      </c>
      <c r="T62" s="2">
        <f>県市町将来人口!X113</f>
        <v>2461</v>
      </c>
      <c r="U62" s="2">
        <f>県市町将来人口!Y113</f>
        <v>1070</v>
      </c>
      <c r="V62" s="2">
        <f>県市町将来人口!Z113</f>
        <v>554</v>
      </c>
      <c r="W62" s="2">
        <f>県市町将来人口!AB113</f>
        <v>15478</v>
      </c>
      <c r="X62" s="2">
        <f>県市町将来人口!AC113</f>
        <v>405</v>
      </c>
      <c r="Y62" s="2">
        <f>県市町将来人口!AD113</f>
        <v>420</v>
      </c>
      <c r="Z62" s="2">
        <f>県市町将来人口!AE113</f>
        <v>443</v>
      </c>
      <c r="AA62" s="2">
        <f>県市町将来人口!AF113</f>
        <v>522</v>
      </c>
      <c r="AB62" s="2">
        <f>県市町将来人口!AG113</f>
        <v>406</v>
      </c>
      <c r="AC62" s="2">
        <f>県市町将来人口!AH113</f>
        <v>604</v>
      </c>
      <c r="AD62" s="2">
        <f>県市町将来人口!AI113</f>
        <v>718</v>
      </c>
      <c r="AE62" s="2">
        <f>県市町将来人口!AJ113</f>
        <v>831</v>
      </c>
      <c r="AF62" s="2">
        <f>県市町将来人口!AK113</f>
        <v>765</v>
      </c>
      <c r="AG62" s="2">
        <f>県市町将来人口!AL113</f>
        <v>767</v>
      </c>
      <c r="AH62" s="2">
        <f>県市町将来人口!AM113</f>
        <v>892</v>
      </c>
      <c r="AI62" s="2">
        <f>県市町将来人口!AN113</f>
        <v>1152</v>
      </c>
      <c r="AJ62" s="2">
        <f>県市町将来人口!AO113</f>
        <v>1393</v>
      </c>
      <c r="AK62" s="2">
        <f>県市町将来人口!AP113</f>
        <v>1221</v>
      </c>
      <c r="AL62" s="2">
        <f>県市町将来人口!AQ113</f>
        <v>1205</v>
      </c>
      <c r="AM62" s="2">
        <f>県市町将来人口!AR113</f>
        <v>1077</v>
      </c>
      <c r="AN62" s="2">
        <f>県市町将来人口!AS113</f>
        <v>1155</v>
      </c>
      <c r="AO62" s="2">
        <f>県市町将来人口!AT113</f>
        <v>1022</v>
      </c>
      <c r="AP62" s="2">
        <f>県市町将来人口!AU113</f>
        <v>352</v>
      </c>
      <c r="AQ62" s="2">
        <f>県市町将来人口!AV113</f>
        <v>128</v>
      </c>
      <c r="AR62" s="2">
        <f>県市町将来人口!AX113</f>
        <v>16911</v>
      </c>
      <c r="AS62" s="2">
        <f>県市町将来人口!AY113</f>
        <v>386</v>
      </c>
      <c r="AT62" s="2">
        <f>県市町将来人口!AZ113</f>
        <v>400</v>
      </c>
      <c r="AU62" s="2">
        <f>県市町将来人口!BA113</f>
        <v>431</v>
      </c>
      <c r="AV62" s="2">
        <f>県市町将来人口!BB113</f>
        <v>462</v>
      </c>
      <c r="AW62" s="2">
        <f>県市町将来人口!BC113</f>
        <v>414</v>
      </c>
      <c r="AX62" s="2">
        <f>県市町将来人口!BD113</f>
        <v>540</v>
      </c>
      <c r="AY62" s="2">
        <f>県市町将来人口!BE113</f>
        <v>627</v>
      </c>
      <c r="AZ62" s="2">
        <f>県市町将来人口!BF113</f>
        <v>750</v>
      </c>
      <c r="BA62" s="2">
        <f>県市町将来人口!BG113</f>
        <v>714</v>
      </c>
      <c r="BB62" s="2">
        <f>県市町将来人口!BH113</f>
        <v>694</v>
      </c>
      <c r="BC62" s="2">
        <f>県市町将来人口!BI113</f>
        <v>906</v>
      </c>
      <c r="BD62" s="2">
        <f>県市町将来人口!BJ113</f>
        <v>1171</v>
      </c>
      <c r="BE62" s="2">
        <f>県市町将来人口!BK113</f>
        <v>1399</v>
      </c>
      <c r="BF62" s="2">
        <f>県市町将来人口!BL113</f>
        <v>1375</v>
      </c>
      <c r="BG62" s="2">
        <f>県市町将来人口!BM113</f>
        <v>1293</v>
      </c>
      <c r="BH62" s="2">
        <f>県市町将来人口!BN113</f>
        <v>1321</v>
      </c>
      <c r="BI62" s="2">
        <f>県市町将来人口!BO113</f>
        <v>1445</v>
      </c>
      <c r="BJ62" s="2">
        <f>県市町将来人口!BP113</f>
        <v>1439</v>
      </c>
      <c r="BK62" s="2">
        <f>県市町将来人口!BQ113</f>
        <v>718</v>
      </c>
      <c r="BL62" s="2">
        <f>県市町将来人口!BR113</f>
        <v>426</v>
      </c>
      <c r="BM62" s="13">
        <f>B62/'2020'!B62*100</f>
        <v>78.545445727034632</v>
      </c>
      <c r="BN62" s="2"/>
      <c r="BO62" s="2">
        <f>県市町将来人口!BV113</f>
        <v>2485</v>
      </c>
      <c r="BP62" s="2">
        <f>県市町将来人口!BW113</f>
        <v>15727</v>
      </c>
      <c r="BQ62" s="2">
        <f>県市町将来人口!BX113</f>
        <v>14177</v>
      </c>
      <c r="BR62" s="2">
        <f>県市町将来人口!BY113</f>
        <v>5094</v>
      </c>
      <c r="BS62" s="2">
        <f>県市町将来人口!BZ113</f>
        <v>9083</v>
      </c>
      <c r="BT62" s="2"/>
      <c r="BU62" s="13">
        <f t="shared" si="43"/>
        <v>7.6723578992867951</v>
      </c>
      <c r="BV62" s="13">
        <f t="shared" si="52"/>
        <v>48.556608725184475</v>
      </c>
      <c r="BW62" s="13">
        <f t="shared" si="52"/>
        <v>43.771033375528731</v>
      </c>
      <c r="BX62" s="13">
        <f t="shared" si="52"/>
        <v>15.727561826546049</v>
      </c>
      <c r="BY62" s="13">
        <f t="shared" si="52"/>
        <v>28.04347154898268</v>
      </c>
    </row>
    <row r="63" spans="1:77">
      <c r="A63" s="5" t="s">
        <v>120</v>
      </c>
      <c r="B63" s="2">
        <f>県市町将来人口!F239</f>
        <v>35336</v>
      </c>
      <c r="C63" s="2">
        <f>県市町将来人口!G239</f>
        <v>958</v>
      </c>
      <c r="D63" s="2">
        <f>県市町将来人口!H239</f>
        <v>1085</v>
      </c>
      <c r="E63" s="2">
        <f>県市町将来人口!I239</f>
        <v>1220</v>
      </c>
      <c r="F63" s="2">
        <f>県市町将来人口!J239</f>
        <v>1254</v>
      </c>
      <c r="G63" s="2">
        <f>県市町将来人口!K239</f>
        <v>1039</v>
      </c>
      <c r="H63" s="2">
        <f>県市町将来人口!L239</f>
        <v>1218</v>
      </c>
      <c r="I63" s="2">
        <f>県市町将来人口!M239</f>
        <v>1356</v>
      </c>
      <c r="J63" s="2">
        <f>県市町将来人口!N239</f>
        <v>1276</v>
      </c>
      <c r="K63" s="2">
        <f>県市町将来人口!O239</f>
        <v>1453</v>
      </c>
      <c r="L63" s="2">
        <f>県市町将来人口!P239</f>
        <v>1825</v>
      </c>
      <c r="M63" s="2">
        <f>県市町将来人口!Q239</f>
        <v>2204</v>
      </c>
      <c r="N63" s="2">
        <f>県市町将来人口!R239</f>
        <v>2447</v>
      </c>
      <c r="O63" s="2">
        <f>県市町将来人口!S239</f>
        <v>3017</v>
      </c>
      <c r="P63" s="2">
        <f>県市町将来人口!T239</f>
        <v>2588</v>
      </c>
      <c r="Q63" s="2">
        <f>県市町将来人口!U239</f>
        <v>2632</v>
      </c>
      <c r="R63" s="2">
        <f>県市町将来人口!V239</f>
        <v>2677</v>
      </c>
      <c r="S63" s="2">
        <f>県市町将来人口!W239</f>
        <v>2764</v>
      </c>
      <c r="T63" s="2">
        <f>県市町将来人口!X239</f>
        <v>2618</v>
      </c>
      <c r="U63" s="2">
        <f>県市町将来人口!Y239</f>
        <v>1153</v>
      </c>
      <c r="V63" s="2">
        <f>県市町将来人口!Z239</f>
        <v>552</v>
      </c>
      <c r="W63" s="2">
        <f>県市町将来人口!AB239</f>
        <v>16852</v>
      </c>
      <c r="X63" s="2">
        <f>県市町将来人口!AC239</f>
        <v>491</v>
      </c>
      <c r="Y63" s="2">
        <f>県市町将来人口!AD239</f>
        <v>558</v>
      </c>
      <c r="Z63" s="2">
        <f>県市町将来人口!AE239</f>
        <v>629</v>
      </c>
      <c r="AA63" s="2">
        <f>県市町将来人口!AF239</f>
        <v>646</v>
      </c>
      <c r="AB63" s="2">
        <f>県市町将来人口!AG239</f>
        <v>524</v>
      </c>
      <c r="AC63" s="2">
        <f>県市町将来人口!AH239</f>
        <v>608</v>
      </c>
      <c r="AD63" s="2">
        <f>県市町将来人口!AI239</f>
        <v>752</v>
      </c>
      <c r="AE63" s="2">
        <f>県市町将来人口!AJ239</f>
        <v>669</v>
      </c>
      <c r="AF63" s="2">
        <f>県市町将来人口!AK239</f>
        <v>770</v>
      </c>
      <c r="AG63" s="2">
        <f>県市町将来人口!AL239</f>
        <v>896</v>
      </c>
      <c r="AH63" s="2">
        <f>県市町将来人口!AM239</f>
        <v>1112</v>
      </c>
      <c r="AI63" s="2">
        <f>県市町将来人口!AN239</f>
        <v>1230</v>
      </c>
      <c r="AJ63" s="2">
        <f>県市町将来人口!AO239</f>
        <v>1504</v>
      </c>
      <c r="AK63" s="2">
        <f>県市町将来人口!AP239</f>
        <v>1256</v>
      </c>
      <c r="AL63" s="2">
        <f>県市町将来人口!AQ239</f>
        <v>1208</v>
      </c>
      <c r="AM63" s="2">
        <f>県市町将来人口!AR239</f>
        <v>1234</v>
      </c>
      <c r="AN63" s="2">
        <f>県市町将来人口!AS239</f>
        <v>1211</v>
      </c>
      <c r="AO63" s="2">
        <f>県市町将来人口!AT239</f>
        <v>1050</v>
      </c>
      <c r="AP63" s="2">
        <f>県市町将来人口!AU239</f>
        <v>382</v>
      </c>
      <c r="AQ63" s="2">
        <f>県市町将来人口!AV239</f>
        <v>122</v>
      </c>
      <c r="AR63" s="2">
        <f>県市町将来人口!AX239</f>
        <v>18484</v>
      </c>
      <c r="AS63" s="2">
        <f>県市町将来人口!AY239</f>
        <v>467</v>
      </c>
      <c r="AT63" s="2">
        <f>県市町将来人口!AZ239</f>
        <v>527</v>
      </c>
      <c r="AU63" s="2">
        <f>県市町将来人口!BA239</f>
        <v>591</v>
      </c>
      <c r="AV63" s="2">
        <f>県市町将来人口!BB239</f>
        <v>608</v>
      </c>
      <c r="AW63" s="2">
        <f>県市町将来人口!BC239</f>
        <v>515</v>
      </c>
      <c r="AX63" s="2">
        <f>県市町将来人口!BD239</f>
        <v>610</v>
      </c>
      <c r="AY63" s="2">
        <f>県市町将来人口!BE239</f>
        <v>604</v>
      </c>
      <c r="AZ63" s="2">
        <f>県市町将来人口!BF239</f>
        <v>607</v>
      </c>
      <c r="BA63" s="2">
        <f>県市町将来人口!BG239</f>
        <v>683</v>
      </c>
      <c r="BB63" s="2">
        <f>県市町将来人口!BH239</f>
        <v>929</v>
      </c>
      <c r="BC63" s="2">
        <f>県市町将来人口!BI239</f>
        <v>1092</v>
      </c>
      <c r="BD63" s="2">
        <f>県市町将来人口!BJ239</f>
        <v>1217</v>
      </c>
      <c r="BE63" s="2">
        <f>県市町将来人口!BK239</f>
        <v>1513</v>
      </c>
      <c r="BF63" s="2">
        <f>県市町将来人口!BL239</f>
        <v>1332</v>
      </c>
      <c r="BG63" s="2">
        <f>県市町将来人口!BM239</f>
        <v>1424</v>
      </c>
      <c r="BH63" s="2">
        <f>県市町将来人口!BN239</f>
        <v>1443</v>
      </c>
      <c r="BI63" s="2">
        <f>県市町将来人口!BO239</f>
        <v>1553</v>
      </c>
      <c r="BJ63" s="2">
        <f>県市町将来人口!BP239</f>
        <v>1568</v>
      </c>
      <c r="BK63" s="2">
        <f>県市町将来人口!BQ239</f>
        <v>771</v>
      </c>
      <c r="BL63" s="2">
        <f>県市町将来人口!BR239</f>
        <v>430</v>
      </c>
      <c r="BM63" s="13">
        <f>B63/'2020'!B63*100</f>
        <v>80.059813761696546</v>
      </c>
      <c r="BN63" s="2"/>
      <c r="BO63" s="2">
        <f>県市町将来人口!BV239</f>
        <v>3263</v>
      </c>
      <c r="BP63" s="2">
        <f>県市町将来人口!BW239</f>
        <v>17089</v>
      </c>
      <c r="BQ63" s="2">
        <f>県市町将来人口!BX239</f>
        <v>14984</v>
      </c>
      <c r="BR63" s="2">
        <f>県市町将来人口!BY239</f>
        <v>5220</v>
      </c>
      <c r="BS63" s="2">
        <f>県市町将来人口!BZ239</f>
        <v>9764</v>
      </c>
      <c r="BT63" s="2"/>
      <c r="BU63" s="13">
        <f t="shared" si="43"/>
        <v>9.2342087389630976</v>
      </c>
      <c r="BV63" s="13">
        <f t="shared" si="52"/>
        <v>48.361444419289114</v>
      </c>
      <c r="BW63" s="13">
        <f t="shared" si="52"/>
        <v>42.404346841747795</v>
      </c>
      <c r="BX63" s="13">
        <f t="shared" si="52"/>
        <v>14.772470002263979</v>
      </c>
      <c r="BY63" s="13">
        <f t="shared" si="52"/>
        <v>27.631876839483809</v>
      </c>
    </row>
    <row r="64" spans="1:77">
      <c r="A64" s="24" t="s">
        <v>121</v>
      </c>
      <c r="B64" s="86">
        <f>県市町将来人口!F253</f>
        <v>34909</v>
      </c>
      <c r="C64" s="86">
        <f>県市町将来人口!G253</f>
        <v>913</v>
      </c>
      <c r="D64" s="86">
        <f>県市町将来人口!H253</f>
        <v>1012</v>
      </c>
      <c r="E64" s="86">
        <f>県市町将来人口!I253</f>
        <v>1106</v>
      </c>
      <c r="F64" s="86">
        <f>県市町将来人口!J253</f>
        <v>1295</v>
      </c>
      <c r="G64" s="86">
        <f>県市町将来人口!K253</f>
        <v>1226</v>
      </c>
      <c r="H64" s="86">
        <f>県市町将来人口!L253</f>
        <v>1233</v>
      </c>
      <c r="I64" s="86">
        <f>県市町将来人口!M253</f>
        <v>1417</v>
      </c>
      <c r="J64" s="86">
        <f>県市町将来人口!N253</f>
        <v>1385</v>
      </c>
      <c r="K64" s="86">
        <f>県市町将来人口!O253</f>
        <v>1392</v>
      </c>
      <c r="L64" s="86">
        <f>県市町将来人口!P253</f>
        <v>1810</v>
      </c>
      <c r="M64" s="86">
        <f>県市町将来人口!Q253</f>
        <v>2042</v>
      </c>
      <c r="N64" s="86">
        <f>県市町将来人口!R253</f>
        <v>2494</v>
      </c>
      <c r="O64" s="86">
        <f>県市町将来人口!S253</f>
        <v>2844</v>
      </c>
      <c r="P64" s="86">
        <f>県市町将来人口!T253</f>
        <v>2549</v>
      </c>
      <c r="Q64" s="86">
        <f>県市町将来人口!U253</f>
        <v>2467</v>
      </c>
      <c r="R64" s="86">
        <f>県市町将来人口!V253</f>
        <v>2578</v>
      </c>
      <c r="S64" s="86">
        <f>県市町将来人口!W253</f>
        <v>2834</v>
      </c>
      <c r="T64" s="86">
        <f>県市町将来人口!X253</f>
        <v>2487</v>
      </c>
      <c r="U64" s="86">
        <f>県市町将来人口!Y253</f>
        <v>1212</v>
      </c>
      <c r="V64" s="86">
        <f>県市町将来人口!Z253</f>
        <v>613</v>
      </c>
      <c r="W64" s="86">
        <f>県市町将来人口!AB253</f>
        <v>16507</v>
      </c>
      <c r="X64" s="86">
        <f>県市町将来人口!AC253</f>
        <v>468</v>
      </c>
      <c r="Y64" s="86">
        <f>県市町将来人口!AD253</f>
        <v>519</v>
      </c>
      <c r="Z64" s="86">
        <f>県市町将来人口!AE253</f>
        <v>569</v>
      </c>
      <c r="AA64" s="86">
        <f>県市町将来人口!AF253</f>
        <v>603</v>
      </c>
      <c r="AB64" s="86">
        <f>県市町将来人口!AG253</f>
        <v>564</v>
      </c>
      <c r="AC64" s="86">
        <f>県市町将来人口!AH253</f>
        <v>625</v>
      </c>
      <c r="AD64" s="86">
        <f>県市町将来人口!AI253</f>
        <v>728</v>
      </c>
      <c r="AE64" s="86">
        <f>県市町将来人口!AJ253</f>
        <v>699</v>
      </c>
      <c r="AF64" s="86">
        <f>県市町将来人口!AK253</f>
        <v>727</v>
      </c>
      <c r="AG64" s="86">
        <f>県市町将来人口!AL253</f>
        <v>900</v>
      </c>
      <c r="AH64" s="86">
        <f>県市町将来人口!AM253</f>
        <v>1022</v>
      </c>
      <c r="AI64" s="86">
        <f>県市町将来人口!AN253</f>
        <v>1205</v>
      </c>
      <c r="AJ64" s="86">
        <f>県市町将来人口!AO253</f>
        <v>1443</v>
      </c>
      <c r="AK64" s="86">
        <f>県市町将来人口!AP253</f>
        <v>1252</v>
      </c>
      <c r="AL64" s="86">
        <f>県市町将来人口!AQ253</f>
        <v>1171</v>
      </c>
      <c r="AM64" s="86">
        <f>県市町将来人口!AR253</f>
        <v>1199</v>
      </c>
      <c r="AN64" s="86">
        <f>県市町将来人口!AS253</f>
        <v>1292</v>
      </c>
      <c r="AO64" s="86">
        <f>県市町将来人口!AT253</f>
        <v>1031</v>
      </c>
      <c r="AP64" s="86">
        <f>県市町将来人口!AU253</f>
        <v>365</v>
      </c>
      <c r="AQ64" s="86">
        <f>県市町将来人口!AV253</f>
        <v>125</v>
      </c>
      <c r="AR64" s="86">
        <f>県市町将来人口!AX253</f>
        <v>18402</v>
      </c>
      <c r="AS64" s="86">
        <f>県市町将来人口!AY253</f>
        <v>445</v>
      </c>
      <c r="AT64" s="86">
        <f>県市町将来人口!AZ253</f>
        <v>493</v>
      </c>
      <c r="AU64" s="86">
        <f>県市町将来人口!BA253</f>
        <v>537</v>
      </c>
      <c r="AV64" s="86">
        <f>県市町将来人口!BB253</f>
        <v>692</v>
      </c>
      <c r="AW64" s="86">
        <f>県市町将来人口!BC253</f>
        <v>662</v>
      </c>
      <c r="AX64" s="86">
        <f>県市町将来人口!BD253</f>
        <v>608</v>
      </c>
      <c r="AY64" s="86">
        <f>県市町将来人口!BE253</f>
        <v>689</v>
      </c>
      <c r="AZ64" s="86">
        <f>県市町将来人口!BF253</f>
        <v>686</v>
      </c>
      <c r="BA64" s="86">
        <f>県市町将来人口!BG253</f>
        <v>665</v>
      </c>
      <c r="BB64" s="86">
        <f>県市町将来人口!BH253</f>
        <v>910</v>
      </c>
      <c r="BC64" s="86">
        <f>県市町将来人口!BI253</f>
        <v>1020</v>
      </c>
      <c r="BD64" s="86">
        <f>県市町将来人口!BJ253</f>
        <v>1289</v>
      </c>
      <c r="BE64" s="86">
        <f>県市町将来人口!BK253</f>
        <v>1401</v>
      </c>
      <c r="BF64" s="86">
        <f>県市町将来人口!BL253</f>
        <v>1297</v>
      </c>
      <c r="BG64" s="86">
        <f>県市町将来人口!BM253</f>
        <v>1296</v>
      </c>
      <c r="BH64" s="86">
        <f>県市町将来人口!BN253</f>
        <v>1379</v>
      </c>
      <c r="BI64" s="86">
        <f>県市町将来人口!BO253</f>
        <v>1542</v>
      </c>
      <c r="BJ64" s="86">
        <f>県市町将来人口!BP253</f>
        <v>1456</v>
      </c>
      <c r="BK64" s="86">
        <f>県市町将来人口!BQ253</f>
        <v>847</v>
      </c>
      <c r="BL64" s="86">
        <f>県市町将来人口!BR253</f>
        <v>488</v>
      </c>
      <c r="BM64" s="88">
        <f>B64/'2020'!B64*100</f>
        <v>83.182023971215486</v>
      </c>
      <c r="BN64" s="2"/>
      <c r="BO64" s="86">
        <f>県市町将来人口!BV253</f>
        <v>3031</v>
      </c>
      <c r="BP64" s="86">
        <f>県市町将来人口!BW253</f>
        <v>17138</v>
      </c>
      <c r="BQ64" s="86">
        <f>県市町将来人口!BX253</f>
        <v>14740</v>
      </c>
      <c r="BR64" s="86">
        <f>県市町将来人口!BY253</f>
        <v>5016</v>
      </c>
      <c r="BS64" s="86">
        <f>県市町将来人口!BZ253</f>
        <v>9724</v>
      </c>
      <c r="BT64" s="2"/>
      <c r="BU64" s="88">
        <f t="shared" si="43"/>
        <v>8.6825746942049324</v>
      </c>
      <c r="BV64" s="88">
        <f t="shared" si="52"/>
        <v>49.093357013950559</v>
      </c>
      <c r="BW64" s="88">
        <f t="shared" si="52"/>
        <v>42.22406829184451</v>
      </c>
      <c r="BX64" s="88">
        <f t="shared" si="52"/>
        <v>14.368787418717236</v>
      </c>
      <c r="BY64" s="88">
        <f t="shared" si="52"/>
        <v>27.855280873127274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Y65"/>
  <sheetViews>
    <sheetView workbookViewId="0">
      <pane xSplit="1" ySplit="4" topLeftCell="BK53" activePane="bottomRight" state="frozen"/>
      <selection pane="topRight" activeCell="F1" sqref="F1"/>
      <selection pane="bottomLeft" activeCell="A5" sqref="A5"/>
      <selection pane="bottomRight" activeCell="BS69" sqref="BS69"/>
    </sheetView>
  </sheetViews>
  <sheetFormatPr defaultColWidth="9" defaultRowHeight="13.5"/>
  <cols>
    <col min="1" max="1" width="13.625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131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4767373</v>
      </c>
      <c r="C5" s="2">
        <f t="shared" ref="C5:BK5" si="0">C6+C16+C20+C26+C32+C39+C44+C52+C58+C61</f>
        <v>154826</v>
      </c>
      <c r="D5" s="2">
        <f t="shared" si="0"/>
        <v>163157</v>
      </c>
      <c r="E5" s="2">
        <f t="shared" si="0"/>
        <v>166234</v>
      </c>
      <c r="F5" s="2">
        <f t="shared" si="0"/>
        <v>171871</v>
      </c>
      <c r="G5" s="2">
        <f t="shared" si="0"/>
        <v>200221</v>
      </c>
      <c r="H5" s="2">
        <f t="shared" si="0"/>
        <v>223137</v>
      </c>
      <c r="I5" s="2">
        <f t="shared" si="0"/>
        <v>239081</v>
      </c>
      <c r="J5" s="2">
        <f t="shared" si="0"/>
        <v>251930</v>
      </c>
      <c r="K5" s="2">
        <f t="shared" si="0"/>
        <v>260930</v>
      </c>
      <c r="L5" s="2">
        <f t="shared" si="0"/>
        <v>252820</v>
      </c>
      <c r="M5" s="2">
        <f t="shared" si="0"/>
        <v>270578</v>
      </c>
      <c r="N5" s="2">
        <f t="shared" si="0"/>
        <v>301875</v>
      </c>
      <c r="O5" s="2">
        <f t="shared" si="0"/>
        <v>345360</v>
      </c>
      <c r="P5" s="2">
        <f t="shared" si="0"/>
        <v>416104</v>
      </c>
      <c r="Q5" s="2">
        <f t="shared" si="0"/>
        <v>355539</v>
      </c>
      <c r="R5" s="2">
        <f t="shared" si="0"/>
        <v>298986</v>
      </c>
      <c r="S5" s="2">
        <f t="shared" si="0"/>
        <v>243042</v>
      </c>
      <c r="T5" s="2">
        <f t="shared" si="0"/>
        <v>213773</v>
      </c>
      <c r="U5" s="2">
        <f t="shared" si="0"/>
        <v>167884</v>
      </c>
      <c r="V5" s="2">
        <f t="shared" ref="V5" si="1">V6+V16+V20+V26+V32+V39+V44+V52+V58+V61</f>
        <v>70025</v>
      </c>
      <c r="W5" s="2">
        <f t="shared" si="0"/>
        <v>2246732</v>
      </c>
      <c r="X5" s="2">
        <f t="shared" si="0"/>
        <v>79344</v>
      </c>
      <c r="Y5" s="2">
        <f t="shared" si="0"/>
        <v>83576</v>
      </c>
      <c r="Z5" s="2">
        <f t="shared" si="0"/>
        <v>85087</v>
      </c>
      <c r="AA5" s="2">
        <f t="shared" si="0"/>
        <v>86927</v>
      </c>
      <c r="AB5" s="2">
        <f t="shared" si="0"/>
        <v>98386</v>
      </c>
      <c r="AC5" s="2">
        <f t="shared" si="0"/>
        <v>111498</v>
      </c>
      <c r="AD5" s="2">
        <f t="shared" si="0"/>
        <v>119462</v>
      </c>
      <c r="AE5" s="2">
        <f t="shared" si="0"/>
        <v>126565</v>
      </c>
      <c r="AF5" s="2">
        <f t="shared" si="0"/>
        <v>130412</v>
      </c>
      <c r="AG5" s="2">
        <f t="shared" si="0"/>
        <v>126213</v>
      </c>
      <c r="AH5" s="2">
        <f t="shared" si="0"/>
        <v>134351</v>
      </c>
      <c r="AI5" s="2">
        <f t="shared" si="0"/>
        <v>146839</v>
      </c>
      <c r="AJ5" s="2">
        <f t="shared" si="0"/>
        <v>165967</v>
      </c>
      <c r="AK5" s="2">
        <f t="shared" si="0"/>
        <v>199285</v>
      </c>
      <c r="AL5" s="2">
        <f t="shared" si="0"/>
        <v>166269</v>
      </c>
      <c r="AM5" s="2">
        <f t="shared" si="0"/>
        <v>133881</v>
      </c>
      <c r="AN5" s="2">
        <f t="shared" si="0"/>
        <v>102456</v>
      </c>
      <c r="AO5" s="2">
        <f t="shared" si="0"/>
        <v>81053</v>
      </c>
      <c r="AP5" s="2">
        <f t="shared" si="0"/>
        <v>53570</v>
      </c>
      <c r="AQ5" s="2">
        <f t="shared" ref="AQ5" si="2">AQ6+AQ16+AQ20+AQ26+AQ32+AQ39+AQ44+AQ52+AQ58+AQ61</f>
        <v>15591</v>
      </c>
      <c r="AR5" s="2">
        <f t="shared" si="0"/>
        <v>2520641</v>
      </c>
      <c r="AS5" s="2">
        <f t="shared" si="0"/>
        <v>75482</v>
      </c>
      <c r="AT5" s="2">
        <f t="shared" si="0"/>
        <v>79581</v>
      </c>
      <c r="AU5" s="2">
        <f t="shared" si="0"/>
        <v>81147</v>
      </c>
      <c r="AV5" s="2">
        <f t="shared" si="0"/>
        <v>84944</v>
      </c>
      <c r="AW5" s="2">
        <f t="shared" si="0"/>
        <v>101835</v>
      </c>
      <c r="AX5" s="2">
        <f t="shared" si="0"/>
        <v>111639</v>
      </c>
      <c r="AY5" s="2">
        <f t="shared" si="0"/>
        <v>119619</v>
      </c>
      <c r="AZ5" s="2">
        <f t="shared" si="0"/>
        <v>125365</v>
      </c>
      <c r="BA5" s="2">
        <f t="shared" si="0"/>
        <v>130518</v>
      </c>
      <c r="BB5" s="2">
        <f t="shared" si="0"/>
        <v>126607</v>
      </c>
      <c r="BC5" s="2">
        <f t="shared" si="0"/>
        <v>136227</v>
      </c>
      <c r="BD5" s="2">
        <f t="shared" si="0"/>
        <v>155036</v>
      </c>
      <c r="BE5" s="2">
        <f t="shared" si="0"/>
        <v>179393</v>
      </c>
      <c r="BF5" s="2">
        <f t="shared" si="0"/>
        <v>216819</v>
      </c>
      <c r="BG5" s="2">
        <f t="shared" si="0"/>
        <v>189270</v>
      </c>
      <c r="BH5" s="2">
        <f t="shared" si="0"/>
        <v>165105</v>
      </c>
      <c r="BI5" s="2">
        <f t="shared" si="0"/>
        <v>140586</v>
      </c>
      <c r="BJ5" s="2">
        <f t="shared" si="0"/>
        <v>132720</v>
      </c>
      <c r="BK5" s="2">
        <f t="shared" si="0"/>
        <v>114314</v>
      </c>
      <c r="BL5" s="2">
        <f t="shared" ref="BL5" si="3">BL6+BL16+BL20+BL26+BL32+BL39+BL44+BL52+BL58+BL61</f>
        <v>54434</v>
      </c>
      <c r="BM5" s="13">
        <f>B5/'2020'!B5*100</f>
        <v>87.234606684498928</v>
      </c>
      <c r="BN5" s="2"/>
      <c r="BO5" s="2">
        <f>BO6+BO16+BO20+BO26+BO32+BO39+BO44+BO52+BO58+BO61</f>
        <v>484217</v>
      </c>
      <c r="BP5" s="2">
        <f>BP6+BP16+BP20+BP26+BP32+BP39+BP44+BP52+BP58+BP61</f>
        <v>2517803</v>
      </c>
      <c r="BQ5" s="2">
        <f>BQ6+BQ16+BQ20+BQ26+BQ32+BQ39+BQ44+BQ52+BQ58+BQ61</f>
        <v>1765353</v>
      </c>
      <c r="BR5" s="2">
        <f>BR6+BR16+BR20+BR26+BR32+BR39+BR44+BR52+BR58+BR61</f>
        <v>771643</v>
      </c>
      <c r="BS5" s="2">
        <f>BS6+BS16+BS20+BS26+BS32+BS39+BS44+BS52+BS58+BS61</f>
        <v>993710</v>
      </c>
      <c r="BT5" s="2"/>
      <c r="BU5" s="13">
        <f>BO5/$B5*100</f>
        <v>10.156893534447589</v>
      </c>
      <c r="BV5" s="13">
        <f t="shared" ref="BV5:BY20" si="4">BP5/$B5*100</f>
        <v>52.813215999671094</v>
      </c>
      <c r="BW5" s="13">
        <f t="shared" si="4"/>
        <v>37.029890465881316</v>
      </c>
      <c r="BX5" s="13">
        <f t="shared" si="4"/>
        <v>16.185916226819259</v>
      </c>
      <c r="BY5" s="13">
        <f t="shared" si="4"/>
        <v>20.843974239062057</v>
      </c>
    </row>
    <row r="6" spans="1:77">
      <c r="A6" s="3" t="s">
        <v>46</v>
      </c>
      <c r="B6" s="4">
        <f>SUM(B7:B15)</f>
        <v>1343629</v>
      </c>
      <c r="C6" s="4">
        <f t="shared" ref="C6:BK6" si="5">SUM(C7:C15)</f>
        <v>40943</v>
      </c>
      <c r="D6" s="4">
        <f t="shared" si="5"/>
        <v>42729</v>
      </c>
      <c r="E6" s="4">
        <f t="shared" si="5"/>
        <v>43546</v>
      </c>
      <c r="F6" s="4">
        <f t="shared" si="5"/>
        <v>47271</v>
      </c>
      <c r="G6" s="4">
        <f t="shared" si="5"/>
        <v>62229</v>
      </c>
      <c r="H6" s="4">
        <f t="shared" si="5"/>
        <v>66465</v>
      </c>
      <c r="I6" s="4">
        <f t="shared" si="5"/>
        <v>69240</v>
      </c>
      <c r="J6" s="4">
        <f t="shared" si="5"/>
        <v>71002</v>
      </c>
      <c r="K6" s="4">
        <f t="shared" si="5"/>
        <v>72083</v>
      </c>
      <c r="L6" s="4">
        <f t="shared" si="5"/>
        <v>69515</v>
      </c>
      <c r="M6" s="4">
        <f t="shared" si="5"/>
        <v>75386</v>
      </c>
      <c r="N6" s="4">
        <f t="shared" si="5"/>
        <v>85187</v>
      </c>
      <c r="O6" s="4">
        <f t="shared" si="5"/>
        <v>97453</v>
      </c>
      <c r="P6" s="4">
        <f t="shared" si="5"/>
        <v>117821</v>
      </c>
      <c r="Q6" s="4">
        <f t="shared" si="5"/>
        <v>100563</v>
      </c>
      <c r="R6" s="4">
        <f t="shared" si="5"/>
        <v>84679</v>
      </c>
      <c r="S6" s="4">
        <f t="shared" si="5"/>
        <v>69157</v>
      </c>
      <c r="T6" s="4">
        <f t="shared" si="5"/>
        <v>59367</v>
      </c>
      <c r="U6" s="4">
        <f t="shared" si="5"/>
        <v>48059</v>
      </c>
      <c r="V6" s="4">
        <f t="shared" ref="V6" si="6">SUM(V7:V15)</f>
        <v>20934</v>
      </c>
      <c r="W6" s="4">
        <f t="shared" si="5"/>
        <v>623576</v>
      </c>
      <c r="X6" s="4">
        <f t="shared" si="5"/>
        <v>20982</v>
      </c>
      <c r="Y6" s="4">
        <f t="shared" si="5"/>
        <v>21886</v>
      </c>
      <c r="Z6" s="4">
        <f t="shared" si="5"/>
        <v>22289</v>
      </c>
      <c r="AA6" s="4">
        <f t="shared" si="5"/>
        <v>23833</v>
      </c>
      <c r="AB6" s="4">
        <f t="shared" si="5"/>
        <v>30382</v>
      </c>
      <c r="AC6" s="4">
        <f t="shared" si="5"/>
        <v>32263</v>
      </c>
      <c r="AD6" s="4">
        <f t="shared" si="5"/>
        <v>33720</v>
      </c>
      <c r="AE6" s="4">
        <f t="shared" si="5"/>
        <v>34711</v>
      </c>
      <c r="AF6" s="4">
        <f t="shared" si="5"/>
        <v>35172</v>
      </c>
      <c r="AG6" s="4">
        <f t="shared" si="5"/>
        <v>34077</v>
      </c>
      <c r="AH6" s="4">
        <f t="shared" si="5"/>
        <v>36844</v>
      </c>
      <c r="AI6" s="4">
        <f t="shared" si="5"/>
        <v>41008</v>
      </c>
      <c r="AJ6" s="4">
        <f t="shared" si="5"/>
        <v>46113</v>
      </c>
      <c r="AK6" s="4">
        <f t="shared" si="5"/>
        <v>55988</v>
      </c>
      <c r="AL6" s="4">
        <f t="shared" si="5"/>
        <v>46652</v>
      </c>
      <c r="AM6" s="4">
        <f t="shared" si="5"/>
        <v>37292</v>
      </c>
      <c r="AN6" s="4">
        <f t="shared" si="5"/>
        <v>28413</v>
      </c>
      <c r="AO6" s="4">
        <f t="shared" si="5"/>
        <v>22334</v>
      </c>
      <c r="AP6" s="4">
        <f t="shared" si="5"/>
        <v>15159</v>
      </c>
      <c r="AQ6" s="4">
        <f t="shared" ref="AQ6" si="7">SUM(AQ7:AQ15)</f>
        <v>4458</v>
      </c>
      <c r="AR6" s="4">
        <f t="shared" si="5"/>
        <v>720053</v>
      </c>
      <c r="AS6" s="4">
        <f t="shared" si="5"/>
        <v>19961</v>
      </c>
      <c r="AT6" s="4">
        <f t="shared" si="5"/>
        <v>20843</v>
      </c>
      <c r="AU6" s="4">
        <f t="shared" si="5"/>
        <v>21257</v>
      </c>
      <c r="AV6" s="4">
        <f t="shared" si="5"/>
        <v>23438</v>
      </c>
      <c r="AW6" s="4">
        <f t="shared" si="5"/>
        <v>31847</v>
      </c>
      <c r="AX6" s="4">
        <f t="shared" si="5"/>
        <v>34202</v>
      </c>
      <c r="AY6" s="4">
        <f t="shared" si="5"/>
        <v>35520</v>
      </c>
      <c r="AZ6" s="4">
        <f t="shared" si="5"/>
        <v>36291</v>
      </c>
      <c r="BA6" s="4">
        <f t="shared" si="5"/>
        <v>36911</v>
      </c>
      <c r="BB6" s="4">
        <f t="shared" si="5"/>
        <v>35438</v>
      </c>
      <c r="BC6" s="4">
        <f t="shared" si="5"/>
        <v>38542</v>
      </c>
      <c r="BD6" s="4">
        <f t="shared" si="5"/>
        <v>44179</v>
      </c>
      <c r="BE6" s="4">
        <f t="shared" si="5"/>
        <v>51340</v>
      </c>
      <c r="BF6" s="4">
        <f t="shared" si="5"/>
        <v>61833</v>
      </c>
      <c r="BG6" s="4">
        <f t="shared" si="5"/>
        <v>53911</v>
      </c>
      <c r="BH6" s="4">
        <f t="shared" si="5"/>
        <v>47387</v>
      </c>
      <c r="BI6" s="4">
        <f t="shared" si="5"/>
        <v>40744</v>
      </c>
      <c r="BJ6" s="4">
        <f t="shared" si="5"/>
        <v>37033</v>
      </c>
      <c r="BK6" s="4">
        <f t="shared" si="5"/>
        <v>32900</v>
      </c>
      <c r="BL6" s="4">
        <f t="shared" ref="BL6" si="8">SUM(BL7:BL15)</f>
        <v>16476</v>
      </c>
      <c r="BM6" s="13">
        <f>B6/'2020'!B6*100</f>
        <v>88.098038752858727</v>
      </c>
      <c r="BN6" s="2"/>
      <c r="BO6" s="4">
        <f>SUM(BO7:BO15)</f>
        <v>127218</v>
      </c>
      <c r="BP6" s="4">
        <f>SUM(BP7:BP15)</f>
        <v>715831</v>
      </c>
      <c r="BQ6" s="4">
        <f>SUM(BQ7:BQ15)</f>
        <v>500580</v>
      </c>
      <c r="BR6" s="4">
        <f>SUM(BR7:BR15)</f>
        <v>218384</v>
      </c>
      <c r="BS6" s="4">
        <f>SUM(BS7:BS15)</f>
        <v>282196</v>
      </c>
      <c r="BT6" s="2"/>
      <c r="BU6" s="14">
        <f>BO6/$B6*100</f>
        <v>9.468238628371374</v>
      </c>
      <c r="BV6" s="14">
        <f t="shared" si="4"/>
        <v>53.275941498732159</v>
      </c>
      <c r="BW6" s="14">
        <f t="shared" si="4"/>
        <v>37.25581987289646</v>
      </c>
      <c r="BX6" s="14">
        <f t="shared" si="4"/>
        <v>16.253296110756764</v>
      </c>
      <c r="BY6" s="14">
        <f t="shared" si="4"/>
        <v>21.002523762139695</v>
      </c>
    </row>
    <row r="7" spans="1:77">
      <c r="A7" s="5" t="s">
        <v>85</v>
      </c>
      <c r="B7" s="2">
        <f>県市町将来人口!F23</f>
        <v>197831</v>
      </c>
      <c r="C7" s="2">
        <f>県市町将来人口!G23</f>
        <v>7187</v>
      </c>
      <c r="D7" s="2">
        <f>県市町将来人口!H23</f>
        <v>7328</v>
      </c>
      <c r="E7" s="2">
        <f>県市町将来人口!I23</f>
        <v>7289</v>
      </c>
      <c r="F7" s="2">
        <f>県市町将来人口!J23</f>
        <v>7872</v>
      </c>
      <c r="G7" s="2">
        <f>県市町将来人口!K23</f>
        <v>10379</v>
      </c>
      <c r="H7" s="2">
        <f>県市町将来人口!L23</f>
        <v>10036</v>
      </c>
      <c r="I7" s="2">
        <f>県市町将来人口!M23</f>
        <v>10442</v>
      </c>
      <c r="J7" s="2">
        <f>県市町将来人口!N23</f>
        <v>10765</v>
      </c>
      <c r="K7" s="2">
        <f>県市町将来人口!O23</f>
        <v>10929</v>
      </c>
      <c r="L7" s="2">
        <f>県市町将来人口!P23</f>
        <v>10401</v>
      </c>
      <c r="M7" s="2">
        <f>県市町将来人口!Q23</f>
        <v>10844</v>
      </c>
      <c r="N7" s="2">
        <f>県市町将来人口!R23</f>
        <v>11959</v>
      </c>
      <c r="O7" s="2">
        <f>県市町将来人口!S23</f>
        <v>13440</v>
      </c>
      <c r="P7" s="2">
        <f>県市町将来人口!T23</f>
        <v>16686</v>
      </c>
      <c r="Q7" s="2">
        <f>県市町将来人口!U23</f>
        <v>14777</v>
      </c>
      <c r="R7" s="2">
        <f>県市町将来人口!V23</f>
        <v>12078</v>
      </c>
      <c r="S7" s="2">
        <f>県市町将来人口!W23</f>
        <v>9389</v>
      </c>
      <c r="T7" s="2">
        <f>県市町将来人口!X23</f>
        <v>7452</v>
      </c>
      <c r="U7" s="2">
        <f>県市町将来人口!Y23</f>
        <v>6001</v>
      </c>
      <c r="V7" s="2">
        <f>県市町将来人口!Z23</f>
        <v>2577</v>
      </c>
      <c r="W7" s="2">
        <f>県市町将来人口!AB23</f>
        <v>89881</v>
      </c>
      <c r="X7" s="2">
        <f>県市町将来人口!AC23</f>
        <v>3683</v>
      </c>
      <c r="Y7" s="2">
        <f>県市町将来人口!AD23</f>
        <v>3756</v>
      </c>
      <c r="Z7" s="2">
        <f>県市町将来人口!AE23</f>
        <v>3715</v>
      </c>
      <c r="AA7" s="2">
        <f>県市町将来人口!AF23</f>
        <v>3894</v>
      </c>
      <c r="AB7" s="2">
        <f>県市町将来人口!AG23</f>
        <v>5130</v>
      </c>
      <c r="AC7" s="2">
        <f>県市町将来人口!AH23</f>
        <v>4849</v>
      </c>
      <c r="AD7" s="2">
        <f>県市町将来人口!AI23</f>
        <v>4931</v>
      </c>
      <c r="AE7" s="2">
        <f>県市町将来人口!AJ23</f>
        <v>4926</v>
      </c>
      <c r="AF7" s="2">
        <f>県市町将来人口!AK23</f>
        <v>4830</v>
      </c>
      <c r="AG7" s="2">
        <f>県市町将来人口!AL23</f>
        <v>4913</v>
      </c>
      <c r="AH7" s="2">
        <f>県市町将来人口!AM23</f>
        <v>5025</v>
      </c>
      <c r="AI7" s="2">
        <f>県市町将来人口!AN23</f>
        <v>5519</v>
      </c>
      <c r="AJ7" s="2">
        <f>県市町将来人口!AO23</f>
        <v>6156</v>
      </c>
      <c r="AK7" s="2">
        <f>県市町将来人口!AP23</f>
        <v>7538</v>
      </c>
      <c r="AL7" s="2">
        <f>県市町将来人口!AQ23</f>
        <v>6595</v>
      </c>
      <c r="AM7" s="2">
        <f>県市町将来人口!AR23</f>
        <v>5274</v>
      </c>
      <c r="AN7" s="2">
        <f>県市町将来人口!AS23</f>
        <v>3950</v>
      </c>
      <c r="AO7" s="2">
        <f>県市町将来人口!AT23</f>
        <v>2773</v>
      </c>
      <c r="AP7" s="2">
        <f>県市町将来人口!AU23</f>
        <v>1912</v>
      </c>
      <c r="AQ7" s="2">
        <f>県市町将来人口!AV23</f>
        <v>512</v>
      </c>
      <c r="AR7" s="2">
        <f>県市町将来人口!AX23</f>
        <v>107950</v>
      </c>
      <c r="AS7" s="2">
        <f>県市町将来人口!AY23</f>
        <v>3504</v>
      </c>
      <c r="AT7" s="2">
        <f>県市町将来人口!AZ23</f>
        <v>3572</v>
      </c>
      <c r="AU7" s="2">
        <f>県市町将来人口!BA23</f>
        <v>3574</v>
      </c>
      <c r="AV7" s="2">
        <f>県市町将来人口!BB23</f>
        <v>3978</v>
      </c>
      <c r="AW7" s="2">
        <f>県市町将来人口!BC23</f>
        <v>5249</v>
      </c>
      <c r="AX7" s="2">
        <f>県市町将来人口!BD23</f>
        <v>5187</v>
      </c>
      <c r="AY7" s="2">
        <f>県市町将来人口!BE23</f>
        <v>5511</v>
      </c>
      <c r="AZ7" s="2">
        <f>県市町将来人口!BF23</f>
        <v>5839</v>
      </c>
      <c r="BA7" s="2">
        <f>県市町将来人口!BG23</f>
        <v>6099</v>
      </c>
      <c r="BB7" s="2">
        <f>県市町将来人口!BH23</f>
        <v>5488</v>
      </c>
      <c r="BC7" s="2">
        <f>県市町将来人口!BI23</f>
        <v>5819</v>
      </c>
      <c r="BD7" s="2">
        <f>県市町将来人口!BJ23</f>
        <v>6440</v>
      </c>
      <c r="BE7" s="2">
        <f>県市町将来人口!BK23</f>
        <v>7284</v>
      </c>
      <c r="BF7" s="2">
        <f>県市町将来人口!BL23</f>
        <v>9148</v>
      </c>
      <c r="BG7" s="2">
        <f>県市町将来人口!BM23</f>
        <v>8182</v>
      </c>
      <c r="BH7" s="2">
        <f>県市町将来人口!BN23</f>
        <v>6804</v>
      </c>
      <c r="BI7" s="2">
        <f>県市町将来人口!BO23</f>
        <v>5439</v>
      </c>
      <c r="BJ7" s="2">
        <f>県市町将来人口!BP23</f>
        <v>4679</v>
      </c>
      <c r="BK7" s="2">
        <f>県市町将来人口!BQ23</f>
        <v>4089</v>
      </c>
      <c r="BL7" s="2">
        <f>県市町将来人口!BR23</f>
        <v>2065</v>
      </c>
      <c r="BM7" s="13">
        <f>B7/'2020'!B7*100</f>
        <v>92.633989192833937</v>
      </c>
      <c r="BN7" s="2"/>
      <c r="BO7" s="2">
        <f>県市町将来人口!BV23</f>
        <v>21804</v>
      </c>
      <c r="BP7" s="2">
        <f>県市町将来人口!BW23</f>
        <v>107067</v>
      </c>
      <c r="BQ7" s="2">
        <f>県市町将来人口!BX23</f>
        <v>68960</v>
      </c>
      <c r="BR7" s="2">
        <f>県市町将来人口!BY23</f>
        <v>31463</v>
      </c>
      <c r="BS7" s="2">
        <f>県市町将来人口!BZ23</f>
        <v>37497</v>
      </c>
      <c r="BT7" s="2"/>
      <c r="BU7" s="13">
        <f>BO7/$B7*100</f>
        <v>11.021528476325752</v>
      </c>
      <c r="BV7" s="13">
        <f t="shared" si="4"/>
        <v>54.120436129827986</v>
      </c>
      <c r="BW7" s="13">
        <f t="shared" si="4"/>
        <v>34.858035393846265</v>
      </c>
      <c r="BX7" s="13">
        <f t="shared" si="4"/>
        <v>15.903978648442358</v>
      </c>
      <c r="BY7" s="13">
        <f t="shared" si="4"/>
        <v>18.954056745403904</v>
      </c>
    </row>
    <row r="8" spans="1:77">
      <c r="A8" s="5" t="s">
        <v>86</v>
      </c>
      <c r="B8" s="2">
        <f>県市町将来人口!F30</f>
        <v>132938</v>
      </c>
      <c r="C8" s="2">
        <f>県市町将来人口!G30</f>
        <v>4586</v>
      </c>
      <c r="D8" s="2">
        <f>県市町将来人口!H30</f>
        <v>4705</v>
      </c>
      <c r="E8" s="2">
        <f>県市町将来人口!I30</f>
        <v>4705</v>
      </c>
      <c r="F8" s="2">
        <f>県市町将来人口!J30</f>
        <v>5450</v>
      </c>
      <c r="G8" s="2">
        <f>県市町将来人口!K30</f>
        <v>8462</v>
      </c>
      <c r="H8" s="2">
        <f>県市町将来人口!L30</f>
        <v>7244</v>
      </c>
      <c r="I8" s="2">
        <f>県市町将来人口!M30</f>
        <v>7286</v>
      </c>
      <c r="J8" s="2">
        <f>県市町将来人口!N30</f>
        <v>7547</v>
      </c>
      <c r="K8" s="2">
        <f>県市町将来人口!O30</f>
        <v>7937</v>
      </c>
      <c r="L8" s="2">
        <f>県市町将来人口!P30</f>
        <v>7521</v>
      </c>
      <c r="M8" s="2">
        <f>県市町将来人口!Q30</f>
        <v>7514</v>
      </c>
      <c r="N8" s="2">
        <f>県市町将来人口!R30</f>
        <v>8188</v>
      </c>
      <c r="O8" s="2">
        <f>県市町将来人口!S30</f>
        <v>9205</v>
      </c>
      <c r="P8" s="2">
        <f>県市町将来人口!T30</f>
        <v>10775</v>
      </c>
      <c r="Q8" s="2">
        <f>県市町将来人口!U30</f>
        <v>8906</v>
      </c>
      <c r="R8" s="2">
        <f>県市町将来人口!V30</f>
        <v>7181</v>
      </c>
      <c r="S8" s="2">
        <f>県市町将来人口!W30</f>
        <v>5522</v>
      </c>
      <c r="T8" s="2">
        <f>県市町将来人口!X30</f>
        <v>4675</v>
      </c>
      <c r="U8" s="2">
        <f>県市町将来人口!Y30</f>
        <v>3813</v>
      </c>
      <c r="V8" s="2">
        <f>県市町将来人口!Z30</f>
        <v>1716</v>
      </c>
      <c r="W8" s="2">
        <f>県市町将来人口!AB30</f>
        <v>60618</v>
      </c>
      <c r="X8" s="2">
        <f>県市町将来人口!AC30</f>
        <v>2350</v>
      </c>
      <c r="Y8" s="2">
        <f>県市町将来人口!AD30</f>
        <v>2405</v>
      </c>
      <c r="Z8" s="2">
        <f>県市町将来人口!AE30</f>
        <v>2394</v>
      </c>
      <c r="AA8" s="2">
        <f>県市町将来人口!AF30</f>
        <v>2822</v>
      </c>
      <c r="AB8" s="2">
        <f>県市町将来人口!AG30</f>
        <v>4537</v>
      </c>
      <c r="AC8" s="2">
        <f>県市町将来人口!AH30</f>
        <v>3418</v>
      </c>
      <c r="AD8" s="2">
        <f>県市町将来人口!AI30</f>
        <v>3400</v>
      </c>
      <c r="AE8" s="2">
        <f>県市町将来人口!AJ30</f>
        <v>3569</v>
      </c>
      <c r="AF8" s="2">
        <f>県市町将来人口!AK30</f>
        <v>3731</v>
      </c>
      <c r="AG8" s="2">
        <f>県市町将来人口!AL30</f>
        <v>3542</v>
      </c>
      <c r="AH8" s="2">
        <f>県市町将来人口!AM30</f>
        <v>3532</v>
      </c>
      <c r="AI8" s="2">
        <f>県市町将来人口!AN30</f>
        <v>3682</v>
      </c>
      <c r="AJ8" s="2">
        <f>県市町将来人口!AO30</f>
        <v>4065</v>
      </c>
      <c r="AK8" s="2">
        <f>県市町将来人口!AP30</f>
        <v>4806</v>
      </c>
      <c r="AL8" s="2">
        <f>県市町将来人口!AQ30</f>
        <v>3978</v>
      </c>
      <c r="AM8" s="2">
        <f>県市町将来人口!AR30</f>
        <v>3054</v>
      </c>
      <c r="AN8" s="2">
        <f>県市町将来人口!AS30</f>
        <v>2202</v>
      </c>
      <c r="AO8" s="2">
        <f>県市町将来人口!AT30</f>
        <v>1666</v>
      </c>
      <c r="AP8" s="2">
        <f>県市町将来人口!AU30</f>
        <v>1139</v>
      </c>
      <c r="AQ8" s="2">
        <f>県市町将来人口!AV30</f>
        <v>326</v>
      </c>
      <c r="AR8" s="2">
        <f>県市町将来人口!AX30</f>
        <v>72320</v>
      </c>
      <c r="AS8" s="2">
        <f>県市町将来人口!AY30</f>
        <v>2236</v>
      </c>
      <c r="AT8" s="2">
        <f>県市町将来人口!AZ30</f>
        <v>2300</v>
      </c>
      <c r="AU8" s="2">
        <f>県市町将来人口!BA30</f>
        <v>2311</v>
      </c>
      <c r="AV8" s="2">
        <f>県市町将来人口!BB30</f>
        <v>2628</v>
      </c>
      <c r="AW8" s="2">
        <f>県市町将来人口!BC30</f>
        <v>3925</v>
      </c>
      <c r="AX8" s="2">
        <f>県市町将来人口!BD30</f>
        <v>3826</v>
      </c>
      <c r="AY8" s="2">
        <f>県市町将来人口!BE30</f>
        <v>3886</v>
      </c>
      <c r="AZ8" s="2">
        <f>県市町将来人口!BF30</f>
        <v>3978</v>
      </c>
      <c r="BA8" s="2">
        <f>県市町将来人口!BG30</f>
        <v>4206</v>
      </c>
      <c r="BB8" s="2">
        <f>県市町将来人口!BH30</f>
        <v>3979</v>
      </c>
      <c r="BC8" s="2">
        <f>県市町将来人口!BI30</f>
        <v>3982</v>
      </c>
      <c r="BD8" s="2">
        <f>県市町将来人口!BJ30</f>
        <v>4506</v>
      </c>
      <c r="BE8" s="2">
        <f>県市町将来人口!BK30</f>
        <v>5140</v>
      </c>
      <c r="BF8" s="2">
        <f>県市町将来人口!BL30</f>
        <v>5969</v>
      </c>
      <c r="BG8" s="2">
        <f>県市町将来人口!BM30</f>
        <v>4928</v>
      </c>
      <c r="BH8" s="2">
        <f>県市町将来人口!BN30</f>
        <v>4127</v>
      </c>
      <c r="BI8" s="2">
        <f>県市町将来人口!BO30</f>
        <v>3320</v>
      </c>
      <c r="BJ8" s="2">
        <f>県市町将来人口!BP30</f>
        <v>3009</v>
      </c>
      <c r="BK8" s="2">
        <f>県市町将来人口!BQ30</f>
        <v>2674</v>
      </c>
      <c r="BL8" s="2">
        <f>県市町将来人口!BR30</f>
        <v>1390</v>
      </c>
      <c r="BM8" s="13">
        <f>B8/'2020'!B8*100</f>
        <v>97.214564122064843</v>
      </c>
      <c r="BN8" s="2"/>
      <c r="BO8" s="2">
        <f>県市町将来人口!BV30</f>
        <v>13996</v>
      </c>
      <c r="BP8" s="2">
        <f>県市町将来人口!BW30</f>
        <v>76354</v>
      </c>
      <c r="BQ8" s="2">
        <f>県市町将来人口!BX30</f>
        <v>42588</v>
      </c>
      <c r="BR8" s="2">
        <f>県市町将来人口!BY30</f>
        <v>19681</v>
      </c>
      <c r="BS8" s="2">
        <f>県市町将来人口!BZ30</f>
        <v>22907</v>
      </c>
      <c r="BT8" s="2"/>
      <c r="BU8" s="13">
        <f t="shared" ref="BU8:BU15" si="9">BO8/$B8*100</f>
        <v>10.52821616091712</v>
      </c>
      <c r="BV8" s="13">
        <f t="shared" si="4"/>
        <v>57.435797138515696</v>
      </c>
      <c r="BW8" s="13">
        <f t="shared" si="4"/>
        <v>32.035986700567179</v>
      </c>
      <c r="BX8" s="13">
        <f t="shared" si="4"/>
        <v>14.804645774722051</v>
      </c>
      <c r="BY8" s="13">
        <f t="shared" si="4"/>
        <v>17.231340925845132</v>
      </c>
    </row>
    <row r="9" spans="1:77">
      <c r="A9" s="5" t="s">
        <v>87</v>
      </c>
      <c r="B9" s="2">
        <f>県市町将来人口!F72</f>
        <v>155765</v>
      </c>
      <c r="C9" s="2">
        <f>県市町将来人口!G72</f>
        <v>4322</v>
      </c>
      <c r="D9" s="2">
        <f>県市町将来人口!H72</f>
        <v>3965</v>
      </c>
      <c r="E9" s="2">
        <f>県市町将来人口!I72</f>
        <v>3881</v>
      </c>
      <c r="F9" s="2">
        <f>県市町将来人口!J72</f>
        <v>4629</v>
      </c>
      <c r="G9" s="2">
        <f>県市町将来人口!K72</f>
        <v>8922</v>
      </c>
      <c r="H9" s="2">
        <f>県市町将来人口!L72</f>
        <v>10571</v>
      </c>
      <c r="I9" s="2">
        <f>県市町将来人口!M72</f>
        <v>10060</v>
      </c>
      <c r="J9" s="2">
        <f>県市町将来人口!N72</f>
        <v>9655</v>
      </c>
      <c r="K9" s="2">
        <f>県市町将来人口!O72</f>
        <v>10001</v>
      </c>
      <c r="L9" s="2">
        <f>県市町将来人口!P72</f>
        <v>9845</v>
      </c>
      <c r="M9" s="2">
        <f>県市町将来人口!Q72</f>
        <v>10314</v>
      </c>
      <c r="N9" s="2">
        <f>県市町将来人口!R72</f>
        <v>11206</v>
      </c>
      <c r="O9" s="2">
        <f>県市町将来人口!S72</f>
        <v>11860</v>
      </c>
      <c r="P9" s="2">
        <f>県市町将来人口!T72</f>
        <v>12855</v>
      </c>
      <c r="Q9" s="2">
        <f>県市町将来人口!U72</f>
        <v>10306</v>
      </c>
      <c r="R9" s="2">
        <f>県市町将来人口!V72</f>
        <v>7906</v>
      </c>
      <c r="S9" s="2">
        <f>県市町将来人口!W72</f>
        <v>5841</v>
      </c>
      <c r="T9" s="2">
        <f>県市町将来人口!X72</f>
        <v>4429</v>
      </c>
      <c r="U9" s="2">
        <f>県市町将来人口!Y72</f>
        <v>3607</v>
      </c>
      <c r="V9" s="2">
        <f>県市町将来人口!Z72</f>
        <v>1590</v>
      </c>
      <c r="W9" s="2">
        <f>県市町将来人口!AB72</f>
        <v>70950</v>
      </c>
      <c r="X9" s="2">
        <f>県市町将来人口!AC72</f>
        <v>2215</v>
      </c>
      <c r="Y9" s="2">
        <f>県市町将来人口!AD72</f>
        <v>2007</v>
      </c>
      <c r="Z9" s="2">
        <f>県市町将来人口!AE72</f>
        <v>1963</v>
      </c>
      <c r="AA9" s="2">
        <f>県市町将来人口!AF72</f>
        <v>2306</v>
      </c>
      <c r="AB9" s="2">
        <f>県市町将来人口!AG72</f>
        <v>4118</v>
      </c>
      <c r="AC9" s="2">
        <f>県市町将来人口!AH72</f>
        <v>4871</v>
      </c>
      <c r="AD9" s="2">
        <f>県市町将来人口!AI72</f>
        <v>4697</v>
      </c>
      <c r="AE9" s="2">
        <f>県市町将来人口!AJ72</f>
        <v>4500</v>
      </c>
      <c r="AF9" s="2">
        <f>県市町将来人口!AK72</f>
        <v>4641</v>
      </c>
      <c r="AG9" s="2">
        <f>県市町将来人口!AL72</f>
        <v>4559</v>
      </c>
      <c r="AH9" s="2">
        <f>県市町将来人口!AM72</f>
        <v>4873</v>
      </c>
      <c r="AI9" s="2">
        <f>県市町将来人口!AN72</f>
        <v>5265</v>
      </c>
      <c r="AJ9" s="2">
        <f>県市町将来人口!AO72</f>
        <v>5561</v>
      </c>
      <c r="AK9" s="2">
        <f>県市町将来人口!AP72</f>
        <v>5971</v>
      </c>
      <c r="AL9" s="2">
        <f>県市町将来人口!AQ72</f>
        <v>4711</v>
      </c>
      <c r="AM9" s="2">
        <f>県市町将来人口!AR72</f>
        <v>3425</v>
      </c>
      <c r="AN9" s="2">
        <f>県市町将来人口!AS72</f>
        <v>2314</v>
      </c>
      <c r="AO9" s="2">
        <f>県市町将来人口!AT72</f>
        <v>1570</v>
      </c>
      <c r="AP9" s="2">
        <f>県市町将来人口!AU72</f>
        <v>1102</v>
      </c>
      <c r="AQ9" s="2">
        <f>県市町将来人口!AV72</f>
        <v>281</v>
      </c>
      <c r="AR9" s="2">
        <f>県市町将来人口!AX72</f>
        <v>84815</v>
      </c>
      <c r="AS9" s="2">
        <f>県市町将来人口!AY72</f>
        <v>2107</v>
      </c>
      <c r="AT9" s="2">
        <f>県市町将来人口!AZ72</f>
        <v>1958</v>
      </c>
      <c r="AU9" s="2">
        <f>県市町将来人口!BA72</f>
        <v>1918</v>
      </c>
      <c r="AV9" s="2">
        <f>県市町将来人口!BB72</f>
        <v>2323</v>
      </c>
      <c r="AW9" s="2">
        <f>県市町将来人口!BC72</f>
        <v>4804</v>
      </c>
      <c r="AX9" s="2">
        <f>県市町将来人口!BD72</f>
        <v>5700</v>
      </c>
      <c r="AY9" s="2">
        <f>県市町将来人口!BE72</f>
        <v>5363</v>
      </c>
      <c r="AZ9" s="2">
        <f>県市町将来人口!BF72</f>
        <v>5155</v>
      </c>
      <c r="BA9" s="2">
        <f>県市町将来人口!BG72</f>
        <v>5360</v>
      </c>
      <c r="BB9" s="2">
        <f>県市町将来人口!BH72</f>
        <v>5286</v>
      </c>
      <c r="BC9" s="2">
        <f>県市町将来人口!BI72</f>
        <v>5441</v>
      </c>
      <c r="BD9" s="2">
        <f>県市町将来人口!BJ72</f>
        <v>5941</v>
      </c>
      <c r="BE9" s="2">
        <f>県市町将来人口!BK72</f>
        <v>6299</v>
      </c>
      <c r="BF9" s="2">
        <f>県市町将来人口!BL72</f>
        <v>6884</v>
      </c>
      <c r="BG9" s="2">
        <f>県市町将来人口!BM72</f>
        <v>5595</v>
      </c>
      <c r="BH9" s="2">
        <f>県市町将来人口!BN72</f>
        <v>4481</v>
      </c>
      <c r="BI9" s="2">
        <f>県市町将来人口!BO72</f>
        <v>3527</v>
      </c>
      <c r="BJ9" s="2">
        <f>県市町将来人口!BP72</f>
        <v>2859</v>
      </c>
      <c r="BK9" s="2">
        <f>県市町将来人口!BQ72</f>
        <v>2505</v>
      </c>
      <c r="BL9" s="2">
        <f>県市町将来人口!BR72</f>
        <v>1309</v>
      </c>
      <c r="BM9" s="13">
        <f>B9/'2020'!B9*100</f>
        <v>105.59050420965576</v>
      </c>
      <c r="BN9" s="2"/>
      <c r="BO9" s="2">
        <f>県市町将来人口!BV72</f>
        <v>12168</v>
      </c>
      <c r="BP9" s="2">
        <f>県市町将来人口!BW72</f>
        <v>97063</v>
      </c>
      <c r="BQ9" s="2">
        <f>県市町将来人口!BX72</f>
        <v>46534</v>
      </c>
      <c r="BR9" s="2">
        <f>県市町将来人口!BY72</f>
        <v>23161</v>
      </c>
      <c r="BS9" s="2">
        <f>県市町将来人口!BZ72</f>
        <v>23373</v>
      </c>
      <c r="BT9" s="2"/>
      <c r="BU9" s="13">
        <f t="shared" si="9"/>
        <v>7.8117677270246846</v>
      </c>
      <c r="BV9" s="13">
        <f t="shared" si="4"/>
        <v>62.313741854717044</v>
      </c>
      <c r="BW9" s="13">
        <f t="shared" si="4"/>
        <v>29.874490418258276</v>
      </c>
      <c r="BX9" s="13">
        <f t="shared" si="4"/>
        <v>14.869193978108047</v>
      </c>
      <c r="BY9" s="13">
        <f t="shared" si="4"/>
        <v>15.005296440150225</v>
      </c>
    </row>
    <row r="10" spans="1:77">
      <c r="A10" s="5" t="s">
        <v>88</v>
      </c>
      <c r="B10" s="2">
        <f>県市町将来人口!F37</f>
        <v>102553</v>
      </c>
      <c r="C10" s="2">
        <f>県市町将来人口!G37</f>
        <v>2862</v>
      </c>
      <c r="D10" s="2">
        <f>県市町将来人口!H37</f>
        <v>2755</v>
      </c>
      <c r="E10" s="2">
        <f>県市町将来人口!I37</f>
        <v>2766</v>
      </c>
      <c r="F10" s="2">
        <f>県市町将来人口!J37</f>
        <v>3002</v>
      </c>
      <c r="G10" s="2">
        <f>県市町将来人口!K37</f>
        <v>4842</v>
      </c>
      <c r="H10" s="2">
        <f>県市町将来人口!L37</f>
        <v>6720</v>
      </c>
      <c r="I10" s="2">
        <f>県市町将来人口!M37</f>
        <v>6441</v>
      </c>
      <c r="J10" s="2">
        <f>県市町将来人口!N37</f>
        <v>6437</v>
      </c>
      <c r="K10" s="2">
        <f>県市町将来人口!O37</f>
        <v>6585</v>
      </c>
      <c r="L10" s="2">
        <f>県市町将来人口!P37</f>
        <v>6219</v>
      </c>
      <c r="M10" s="2">
        <f>県市町将来人口!Q37</f>
        <v>6301</v>
      </c>
      <c r="N10" s="2">
        <f>県市町将来人口!R37</f>
        <v>6866</v>
      </c>
      <c r="O10" s="2">
        <f>県市町将来人口!S37</f>
        <v>7532</v>
      </c>
      <c r="P10" s="2">
        <f>県市町将来人口!T37</f>
        <v>8851</v>
      </c>
      <c r="Q10" s="2">
        <f>県市町将来人口!U37</f>
        <v>7207</v>
      </c>
      <c r="R10" s="2">
        <f>県市町将来人口!V37</f>
        <v>5554</v>
      </c>
      <c r="S10" s="2">
        <f>県市町将来人口!W37</f>
        <v>4204</v>
      </c>
      <c r="T10" s="2">
        <f>県市町将来人口!X37</f>
        <v>3335</v>
      </c>
      <c r="U10" s="2">
        <f>県市町将来人口!Y37</f>
        <v>2686</v>
      </c>
      <c r="V10" s="2">
        <f>県市町将来人口!Z37</f>
        <v>1388</v>
      </c>
      <c r="W10" s="2">
        <f>県市町将来人口!AB37</f>
        <v>50417</v>
      </c>
      <c r="X10" s="2">
        <f>県市町将来人口!AC37</f>
        <v>1467</v>
      </c>
      <c r="Y10" s="2">
        <f>県市町将来人口!AD37</f>
        <v>1413</v>
      </c>
      <c r="Z10" s="2">
        <f>県市町将来人口!AE37</f>
        <v>1410</v>
      </c>
      <c r="AA10" s="2">
        <f>県市町将来人口!AF37</f>
        <v>1534</v>
      </c>
      <c r="AB10" s="2">
        <f>県市町将来人口!AG37</f>
        <v>2331</v>
      </c>
      <c r="AC10" s="2">
        <f>県市町将来人口!AH37</f>
        <v>3443</v>
      </c>
      <c r="AD10" s="2">
        <f>県市町将来人口!AI37</f>
        <v>3355</v>
      </c>
      <c r="AE10" s="2">
        <f>県市町将来人口!AJ37</f>
        <v>3330</v>
      </c>
      <c r="AF10" s="2">
        <f>県市町将来人口!AK37</f>
        <v>3390</v>
      </c>
      <c r="AG10" s="2">
        <f>県市町将来人口!AL37</f>
        <v>3218</v>
      </c>
      <c r="AH10" s="2">
        <f>県市町将来人口!AM37</f>
        <v>3264</v>
      </c>
      <c r="AI10" s="2">
        <f>県市町将来人口!AN37</f>
        <v>3474</v>
      </c>
      <c r="AJ10" s="2">
        <f>県市町将来人口!AO37</f>
        <v>3897</v>
      </c>
      <c r="AK10" s="2">
        <f>県市町将来人口!AP37</f>
        <v>4507</v>
      </c>
      <c r="AL10" s="2">
        <f>県市町将来人口!AQ37</f>
        <v>3645</v>
      </c>
      <c r="AM10" s="2">
        <f>県市町将来人口!AR37</f>
        <v>2610</v>
      </c>
      <c r="AN10" s="2">
        <f>県市町将来人口!AS37</f>
        <v>1761</v>
      </c>
      <c r="AO10" s="2">
        <f>県市町将来人口!AT37</f>
        <v>1297</v>
      </c>
      <c r="AP10" s="2">
        <f>県市町将来人口!AU37</f>
        <v>787</v>
      </c>
      <c r="AQ10" s="2">
        <f>県市町将来人口!AV37</f>
        <v>284</v>
      </c>
      <c r="AR10" s="2">
        <f>県市町将来人口!AX37</f>
        <v>52136</v>
      </c>
      <c r="AS10" s="2">
        <f>県市町将来人口!AY37</f>
        <v>1395</v>
      </c>
      <c r="AT10" s="2">
        <f>県市町将来人口!AZ37</f>
        <v>1342</v>
      </c>
      <c r="AU10" s="2">
        <f>県市町将来人口!BA37</f>
        <v>1356</v>
      </c>
      <c r="AV10" s="2">
        <f>県市町将来人口!BB37</f>
        <v>1468</v>
      </c>
      <c r="AW10" s="2">
        <f>県市町将来人口!BC37</f>
        <v>2511</v>
      </c>
      <c r="AX10" s="2">
        <f>県市町将来人口!BD37</f>
        <v>3277</v>
      </c>
      <c r="AY10" s="2">
        <f>県市町将来人口!BE37</f>
        <v>3086</v>
      </c>
      <c r="AZ10" s="2">
        <f>県市町将来人口!BF37</f>
        <v>3107</v>
      </c>
      <c r="BA10" s="2">
        <f>県市町将来人口!BG37</f>
        <v>3195</v>
      </c>
      <c r="BB10" s="2">
        <f>県市町将来人口!BH37</f>
        <v>3001</v>
      </c>
      <c r="BC10" s="2">
        <f>県市町将来人口!BI37</f>
        <v>3037</v>
      </c>
      <c r="BD10" s="2">
        <f>県市町将来人口!BJ37</f>
        <v>3392</v>
      </c>
      <c r="BE10" s="2">
        <f>県市町将来人口!BK37</f>
        <v>3635</v>
      </c>
      <c r="BF10" s="2">
        <f>県市町将来人口!BL37</f>
        <v>4344</v>
      </c>
      <c r="BG10" s="2">
        <f>県市町将来人口!BM37</f>
        <v>3562</v>
      </c>
      <c r="BH10" s="2">
        <f>県市町将来人口!BN37</f>
        <v>2944</v>
      </c>
      <c r="BI10" s="2">
        <f>県市町将来人口!BO37</f>
        <v>2443</v>
      </c>
      <c r="BJ10" s="2">
        <f>県市町将来人口!BP37</f>
        <v>2038</v>
      </c>
      <c r="BK10" s="2">
        <f>県市町将来人口!BQ37</f>
        <v>1899</v>
      </c>
      <c r="BL10" s="2">
        <f>県市町将来人口!BR37</f>
        <v>1104</v>
      </c>
      <c r="BM10" s="13">
        <f>B10/'2020'!B10*100</f>
        <v>93.96118888807446</v>
      </c>
      <c r="BN10" s="2"/>
      <c r="BO10" s="2">
        <f>県市町将来人口!BV37</f>
        <v>8383</v>
      </c>
      <c r="BP10" s="2">
        <f>県市町将来人口!BW37</f>
        <v>60945</v>
      </c>
      <c r="BQ10" s="2">
        <f>県市町将来人口!BX37</f>
        <v>33225</v>
      </c>
      <c r="BR10" s="2">
        <f>県市町将来人口!BY37</f>
        <v>16058</v>
      </c>
      <c r="BS10" s="2">
        <f>県市町将来人口!BZ37</f>
        <v>17167</v>
      </c>
      <c r="BT10" s="2"/>
      <c r="BU10" s="13">
        <f t="shared" si="9"/>
        <v>8.1743098690433236</v>
      </c>
      <c r="BV10" s="13">
        <f t="shared" si="4"/>
        <v>59.427808060222517</v>
      </c>
      <c r="BW10" s="13">
        <f t="shared" si="4"/>
        <v>32.397882070734155</v>
      </c>
      <c r="BX10" s="13">
        <f t="shared" si="4"/>
        <v>15.658245005021792</v>
      </c>
      <c r="BY10" s="13">
        <f t="shared" si="4"/>
        <v>16.739637065712362</v>
      </c>
    </row>
    <row r="11" spans="1:77">
      <c r="A11" s="5" t="s">
        <v>43</v>
      </c>
      <c r="B11" s="2">
        <f>県市町将来人口!F65</f>
        <v>170094</v>
      </c>
      <c r="C11" s="2">
        <f>県市町将来人口!G65</f>
        <v>4883</v>
      </c>
      <c r="D11" s="2">
        <f>県市町将来人口!H65</f>
        <v>5643</v>
      </c>
      <c r="E11" s="2">
        <f>県市町将来人口!I65</f>
        <v>5942</v>
      </c>
      <c r="F11" s="2">
        <f>県市町将来人口!J65</f>
        <v>5968</v>
      </c>
      <c r="G11" s="2">
        <f>県市町将来人口!K65</f>
        <v>5975</v>
      </c>
      <c r="H11" s="2">
        <f>県市町将来人口!L65</f>
        <v>6401</v>
      </c>
      <c r="I11" s="2">
        <f>県市町将来人口!M65</f>
        <v>7591</v>
      </c>
      <c r="J11" s="2">
        <f>県市町将来人口!N65</f>
        <v>8368</v>
      </c>
      <c r="K11" s="2">
        <f>県市町将来人口!O65</f>
        <v>8845</v>
      </c>
      <c r="L11" s="2">
        <f>県市町将来人口!P65</f>
        <v>8167</v>
      </c>
      <c r="M11" s="2">
        <f>県市町将来人口!Q65</f>
        <v>8637</v>
      </c>
      <c r="N11" s="2">
        <f>県市町将来人口!R65</f>
        <v>9997</v>
      </c>
      <c r="O11" s="2">
        <f>県市町将来人口!S65</f>
        <v>12251</v>
      </c>
      <c r="P11" s="2">
        <f>県市町将来人口!T65</f>
        <v>15710</v>
      </c>
      <c r="Q11" s="2">
        <f>県市町将来人口!U65</f>
        <v>13705</v>
      </c>
      <c r="R11" s="2">
        <f>県市町将来人口!V65</f>
        <v>11918</v>
      </c>
      <c r="S11" s="2">
        <f>県市町将来人口!W65</f>
        <v>10109</v>
      </c>
      <c r="T11" s="2">
        <f>県市町将来人口!X65</f>
        <v>9083</v>
      </c>
      <c r="U11" s="2">
        <f>県市町将来人口!Y65</f>
        <v>7619</v>
      </c>
      <c r="V11" s="2">
        <f>県市町将来人口!Z65</f>
        <v>3282</v>
      </c>
      <c r="W11" s="2">
        <f>県市町将来人口!AB65</f>
        <v>79585</v>
      </c>
      <c r="X11" s="2">
        <f>県市町将来人口!AC65</f>
        <v>2502</v>
      </c>
      <c r="Y11" s="2">
        <f>県市町将来人口!AD65</f>
        <v>2901</v>
      </c>
      <c r="Z11" s="2">
        <f>県市町将来人口!AE65</f>
        <v>3074</v>
      </c>
      <c r="AA11" s="2">
        <f>県市町将来人口!AF65</f>
        <v>3015</v>
      </c>
      <c r="AB11" s="2">
        <f>県市町将来人口!AG65</f>
        <v>2800</v>
      </c>
      <c r="AC11" s="2">
        <f>県市町将来人口!AH65</f>
        <v>3025</v>
      </c>
      <c r="AD11" s="2">
        <f>県市町将来人口!AI65</f>
        <v>3740</v>
      </c>
      <c r="AE11" s="2">
        <f>県市町将来人口!AJ65</f>
        <v>4166</v>
      </c>
      <c r="AF11" s="2">
        <f>県市町将来人口!AK65</f>
        <v>4442</v>
      </c>
      <c r="AG11" s="2">
        <f>県市町将来人口!AL65</f>
        <v>4126</v>
      </c>
      <c r="AH11" s="2">
        <f>県市町将来人口!AM65</f>
        <v>4311</v>
      </c>
      <c r="AI11" s="2">
        <f>県市町将来人口!AN65</f>
        <v>4918</v>
      </c>
      <c r="AJ11" s="2">
        <f>県市町将来人口!AO65</f>
        <v>5850</v>
      </c>
      <c r="AK11" s="2">
        <f>県市町将来人口!AP65</f>
        <v>7688</v>
      </c>
      <c r="AL11" s="2">
        <f>県市町将来人口!AQ65</f>
        <v>6507</v>
      </c>
      <c r="AM11" s="2">
        <f>県市町将来人口!AR65</f>
        <v>5358</v>
      </c>
      <c r="AN11" s="2">
        <f>県市町将来人口!AS65</f>
        <v>4299</v>
      </c>
      <c r="AO11" s="2">
        <f>県市町将来人口!AT65</f>
        <v>3551</v>
      </c>
      <c r="AP11" s="2">
        <f>県市町将来人口!AU65</f>
        <v>2512</v>
      </c>
      <c r="AQ11" s="2">
        <f>県市町将来人口!AV65</f>
        <v>800</v>
      </c>
      <c r="AR11" s="2">
        <f>県市町将来人口!AX65</f>
        <v>90509</v>
      </c>
      <c r="AS11" s="2">
        <f>県市町将来人口!AY65</f>
        <v>2381</v>
      </c>
      <c r="AT11" s="2">
        <f>県市町将来人口!AZ65</f>
        <v>2742</v>
      </c>
      <c r="AU11" s="2">
        <f>県市町将来人口!BA65</f>
        <v>2868</v>
      </c>
      <c r="AV11" s="2">
        <f>県市町将来人口!BB65</f>
        <v>2953</v>
      </c>
      <c r="AW11" s="2">
        <f>県市町将来人口!BC65</f>
        <v>3175</v>
      </c>
      <c r="AX11" s="2">
        <f>県市町将来人口!BD65</f>
        <v>3376</v>
      </c>
      <c r="AY11" s="2">
        <f>県市町将来人口!BE65</f>
        <v>3851</v>
      </c>
      <c r="AZ11" s="2">
        <f>県市町将来人口!BF65</f>
        <v>4202</v>
      </c>
      <c r="BA11" s="2">
        <f>県市町将来人口!BG65</f>
        <v>4403</v>
      </c>
      <c r="BB11" s="2">
        <f>県市町将来人口!BH65</f>
        <v>4041</v>
      </c>
      <c r="BC11" s="2">
        <f>県市町将来人口!BI65</f>
        <v>4326</v>
      </c>
      <c r="BD11" s="2">
        <f>県市町将来人口!BJ65</f>
        <v>5079</v>
      </c>
      <c r="BE11" s="2">
        <f>県市町将来人口!BK65</f>
        <v>6401</v>
      </c>
      <c r="BF11" s="2">
        <f>県市町将来人口!BL65</f>
        <v>8022</v>
      </c>
      <c r="BG11" s="2">
        <f>県市町将来人口!BM65</f>
        <v>7198</v>
      </c>
      <c r="BH11" s="2">
        <f>県市町将来人口!BN65</f>
        <v>6560</v>
      </c>
      <c r="BI11" s="2">
        <f>県市町将来人口!BO65</f>
        <v>5810</v>
      </c>
      <c r="BJ11" s="2">
        <f>県市町将来人口!BP65</f>
        <v>5532</v>
      </c>
      <c r="BK11" s="2">
        <f>県市町将来人口!BQ65</f>
        <v>5107</v>
      </c>
      <c r="BL11" s="2">
        <f>県市町将来人口!BR65</f>
        <v>2482</v>
      </c>
      <c r="BM11" s="13">
        <f>B11/'2020'!B11*100</f>
        <v>80.80782167493301</v>
      </c>
      <c r="BN11" s="2"/>
      <c r="BO11" s="2">
        <f>県市町将来人口!BV65</f>
        <v>16468</v>
      </c>
      <c r="BP11" s="2">
        <f>県市町将来人口!BW65</f>
        <v>82200</v>
      </c>
      <c r="BQ11" s="2">
        <f>県市町将来人口!BX65</f>
        <v>71426</v>
      </c>
      <c r="BR11" s="2">
        <f>県市町将来人口!BY65</f>
        <v>29415</v>
      </c>
      <c r="BS11" s="2">
        <f>県市町将来人口!BZ65</f>
        <v>42011</v>
      </c>
      <c r="BT11" s="2"/>
      <c r="BU11" s="13">
        <f t="shared" si="9"/>
        <v>9.6817054099497923</v>
      </c>
      <c r="BV11" s="13">
        <f t="shared" si="4"/>
        <v>48.326219619739675</v>
      </c>
      <c r="BW11" s="13">
        <f t="shared" si="4"/>
        <v>41.992074970310533</v>
      </c>
      <c r="BX11" s="13">
        <f t="shared" si="4"/>
        <v>17.293378955165966</v>
      </c>
      <c r="BY11" s="13">
        <f t="shared" si="4"/>
        <v>24.698696015144566</v>
      </c>
    </row>
    <row r="12" spans="1:77">
      <c r="A12" s="5" t="s">
        <v>89</v>
      </c>
      <c r="B12" s="2">
        <f>県市町将来人口!F44</f>
        <v>78505</v>
      </c>
      <c r="C12" s="2">
        <f>県市町将来人口!G44</f>
        <v>1949</v>
      </c>
      <c r="D12" s="2">
        <f>県市町将来人口!H44</f>
        <v>2064</v>
      </c>
      <c r="E12" s="2">
        <f>県市町将来人口!I44</f>
        <v>2099</v>
      </c>
      <c r="F12" s="2">
        <f>県市町将来人口!J44</f>
        <v>2256</v>
      </c>
      <c r="G12" s="2">
        <f>県市町将来人口!K44</f>
        <v>2907</v>
      </c>
      <c r="H12" s="2">
        <f>県市町将来人口!L44</f>
        <v>3470</v>
      </c>
      <c r="I12" s="2">
        <f>県市町将来人口!M44</f>
        <v>3824</v>
      </c>
      <c r="J12" s="2">
        <f>県市町将来人口!N44</f>
        <v>4069</v>
      </c>
      <c r="K12" s="2">
        <f>県市町将来人口!O44</f>
        <v>4390</v>
      </c>
      <c r="L12" s="2">
        <f>県市町将来人口!P44</f>
        <v>4277</v>
      </c>
      <c r="M12" s="2">
        <f>県市町将来人口!Q44</f>
        <v>4315</v>
      </c>
      <c r="N12" s="2">
        <f>県市町将来人口!R44</f>
        <v>4928</v>
      </c>
      <c r="O12" s="2">
        <f>県市町将来人口!S44</f>
        <v>5780</v>
      </c>
      <c r="P12" s="2">
        <f>県市町将来人口!T44</f>
        <v>7396</v>
      </c>
      <c r="Q12" s="2">
        <f>県市町将来人口!U44</f>
        <v>6479</v>
      </c>
      <c r="R12" s="2">
        <f>県市町将来人口!V44</f>
        <v>5488</v>
      </c>
      <c r="S12" s="2">
        <f>県市町将来人口!W44</f>
        <v>4286</v>
      </c>
      <c r="T12" s="2">
        <f>県市町将来人口!X44</f>
        <v>3827</v>
      </c>
      <c r="U12" s="2">
        <f>県市町将来人口!Y44</f>
        <v>3205</v>
      </c>
      <c r="V12" s="2">
        <f>県市町将来人口!Z44</f>
        <v>1496</v>
      </c>
      <c r="W12" s="2">
        <f>県市町将来人口!AB44</f>
        <v>38001</v>
      </c>
      <c r="X12" s="2">
        <f>県市町将来人口!AC44</f>
        <v>999</v>
      </c>
      <c r="Y12" s="2">
        <f>県市町将来人口!AD44</f>
        <v>1072</v>
      </c>
      <c r="Z12" s="2">
        <f>県市町将来人口!AE44</f>
        <v>1092</v>
      </c>
      <c r="AA12" s="2">
        <f>県市町将来人口!AF44</f>
        <v>1138</v>
      </c>
      <c r="AB12" s="2">
        <f>県市町将来人口!AG44</f>
        <v>1409</v>
      </c>
      <c r="AC12" s="2">
        <f>県市町将来人口!AH44</f>
        <v>1832</v>
      </c>
      <c r="AD12" s="2">
        <f>県市町将来人口!AI44</f>
        <v>1994</v>
      </c>
      <c r="AE12" s="2">
        <f>県市町将来人口!AJ44</f>
        <v>2124</v>
      </c>
      <c r="AF12" s="2">
        <f>県市町将来人口!AK44</f>
        <v>2355</v>
      </c>
      <c r="AG12" s="2">
        <f>県市町将来人口!AL44</f>
        <v>2209</v>
      </c>
      <c r="AH12" s="2">
        <f>県市町将来人口!AM44</f>
        <v>2224</v>
      </c>
      <c r="AI12" s="2">
        <f>県市町将来人口!AN44</f>
        <v>2606</v>
      </c>
      <c r="AJ12" s="2">
        <f>県市町将来人口!AO44</f>
        <v>2958</v>
      </c>
      <c r="AK12" s="2">
        <f>県市町将来人口!AP44</f>
        <v>3746</v>
      </c>
      <c r="AL12" s="2">
        <f>県市町将来人口!AQ44</f>
        <v>3101</v>
      </c>
      <c r="AM12" s="2">
        <f>県市町将来人口!AR44</f>
        <v>2521</v>
      </c>
      <c r="AN12" s="2">
        <f>県市町将来人口!AS44</f>
        <v>1794</v>
      </c>
      <c r="AO12" s="2">
        <f>県市町将来人口!AT44</f>
        <v>1504</v>
      </c>
      <c r="AP12" s="2">
        <f>県市町将来人口!AU44</f>
        <v>1014</v>
      </c>
      <c r="AQ12" s="2">
        <f>県市町将来人口!AV44</f>
        <v>309</v>
      </c>
      <c r="AR12" s="2">
        <f>県市町将来人口!AX44</f>
        <v>40504</v>
      </c>
      <c r="AS12" s="2">
        <f>県市町将来人口!AY44</f>
        <v>950</v>
      </c>
      <c r="AT12" s="2">
        <f>県市町将来人口!AZ44</f>
        <v>992</v>
      </c>
      <c r="AU12" s="2">
        <f>県市町将来人口!BA44</f>
        <v>1007</v>
      </c>
      <c r="AV12" s="2">
        <f>県市町将来人口!BB44</f>
        <v>1118</v>
      </c>
      <c r="AW12" s="2">
        <f>県市町将来人口!BC44</f>
        <v>1498</v>
      </c>
      <c r="AX12" s="2">
        <f>県市町将来人口!BD44</f>
        <v>1638</v>
      </c>
      <c r="AY12" s="2">
        <f>県市町将来人口!BE44</f>
        <v>1830</v>
      </c>
      <c r="AZ12" s="2">
        <f>県市町将来人口!BF44</f>
        <v>1945</v>
      </c>
      <c r="BA12" s="2">
        <f>県市町将来人口!BG44</f>
        <v>2035</v>
      </c>
      <c r="BB12" s="2">
        <f>県市町将来人口!BH44</f>
        <v>2068</v>
      </c>
      <c r="BC12" s="2">
        <f>県市町将来人口!BI44</f>
        <v>2091</v>
      </c>
      <c r="BD12" s="2">
        <f>県市町将来人口!BJ44</f>
        <v>2322</v>
      </c>
      <c r="BE12" s="2">
        <f>県市町将来人口!BK44</f>
        <v>2822</v>
      </c>
      <c r="BF12" s="2">
        <f>県市町将来人口!BL44</f>
        <v>3650</v>
      </c>
      <c r="BG12" s="2">
        <f>県市町将来人口!BM44</f>
        <v>3378</v>
      </c>
      <c r="BH12" s="2">
        <f>県市町将来人口!BN44</f>
        <v>2967</v>
      </c>
      <c r="BI12" s="2">
        <f>県市町将来人口!BO44</f>
        <v>2492</v>
      </c>
      <c r="BJ12" s="2">
        <f>県市町将来人口!BP44</f>
        <v>2323</v>
      </c>
      <c r="BK12" s="2">
        <f>県市町将来人口!BQ44</f>
        <v>2191</v>
      </c>
      <c r="BL12" s="2">
        <f>県市町将来人口!BR44</f>
        <v>1187</v>
      </c>
      <c r="BM12" s="13">
        <f>B12/'2020'!B12*100</f>
        <v>82.819044002067713</v>
      </c>
      <c r="BN12" s="2"/>
      <c r="BO12" s="2">
        <f>県市町将来人口!BV44</f>
        <v>6112</v>
      </c>
      <c r="BP12" s="2">
        <f>県市町将来人口!BW44</f>
        <v>40216</v>
      </c>
      <c r="BQ12" s="2">
        <f>県市町将来人口!BX44</f>
        <v>32177</v>
      </c>
      <c r="BR12" s="2">
        <f>県市町将来人口!BY44</f>
        <v>13875</v>
      </c>
      <c r="BS12" s="2">
        <f>県市町将来人口!BZ44</f>
        <v>18302</v>
      </c>
      <c r="BT12" s="2"/>
      <c r="BU12" s="13">
        <f t="shared" si="9"/>
        <v>7.7854913699764339</v>
      </c>
      <c r="BV12" s="13">
        <f t="shared" si="4"/>
        <v>51.227310362397304</v>
      </c>
      <c r="BW12" s="13">
        <f t="shared" si="4"/>
        <v>40.987198267626269</v>
      </c>
      <c r="BX12" s="13">
        <f t="shared" si="4"/>
        <v>17.674033501050889</v>
      </c>
      <c r="BY12" s="13">
        <f t="shared" si="4"/>
        <v>23.31316476657538</v>
      </c>
    </row>
    <row r="13" spans="1:77">
      <c r="A13" s="5" t="s">
        <v>90</v>
      </c>
      <c r="B13" s="2">
        <f>県市町将来人口!F51</f>
        <v>130387</v>
      </c>
      <c r="C13" s="2">
        <f>県市町将来人口!G51</f>
        <v>3946</v>
      </c>
      <c r="D13" s="2">
        <f>県市町将来人口!H51</f>
        <v>4184</v>
      </c>
      <c r="E13" s="2">
        <f>県市町将来人口!I51</f>
        <v>4322</v>
      </c>
      <c r="F13" s="2">
        <f>県市町将来人口!J51</f>
        <v>4734</v>
      </c>
      <c r="G13" s="2">
        <f>県市町将来人口!K51</f>
        <v>5462</v>
      </c>
      <c r="H13" s="2">
        <f>県市町将来人口!L51</f>
        <v>5540</v>
      </c>
      <c r="I13" s="2">
        <f>県市町将来人口!M51</f>
        <v>5713</v>
      </c>
      <c r="J13" s="2">
        <f>県市町将来人口!N51</f>
        <v>6053</v>
      </c>
      <c r="K13" s="2">
        <f>県市町将来人口!O51</f>
        <v>6428</v>
      </c>
      <c r="L13" s="2">
        <f>県市町将来人口!P51</f>
        <v>6131</v>
      </c>
      <c r="M13" s="2">
        <f>県市町将来人口!Q51</f>
        <v>7139</v>
      </c>
      <c r="N13" s="2">
        <f>県市町将来人口!R51</f>
        <v>8033</v>
      </c>
      <c r="O13" s="2">
        <f>県市町将来人口!S51</f>
        <v>9597</v>
      </c>
      <c r="P13" s="2">
        <f>県市町将来人口!T51</f>
        <v>11450</v>
      </c>
      <c r="Q13" s="2">
        <f>県市町将来人口!U51</f>
        <v>10364</v>
      </c>
      <c r="R13" s="2">
        <f>県市町将来人口!V51</f>
        <v>9102</v>
      </c>
      <c r="S13" s="2">
        <f>県市町将来人口!W51</f>
        <v>7525</v>
      </c>
      <c r="T13" s="2">
        <f>県市町将来人口!X51</f>
        <v>6655</v>
      </c>
      <c r="U13" s="2">
        <f>県市町将来人口!Y51</f>
        <v>5557</v>
      </c>
      <c r="V13" s="2">
        <f>県市町将来人口!Z51</f>
        <v>2452</v>
      </c>
      <c r="W13" s="2">
        <f>県市町将来人口!AB51</f>
        <v>59600</v>
      </c>
      <c r="X13" s="2">
        <f>県市町将来人口!AC51</f>
        <v>2022</v>
      </c>
      <c r="Y13" s="2">
        <f>県市町将来人口!AD51</f>
        <v>2143</v>
      </c>
      <c r="Z13" s="2">
        <f>県市町将来人口!AE51</f>
        <v>2227</v>
      </c>
      <c r="AA13" s="2">
        <f>県市町将来人口!AF51</f>
        <v>2269</v>
      </c>
      <c r="AB13" s="2">
        <f>県市町将来人口!AG51</f>
        <v>2379</v>
      </c>
      <c r="AC13" s="2">
        <f>県市町将来人口!AH51</f>
        <v>2577</v>
      </c>
      <c r="AD13" s="2">
        <f>県市町将来人口!AI51</f>
        <v>2674</v>
      </c>
      <c r="AE13" s="2">
        <f>県市町将来人口!AJ51</f>
        <v>2922</v>
      </c>
      <c r="AF13" s="2">
        <f>県市町将来人口!AK51</f>
        <v>3192</v>
      </c>
      <c r="AG13" s="2">
        <f>県市町将来人口!AL51</f>
        <v>2941</v>
      </c>
      <c r="AH13" s="2">
        <f>県市町将来人口!AM51</f>
        <v>3437</v>
      </c>
      <c r="AI13" s="2">
        <f>県市町将来人口!AN51</f>
        <v>3908</v>
      </c>
      <c r="AJ13" s="2">
        <f>県市町将来人口!AO51</f>
        <v>4557</v>
      </c>
      <c r="AK13" s="2">
        <f>県市町将来人口!AP51</f>
        <v>5532</v>
      </c>
      <c r="AL13" s="2">
        <f>県市町将来人口!AQ51</f>
        <v>4855</v>
      </c>
      <c r="AM13" s="2">
        <f>県市町将来人口!AR51</f>
        <v>4075</v>
      </c>
      <c r="AN13" s="2">
        <f>県市町将来人口!AS51</f>
        <v>3130</v>
      </c>
      <c r="AO13" s="2">
        <f>県市町将来人口!AT51</f>
        <v>2478</v>
      </c>
      <c r="AP13" s="2">
        <f>県市町将来人口!AU51</f>
        <v>1762</v>
      </c>
      <c r="AQ13" s="2">
        <f>県市町将来人口!AV51</f>
        <v>520</v>
      </c>
      <c r="AR13" s="2">
        <f>県市町将来人口!AX51</f>
        <v>70787</v>
      </c>
      <c r="AS13" s="2">
        <f>県市町将来人口!AY51</f>
        <v>1924</v>
      </c>
      <c r="AT13" s="2">
        <f>県市町将来人口!AZ51</f>
        <v>2041</v>
      </c>
      <c r="AU13" s="2">
        <f>県市町将来人口!BA51</f>
        <v>2095</v>
      </c>
      <c r="AV13" s="2">
        <f>県市町将来人口!BB51</f>
        <v>2465</v>
      </c>
      <c r="AW13" s="2">
        <f>県市町将来人口!BC51</f>
        <v>3083</v>
      </c>
      <c r="AX13" s="2">
        <f>県市町将来人口!BD51</f>
        <v>2963</v>
      </c>
      <c r="AY13" s="2">
        <f>県市町将来人口!BE51</f>
        <v>3039</v>
      </c>
      <c r="AZ13" s="2">
        <f>県市町将来人口!BF51</f>
        <v>3131</v>
      </c>
      <c r="BA13" s="2">
        <f>県市町将来人口!BG51</f>
        <v>3236</v>
      </c>
      <c r="BB13" s="2">
        <f>県市町将来人口!BH51</f>
        <v>3190</v>
      </c>
      <c r="BC13" s="2">
        <f>県市町将来人口!BI51</f>
        <v>3702</v>
      </c>
      <c r="BD13" s="2">
        <f>県市町将来人口!BJ51</f>
        <v>4125</v>
      </c>
      <c r="BE13" s="2">
        <f>県市町将来人口!BK51</f>
        <v>5040</v>
      </c>
      <c r="BF13" s="2">
        <f>県市町将来人口!BL51</f>
        <v>5918</v>
      </c>
      <c r="BG13" s="2">
        <f>県市町将来人口!BM51</f>
        <v>5509</v>
      </c>
      <c r="BH13" s="2">
        <f>県市町将来人口!BN51</f>
        <v>5027</v>
      </c>
      <c r="BI13" s="2">
        <f>県市町将来人口!BO51</f>
        <v>4395</v>
      </c>
      <c r="BJ13" s="2">
        <f>県市町将来人口!BP51</f>
        <v>4177</v>
      </c>
      <c r="BK13" s="2">
        <f>県市町将来人口!BQ51</f>
        <v>3795</v>
      </c>
      <c r="BL13" s="2">
        <f>県市町将来人口!BR51</f>
        <v>1932</v>
      </c>
      <c r="BM13" s="13">
        <f>B13/'2020'!B13*100</f>
        <v>82.149585115833645</v>
      </c>
      <c r="BN13" s="2"/>
      <c r="BO13" s="2">
        <f>県市町将来人口!BV51</f>
        <v>12452</v>
      </c>
      <c r="BP13" s="2">
        <f>県市町将来人口!BW51</f>
        <v>64830</v>
      </c>
      <c r="BQ13" s="2">
        <f>県市町将来人口!BX51</f>
        <v>53105</v>
      </c>
      <c r="BR13" s="2">
        <f>県市町将来人口!BY51</f>
        <v>21814</v>
      </c>
      <c r="BS13" s="2">
        <f>県市町将来人口!BZ51</f>
        <v>31291</v>
      </c>
      <c r="BT13" s="2"/>
      <c r="BU13" s="13">
        <f t="shared" si="9"/>
        <v>9.5500318283264445</v>
      </c>
      <c r="BV13" s="13">
        <f t="shared" si="4"/>
        <v>49.721214538259183</v>
      </c>
      <c r="BW13" s="13">
        <f t="shared" si="4"/>
        <v>40.728753633414371</v>
      </c>
      <c r="BX13" s="13">
        <f t="shared" si="4"/>
        <v>16.730195494949651</v>
      </c>
      <c r="BY13" s="13">
        <f t="shared" si="4"/>
        <v>23.998558138464723</v>
      </c>
    </row>
    <row r="14" spans="1:77">
      <c r="A14" s="5" t="s">
        <v>91</v>
      </c>
      <c r="B14" s="2">
        <f>県市町将来人口!F58</f>
        <v>179249</v>
      </c>
      <c r="C14" s="2">
        <f>県市町将来人口!G58</f>
        <v>6154</v>
      </c>
      <c r="D14" s="2">
        <f>県市町将来人口!H58</f>
        <v>6349</v>
      </c>
      <c r="E14" s="2">
        <f>県市町将来人口!I58</f>
        <v>6484</v>
      </c>
      <c r="F14" s="2">
        <f>県市町将来人口!J58</f>
        <v>6818</v>
      </c>
      <c r="G14" s="2">
        <f>県市町将来人口!K58</f>
        <v>7811</v>
      </c>
      <c r="H14" s="2">
        <f>県市町将来人口!L58</f>
        <v>8593</v>
      </c>
      <c r="I14" s="2">
        <f>県市町将来人口!M58</f>
        <v>8935</v>
      </c>
      <c r="J14" s="2">
        <f>県市町将来人口!N58</f>
        <v>8579</v>
      </c>
      <c r="K14" s="2">
        <f>県市町将来人口!O58</f>
        <v>7901</v>
      </c>
      <c r="L14" s="2">
        <f>県市町将来人口!P58</f>
        <v>7896</v>
      </c>
      <c r="M14" s="2">
        <f>県市町将来人口!Q58</f>
        <v>9845</v>
      </c>
      <c r="N14" s="2">
        <f>県市町将来人口!R58</f>
        <v>11907</v>
      </c>
      <c r="O14" s="2">
        <f>県市町将来人口!S58</f>
        <v>12913</v>
      </c>
      <c r="P14" s="2">
        <f>県市町将来人口!T58</f>
        <v>15846</v>
      </c>
      <c r="Q14" s="2">
        <f>県市町将来人口!U58</f>
        <v>13368</v>
      </c>
      <c r="R14" s="2">
        <f>県市町将来人口!V58</f>
        <v>11407</v>
      </c>
      <c r="S14" s="2">
        <f>県市町将来人口!W58</f>
        <v>9607</v>
      </c>
      <c r="T14" s="2">
        <f>県市町将来人口!X58</f>
        <v>8520</v>
      </c>
      <c r="U14" s="2">
        <f>県市町将来人口!Y58</f>
        <v>7062</v>
      </c>
      <c r="V14" s="2">
        <f>県市町将来人口!Z58</f>
        <v>3254</v>
      </c>
      <c r="W14" s="2">
        <f>県市町将来人口!AB58</f>
        <v>82638</v>
      </c>
      <c r="X14" s="2">
        <f>県市町将来人口!AC58</f>
        <v>3154</v>
      </c>
      <c r="Y14" s="2">
        <f>県市町将来人口!AD58</f>
        <v>3262</v>
      </c>
      <c r="Z14" s="2">
        <f>県市町将来人口!AE58</f>
        <v>3331</v>
      </c>
      <c r="AA14" s="2">
        <f>県市町将来人口!AF58</f>
        <v>3481</v>
      </c>
      <c r="AB14" s="2">
        <f>県市町将来人口!AG58</f>
        <v>3893</v>
      </c>
      <c r="AC14" s="2">
        <f>県市町将来人口!AH58</f>
        <v>4311</v>
      </c>
      <c r="AD14" s="2">
        <f>県市町将来人口!AI58</f>
        <v>4382</v>
      </c>
      <c r="AE14" s="2">
        <f>県市町将来人口!AJ58</f>
        <v>4229</v>
      </c>
      <c r="AF14" s="2">
        <f>県市町将来人口!AK58</f>
        <v>3864</v>
      </c>
      <c r="AG14" s="2">
        <f>県市町将来人口!AL58</f>
        <v>3820</v>
      </c>
      <c r="AH14" s="2">
        <f>県市町将来人口!AM58</f>
        <v>4766</v>
      </c>
      <c r="AI14" s="2">
        <f>県市町将来人口!AN58</f>
        <v>5691</v>
      </c>
      <c r="AJ14" s="2">
        <f>県市町将来人口!AO58</f>
        <v>6040</v>
      </c>
      <c r="AK14" s="2">
        <f>県市町将来人口!AP58</f>
        <v>7355</v>
      </c>
      <c r="AL14" s="2">
        <f>県市町将来人口!AQ58</f>
        <v>6066</v>
      </c>
      <c r="AM14" s="2">
        <f>県市町将来人口!AR58</f>
        <v>4962</v>
      </c>
      <c r="AN14" s="2">
        <f>県市町将来人口!AS58</f>
        <v>3946</v>
      </c>
      <c r="AO14" s="2">
        <f>県市町将来人口!AT58</f>
        <v>3197</v>
      </c>
      <c r="AP14" s="2">
        <f>県市町将来人口!AU58</f>
        <v>2208</v>
      </c>
      <c r="AQ14" s="2">
        <f>県市町将来人口!AV58</f>
        <v>680</v>
      </c>
      <c r="AR14" s="2">
        <f>県市町将来人口!AX58</f>
        <v>96611</v>
      </c>
      <c r="AS14" s="2">
        <f>県市町将来人口!AY58</f>
        <v>3000</v>
      </c>
      <c r="AT14" s="2">
        <f>県市町将来人口!AZ58</f>
        <v>3087</v>
      </c>
      <c r="AU14" s="2">
        <f>県市町将来人口!BA58</f>
        <v>3153</v>
      </c>
      <c r="AV14" s="2">
        <f>県市町将来人口!BB58</f>
        <v>3337</v>
      </c>
      <c r="AW14" s="2">
        <f>県市町将来人口!BC58</f>
        <v>3918</v>
      </c>
      <c r="AX14" s="2">
        <f>県市町将来人口!BD58</f>
        <v>4282</v>
      </c>
      <c r="AY14" s="2">
        <f>県市町将来人口!BE58</f>
        <v>4553</v>
      </c>
      <c r="AZ14" s="2">
        <f>県市町将来人口!BF58</f>
        <v>4350</v>
      </c>
      <c r="BA14" s="2">
        <f>県市町将来人口!BG58</f>
        <v>4037</v>
      </c>
      <c r="BB14" s="2">
        <f>県市町将来人口!BH58</f>
        <v>4076</v>
      </c>
      <c r="BC14" s="2">
        <f>県市町将来人口!BI58</f>
        <v>5079</v>
      </c>
      <c r="BD14" s="2">
        <f>県市町将来人口!BJ58</f>
        <v>6216</v>
      </c>
      <c r="BE14" s="2">
        <f>県市町将来人口!BK58</f>
        <v>6873</v>
      </c>
      <c r="BF14" s="2">
        <f>県市町将来人口!BL58</f>
        <v>8491</v>
      </c>
      <c r="BG14" s="2">
        <f>県市町将来人口!BM58</f>
        <v>7302</v>
      </c>
      <c r="BH14" s="2">
        <f>県市町将来人口!BN58</f>
        <v>6445</v>
      </c>
      <c r="BI14" s="2">
        <f>県市町将来人口!BO58</f>
        <v>5661</v>
      </c>
      <c r="BJ14" s="2">
        <f>県市町将来人口!BP58</f>
        <v>5323</v>
      </c>
      <c r="BK14" s="2">
        <f>県市町将来人口!BQ58</f>
        <v>4854</v>
      </c>
      <c r="BL14" s="2">
        <f>県市町将来人口!BR58</f>
        <v>2574</v>
      </c>
      <c r="BM14" s="13">
        <f>B14/'2020'!B14*100</f>
        <v>83.254684118122441</v>
      </c>
      <c r="BN14" s="2"/>
      <c r="BO14" s="2">
        <f>県市町将来人口!BV58</f>
        <v>18987</v>
      </c>
      <c r="BP14" s="2">
        <f>県市町将来人口!BW58</f>
        <v>91198</v>
      </c>
      <c r="BQ14" s="2">
        <f>県市町将来人口!BX58</f>
        <v>69064</v>
      </c>
      <c r="BR14" s="2">
        <f>県市町将来人口!BY58</f>
        <v>29214</v>
      </c>
      <c r="BS14" s="2">
        <f>県市町将来人口!BZ58</f>
        <v>39850</v>
      </c>
      <c r="BT14" s="2"/>
      <c r="BU14" s="13">
        <f t="shared" si="9"/>
        <v>10.592527712846374</v>
      </c>
      <c r="BV14" s="13">
        <f t="shared" si="4"/>
        <v>50.877829165016266</v>
      </c>
      <c r="BW14" s="13">
        <f t="shared" si="4"/>
        <v>38.529643122137365</v>
      </c>
      <c r="BX14" s="13">
        <f t="shared" si="4"/>
        <v>16.297998873076001</v>
      </c>
      <c r="BY14" s="13">
        <f t="shared" si="4"/>
        <v>22.231644249061361</v>
      </c>
    </row>
    <row r="15" spans="1:77">
      <c r="A15" s="5" t="s">
        <v>92</v>
      </c>
      <c r="B15" s="2">
        <f>県市町将来人口!F79</f>
        <v>196307</v>
      </c>
      <c r="C15" s="2">
        <f>県市町将来人口!G79</f>
        <v>5054</v>
      </c>
      <c r="D15" s="2">
        <f>県市町将来人口!H79</f>
        <v>5736</v>
      </c>
      <c r="E15" s="2">
        <f>県市町将来人口!I79</f>
        <v>6058</v>
      </c>
      <c r="F15" s="2">
        <f>県市町将来人口!J79</f>
        <v>6542</v>
      </c>
      <c r="G15" s="2">
        <f>県市町将来人口!K79</f>
        <v>7469</v>
      </c>
      <c r="H15" s="2">
        <f>県市町将来人口!L79</f>
        <v>7890</v>
      </c>
      <c r="I15" s="2">
        <f>県市町将来人口!M79</f>
        <v>8948</v>
      </c>
      <c r="J15" s="2">
        <f>県市町将来人口!N79</f>
        <v>9529</v>
      </c>
      <c r="K15" s="2">
        <f>県市町将来人口!O79</f>
        <v>9067</v>
      </c>
      <c r="L15" s="2">
        <f>県市町将来人口!P79</f>
        <v>9058</v>
      </c>
      <c r="M15" s="2">
        <f>県市町将来人口!Q79</f>
        <v>10477</v>
      </c>
      <c r="N15" s="2">
        <f>県市町将来人口!R79</f>
        <v>12103</v>
      </c>
      <c r="O15" s="2">
        <f>県市町将来人口!S79</f>
        <v>14875</v>
      </c>
      <c r="P15" s="2">
        <f>県市町将来人口!T79</f>
        <v>18252</v>
      </c>
      <c r="Q15" s="2">
        <f>県市町将来人口!U79</f>
        <v>15451</v>
      </c>
      <c r="R15" s="2">
        <f>県市町将来人口!V79</f>
        <v>14045</v>
      </c>
      <c r="S15" s="2">
        <f>県市町将来人口!W79</f>
        <v>12674</v>
      </c>
      <c r="T15" s="2">
        <f>県市町将来人口!X79</f>
        <v>11391</v>
      </c>
      <c r="U15" s="2">
        <f>県市町将来人口!Y79</f>
        <v>8509</v>
      </c>
      <c r="V15" s="2">
        <f>県市町将来人口!Z79</f>
        <v>3179</v>
      </c>
      <c r="W15" s="2">
        <f>県市町将来人口!AB79</f>
        <v>91886</v>
      </c>
      <c r="X15" s="2">
        <f>県市町将来人口!AC79</f>
        <v>2590</v>
      </c>
      <c r="Y15" s="2">
        <f>県市町将来人口!AD79</f>
        <v>2927</v>
      </c>
      <c r="Z15" s="2">
        <f>県市町将来人口!AE79</f>
        <v>3083</v>
      </c>
      <c r="AA15" s="2">
        <f>県市町将来人口!AF79</f>
        <v>3374</v>
      </c>
      <c r="AB15" s="2">
        <f>県市町将来人口!AG79</f>
        <v>3785</v>
      </c>
      <c r="AC15" s="2">
        <f>県市町将来人口!AH79</f>
        <v>3937</v>
      </c>
      <c r="AD15" s="2">
        <f>県市町将来人口!AI79</f>
        <v>4547</v>
      </c>
      <c r="AE15" s="2">
        <f>県市町将来人口!AJ79</f>
        <v>4945</v>
      </c>
      <c r="AF15" s="2">
        <f>県市町将来人口!AK79</f>
        <v>4727</v>
      </c>
      <c r="AG15" s="2">
        <f>県市町将来人口!AL79</f>
        <v>4749</v>
      </c>
      <c r="AH15" s="2">
        <f>県市町将来人口!AM79</f>
        <v>5412</v>
      </c>
      <c r="AI15" s="2">
        <f>県市町将来人口!AN79</f>
        <v>5945</v>
      </c>
      <c r="AJ15" s="2">
        <f>県市町将来人口!AO79</f>
        <v>7029</v>
      </c>
      <c r="AK15" s="2">
        <f>県市町将来人口!AP79</f>
        <v>8845</v>
      </c>
      <c r="AL15" s="2">
        <f>県市町将来人口!AQ79</f>
        <v>7194</v>
      </c>
      <c r="AM15" s="2">
        <f>県市町将来人口!AR79</f>
        <v>6013</v>
      </c>
      <c r="AN15" s="2">
        <f>県市町将来人口!AS79</f>
        <v>5017</v>
      </c>
      <c r="AO15" s="2">
        <f>県市町将来人口!AT79</f>
        <v>4298</v>
      </c>
      <c r="AP15" s="2">
        <f>県市町将来人口!AU79</f>
        <v>2723</v>
      </c>
      <c r="AQ15" s="2">
        <f>県市町将来人口!AV79</f>
        <v>746</v>
      </c>
      <c r="AR15" s="2">
        <f>県市町将来人口!AX79</f>
        <v>104421</v>
      </c>
      <c r="AS15" s="2">
        <f>県市町将来人口!AY79</f>
        <v>2464</v>
      </c>
      <c r="AT15" s="2">
        <f>県市町将来人口!AZ79</f>
        <v>2809</v>
      </c>
      <c r="AU15" s="2">
        <f>県市町将来人口!BA79</f>
        <v>2975</v>
      </c>
      <c r="AV15" s="2">
        <f>県市町将来人口!BB79</f>
        <v>3168</v>
      </c>
      <c r="AW15" s="2">
        <f>県市町将来人口!BC79</f>
        <v>3684</v>
      </c>
      <c r="AX15" s="2">
        <f>県市町将来人口!BD79</f>
        <v>3953</v>
      </c>
      <c r="AY15" s="2">
        <f>県市町将来人口!BE79</f>
        <v>4401</v>
      </c>
      <c r="AZ15" s="2">
        <f>県市町将来人口!BF79</f>
        <v>4584</v>
      </c>
      <c r="BA15" s="2">
        <f>県市町将来人口!BG79</f>
        <v>4340</v>
      </c>
      <c r="BB15" s="2">
        <f>県市町将来人口!BH79</f>
        <v>4309</v>
      </c>
      <c r="BC15" s="2">
        <f>県市町将来人口!BI79</f>
        <v>5065</v>
      </c>
      <c r="BD15" s="2">
        <f>県市町将来人口!BJ79</f>
        <v>6158</v>
      </c>
      <c r="BE15" s="2">
        <f>県市町将来人口!BK79</f>
        <v>7846</v>
      </c>
      <c r="BF15" s="2">
        <f>県市町将来人口!BL79</f>
        <v>9407</v>
      </c>
      <c r="BG15" s="2">
        <f>県市町将来人口!BM79</f>
        <v>8257</v>
      </c>
      <c r="BH15" s="2">
        <f>県市町将来人口!BN79</f>
        <v>8032</v>
      </c>
      <c r="BI15" s="2">
        <f>県市町将来人口!BO79</f>
        <v>7657</v>
      </c>
      <c r="BJ15" s="2">
        <f>県市町将来人口!BP79</f>
        <v>7093</v>
      </c>
      <c r="BK15" s="2">
        <f>県市町将来人口!BQ79</f>
        <v>5786</v>
      </c>
      <c r="BL15" s="2">
        <f>県市町将来人口!BR79</f>
        <v>2433</v>
      </c>
      <c r="BM15" s="13">
        <f>B15/'2020'!B15*100</f>
        <v>82.179113100047303</v>
      </c>
      <c r="BN15" s="2"/>
      <c r="BO15" s="2">
        <f>県市町将来人口!BV79</f>
        <v>16848</v>
      </c>
      <c r="BP15" s="2">
        <f>県市町将来人口!BW79</f>
        <v>95958</v>
      </c>
      <c r="BQ15" s="2">
        <f>県市町将来人口!BX79</f>
        <v>83501</v>
      </c>
      <c r="BR15" s="2">
        <f>県市町将来人口!BY79</f>
        <v>33703</v>
      </c>
      <c r="BS15" s="2">
        <f>県市町将来人口!BZ79</f>
        <v>49798</v>
      </c>
      <c r="BT15" s="2"/>
      <c r="BU15" s="13">
        <f t="shared" si="9"/>
        <v>8.5824754084164088</v>
      </c>
      <c r="BV15" s="13">
        <f t="shared" si="4"/>
        <v>48.881598720371663</v>
      </c>
      <c r="BW15" s="13">
        <f t="shared" si="4"/>
        <v>42.53592587121193</v>
      </c>
      <c r="BX15" s="13">
        <f t="shared" si="4"/>
        <v>17.168516660129288</v>
      </c>
      <c r="BY15" s="13">
        <f t="shared" si="4"/>
        <v>25.367409211082641</v>
      </c>
    </row>
    <row r="16" spans="1:77">
      <c r="A16" s="6" t="s">
        <v>93</v>
      </c>
      <c r="B16" s="4">
        <f>SUM(B17:B19)</f>
        <v>969020</v>
      </c>
      <c r="C16" s="4">
        <f t="shared" ref="C16:BK16" si="10">SUM(C17:C19)</f>
        <v>33526</v>
      </c>
      <c r="D16" s="4">
        <f t="shared" si="10"/>
        <v>33964</v>
      </c>
      <c r="E16" s="4">
        <f t="shared" si="10"/>
        <v>33576</v>
      </c>
      <c r="F16" s="4">
        <f t="shared" si="10"/>
        <v>35306</v>
      </c>
      <c r="G16" s="4">
        <f t="shared" si="10"/>
        <v>42771</v>
      </c>
      <c r="H16" s="4">
        <f t="shared" si="10"/>
        <v>47595</v>
      </c>
      <c r="I16" s="4">
        <f t="shared" si="10"/>
        <v>52614</v>
      </c>
      <c r="J16" s="4">
        <f t="shared" si="10"/>
        <v>55241</v>
      </c>
      <c r="K16" s="4">
        <f t="shared" si="10"/>
        <v>57775</v>
      </c>
      <c r="L16" s="4">
        <f t="shared" si="10"/>
        <v>55134</v>
      </c>
      <c r="M16" s="4">
        <f t="shared" si="10"/>
        <v>54898</v>
      </c>
      <c r="N16" s="4">
        <f t="shared" si="10"/>
        <v>60084</v>
      </c>
      <c r="O16" s="4">
        <f t="shared" si="10"/>
        <v>68792</v>
      </c>
      <c r="P16" s="4">
        <f t="shared" si="10"/>
        <v>84312</v>
      </c>
      <c r="Q16" s="4">
        <f t="shared" si="10"/>
        <v>73547</v>
      </c>
      <c r="R16" s="4">
        <f t="shared" si="10"/>
        <v>57937</v>
      </c>
      <c r="S16" s="4">
        <f t="shared" si="10"/>
        <v>43139</v>
      </c>
      <c r="T16" s="4">
        <f t="shared" si="10"/>
        <v>36792</v>
      </c>
      <c r="U16" s="4">
        <f t="shared" si="10"/>
        <v>29543</v>
      </c>
      <c r="V16" s="4">
        <f t="shared" ref="V16" si="11">SUM(V17:V19)</f>
        <v>12474</v>
      </c>
      <c r="W16" s="4">
        <f t="shared" si="10"/>
        <v>450788</v>
      </c>
      <c r="X16" s="4">
        <f t="shared" si="10"/>
        <v>17181</v>
      </c>
      <c r="Y16" s="4">
        <f t="shared" si="10"/>
        <v>17406</v>
      </c>
      <c r="Z16" s="4">
        <f t="shared" si="10"/>
        <v>17179</v>
      </c>
      <c r="AA16" s="4">
        <f t="shared" si="10"/>
        <v>17777</v>
      </c>
      <c r="AB16" s="4">
        <f t="shared" si="10"/>
        <v>20513</v>
      </c>
      <c r="AC16" s="4">
        <f t="shared" si="10"/>
        <v>23273</v>
      </c>
      <c r="AD16" s="4">
        <f t="shared" si="10"/>
        <v>25608</v>
      </c>
      <c r="AE16" s="4">
        <f t="shared" si="10"/>
        <v>26942</v>
      </c>
      <c r="AF16" s="4">
        <f t="shared" si="10"/>
        <v>27979</v>
      </c>
      <c r="AG16" s="4">
        <f t="shared" si="10"/>
        <v>26677</v>
      </c>
      <c r="AH16" s="4">
        <f t="shared" si="10"/>
        <v>26452</v>
      </c>
      <c r="AI16" s="4">
        <f t="shared" si="10"/>
        <v>28362</v>
      </c>
      <c r="AJ16" s="4">
        <f t="shared" si="10"/>
        <v>32070</v>
      </c>
      <c r="AK16" s="4">
        <f t="shared" si="10"/>
        <v>39429</v>
      </c>
      <c r="AL16" s="4">
        <f t="shared" si="10"/>
        <v>34141</v>
      </c>
      <c r="AM16" s="4">
        <f t="shared" si="10"/>
        <v>25975</v>
      </c>
      <c r="AN16" s="4">
        <f t="shared" si="10"/>
        <v>18109</v>
      </c>
      <c r="AO16" s="4">
        <f t="shared" si="10"/>
        <v>13629</v>
      </c>
      <c r="AP16" s="4">
        <f t="shared" si="10"/>
        <v>9283</v>
      </c>
      <c r="AQ16" s="4">
        <f t="shared" ref="AQ16" si="12">SUM(AQ17:AQ19)</f>
        <v>2803</v>
      </c>
      <c r="AR16" s="4">
        <f t="shared" si="10"/>
        <v>518232</v>
      </c>
      <c r="AS16" s="4">
        <f t="shared" si="10"/>
        <v>16345</v>
      </c>
      <c r="AT16" s="4">
        <f t="shared" si="10"/>
        <v>16558</v>
      </c>
      <c r="AU16" s="4">
        <f t="shared" si="10"/>
        <v>16397</v>
      </c>
      <c r="AV16" s="4">
        <f t="shared" si="10"/>
        <v>17529</v>
      </c>
      <c r="AW16" s="4">
        <f t="shared" si="10"/>
        <v>22258</v>
      </c>
      <c r="AX16" s="4">
        <f t="shared" si="10"/>
        <v>24322</v>
      </c>
      <c r="AY16" s="4">
        <f t="shared" si="10"/>
        <v>27006</v>
      </c>
      <c r="AZ16" s="4">
        <f t="shared" si="10"/>
        <v>28299</v>
      </c>
      <c r="BA16" s="4">
        <f t="shared" si="10"/>
        <v>29796</v>
      </c>
      <c r="BB16" s="4">
        <f t="shared" si="10"/>
        <v>28457</v>
      </c>
      <c r="BC16" s="4">
        <f t="shared" si="10"/>
        <v>28446</v>
      </c>
      <c r="BD16" s="4">
        <f t="shared" si="10"/>
        <v>31722</v>
      </c>
      <c r="BE16" s="4">
        <f t="shared" si="10"/>
        <v>36722</v>
      </c>
      <c r="BF16" s="4">
        <f t="shared" si="10"/>
        <v>44883</v>
      </c>
      <c r="BG16" s="4">
        <f t="shared" si="10"/>
        <v>39406</v>
      </c>
      <c r="BH16" s="4">
        <f t="shared" si="10"/>
        <v>31962</v>
      </c>
      <c r="BI16" s="4">
        <f t="shared" si="10"/>
        <v>25030</v>
      </c>
      <c r="BJ16" s="4">
        <f t="shared" si="10"/>
        <v>23163</v>
      </c>
      <c r="BK16" s="4">
        <f t="shared" si="10"/>
        <v>20260</v>
      </c>
      <c r="BL16" s="4">
        <f t="shared" ref="BL16" si="13">SUM(BL17:BL19)</f>
        <v>9671</v>
      </c>
      <c r="BM16" s="13">
        <f>B16/'2020'!B16*100</f>
        <v>93.255522556977084</v>
      </c>
      <c r="BN16" s="2"/>
      <c r="BO16" s="4">
        <f>SUM(BO17:BO19)</f>
        <v>101066</v>
      </c>
      <c r="BP16" s="4">
        <f>SUM(BP17:BP19)</f>
        <v>530210</v>
      </c>
      <c r="BQ16" s="4">
        <f>SUM(BQ17:BQ19)</f>
        <v>337744</v>
      </c>
      <c r="BR16" s="4">
        <f>SUM(BR17:BR19)</f>
        <v>157859</v>
      </c>
      <c r="BS16" s="4">
        <f>SUM(BS17:BS19)</f>
        <v>179885</v>
      </c>
      <c r="BT16" s="2"/>
      <c r="BU16" s="14">
        <f>BO16/$B16*100</f>
        <v>10.429712493034199</v>
      </c>
      <c r="BV16" s="14">
        <f t="shared" si="4"/>
        <v>54.716104930754781</v>
      </c>
      <c r="BW16" s="14">
        <f t="shared" si="4"/>
        <v>34.854182576211016</v>
      </c>
      <c r="BX16" s="14">
        <f t="shared" si="4"/>
        <v>16.290582237724713</v>
      </c>
      <c r="BY16" s="14">
        <f t="shared" si="4"/>
        <v>18.563600338486307</v>
      </c>
    </row>
    <row r="17" spans="1:77">
      <c r="A17" s="5" t="s">
        <v>48</v>
      </c>
      <c r="B17" s="2">
        <f>県市町将来人口!F93</f>
        <v>419377</v>
      </c>
      <c r="C17" s="2">
        <f>県市町将来人口!G93</f>
        <v>13503</v>
      </c>
      <c r="D17" s="2">
        <f>県市町将来人口!H93</f>
        <v>13018</v>
      </c>
      <c r="E17" s="2">
        <f>県市町将来人口!I93</f>
        <v>12624</v>
      </c>
      <c r="F17" s="2">
        <f>県市町将来人口!J93</f>
        <v>12952</v>
      </c>
      <c r="G17" s="2">
        <f>県市町将来人口!K93</f>
        <v>16865</v>
      </c>
      <c r="H17" s="2">
        <f>県市町将来人口!L93</f>
        <v>21341</v>
      </c>
      <c r="I17" s="2">
        <f>県市町将来人口!M93</f>
        <v>23614</v>
      </c>
      <c r="J17" s="2">
        <f>県市町将来人口!N93</f>
        <v>24211</v>
      </c>
      <c r="K17" s="2">
        <f>県市町将来人口!O93</f>
        <v>25076</v>
      </c>
      <c r="L17" s="2">
        <f>県市町将来人口!P93</f>
        <v>24417</v>
      </c>
      <c r="M17" s="2">
        <f>県市町将来人口!Q93</f>
        <v>24422</v>
      </c>
      <c r="N17" s="2">
        <f>県市町将来人口!R93</f>
        <v>26544</v>
      </c>
      <c r="O17" s="2">
        <f>県市町将来人口!S93</f>
        <v>30550</v>
      </c>
      <c r="P17" s="2">
        <f>県市町将来人口!T93</f>
        <v>37306</v>
      </c>
      <c r="Q17" s="2">
        <f>県市町将来人口!U93</f>
        <v>32601</v>
      </c>
      <c r="R17" s="2">
        <f>県市町将来人口!V93</f>
        <v>25575</v>
      </c>
      <c r="S17" s="2">
        <f>県市町将来人口!W93</f>
        <v>19087</v>
      </c>
      <c r="T17" s="2">
        <f>県市町将来人口!X93</f>
        <v>16827</v>
      </c>
      <c r="U17" s="2">
        <f>県市町将来人口!Y93</f>
        <v>13307</v>
      </c>
      <c r="V17" s="2">
        <f>県市町将来人口!Z93</f>
        <v>5537</v>
      </c>
      <c r="W17" s="2">
        <f>県市町将来人口!AB93</f>
        <v>202213</v>
      </c>
      <c r="X17" s="2">
        <f>県市町将来人口!AC93</f>
        <v>6920</v>
      </c>
      <c r="Y17" s="2">
        <f>県市町将来人口!AD93</f>
        <v>6691</v>
      </c>
      <c r="Z17" s="2">
        <f>県市町将来人口!AE93</f>
        <v>6461</v>
      </c>
      <c r="AA17" s="2">
        <f>県市町将来人口!AF93</f>
        <v>6634</v>
      </c>
      <c r="AB17" s="2">
        <f>県市町将来人口!AG93</f>
        <v>8499</v>
      </c>
      <c r="AC17" s="2">
        <f>県市町将来人口!AH93</f>
        <v>10995</v>
      </c>
      <c r="AD17" s="2">
        <f>県市町将来人口!AI93</f>
        <v>12062</v>
      </c>
      <c r="AE17" s="2">
        <f>県市町将来人口!AJ93</f>
        <v>12403</v>
      </c>
      <c r="AF17" s="2">
        <f>県市町将来人口!AK93</f>
        <v>12756</v>
      </c>
      <c r="AG17" s="2">
        <f>県市町将来人口!AL93</f>
        <v>12479</v>
      </c>
      <c r="AH17" s="2">
        <f>県市町将来人口!AM93</f>
        <v>12273</v>
      </c>
      <c r="AI17" s="2">
        <f>県市町将来人口!AN93</f>
        <v>13136</v>
      </c>
      <c r="AJ17" s="2">
        <f>県市町将来人口!AO93</f>
        <v>15186</v>
      </c>
      <c r="AK17" s="2">
        <f>県市町将来人口!AP93</f>
        <v>18402</v>
      </c>
      <c r="AL17" s="2">
        <f>県市町将来人口!AQ93</f>
        <v>15649</v>
      </c>
      <c r="AM17" s="2">
        <f>県市町将来人口!AR93</f>
        <v>11688</v>
      </c>
      <c r="AN17" s="2">
        <f>県市町将来人口!AS93</f>
        <v>8189</v>
      </c>
      <c r="AO17" s="2">
        <f>県市町将来人口!AT93</f>
        <v>6380</v>
      </c>
      <c r="AP17" s="2">
        <f>県市町将来人口!AU93</f>
        <v>4169</v>
      </c>
      <c r="AQ17" s="2">
        <f>県市町将来人口!AV93</f>
        <v>1241</v>
      </c>
      <c r="AR17" s="2">
        <f>県市町将来人口!AX93</f>
        <v>217164</v>
      </c>
      <c r="AS17" s="2">
        <f>県市町将来人口!AY93</f>
        <v>6583</v>
      </c>
      <c r="AT17" s="2">
        <f>県市町将来人口!AZ93</f>
        <v>6327</v>
      </c>
      <c r="AU17" s="2">
        <f>県市町将来人口!BA93</f>
        <v>6163</v>
      </c>
      <c r="AV17" s="2">
        <f>県市町将来人口!BB93</f>
        <v>6318</v>
      </c>
      <c r="AW17" s="2">
        <f>県市町将来人口!BC93</f>
        <v>8366</v>
      </c>
      <c r="AX17" s="2">
        <f>県市町将来人口!BD93</f>
        <v>10346</v>
      </c>
      <c r="AY17" s="2">
        <f>県市町将来人口!BE93</f>
        <v>11552</v>
      </c>
      <c r="AZ17" s="2">
        <f>県市町将来人口!BF93</f>
        <v>11808</v>
      </c>
      <c r="BA17" s="2">
        <f>県市町将来人口!BG93</f>
        <v>12320</v>
      </c>
      <c r="BB17" s="2">
        <f>県市町将来人口!BH93</f>
        <v>11938</v>
      </c>
      <c r="BC17" s="2">
        <f>県市町将来人口!BI93</f>
        <v>12149</v>
      </c>
      <c r="BD17" s="2">
        <f>県市町将来人口!BJ93</f>
        <v>13408</v>
      </c>
      <c r="BE17" s="2">
        <f>県市町将来人口!BK93</f>
        <v>15364</v>
      </c>
      <c r="BF17" s="2">
        <f>県市町将来人口!BL93</f>
        <v>18904</v>
      </c>
      <c r="BG17" s="2">
        <f>県市町将来人口!BM93</f>
        <v>16952</v>
      </c>
      <c r="BH17" s="2">
        <f>県市町将来人口!BN93</f>
        <v>13887</v>
      </c>
      <c r="BI17" s="2">
        <f>県市町将来人口!BO93</f>
        <v>10898</v>
      </c>
      <c r="BJ17" s="2">
        <f>県市町将来人口!BP93</f>
        <v>10447</v>
      </c>
      <c r="BK17" s="2">
        <f>県市町将来人口!BQ93</f>
        <v>9138</v>
      </c>
      <c r="BL17" s="2">
        <f>県市町将来人口!BR93</f>
        <v>4296</v>
      </c>
      <c r="BM17" s="13">
        <f>B17/'2020'!B17*100</f>
        <v>91.24964914609231</v>
      </c>
      <c r="BN17" s="2"/>
      <c r="BO17" s="2">
        <f>県市町将来人口!BV93</f>
        <v>39145</v>
      </c>
      <c r="BP17" s="2">
        <f>県市町将来人口!BW93</f>
        <v>229992</v>
      </c>
      <c r="BQ17" s="2">
        <f>県市町将来人口!BX93</f>
        <v>150240</v>
      </c>
      <c r="BR17" s="2">
        <f>県市町将来人口!BY93</f>
        <v>69907</v>
      </c>
      <c r="BS17" s="2">
        <f>県市町将来人口!BZ93</f>
        <v>80333</v>
      </c>
      <c r="BT17" s="2"/>
      <c r="BU17" s="13">
        <f>BO17/$B17*100</f>
        <v>9.3340836526562008</v>
      </c>
      <c r="BV17" s="13">
        <f t="shared" si="4"/>
        <v>54.841347999532644</v>
      </c>
      <c r="BW17" s="13">
        <f t="shared" si="4"/>
        <v>35.824568347811159</v>
      </c>
      <c r="BX17" s="13">
        <f t="shared" si="4"/>
        <v>16.669249863487984</v>
      </c>
      <c r="BY17" s="13">
        <f t="shared" si="4"/>
        <v>19.155318484323175</v>
      </c>
    </row>
    <row r="18" spans="1:77">
      <c r="A18" s="5" t="s">
        <v>50</v>
      </c>
      <c r="B18" s="2">
        <f>県市町将来人口!F107</f>
        <v>462768</v>
      </c>
      <c r="C18" s="2">
        <f>県市町将来人口!G107</f>
        <v>17084</v>
      </c>
      <c r="D18" s="2">
        <f>県市町将来人口!H107</f>
        <v>17840</v>
      </c>
      <c r="E18" s="2">
        <f>県市町将来人口!I107</f>
        <v>17868</v>
      </c>
      <c r="F18" s="2">
        <f>県市町将来人口!J107</f>
        <v>19223</v>
      </c>
      <c r="G18" s="2">
        <f>県市町将来人口!K107</f>
        <v>22738</v>
      </c>
      <c r="H18" s="2">
        <f>県市町将来人口!L107</f>
        <v>22761</v>
      </c>
      <c r="I18" s="2">
        <f>県市町将来人口!M107</f>
        <v>25020</v>
      </c>
      <c r="J18" s="2">
        <f>県市町将来人口!N107</f>
        <v>26621</v>
      </c>
      <c r="K18" s="2">
        <f>県市町将来人口!O107</f>
        <v>28004</v>
      </c>
      <c r="L18" s="2">
        <f>県市町将来人口!P107</f>
        <v>26639</v>
      </c>
      <c r="M18" s="2">
        <f>県市町将来人口!Q107</f>
        <v>26326</v>
      </c>
      <c r="N18" s="2">
        <f>県市町将来人口!R107</f>
        <v>28385</v>
      </c>
      <c r="O18" s="2">
        <f>県市町将来人口!S107</f>
        <v>32116</v>
      </c>
      <c r="P18" s="2">
        <f>県市町将来人口!T107</f>
        <v>38946</v>
      </c>
      <c r="Q18" s="2">
        <f>県市町将来人口!U107</f>
        <v>33595</v>
      </c>
      <c r="R18" s="2">
        <f>県市町将来人口!V107</f>
        <v>26256</v>
      </c>
      <c r="S18" s="2">
        <f>県市町将来人口!W107</f>
        <v>19195</v>
      </c>
      <c r="T18" s="2">
        <f>県市町将来人口!X107</f>
        <v>15905</v>
      </c>
      <c r="U18" s="2">
        <f>県市町将来人口!Y107</f>
        <v>12837</v>
      </c>
      <c r="V18" s="2">
        <f>県市町将来人口!Z107</f>
        <v>5409</v>
      </c>
      <c r="W18" s="2">
        <f>県市町将来人口!AB107</f>
        <v>210878</v>
      </c>
      <c r="X18" s="2">
        <f>県市町将来人口!AC107</f>
        <v>8755</v>
      </c>
      <c r="Y18" s="2">
        <f>県市町将来人口!AD107</f>
        <v>9127</v>
      </c>
      <c r="Z18" s="2">
        <f>県市町将来人口!AE107</f>
        <v>9137</v>
      </c>
      <c r="AA18" s="2">
        <f>県市町将来人口!AF107</f>
        <v>9531</v>
      </c>
      <c r="AB18" s="2">
        <f>県市町将来人口!AG107</f>
        <v>10520</v>
      </c>
      <c r="AC18" s="2">
        <f>県市町将来人口!AH107</f>
        <v>10687</v>
      </c>
      <c r="AD18" s="2">
        <f>県市町将来人口!AI107</f>
        <v>11754</v>
      </c>
      <c r="AE18" s="2">
        <f>県市町将来人口!AJ107</f>
        <v>12543</v>
      </c>
      <c r="AF18" s="2">
        <f>県市町将来人口!AK107</f>
        <v>13113</v>
      </c>
      <c r="AG18" s="2">
        <f>県市町将来人口!AL107</f>
        <v>12397</v>
      </c>
      <c r="AH18" s="2">
        <f>県市町将来人口!AM107</f>
        <v>12388</v>
      </c>
      <c r="AI18" s="2">
        <f>県市町将来人口!AN107</f>
        <v>12982</v>
      </c>
      <c r="AJ18" s="2">
        <f>県市町将来人口!AO107</f>
        <v>14318</v>
      </c>
      <c r="AK18" s="2">
        <f>県市町将来人口!AP107</f>
        <v>17626</v>
      </c>
      <c r="AL18" s="2">
        <f>県市町将来人口!AQ107</f>
        <v>15281</v>
      </c>
      <c r="AM18" s="2">
        <f>県市町将来人口!AR107</f>
        <v>11705</v>
      </c>
      <c r="AN18" s="2">
        <f>県市町将来人口!AS107</f>
        <v>7942</v>
      </c>
      <c r="AO18" s="2">
        <f>県市町将来人口!AT107</f>
        <v>5768</v>
      </c>
      <c r="AP18" s="2">
        <f>県市町将来人口!AU107</f>
        <v>4051</v>
      </c>
      <c r="AQ18" s="2">
        <f>県市町将来人口!AV107</f>
        <v>1253</v>
      </c>
      <c r="AR18" s="2">
        <f>県市町将来人口!AX107</f>
        <v>251890</v>
      </c>
      <c r="AS18" s="2">
        <f>県市町将来人口!AY107</f>
        <v>8329</v>
      </c>
      <c r="AT18" s="2">
        <f>県市町将来人口!AZ107</f>
        <v>8713</v>
      </c>
      <c r="AU18" s="2">
        <f>県市町将来人口!BA107</f>
        <v>8731</v>
      </c>
      <c r="AV18" s="2">
        <f>県市町将来人口!BB107</f>
        <v>9692</v>
      </c>
      <c r="AW18" s="2">
        <f>県市町将来人口!BC107</f>
        <v>12218</v>
      </c>
      <c r="AX18" s="2">
        <f>県市町将来人口!BD107</f>
        <v>12074</v>
      </c>
      <c r="AY18" s="2">
        <f>県市町将来人口!BE107</f>
        <v>13266</v>
      </c>
      <c r="AZ18" s="2">
        <f>県市町将来人口!BF107</f>
        <v>14078</v>
      </c>
      <c r="BA18" s="2">
        <f>県市町将来人口!BG107</f>
        <v>14891</v>
      </c>
      <c r="BB18" s="2">
        <f>県市町将来人口!BH107</f>
        <v>14242</v>
      </c>
      <c r="BC18" s="2">
        <f>県市町将来人口!BI107</f>
        <v>13938</v>
      </c>
      <c r="BD18" s="2">
        <f>県市町将来人口!BJ107</f>
        <v>15403</v>
      </c>
      <c r="BE18" s="2">
        <f>県市町将来人口!BK107</f>
        <v>17798</v>
      </c>
      <c r="BF18" s="2">
        <f>県市町将来人口!BL107</f>
        <v>21320</v>
      </c>
      <c r="BG18" s="2">
        <f>県市町将来人口!BM107</f>
        <v>18314</v>
      </c>
      <c r="BH18" s="2">
        <f>県市町将来人口!BN107</f>
        <v>14551</v>
      </c>
      <c r="BI18" s="2">
        <f>県市町将来人口!BO107</f>
        <v>11253</v>
      </c>
      <c r="BJ18" s="2">
        <f>県市町将来人口!BP107</f>
        <v>10137</v>
      </c>
      <c r="BK18" s="2">
        <f>県市町将来人口!BQ107</f>
        <v>8786</v>
      </c>
      <c r="BL18" s="2">
        <f>県市町将来人口!BR107</f>
        <v>4156</v>
      </c>
      <c r="BM18" s="13">
        <f>B18/'2020'!B18*100</f>
        <v>95.300739105453815</v>
      </c>
      <c r="BN18" s="2"/>
      <c r="BO18" s="2">
        <f>県市町将来人口!BV107</f>
        <v>52792</v>
      </c>
      <c r="BP18" s="2">
        <f>県市町将来人口!BW107</f>
        <v>257833</v>
      </c>
      <c r="BQ18" s="2">
        <f>県市町将来人口!BX107</f>
        <v>152143</v>
      </c>
      <c r="BR18" s="2">
        <f>県市町将来人口!BY107</f>
        <v>72541</v>
      </c>
      <c r="BS18" s="2">
        <f>県市町将来人口!BZ107</f>
        <v>79602</v>
      </c>
      <c r="BT18" s="2"/>
      <c r="BU18" s="13">
        <f>BO18/$B18*100</f>
        <v>11.407876084776822</v>
      </c>
      <c r="BV18" s="13">
        <f t="shared" si="4"/>
        <v>55.71539086540124</v>
      </c>
      <c r="BW18" s="13">
        <f t="shared" si="4"/>
        <v>32.876733049821944</v>
      </c>
      <c r="BX18" s="13">
        <f t="shared" si="4"/>
        <v>15.675457248556512</v>
      </c>
      <c r="BY18" s="13">
        <f t="shared" si="4"/>
        <v>17.201275801265428</v>
      </c>
    </row>
    <row r="19" spans="1:77">
      <c r="A19" s="5" t="s">
        <v>52</v>
      </c>
      <c r="B19" s="2">
        <f>県市町将来人口!F121</f>
        <v>86875</v>
      </c>
      <c r="C19" s="2">
        <f>県市町将来人口!G121</f>
        <v>2939</v>
      </c>
      <c r="D19" s="2">
        <f>県市町将来人口!H121</f>
        <v>3106</v>
      </c>
      <c r="E19" s="2">
        <f>県市町将来人口!I121</f>
        <v>3084</v>
      </c>
      <c r="F19" s="2">
        <f>県市町将来人口!J121</f>
        <v>3131</v>
      </c>
      <c r="G19" s="2">
        <f>県市町将来人口!K121</f>
        <v>3168</v>
      </c>
      <c r="H19" s="2">
        <f>県市町将来人口!L121</f>
        <v>3493</v>
      </c>
      <c r="I19" s="2">
        <f>県市町将来人口!M121</f>
        <v>3980</v>
      </c>
      <c r="J19" s="2">
        <f>県市町将来人口!N121</f>
        <v>4409</v>
      </c>
      <c r="K19" s="2">
        <f>県市町将来人口!O121</f>
        <v>4695</v>
      </c>
      <c r="L19" s="2">
        <f>県市町将来人口!P121</f>
        <v>4078</v>
      </c>
      <c r="M19" s="2">
        <f>県市町将来人口!Q121</f>
        <v>4150</v>
      </c>
      <c r="N19" s="2">
        <f>県市町将来人口!R121</f>
        <v>5155</v>
      </c>
      <c r="O19" s="2">
        <f>県市町将来人口!S121</f>
        <v>6126</v>
      </c>
      <c r="P19" s="2">
        <f>県市町将来人口!T121</f>
        <v>8060</v>
      </c>
      <c r="Q19" s="2">
        <f>県市町将来人口!U121</f>
        <v>7351</v>
      </c>
      <c r="R19" s="2">
        <f>県市町将来人口!V121</f>
        <v>6106</v>
      </c>
      <c r="S19" s="2">
        <f>県市町将来人口!W121</f>
        <v>4857</v>
      </c>
      <c r="T19" s="2">
        <f>県市町将来人口!X121</f>
        <v>4060</v>
      </c>
      <c r="U19" s="2">
        <f>県市町将来人口!Y121</f>
        <v>3399</v>
      </c>
      <c r="V19" s="2">
        <f>県市町将来人口!Z121</f>
        <v>1528</v>
      </c>
      <c r="W19" s="2">
        <f>県市町将来人口!AB121</f>
        <v>37697</v>
      </c>
      <c r="X19" s="2">
        <f>県市町将来人口!AC121</f>
        <v>1506</v>
      </c>
      <c r="Y19" s="2">
        <f>県市町将来人口!AD121</f>
        <v>1588</v>
      </c>
      <c r="Z19" s="2">
        <f>県市町将来人口!AE121</f>
        <v>1581</v>
      </c>
      <c r="AA19" s="2">
        <f>県市町将来人口!AF121</f>
        <v>1612</v>
      </c>
      <c r="AB19" s="2">
        <f>県市町将来人口!AG121</f>
        <v>1494</v>
      </c>
      <c r="AC19" s="2">
        <f>県市町将来人口!AH121</f>
        <v>1591</v>
      </c>
      <c r="AD19" s="2">
        <f>県市町将来人口!AI121</f>
        <v>1792</v>
      </c>
      <c r="AE19" s="2">
        <f>県市町将来人口!AJ121</f>
        <v>1996</v>
      </c>
      <c r="AF19" s="2">
        <f>県市町将来人口!AK121</f>
        <v>2110</v>
      </c>
      <c r="AG19" s="2">
        <f>県市町将来人口!AL121</f>
        <v>1801</v>
      </c>
      <c r="AH19" s="2">
        <f>県市町将来人口!AM121</f>
        <v>1791</v>
      </c>
      <c r="AI19" s="2">
        <f>県市町将来人口!AN121</f>
        <v>2244</v>
      </c>
      <c r="AJ19" s="2">
        <f>県市町将来人口!AO121</f>
        <v>2566</v>
      </c>
      <c r="AK19" s="2">
        <f>県市町将来人口!AP121</f>
        <v>3401</v>
      </c>
      <c r="AL19" s="2">
        <f>県市町将来人口!AQ121</f>
        <v>3211</v>
      </c>
      <c r="AM19" s="2">
        <f>県市町将来人口!AR121</f>
        <v>2582</v>
      </c>
      <c r="AN19" s="2">
        <f>県市町将来人口!AS121</f>
        <v>1978</v>
      </c>
      <c r="AO19" s="2">
        <f>県市町将来人口!AT121</f>
        <v>1481</v>
      </c>
      <c r="AP19" s="2">
        <f>県市町将来人口!AU121</f>
        <v>1063</v>
      </c>
      <c r="AQ19" s="2">
        <f>県市町将来人口!AV121</f>
        <v>309</v>
      </c>
      <c r="AR19" s="2">
        <f>県市町将来人口!AX121</f>
        <v>49178</v>
      </c>
      <c r="AS19" s="2">
        <f>県市町将来人口!AY121</f>
        <v>1433</v>
      </c>
      <c r="AT19" s="2">
        <f>県市町将来人口!AZ121</f>
        <v>1518</v>
      </c>
      <c r="AU19" s="2">
        <f>県市町将来人口!BA121</f>
        <v>1503</v>
      </c>
      <c r="AV19" s="2">
        <f>県市町将来人口!BB121</f>
        <v>1519</v>
      </c>
      <c r="AW19" s="2">
        <f>県市町将来人口!BC121</f>
        <v>1674</v>
      </c>
      <c r="AX19" s="2">
        <f>県市町将来人口!BD121</f>
        <v>1902</v>
      </c>
      <c r="AY19" s="2">
        <f>県市町将来人口!BE121</f>
        <v>2188</v>
      </c>
      <c r="AZ19" s="2">
        <f>県市町将来人口!BF121</f>
        <v>2413</v>
      </c>
      <c r="BA19" s="2">
        <f>県市町将来人口!BG121</f>
        <v>2585</v>
      </c>
      <c r="BB19" s="2">
        <f>県市町将来人口!BH121</f>
        <v>2277</v>
      </c>
      <c r="BC19" s="2">
        <f>県市町将来人口!BI121</f>
        <v>2359</v>
      </c>
      <c r="BD19" s="2">
        <f>県市町将来人口!BJ121</f>
        <v>2911</v>
      </c>
      <c r="BE19" s="2">
        <f>県市町将来人口!BK121</f>
        <v>3560</v>
      </c>
      <c r="BF19" s="2">
        <f>県市町将来人口!BL121</f>
        <v>4659</v>
      </c>
      <c r="BG19" s="2">
        <f>県市町将来人口!BM121</f>
        <v>4140</v>
      </c>
      <c r="BH19" s="2">
        <f>県市町将来人口!BN121</f>
        <v>3524</v>
      </c>
      <c r="BI19" s="2">
        <f>県市町将来人口!BO121</f>
        <v>2879</v>
      </c>
      <c r="BJ19" s="2">
        <f>県市町将来人口!BP121</f>
        <v>2579</v>
      </c>
      <c r="BK19" s="2">
        <f>県市町将来人口!BQ121</f>
        <v>2336</v>
      </c>
      <c r="BL19" s="2">
        <f>県市町将来人口!BR121</f>
        <v>1219</v>
      </c>
      <c r="BM19" s="13">
        <f>B19/'2020'!B19*100</f>
        <v>92.496965567172765</v>
      </c>
      <c r="BN19" s="2"/>
      <c r="BO19" s="2">
        <f>県市町将来人口!BV121</f>
        <v>9129</v>
      </c>
      <c r="BP19" s="2">
        <f>県市町将来人口!BW121</f>
        <v>42385</v>
      </c>
      <c r="BQ19" s="2">
        <f>県市町将来人口!BX121</f>
        <v>35361</v>
      </c>
      <c r="BR19" s="2">
        <f>県市町将来人口!BY121</f>
        <v>15411</v>
      </c>
      <c r="BS19" s="2">
        <f>県市町将来人口!BZ121</f>
        <v>19950</v>
      </c>
      <c r="BT19" s="2"/>
      <c r="BU19" s="13">
        <f>BO19/$B19*100</f>
        <v>10.508201438848921</v>
      </c>
      <c r="BV19" s="13">
        <f t="shared" si="4"/>
        <v>48.788489208633095</v>
      </c>
      <c r="BW19" s="13">
        <f t="shared" si="4"/>
        <v>40.703309352517984</v>
      </c>
      <c r="BX19" s="13">
        <f t="shared" si="4"/>
        <v>17.739280575539567</v>
      </c>
      <c r="BY19" s="13">
        <f t="shared" si="4"/>
        <v>22.964028776978417</v>
      </c>
    </row>
    <row r="20" spans="1:77">
      <c r="A20" s="6" t="s">
        <v>94</v>
      </c>
      <c r="B20" s="4">
        <f>SUM(B21:B25)</f>
        <v>635681</v>
      </c>
      <c r="C20" s="4">
        <f t="shared" ref="C20:BK20" si="14">SUM(C21:C25)</f>
        <v>21964</v>
      </c>
      <c r="D20" s="4">
        <f t="shared" si="14"/>
        <v>23773</v>
      </c>
      <c r="E20" s="4">
        <f t="shared" si="14"/>
        <v>24055</v>
      </c>
      <c r="F20" s="4">
        <f t="shared" si="14"/>
        <v>24332</v>
      </c>
      <c r="G20" s="4">
        <f t="shared" si="14"/>
        <v>27555</v>
      </c>
      <c r="H20" s="4">
        <f t="shared" si="14"/>
        <v>28121</v>
      </c>
      <c r="I20" s="4">
        <f t="shared" si="14"/>
        <v>30754</v>
      </c>
      <c r="J20" s="4">
        <f t="shared" si="14"/>
        <v>33292</v>
      </c>
      <c r="K20" s="4">
        <f t="shared" si="14"/>
        <v>32550</v>
      </c>
      <c r="L20" s="4">
        <f t="shared" si="14"/>
        <v>31603</v>
      </c>
      <c r="M20" s="4">
        <f t="shared" si="14"/>
        <v>34421</v>
      </c>
      <c r="N20" s="4">
        <f t="shared" si="14"/>
        <v>38632</v>
      </c>
      <c r="O20" s="4">
        <f t="shared" si="14"/>
        <v>45116</v>
      </c>
      <c r="P20" s="4">
        <f t="shared" si="14"/>
        <v>55502</v>
      </c>
      <c r="Q20" s="4">
        <f t="shared" si="14"/>
        <v>49299</v>
      </c>
      <c r="R20" s="4">
        <f t="shared" si="14"/>
        <v>41334</v>
      </c>
      <c r="S20" s="4">
        <f t="shared" si="14"/>
        <v>32131</v>
      </c>
      <c r="T20" s="4">
        <f t="shared" si="14"/>
        <v>27973</v>
      </c>
      <c r="U20" s="4">
        <f t="shared" si="14"/>
        <v>22991</v>
      </c>
      <c r="V20" s="4">
        <f t="shared" ref="V20" si="15">SUM(V21:V25)</f>
        <v>10283</v>
      </c>
      <c r="W20" s="4">
        <f t="shared" si="14"/>
        <v>292362</v>
      </c>
      <c r="X20" s="4">
        <f t="shared" si="14"/>
        <v>11256</v>
      </c>
      <c r="Y20" s="4">
        <f t="shared" si="14"/>
        <v>12162</v>
      </c>
      <c r="Z20" s="4">
        <f t="shared" si="14"/>
        <v>12288</v>
      </c>
      <c r="AA20" s="4">
        <f t="shared" si="14"/>
        <v>12218</v>
      </c>
      <c r="AB20" s="4">
        <f t="shared" si="14"/>
        <v>13475</v>
      </c>
      <c r="AC20" s="4">
        <f t="shared" si="14"/>
        <v>13686</v>
      </c>
      <c r="AD20" s="4">
        <f t="shared" si="14"/>
        <v>14899</v>
      </c>
      <c r="AE20" s="4">
        <f t="shared" si="14"/>
        <v>16212</v>
      </c>
      <c r="AF20" s="4">
        <f t="shared" si="14"/>
        <v>15490</v>
      </c>
      <c r="AG20" s="4">
        <f t="shared" si="14"/>
        <v>14914</v>
      </c>
      <c r="AH20" s="4">
        <f t="shared" si="14"/>
        <v>16375</v>
      </c>
      <c r="AI20" s="4">
        <f t="shared" si="14"/>
        <v>18071</v>
      </c>
      <c r="AJ20" s="4">
        <f t="shared" si="14"/>
        <v>20839</v>
      </c>
      <c r="AK20" s="4">
        <f t="shared" si="14"/>
        <v>25692</v>
      </c>
      <c r="AL20" s="4">
        <f t="shared" si="14"/>
        <v>22480</v>
      </c>
      <c r="AM20" s="4">
        <f t="shared" si="14"/>
        <v>18416</v>
      </c>
      <c r="AN20" s="4">
        <f t="shared" si="14"/>
        <v>13583</v>
      </c>
      <c r="AO20" s="4">
        <f t="shared" si="14"/>
        <v>10618</v>
      </c>
      <c r="AP20" s="4">
        <f t="shared" si="14"/>
        <v>7354</v>
      </c>
      <c r="AQ20" s="4">
        <f t="shared" ref="AQ20" si="16">SUM(AQ21:AQ25)</f>
        <v>2334</v>
      </c>
      <c r="AR20" s="4">
        <f t="shared" si="14"/>
        <v>343319</v>
      </c>
      <c r="AS20" s="4">
        <f t="shared" si="14"/>
        <v>10708</v>
      </c>
      <c r="AT20" s="4">
        <f t="shared" si="14"/>
        <v>11611</v>
      </c>
      <c r="AU20" s="4">
        <f t="shared" si="14"/>
        <v>11767</v>
      </c>
      <c r="AV20" s="4">
        <f t="shared" si="14"/>
        <v>12114</v>
      </c>
      <c r="AW20" s="4">
        <f t="shared" si="14"/>
        <v>14080</v>
      </c>
      <c r="AX20" s="4">
        <f t="shared" si="14"/>
        <v>14435</v>
      </c>
      <c r="AY20" s="4">
        <f t="shared" si="14"/>
        <v>15855</v>
      </c>
      <c r="AZ20" s="4">
        <f t="shared" si="14"/>
        <v>17080</v>
      </c>
      <c r="BA20" s="4">
        <f t="shared" si="14"/>
        <v>17060</v>
      </c>
      <c r="BB20" s="4">
        <f t="shared" si="14"/>
        <v>16689</v>
      </c>
      <c r="BC20" s="4">
        <f t="shared" si="14"/>
        <v>18046</v>
      </c>
      <c r="BD20" s="4">
        <f t="shared" si="14"/>
        <v>20561</v>
      </c>
      <c r="BE20" s="4">
        <f t="shared" si="14"/>
        <v>24277</v>
      </c>
      <c r="BF20" s="4">
        <f t="shared" si="14"/>
        <v>29810</v>
      </c>
      <c r="BG20" s="4">
        <f t="shared" si="14"/>
        <v>26819</v>
      </c>
      <c r="BH20" s="4">
        <f t="shared" si="14"/>
        <v>22918</v>
      </c>
      <c r="BI20" s="4">
        <f t="shared" si="14"/>
        <v>18548</v>
      </c>
      <c r="BJ20" s="4">
        <f t="shared" si="14"/>
        <v>17355</v>
      </c>
      <c r="BK20" s="4">
        <f t="shared" si="14"/>
        <v>15637</v>
      </c>
      <c r="BL20" s="4">
        <f t="shared" ref="BL20" si="17">SUM(BL21:BL25)</f>
        <v>7949</v>
      </c>
      <c r="BM20" s="13">
        <f>B20/'2020'!B20*100</f>
        <v>88.805952425856617</v>
      </c>
      <c r="BN20" s="2"/>
      <c r="BO20" s="4">
        <f>SUM(BO21:BO25)</f>
        <v>69792</v>
      </c>
      <c r="BP20" s="4">
        <f>SUM(BP21:BP25)</f>
        <v>326376</v>
      </c>
      <c r="BQ20" s="4">
        <f>SUM(BQ21:BQ25)</f>
        <v>239513</v>
      </c>
      <c r="BR20" s="4">
        <f>SUM(BR21:BR25)</f>
        <v>104801</v>
      </c>
      <c r="BS20" s="4">
        <f>SUM(BS21:BS25)</f>
        <v>134712</v>
      </c>
      <c r="BT20" s="2"/>
      <c r="BU20" s="14">
        <f>BO20/$B20*100</f>
        <v>10.979091714240319</v>
      </c>
      <c r="BV20" s="14">
        <f t="shared" si="4"/>
        <v>51.342733226256563</v>
      </c>
      <c r="BW20" s="14">
        <f t="shared" si="4"/>
        <v>37.678175059503118</v>
      </c>
      <c r="BX20" s="14">
        <f t="shared" si="4"/>
        <v>16.486413783013806</v>
      </c>
      <c r="BY20" s="14">
        <f t="shared" si="4"/>
        <v>21.191761276489306</v>
      </c>
    </row>
    <row r="21" spans="1:77">
      <c r="A21" s="5" t="s">
        <v>53</v>
      </c>
      <c r="B21" s="2">
        <f>県市町将来人口!F128</f>
        <v>184789</v>
      </c>
      <c r="C21" s="2">
        <f>県市町将来人口!G128</f>
        <v>7396</v>
      </c>
      <c r="D21" s="2">
        <f>県市町将来人口!H128</f>
        <v>7317</v>
      </c>
      <c r="E21" s="2">
        <f>県市町将来人口!I128</f>
        <v>7148</v>
      </c>
      <c r="F21" s="2">
        <f>県市町将来人口!J128</f>
        <v>7100</v>
      </c>
      <c r="G21" s="2">
        <f>県市町将来人口!K128</f>
        <v>8786</v>
      </c>
      <c r="H21" s="2">
        <f>県市町将来人口!L128</f>
        <v>9681</v>
      </c>
      <c r="I21" s="2">
        <f>県市町将来人口!M128</f>
        <v>10452</v>
      </c>
      <c r="J21" s="2">
        <f>県市町将来人口!N128</f>
        <v>10615</v>
      </c>
      <c r="K21" s="2">
        <f>県市町将来人口!O128</f>
        <v>9970</v>
      </c>
      <c r="L21" s="2">
        <f>県市町将来人口!P128</f>
        <v>9896</v>
      </c>
      <c r="M21" s="2">
        <f>県市町将来人口!Q128</f>
        <v>10575</v>
      </c>
      <c r="N21" s="2">
        <f>県市町将来人口!R128</f>
        <v>11191</v>
      </c>
      <c r="O21" s="2">
        <f>県市町将来人口!S128</f>
        <v>13048</v>
      </c>
      <c r="P21" s="2">
        <f>県市町将来人口!T128</f>
        <v>15244</v>
      </c>
      <c r="Q21" s="2">
        <f>県市町将来人口!U128</f>
        <v>13015</v>
      </c>
      <c r="R21" s="2">
        <f>県市町将来人口!V128</f>
        <v>10429</v>
      </c>
      <c r="S21" s="2">
        <f>県市町将来人口!W128</f>
        <v>7604</v>
      </c>
      <c r="T21" s="2">
        <f>県市町将来人口!X128</f>
        <v>6915</v>
      </c>
      <c r="U21" s="2">
        <f>県市町将来人口!Y128</f>
        <v>5777</v>
      </c>
      <c r="V21" s="2">
        <f>県市町将来人口!Z128</f>
        <v>2630</v>
      </c>
      <c r="W21" s="2">
        <f>県市町将来人口!AB128</f>
        <v>87942</v>
      </c>
      <c r="X21" s="2">
        <f>県市町将来人口!AC128</f>
        <v>3790</v>
      </c>
      <c r="Y21" s="2">
        <f>県市町将来人口!AD128</f>
        <v>3740</v>
      </c>
      <c r="Z21" s="2">
        <f>県市町将来人口!AE128</f>
        <v>3659</v>
      </c>
      <c r="AA21" s="2">
        <f>県市町将来人口!AF128</f>
        <v>3618</v>
      </c>
      <c r="AB21" s="2">
        <f>県市町将来人口!AG128</f>
        <v>4486</v>
      </c>
      <c r="AC21" s="2">
        <f>県市町将来人口!AH128</f>
        <v>5019</v>
      </c>
      <c r="AD21" s="2">
        <f>県市町将来人口!AI128</f>
        <v>5322</v>
      </c>
      <c r="AE21" s="2">
        <f>県市町将来人口!AJ128</f>
        <v>5360</v>
      </c>
      <c r="AF21" s="2">
        <f>県市町将来人口!AK128</f>
        <v>4827</v>
      </c>
      <c r="AG21" s="2">
        <f>県市町将来人口!AL128</f>
        <v>4877</v>
      </c>
      <c r="AH21" s="2">
        <f>県市町将来人口!AM128</f>
        <v>5167</v>
      </c>
      <c r="AI21" s="2">
        <f>県市町将来人口!AN128</f>
        <v>5415</v>
      </c>
      <c r="AJ21" s="2">
        <f>県市町将来人口!AO128</f>
        <v>6238</v>
      </c>
      <c r="AK21" s="2">
        <f>県市町将来人口!AP128</f>
        <v>7197</v>
      </c>
      <c r="AL21" s="2">
        <f>県市町将来人口!AQ128</f>
        <v>6095</v>
      </c>
      <c r="AM21" s="2">
        <f>県市町将来人口!AR128</f>
        <v>4810</v>
      </c>
      <c r="AN21" s="2">
        <f>県市町将来人口!AS128</f>
        <v>3273</v>
      </c>
      <c r="AO21" s="2">
        <f>県市町将来人口!AT128</f>
        <v>2576</v>
      </c>
      <c r="AP21" s="2">
        <f>県市町将来人口!AU128</f>
        <v>1857</v>
      </c>
      <c r="AQ21" s="2">
        <f>県市町将来人口!AV128</f>
        <v>616</v>
      </c>
      <c r="AR21" s="2">
        <f>県市町将来人口!AX128</f>
        <v>96847</v>
      </c>
      <c r="AS21" s="2">
        <f>県市町将来人口!AY128</f>
        <v>3606</v>
      </c>
      <c r="AT21" s="2">
        <f>県市町将来人口!AZ128</f>
        <v>3577</v>
      </c>
      <c r="AU21" s="2">
        <f>県市町将来人口!BA128</f>
        <v>3489</v>
      </c>
      <c r="AV21" s="2">
        <f>県市町将来人口!BB128</f>
        <v>3482</v>
      </c>
      <c r="AW21" s="2">
        <f>県市町将来人口!BC128</f>
        <v>4300</v>
      </c>
      <c r="AX21" s="2">
        <f>県市町将来人口!BD128</f>
        <v>4662</v>
      </c>
      <c r="AY21" s="2">
        <f>県市町将来人口!BE128</f>
        <v>5130</v>
      </c>
      <c r="AZ21" s="2">
        <f>県市町将来人口!BF128</f>
        <v>5255</v>
      </c>
      <c r="BA21" s="2">
        <f>県市町将来人口!BG128</f>
        <v>5143</v>
      </c>
      <c r="BB21" s="2">
        <f>県市町将来人口!BH128</f>
        <v>5019</v>
      </c>
      <c r="BC21" s="2">
        <f>県市町将来人口!BI128</f>
        <v>5408</v>
      </c>
      <c r="BD21" s="2">
        <f>県市町将来人口!BJ128</f>
        <v>5776</v>
      </c>
      <c r="BE21" s="2">
        <f>県市町将来人口!BK128</f>
        <v>6810</v>
      </c>
      <c r="BF21" s="2">
        <f>県市町将来人口!BL128</f>
        <v>8047</v>
      </c>
      <c r="BG21" s="2">
        <f>県市町将来人口!BM128</f>
        <v>6920</v>
      </c>
      <c r="BH21" s="2">
        <f>県市町将来人口!BN128</f>
        <v>5619</v>
      </c>
      <c r="BI21" s="2">
        <f>県市町将来人口!BO128</f>
        <v>4331</v>
      </c>
      <c r="BJ21" s="2">
        <f>県市町将来人口!BP128</f>
        <v>4339</v>
      </c>
      <c r="BK21" s="2">
        <f>県市町将来人口!BQ128</f>
        <v>3920</v>
      </c>
      <c r="BL21" s="2">
        <f>県市町将来人口!BR128</f>
        <v>2014</v>
      </c>
      <c r="BM21" s="13">
        <f>B21/'2020'!B21*100</f>
        <v>93.262776448737753</v>
      </c>
      <c r="BN21" s="2"/>
      <c r="BO21" s="2">
        <f>県市町将来人口!BV128</f>
        <v>21861</v>
      </c>
      <c r="BP21" s="2">
        <f>県市町将来人口!BW128</f>
        <v>101314</v>
      </c>
      <c r="BQ21" s="2">
        <f>県市町将来人口!BX128</f>
        <v>61614</v>
      </c>
      <c r="BR21" s="2">
        <f>県市町将来人口!BY128</f>
        <v>28259</v>
      </c>
      <c r="BS21" s="2">
        <f>県市町将来人口!BZ128</f>
        <v>33355</v>
      </c>
      <c r="BT21" s="2"/>
      <c r="BU21" s="13">
        <f t="shared" ref="BU21:BY36" si="18">BO21/$B21*100</f>
        <v>11.830249636071413</v>
      </c>
      <c r="BV21" s="13">
        <f t="shared" si="18"/>
        <v>54.826856576960751</v>
      </c>
      <c r="BW21" s="13">
        <f t="shared" si="18"/>
        <v>33.342893786967835</v>
      </c>
      <c r="BX21" s="13">
        <f t="shared" si="18"/>
        <v>15.292576939103519</v>
      </c>
      <c r="BY21" s="13">
        <f t="shared" si="18"/>
        <v>18.05031684786432</v>
      </c>
    </row>
    <row r="22" spans="1:77">
      <c r="A22" s="5" t="s">
        <v>95</v>
      </c>
      <c r="B22" s="2">
        <f>県市町将来人口!F170</f>
        <v>207729</v>
      </c>
      <c r="C22" s="2">
        <f>県市町将来人口!G170</f>
        <v>7349</v>
      </c>
      <c r="D22" s="2">
        <f>県市町将来人口!H170</f>
        <v>7874</v>
      </c>
      <c r="E22" s="2">
        <f>県市町将来人口!I170</f>
        <v>7841</v>
      </c>
      <c r="F22" s="2">
        <f>県市町将来人口!J170</f>
        <v>7903</v>
      </c>
      <c r="G22" s="2">
        <f>県市町将来人口!K170</f>
        <v>8887</v>
      </c>
      <c r="H22" s="2">
        <f>県市町将来人口!L170</f>
        <v>8893</v>
      </c>
      <c r="I22" s="2">
        <f>県市町将来人口!M170</f>
        <v>9950</v>
      </c>
      <c r="J22" s="2">
        <f>県市町将来人口!N170</f>
        <v>10948</v>
      </c>
      <c r="K22" s="2">
        <f>県市町将来人口!O170</f>
        <v>10420</v>
      </c>
      <c r="L22" s="2">
        <f>県市町将来人口!P170</f>
        <v>10270</v>
      </c>
      <c r="M22" s="2">
        <f>県市町将来人口!Q170</f>
        <v>10802</v>
      </c>
      <c r="N22" s="2">
        <f>県市町将来人口!R170</f>
        <v>12656</v>
      </c>
      <c r="O22" s="2">
        <f>県市町将来人口!S170</f>
        <v>15184</v>
      </c>
      <c r="P22" s="2">
        <f>県市町将来人口!T170</f>
        <v>19358</v>
      </c>
      <c r="Q22" s="2">
        <f>県市町将来人口!U170</f>
        <v>16857</v>
      </c>
      <c r="R22" s="2">
        <f>県市町将来人口!V170</f>
        <v>13434</v>
      </c>
      <c r="S22" s="2">
        <f>県市町将来人口!W170</f>
        <v>10118</v>
      </c>
      <c r="T22" s="2">
        <f>県市町将来人口!X170</f>
        <v>8477</v>
      </c>
      <c r="U22" s="2">
        <f>県市町将来人口!Y170</f>
        <v>7331</v>
      </c>
      <c r="V22" s="2">
        <f>県市町将来人口!Z170</f>
        <v>3177</v>
      </c>
      <c r="W22" s="2">
        <f>県市町将来人口!AB170</f>
        <v>92756</v>
      </c>
      <c r="X22" s="2">
        <f>県市町将来人口!AC170</f>
        <v>3766</v>
      </c>
      <c r="Y22" s="2">
        <f>県市町将来人口!AD170</f>
        <v>4029</v>
      </c>
      <c r="Z22" s="2">
        <f>県市町将来人口!AE170</f>
        <v>3992</v>
      </c>
      <c r="AA22" s="2">
        <f>県市町将来人口!AF170</f>
        <v>3896</v>
      </c>
      <c r="AB22" s="2">
        <f>県市町将来人口!AG170</f>
        <v>4109</v>
      </c>
      <c r="AC22" s="2">
        <f>県市町将来人口!AH170</f>
        <v>4034</v>
      </c>
      <c r="AD22" s="2">
        <f>県市町将来人口!AI170</f>
        <v>4559</v>
      </c>
      <c r="AE22" s="2">
        <f>県市町将来人口!AJ170</f>
        <v>5110</v>
      </c>
      <c r="AF22" s="2">
        <f>県市町将来人口!AK170</f>
        <v>4793</v>
      </c>
      <c r="AG22" s="2">
        <f>県市町将来人口!AL170</f>
        <v>4690</v>
      </c>
      <c r="AH22" s="2">
        <f>県市町将来人口!AM170</f>
        <v>4961</v>
      </c>
      <c r="AI22" s="2">
        <f>県市町将来人口!AN170</f>
        <v>5612</v>
      </c>
      <c r="AJ22" s="2">
        <f>県市町将来人口!AO170</f>
        <v>6770</v>
      </c>
      <c r="AK22" s="2">
        <f>県市町将来人口!AP170</f>
        <v>8740</v>
      </c>
      <c r="AL22" s="2">
        <f>県市町将来人口!AQ170</f>
        <v>7518</v>
      </c>
      <c r="AM22" s="2">
        <f>県市町将来人口!AR170</f>
        <v>5858</v>
      </c>
      <c r="AN22" s="2">
        <f>県市町将来人口!AS170</f>
        <v>4202</v>
      </c>
      <c r="AO22" s="2">
        <f>県市町将来人口!AT170</f>
        <v>3087</v>
      </c>
      <c r="AP22" s="2">
        <f>県市町将来人口!AU170</f>
        <v>2269</v>
      </c>
      <c r="AQ22" s="2">
        <f>県市町将来人口!AV170</f>
        <v>761</v>
      </c>
      <c r="AR22" s="2">
        <f>県市町将来人口!AX170</f>
        <v>114973</v>
      </c>
      <c r="AS22" s="2">
        <f>県市町将来人口!AY170</f>
        <v>3583</v>
      </c>
      <c r="AT22" s="2">
        <f>県市町将来人口!AZ170</f>
        <v>3845</v>
      </c>
      <c r="AU22" s="2">
        <f>県市町将来人口!BA170</f>
        <v>3849</v>
      </c>
      <c r="AV22" s="2">
        <f>県市町将来人口!BB170</f>
        <v>4007</v>
      </c>
      <c r="AW22" s="2">
        <f>県市町将来人口!BC170</f>
        <v>4778</v>
      </c>
      <c r="AX22" s="2">
        <f>県市町将来人口!BD170</f>
        <v>4859</v>
      </c>
      <c r="AY22" s="2">
        <f>県市町将来人口!BE170</f>
        <v>5391</v>
      </c>
      <c r="AZ22" s="2">
        <f>県市町将来人口!BF170</f>
        <v>5838</v>
      </c>
      <c r="BA22" s="2">
        <f>県市町将来人口!BG170</f>
        <v>5627</v>
      </c>
      <c r="BB22" s="2">
        <f>県市町将来人口!BH170</f>
        <v>5580</v>
      </c>
      <c r="BC22" s="2">
        <f>県市町将来人口!BI170</f>
        <v>5841</v>
      </c>
      <c r="BD22" s="2">
        <f>県市町将来人口!BJ170</f>
        <v>7044</v>
      </c>
      <c r="BE22" s="2">
        <f>県市町将来人口!BK170</f>
        <v>8414</v>
      </c>
      <c r="BF22" s="2">
        <f>県市町将来人口!BL170</f>
        <v>10618</v>
      </c>
      <c r="BG22" s="2">
        <f>県市町将来人口!BM170</f>
        <v>9339</v>
      </c>
      <c r="BH22" s="2">
        <f>県市町将来人口!BN170</f>
        <v>7576</v>
      </c>
      <c r="BI22" s="2">
        <f>県市町将来人口!BO170</f>
        <v>5916</v>
      </c>
      <c r="BJ22" s="2">
        <f>県市町将来人口!BP170</f>
        <v>5390</v>
      </c>
      <c r="BK22" s="2">
        <f>県市町将来人口!BQ170</f>
        <v>5062</v>
      </c>
      <c r="BL22" s="2">
        <f>県市町将来人口!BR170</f>
        <v>2416</v>
      </c>
      <c r="BM22" s="13">
        <f>B22/'2020'!B22*100</f>
        <v>91.740125070661392</v>
      </c>
      <c r="BN22" s="2"/>
      <c r="BO22" s="2">
        <f>県市町将来人口!BV170</f>
        <v>23064</v>
      </c>
      <c r="BP22" s="2">
        <f>県市町将来人口!BW170</f>
        <v>105913</v>
      </c>
      <c r="BQ22" s="2">
        <f>県市町将来人口!BX170</f>
        <v>78752</v>
      </c>
      <c r="BR22" s="2">
        <f>県市町将来人口!BY170</f>
        <v>36215</v>
      </c>
      <c r="BS22" s="2">
        <f>県市町将来人口!BZ170</f>
        <v>42537</v>
      </c>
      <c r="BT22" s="2"/>
      <c r="BU22" s="13">
        <f t="shared" si="18"/>
        <v>11.102927371719886</v>
      </c>
      <c r="BV22" s="13">
        <f t="shared" si="18"/>
        <v>50.986140596642734</v>
      </c>
      <c r="BW22" s="13">
        <f t="shared" si="18"/>
        <v>37.910932031637373</v>
      </c>
      <c r="BX22" s="13">
        <f t="shared" si="18"/>
        <v>17.433771885485417</v>
      </c>
      <c r="BY22" s="13">
        <f t="shared" si="18"/>
        <v>20.477160146151956</v>
      </c>
    </row>
    <row r="23" spans="1:77">
      <c r="A23" s="5" t="s">
        <v>61</v>
      </c>
      <c r="B23" s="2">
        <f>県市町将来人口!F191</f>
        <v>129950</v>
      </c>
      <c r="C23" s="2">
        <f>県市町将来人口!G191</f>
        <v>4201</v>
      </c>
      <c r="D23" s="2">
        <f>県市町将来人口!H191</f>
        <v>4741</v>
      </c>
      <c r="E23" s="2">
        <f>県市町将来人口!I191</f>
        <v>4865</v>
      </c>
      <c r="F23" s="2">
        <f>県市町将来人口!J191</f>
        <v>4836</v>
      </c>
      <c r="G23" s="2">
        <f>県市町将来人口!K191</f>
        <v>5059</v>
      </c>
      <c r="H23" s="2">
        <f>県市町将来人口!L191</f>
        <v>5316</v>
      </c>
      <c r="I23" s="2">
        <f>県市町将来人口!M191</f>
        <v>5999</v>
      </c>
      <c r="J23" s="2">
        <f>県市町将来人口!N191</f>
        <v>6747</v>
      </c>
      <c r="K23" s="2">
        <f>県市町将来人口!O191</f>
        <v>7206</v>
      </c>
      <c r="L23" s="2">
        <f>県市町将来人口!P191</f>
        <v>6168</v>
      </c>
      <c r="M23" s="2">
        <f>県市町将来人口!Q191</f>
        <v>6714</v>
      </c>
      <c r="N23" s="2">
        <f>県市町将来人口!R191</f>
        <v>7741</v>
      </c>
      <c r="O23" s="2">
        <f>県市町将来人口!S191</f>
        <v>9032</v>
      </c>
      <c r="P23" s="2">
        <f>県市町将来人口!T191</f>
        <v>12002</v>
      </c>
      <c r="Q23" s="2">
        <f>県市町将来人口!U191</f>
        <v>10743</v>
      </c>
      <c r="R23" s="2">
        <f>県市町将来人口!V191</f>
        <v>8343</v>
      </c>
      <c r="S23" s="2">
        <f>県市町将来人口!W191</f>
        <v>6356</v>
      </c>
      <c r="T23" s="2">
        <f>県市町将来人口!X191</f>
        <v>5852</v>
      </c>
      <c r="U23" s="2">
        <f>県市町将来人口!Y191</f>
        <v>5367</v>
      </c>
      <c r="V23" s="2">
        <f>県市町将来人口!Z191</f>
        <v>2662</v>
      </c>
      <c r="W23" s="2">
        <f>県市町将来人口!AB191</f>
        <v>59497</v>
      </c>
      <c r="X23" s="2">
        <f>県市町将来人口!AC191</f>
        <v>2153</v>
      </c>
      <c r="Y23" s="2">
        <f>県市町将来人口!AD191</f>
        <v>2417</v>
      </c>
      <c r="Z23" s="2">
        <f>県市町将来人口!AE191</f>
        <v>2477</v>
      </c>
      <c r="AA23" s="2">
        <f>県市町将来人口!AF191</f>
        <v>2441</v>
      </c>
      <c r="AB23" s="2">
        <f>県市町将来人口!AG191</f>
        <v>2440</v>
      </c>
      <c r="AC23" s="2">
        <f>県市町将来人口!AH191</f>
        <v>2543</v>
      </c>
      <c r="AD23" s="2">
        <f>県市町将来人口!AI191</f>
        <v>2859</v>
      </c>
      <c r="AE23" s="2">
        <f>県市町将来人口!AJ191</f>
        <v>3260</v>
      </c>
      <c r="AF23" s="2">
        <f>県市町将来人口!AK191</f>
        <v>3492</v>
      </c>
      <c r="AG23" s="2">
        <f>県市町将来人口!AL191</f>
        <v>2856</v>
      </c>
      <c r="AH23" s="2">
        <f>県市町将来人口!AM191</f>
        <v>3183</v>
      </c>
      <c r="AI23" s="2">
        <f>県市町将来人口!AN191</f>
        <v>3643</v>
      </c>
      <c r="AJ23" s="2">
        <f>県市町将来人口!AO191</f>
        <v>4125</v>
      </c>
      <c r="AK23" s="2">
        <f>県市町将来人口!AP191</f>
        <v>5646</v>
      </c>
      <c r="AL23" s="2">
        <f>県市町将来人口!AQ191</f>
        <v>4997</v>
      </c>
      <c r="AM23" s="2">
        <f>県市町将来人口!AR191</f>
        <v>3853</v>
      </c>
      <c r="AN23" s="2">
        <f>県市町将来人口!AS191</f>
        <v>2653</v>
      </c>
      <c r="AO23" s="2">
        <f>県市町将来人口!AT191</f>
        <v>2246</v>
      </c>
      <c r="AP23" s="2">
        <f>県市町将来人口!AU191</f>
        <v>1663</v>
      </c>
      <c r="AQ23" s="2">
        <f>県市町将来人口!AV191</f>
        <v>550</v>
      </c>
      <c r="AR23" s="2">
        <f>県市町将来人口!AX191</f>
        <v>70453</v>
      </c>
      <c r="AS23" s="2">
        <f>県市町将来人口!AY191</f>
        <v>2048</v>
      </c>
      <c r="AT23" s="2">
        <f>県市町将来人口!AZ191</f>
        <v>2324</v>
      </c>
      <c r="AU23" s="2">
        <f>県市町将来人口!BA191</f>
        <v>2388</v>
      </c>
      <c r="AV23" s="2">
        <f>県市町将来人口!BB191</f>
        <v>2395</v>
      </c>
      <c r="AW23" s="2">
        <f>県市町将来人口!BC191</f>
        <v>2619</v>
      </c>
      <c r="AX23" s="2">
        <f>県市町将来人口!BD191</f>
        <v>2773</v>
      </c>
      <c r="AY23" s="2">
        <f>県市町将来人口!BE191</f>
        <v>3140</v>
      </c>
      <c r="AZ23" s="2">
        <f>県市町将来人口!BF191</f>
        <v>3487</v>
      </c>
      <c r="BA23" s="2">
        <f>県市町将来人口!BG191</f>
        <v>3714</v>
      </c>
      <c r="BB23" s="2">
        <f>県市町将来人口!BH191</f>
        <v>3312</v>
      </c>
      <c r="BC23" s="2">
        <f>県市町将来人口!BI191</f>
        <v>3531</v>
      </c>
      <c r="BD23" s="2">
        <f>県市町将来人口!BJ191</f>
        <v>4098</v>
      </c>
      <c r="BE23" s="2">
        <f>県市町将来人口!BK191</f>
        <v>4907</v>
      </c>
      <c r="BF23" s="2">
        <f>県市町将来人口!BL191</f>
        <v>6356</v>
      </c>
      <c r="BG23" s="2">
        <f>県市町将来人口!BM191</f>
        <v>5746</v>
      </c>
      <c r="BH23" s="2">
        <f>県市町将来人口!BN191</f>
        <v>4490</v>
      </c>
      <c r="BI23" s="2">
        <f>県市町将来人口!BO191</f>
        <v>3703</v>
      </c>
      <c r="BJ23" s="2">
        <f>県市町将来人口!BP191</f>
        <v>3606</v>
      </c>
      <c r="BK23" s="2">
        <f>県市町将来人口!BQ191</f>
        <v>3704</v>
      </c>
      <c r="BL23" s="2">
        <f>県市町将来人口!BR191</f>
        <v>2112</v>
      </c>
      <c r="BM23" s="13">
        <f>B23/'2020'!B23*100</f>
        <v>85.313252932950817</v>
      </c>
      <c r="BN23" s="2"/>
      <c r="BO23" s="2">
        <f>県市町将来人口!BV191</f>
        <v>13807</v>
      </c>
      <c r="BP23" s="2">
        <f>県市町将来人口!BW191</f>
        <v>64818</v>
      </c>
      <c r="BQ23" s="2">
        <f>県市町将来人口!BX191</f>
        <v>51325</v>
      </c>
      <c r="BR23" s="2">
        <f>県市町将来人口!BY191</f>
        <v>22745</v>
      </c>
      <c r="BS23" s="2">
        <f>県市町将来人口!BZ191</f>
        <v>28580</v>
      </c>
      <c r="BT23" s="2"/>
      <c r="BU23" s="13">
        <f t="shared" si="18"/>
        <v>10.624855713736052</v>
      </c>
      <c r="BV23" s="13">
        <f t="shared" si="18"/>
        <v>49.879184301654483</v>
      </c>
      <c r="BW23" s="13">
        <f t="shared" si="18"/>
        <v>39.495959984609463</v>
      </c>
      <c r="BX23" s="13">
        <f t="shared" si="18"/>
        <v>17.502885725278951</v>
      </c>
      <c r="BY23" s="13">
        <f t="shared" si="18"/>
        <v>21.993074259330513</v>
      </c>
    </row>
    <row r="24" spans="1:77">
      <c r="A24" s="5" t="s">
        <v>63</v>
      </c>
      <c r="B24" s="2">
        <f>県市町将来人口!F205</f>
        <v>88285</v>
      </c>
      <c r="C24" s="2">
        <f>県市町将来人口!G205</f>
        <v>2384</v>
      </c>
      <c r="D24" s="2">
        <f>県市町将来人口!H205</f>
        <v>2957</v>
      </c>
      <c r="E24" s="2">
        <f>県市町将来人口!I205</f>
        <v>3253</v>
      </c>
      <c r="F24" s="2">
        <f>県市町将来人口!J205</f>
        <v>3598</v>
      </c>
      <c r="G24" s="2">
        <f>県市町将来人口!K205</f>
        <v>4065</v>
      </c>
      <c r="H24" s="2">
        <f>県市町将来人口!L205</f>
        <v>3535</v>
      </c>
      <c r="I24" s="2">
        <f>県市町将来人口!M205</f>
        <v>3416</v>
      </c>
      <c r="J24" s="2">
        <f>県市町将来人口!N205</f>
        <v>3736</v>
      </c>
      <c r="K24" s="2">
        <f>県市町将来人口!O205</f>
        <v>3737</v>
      </c>
      <c r="L24" s="2">
        <f>県市町将来人口!P205</f>
        <v>4250</v>
      </c>
      <c r="M24" s="2">
        <f>県市町将来人口!Q205</f>
        <v>5147</v>
      </c>
      <c r="N24" s="2">
        <f>県市町将来人口!R205</f>
        <v>5651</v>
      </c>
      <c r="O24" s="2">
        <f>県市町将来人口!S205</f>
        <v>6015</v>
      </c>
      <c r="P24" s="2">
        <f>県市町将来人口!T205</f>
        <v>6551</v>
      </c>
      <c r="Q24" s="2">
        <f>県市町将来人口!U205</f>
        <v>6558</v>
      </c>
      <c r="R24" s="2">
        <f>県市町将来人口!V205</f>
        <v>7322</v>
      </c>
      <c r="S24" s="2">
        <f>県市町将来人口!W205</f>
        <v>6438</v>
      </c>
      <c r="T24" s="2">
        <f>県市町将来人口!X205</f>
        <v>5193</v>
      </c>
      <c r="U24" s="2">
        <f>県市町将来人口!Y205</f>
        <v>3262</v>
      </c>
      <c r="V24" s="2">
        <f>県市町将来人口!Z205</f>
        <v>1217</v>
      </c>
      <c r="W24" s="2">
        <f>県市町将来人口!AB205</f>
        <v>40821</v>
      </c>
      <c r="X24" s="2">
        <f>県市町将来人口!AC205</f>
        <v>1222</v>
      </c>
      <c r="Y24" s="2">
        <f>県市町将来人口!AD205</f>
        <v>1519</v>
      </c>
      <c r="Z24" s="2">
        <f>県市町将来人口!AE205</f>
        <v>1672</v>
      </c>
      <c r="AA24" s="2">
        <f>県市町将来人口!AF205</f>
        <v>1804</v>
      </c>
      <c r="AB24" s="2">
        <f>県市町将来人口!AG205</f>
        <v>2075</v>
      </c>
      <c r="AC24" s="2">
        <f>県市町将来人口!AH205</f>
        <v>1771</v>
      </c>
      <c r="AD24" s="2">
        <f>県市町将来人口!AI205</f>
        <v>1722</v>
      </c>
      <c r="AE24" s="2">
        <f>県市町将来人口!AJ205</f>
        <v>1897</v>
      </c>
      <c r="AF24" s="2">
        <f>県市町将来人口!AK205</f>
        <v>1790</v>
      </c>
      <c r="AG24" s="2">
        <f>県市町将来人口!AL205</f>
        <v>2013</v>
      </c>
      <c r="AH24" s="2">
        <f>県市町将来人口!AM205</f>
        <v>2492</v>
      </c>
      <c r="AI24" s="2">
        <f>県市町将来人口!AN205</f>
        <v>2750</v>
      </c>
      <c r="AJ24" s="2">
        <f>県市町将来人口!AO205</f>
        <v>2850</v>
      </c>
      <c r="AK24" s="2">
        <f>県市町将来人口!AP205</f>
        <v>3005</v>
      </c>
      <c r="AL24" s="2">
        <f>県市町将来人口!AQ205</f>
        <v>2864</v>
      </c>
      <c r="AM24" s="2">
        <f>県市町将来人口!AR205</f>
        <v>3092</v>
      </c>
      <c r="AN24" s="2">
        <f>県市町将来人口!AS205</f>
        <v>2767</v>
      </c>
      <c r="AO24" s="2">
        <f>県市町将来人口!AT205</f>
        <v>2077</v>
      </c>
      <c r="AP24" s="2">
        <f>県市町将来人口!AU205</f>
        <v>1159</v>
      </c>
      <c r="AQ24" s="2">
        <f>県市町将来人口!AV205</f>
        <v>280</v>
      </c>
      <c r="AR24" s="2">
        <f>県市町将来人口!AX205</f>
        <v>47464</v>
      </c>
      <c r="AS24" s="2">
        <f>県市町将来人口!AY205</f>
        <v>1162</v>
      </c>
      <c r="AT24" s="2">
        <f>県市町将来人口!AZ205</f>
        <v>1438</v>
      </c>
      <c r="AU24" s="2">
        <f>県市町将来人口!BA205</f>
        <v>1581</v>
      </c>
      <c r="AV24" s="2">
        <f>県市町将来人口!BB205</f>
        <v>1794</v>
      </c>
      <c r="AW24" s="2">
        <f>県市町将来人口!BC205</f>
        <v>1990</v>
      </c>
      <c r="AX24" s="2">
        <f>県市町将来人口!BD205</f>
        <v>1764</v>
      </c>
      <c r="AY24" s="2">
        <f>県市町将来人口!BE205</f>
        <v>1694</v>
      </c>
      <c r="AZ24" s="2">
        <f>県市町将来人口!BF205</f>
        <v>1839</v>
      </c>
      <c r="BA24" s="2">
        <f>県市町将来人口!BG205</f>
        <v>1947</v>
      </c>
      <c r="BB24" s="2">
        <f>県市町将来人口!BH205</f>
        <v>2237</v>
      </c>
      <c r="BC24" s="2">
        <f>県市町将来人口!BI205</f>
        <v>2655</v>
      </c>
      <c r="BD24" s="2">
        <f>県市町将来人口!BJ205</f>
        <v>2901</v>
      </c>
      <c r="BE24" s="2">
        <f>県市町将来人口!BK205</f>
        <v>3165</v>
      </c>
      <c r="BF24" s="2">
        <f>県市町将来人口!BL205</f>
        <v>3546</v>
      </c>
      <c r="BG24" s="2">
        <f>県市町将来人口!BM205</f>
        <v>3694</v>
      </c>
      <c r="BH24" s="2">
        <f>県市町将来人口!BN205</f>
        <v>4230</v>
      </c>
      <c r="BI24" s="2">
        <f>県市町将来人口!BO205</f>
        <v>3671</v>
      </c>
      <c r="BJ24" s="2">
        <f>県市町将来人口!BP205</f>
        <v>3116</v>
      </c>
      <c r="BK24" s="2">
        <f>県市町将来人口!BQ205</f>
        <v>2103</v>
      </c>
      <c r="BL24" s="2">
        <f>県市町将来人口!BR205</f>
        <v>937</v>
      </c>
      <c r="BM24" s="13">
        <f>B24/'2020'!B24*100</f>
        <v>80.818945788095718</v>
      </c>
      <c r="BN24" s="2"/>
      <c r="BO24" s="2">
        <f>県市町将来人口!BV205</f>
        <v>8594</v>
      </c>
      <c r="BP24" s="2">
        <f>県市町将来人口!BW205</f>
        <v>43150</v>
      </c>
      <c r="BQ24" s="2">
        <f>県市町将来人口!BX205</f>
        <v>36541</v>
      </c>
      <c r="BR24" s="2">
        <f>県市町将来人口!BY205</f>
        <v>13109</v>
      </c>
      <c r="BS24" s="2">
        <f>県市町将来人口!BZ205</f>
        <v>23432</v>
      </c>
      <c r="BT24" s="2"/>
      <c r="BU24" s="13">
        <f t="shared" si="18"/>
        <v>9.7343829642634638</v>
      </c>
      <c r="BV24" s="13">
        <f t="shared" si="18"/>
        <v>48.875799966019137</v>
      </c>
      <c r="BW24" s="13">
        <f t="shared" si="18"/>
        <v>41.389817069717395</v>
      </c>
      <c r="BX24" s="13">
        <f t="shared" si="18"/>
        <v>14.848502010534064</v>
      </c>
      <c r="BY24" s="13">
        <f t="shared" si="18"/>
        <v>26.541315059183329</v>
      </c>
    </row>
    <row r="25" spans="1:77">
      <c r="A25" s="5" t="s">
        <v>73</v>
      </c>
      <c r="B25" s="2">
        <f>県市町将来人口!F282</f>
        <v>24928</v>
      </c>
      <c r="C25" s="2">
        <f>県市町将来人口!G282</f>
        <v>634</v>
      </c>
      <c r="D25" s="2">
        <f>県市町将来人口!H282</f>
        <v>884</v>
      </c>
      <c r="E25" s="2">
        <f>県市町将来人口!I282</f>
        <v>948</v>
      </c>
      <c r="F25" s="2">
        <f>県市町将来人口!J282</f>
        <v>895</v>
      </c>
      <c r="G25" s="2">
        <f>県市町将来人口!K282</f>
        <v>758</v>
      </c>
      <c r="H25" s="2">
        <f>県市町将来人口!L282</f>
        <v>696</v>
      </c>
      <c r="I25" s="2">
        <f>県市町将来人口!M282</f>
        <v>937</v>
      </c>
      <c r="J25" s="2">
        <f>県市町将来人口!N282</f>
        <v>1246</v>
      </c>
      <c r="K25" s="2">
        <f>県市町将来人口!O282</f>
        <v>1217</v>
      </c>
      <c r="L25" s="2">
        <f>県市町将来人口!P282</f>
        <v>1019</v>
      </c>
      <c r="M25" s="2">
        <f>県市町将来人口!Q282</f>
        <v>1183</v>
      </c>
      <c r="N25" s="2">
        <f>県市町将来人口!R282</f>
        <v>1393</v>
      </c>
      <c r="O25" s="2">
        <f>県市町将来人口!S282</f>
        <v>1837</v>
      </c>
      <c r="P25" s="2">
        <f>県市町将来人口!T282</f>
        <v>2347</v>
      </c>
      <c r="Q25" s="2">
        <f>県市町将来人口!U282</f>
        <v>2126</v>
      </c>
      <c r="R25" s="2">
        <f>県市町将来人口!V282</f>
        <v>1806</v>
      </c>
      <c r="S25" s="2">
        <f>県市町将来人口!W282</f>
        <v>1615</v>
      </c>
      <c r="T25" s="2">
        <f>県市町将来人口!X282</f>
        <v>1536</v>
      </c>
      <c r="U25" s="2">
        <f>県市町将来人口!Y282</f>
        <v>1254</v>
      </c>
      <c r="V25" s="2">
        <f>県市町将来人口!Z282</f>
        <v>597</v>
      </c>
      <c r="W25" s="2">
        <f>県市町将来人口!AB282</f>
        <v>11346</v>
      </c>
      <c r="X25" s="2">
        <f>県市町将来人口!AC282</f>
        <v>325</v>
      </c>
      <c r="Y25" s="2">
        <f>県市町将来人口!AD282</f>
        <v>457</v>
      </c>
      <c r="Z25" s="2">
        <f>県市町将来人口!AE282</f>
        <v>488</v>
      </c>
      <c r="AA25" s="2">
        <f>県市町将来人口!AF282</f>
        <v>459</v>
      </c>
      <c r="AB25" s="2">
        <f>県市町将来人口!AG282</f>
        <v>365</v>
      </c>
      <c r="AC25" s="2">
        <f>県市町将来人口!AH282</f>
        <v>319</v>
      </c>
      <c r="AD25" s="2">
        <f>県市町将来人口!AI282</f>
        <v>437</v>
      </c>
      <c r="AE25" s="2">
        <f>県市町将来人口!AJ282</f>
        <v>585</v>
      </c>
      <c r="AF25" s="2">
        <f>県市町将来人口!AK282</f>
        <v>588</v>
      </c>
      <c r="AG25" s="2">
        <f>県市町将来人口!AL282</f>
        <v>478</v>
      </c>
      <c r="AH25" s="2">
        <f>県市町将来人口!AM282</f>
        <v>572</v>
      </c>
      <c r="AI25" s="2">
        <f>県市町将来人口!AN282</f>
        <v>651</v>
      </c>
      <c r="AJ25" s="2">
        <f>県市町将来人口!AO282</f>
        <v>856</v>
      </c>
      <c r="AK25" s="2">
        <f>県市町将来人口!AP282</f>
        <v>1104</v>
      </c>
      <c r="AL25" s="2">
        <f>県市町将来人口!AQ282</f>
        <v>1006</v>
      </c>
      <c r="AM25" s="2">
        <f>県市町将来人口!AR282</f>
        <v>803</v>
      </c>
      <c r="AN25" s="2">
        <f>県市町将来人口!AS282</f>
        <v>688</v>
      </c>
      <c r="AO25" s="2">
        <f>県市町将来人口!AT282</f>
        <v>632</v>
      </c>
      <c r="AP25" s="2">
        <f>県市町将来人口!AU282</f>
        <v>406</v>
      </c>
      <c r="AQ25" s="2">
        <f>県市町将来人口!AV282</f>
        <v>127</v>
      </c>
      <c r="AR25" s="2">
        <f>県市町将来人口!AX282</f>
        <v>13582</v>
      </c>
      <c r="AS25" s="2">
        <f>県市町将来人口!AY282</f>
        <v>309</v>
      </c>
      <c r="AT25" s="2">
        <f>県市町将来人口!AZ282</f>
        <v>427</v>
      </c>
      <c r="AU25" s="2">
        <f>県市町将来人口!BA282</f>
        <v>460</v>
      </c>
      <c r="AV25" s="2">
        <f>県市町将来人口!BB282</f>
        <v>436</v>
      </c>
      <c r="AW25" s="2">
        <f>県市町将来人口!BC282</f>
        <v>393</v>
      </c>
      <c r="AX25" s="2">
        <f>県市町将来人口!BD282</f>
        <v>377</v>
      </c>
      <c r="AY25" s="2">
        <f>県市町将来人口!BE282</f>
        <v>500</v>
      </c>
      <c r="AZ25" s="2">
        <f>県市町将来人口!BF282</f>
        <v>661</v>
      </c>
      <c r="BA25" s="2">
        <f>県市町将来人口!BG282</f>
        <v>629</v>
      </c>
      <c r="BB25" s="2">
        <f>県市町将来人口!BH282</f>
        <v>541</v>
      </c>
      <c r="BC25" s="2">
        <f>県市町将来人口!BI282</f>
        <v>611</v>
      </c>
      <c r="BD25" s="2">
        <f>県市町将来人口!BJ282</f>
        <v>742</v>
      </c>
      <c r="BE25" s="2">
        <f>県市町将来人口!BK282</f>
        <v>981</v>
      </c>
      <c r="BF25" s="2">
        <f>県市町将来人口!BL282</f>
        <v>1243</v>
      </c>
      <c r="BG25" s="2">
        <f>県市町将来人口!BM282</f>
        <v>1120</v>
      </c>
      <c r="BH25" s="2">
        <f>県市町将来人口!BN282</f>
        <v>1003</v>
      </c>
      <c r="BI25" s="2">
        <f>県市町将来人口!BO282</f>
        <v>927</v>
      </c>
      <c r="BJ25" s="2">
        <f>県市町将来人口!BP282</f>
        <v>904</v>
      </c>
      <c r="BK25" s="2">
        <f>県市町将来人口!BQ282</f>
        <v>848</v>
      </c>
      <c r="BL25" s="2">
        <f>県市町将来人口!BR282</f>
        <v>470</v>
      </c>
      <c r="BM25" s="13">
        <f>B25/'2020'!B25*100</f>
        <v>83.989218328840977</v>
      </c>
      <c r="BN25" s="2"/>
      <c r="BO25" s="2">
        <f>県市町将来人口!BV282</f>
        <v>2466</v>
      </c>
      <c r="BP25" s="2">
        <f>県市町将来人口!BW282</f>
        <v>11181</v>
      </c>
      <c r="BQ25" s="2">
        <f>県市町将来人口!BX282</f>
        <v>11281</v>
      </c>
      <c r="BR25" s="2">
        <f>県市町将来人口!BY282</f>
        <v>4473</v>
      </c>
      <c r="BS25" s="2">
        <f>県市町将来人口!BZ282</f>
        <v>6808</v>
      </c>
      <c r="BT25" s="2"/>
      <c r="BU25" s="13">
        <f t="shared" si="18"/>
        <v>9.8924903722721425</v>
      </c>
      <c r="BV25" s="13">
        <f t="shared" si="18"/>
        <v>44.85317715019255</v>
      </c>
      <c r="BW25" s="13">
        <f t="shared" si="18"/>
        <v>45.2543324775353</v>
      </c>
      <c r="BX25" s="13">
        <f t="shared" si="18"/>
        <v>17.943677792041079</v>
      </c>
      <c r="BY25" s="13">
        <f t="shared" si="18"/>
        <v>27.310654685494224</v>
      </c>
    </row>
    <row r="26" spans="1:77">
      <c r="A26" s="6" t="s">
        <v>96</v>
      </c>
      <c r="B26" s="4">
        <f>SUM(B27:B31)</f>
        <v>637270</v>
      </c>
      <c r="C26" s="4">
        <f t="shared" ref="C26:BK26" si="19">SUM(C27:C31)</f>
        <v>22973</v>
      </c>
      <c r="D26" s="4">
        <f t="shared" si="19"/>
        <v>24093</v>
      </c>
      <c r="E26" s="4">
        <f t="shared" si="19"/>
        <v>24614</v>
      </c>
      <c r="F26" s="4">
        <f t="shared" si="19"/>
        <v>24844</v>
      </c>
      <c r="G26" s="4">
        <f t="shared" si="19"/>
        <v>26360</v>
      </c>
      <c r="H26" s="4">
        <f t="shared" si="19"/>
        <v>30939</v>
      </c>
      <c r="I26" s="4">
        <f t="shared" si="19"/>
        <v>32460</v>
      </c>
      <c r="J26" s="4">
        <f t="shared" si="19"/>
        <v>34200</v>
      </c>
      <c r="K26" s="4">
        <f t="shared" si="19"/>
        <v>36454</v>
      </c>
      <c r="L26" s="4">
        <f t="shared" si="19"/>
        <v>35732</v>
      </c>
      <c r="M26" s="4">
        <f t="shared" si="19"/>
        <v>38205</v>
      </c>
      <c r="N26" s="4">
        <f t="shared" si="19"/>
        <v>41073</v>
      </c>
      <c r="O26" s="4">
        <f t="shared" si="19"/>
        <v>45463</v>
      </c>
      <c r="P26" s="4">
        <f t="shared" si="19"/>
        <v>53488</v>
      </c>
      <c r="Q26" s="4">
        <f t="shared" si="19"/>
        <v>44468</v>
      </c>
      <c r="R26" s="4">
        <f t="shared" si="19"/>
        <v>36443</v>
      </c>
      <c r="S26" s="4">
        <f t="shared" si="19"/>
        <v>29493</v>
      </c>
      <c r="T26" s="4">
        <f t="shared" si="19"/>
        <v>26920</v>
      </c>
      <c r="U26" s="4">
        <f t="shared" si="19"/>
        <v>21045</v>
      </c>
      <c r="V26" s="4">
        <f t="shared" ref="V26" si="20">SUM(V27:V31)</f>
        <v>8003</v>
      </c>
      <c r="W26" s="4">
        <f t="shared" si="19"/>
        <v>307746</v>
      </c>
      <c r="X26" s="4">
        <f t="shared" si="19"/>
        <v>11773</v>
      </c>
      <c r="Y26" s="4">
        <f t="shared" si="19"/>
        <v>12332</v>
      </c>
      <c r="Z26" s="4">
        <f t="shared" si="19"/>
        <v>12603</v>
      </c>
      <c r="AA26" s="4">
        <f t="shared" si="19"/>
        <v>12716</v>
      </c>
      <c r="AB26" s="4">
        <f t="shared" si="19"/>
        <v>13368</v>
      </c>
      <c r="AC26" s="4">
        <f t="shared" si="19"/>
        <v>16196</v>
      </c>
      <c r="AD26" s="4">
        <f t="shared" si="19"/>
        <v>16913</v>
      </c>
      <c r="AE26" s="4">
        <f t="shared" si="19"/>
        <v>17971</v>
      </c>
      <c r="AF26" s="4">
        <f t="shared" si="19"/>
        <v>18966</v>
      </c>
      <c r="AG26" s="4">
        <f t="shared" si="19"/>
        <v>18506</v>
      </c>
      <c r="AH26" s="4">
        <f t="shared" si="19"/>
        <v>19469</v>
      </c>
      <c r="AI26" s="4">
        <f t="shared" si="19"/>
        <v>20223</v>
      </c>
      <c r="AJ26" s="4">
        <f t="shared" si="19"/>
        <v>22309</v>
      </c>
      <c r="AK26" s="4">
        <f t="shared" si="19"/>
        <v>25998</v>
      </c>
      <c r="AL26" s="4">
        <f t="shared" si="19"/>
        <v>21071</v>
      </c>
      <c r="AM26" s="4">
        <f t="shared" si="19"/>
        <v>16349</v>
      </c>
      <c r="AN26" s="4">
        <f t="shared" si="19"/>
        <v>12446</v>
      </c>
      <c r="AO26" s="4">
        <f t="shared" si="19"/>
        <v>10137</v>
      </c>
      <c r="AP26" s="4">
        <f t="shared" si="19"/>
        <v>6582</v>
      </c>
      <c r="AQ26" s="4">
        <f t="shared" ref="AQ26" si="21">SUM(AQ27:AQ31)</f>
        <v>1818</v>
      </c>
      <c r="AR26" s="4">
        <f t="shared" si="19"/>
        <v>329524</v>
      </c>
      <c r="AS26" s="4">
        <f t="shared" si="19"/>
        <v>11200</v>
      </c>
      <c r="AT26" s="4">
        <f t="shared" si="19"/>
        <v>11761</v>
      </c>
      <c r="AU26" s="4">
        <f t="shared" si="19"/>
        <v>12011</v>
      </c>
      <c r="AV26" s="4">
        <f t="shared" si="19"/>
        <v>12128</v>
      </c>
      <c r="AW26" s="4">
        <f t="shared" si="19"/>
        <v>12992</v>
      </c>
      <c r="AX26" s="4">
        <f t="shared" si="19"/>
        <v>14743</v>
      </c>
      <c r="AY26" s="4">
        <f t="shared" si="19"/>
        <v>15547</v>
      </c>
      <c r="AZ26" s="4">
        <f t="shared" si="19"/>
        <v>16229</v>
      </c>
      <c r="BA26" s="4">
        <f t="shared" si="19"/>
        <v>17488</v>
      </c>
      <c r="BB26" s="4">
        <f t="shared" si="19"/>
        <v>17226</v>
      </c>
      <c r="BC26" s="4">
        <f t="shared" si="19"/>
        <v>18736</v>
      </c>
      <c r="BD26" s="4">
        <f t="shared" si="19"/>
        <v>20850</v>
      </c>
      <c r="BE26" s="4">
        <f t="shared" si="19"/>
        <v>23154</v>
      </c>
      <c r="BF26" s="4">
        <f t="shared" si="19"/>
        <v>27490</v>
      </c>
      <c r="BG26" s="4">
        <f t="shared" si="19"/>
        <v>23397</v>
      </c>
      <c r="BH26" s="4">
        <f t="shared" si="19"/>
        <v>20094</v>
      </c>
      <c r="BI26" s="4">
        <f t="shared" si="19"/>
        <v>17047</v>
      </c>
      <c r="BJ26" s="4">
        <f t="shared" si="19"/>
        <v>16783</v>
      </c>
      <c r="BK26" s="4">
        <f t="shared" si="19"/>
        <v>14463</v>
      </c>
      <c r="BL26" s="4">
        <f t="shared" ref="BL26" si="22">SUM(BL27:BL31)</f>
        <v>6185</v>
      </c>
      <c r="BM26" s="13">
        <f>B26/'2020'!B26*100</f>
        <v>88.995116419694639</v>
      </c>
      <c r="BN26" s="2"/>
      <c r="BO26" s="4">
        <f>SUM(BO27:BO31)</f>
        <v>71680</v>
      </c>
      <c r="BP26" s="4">
        <f>SUM(BP27:BP31)</f>
        <v>345730</v>
      </c>
      <c r="BQ26" s="4">
        <f>SUM(BQ27:BQ31)</f>
        <v>219860</v>
      </c>
      <c r="BR26" s="4">
        <f>SUM(BR27:BR31)</f>
        <v>97956</v>
      </c>
      <c r="BS26" s="4">
        <f>SUM(BS27:BS31)</f>
        <v>121904</v>
      </c>
      <c r="BT26" s="2"/>
      <c r="BU26" s="14">
        <f t="shared" ref="BU26:BU32" si="23">BO26/$B26*100</f>
        <v>11.247979663251055</v>
      </c>
      <c r="BV26" s="14">
        <f t="shared" si="18"/>
        <v>54.251730035934528</v>
      </c>
      <c r="BW26" s="14">
        <f t="shared" si="18"/>
        <v>34.500290300814413</v>
      </c>
      <c r="BX26" s="14">
        <f t="shared" si="18"/>
        <v>15.371192744048834</v>
      </c>
      <c r="BY26" s="14">
        <f t="shared" si="18"/>
        <v>19.129097556765579</v>
      </c>
    </row>
    <row r="27" spans="1:77">
      <c r="A27" s="5" t="s">
        <v>49</v>
      </c>
      <c r="B27" s="2">
        <f>県市町将来人口!F100</f>
        <v>287248</v>
      </c>
      <c r="C27" s="2">
        <f>県市町将来人口!G100</f>
        <v>11667</v>
      </c>
      <c r="D27" s="2">
        <f>県市町将来人口!H100</f>
        <v>11800</v>
      </c>
      <c r="E27" s="2">
        <f>県市町将来人口!I100</f>
        <v>11823</v>
      </c>
      <c r="F27" s="2">
        <f>県市町将来人口!J100</f>
        <v>11815</v>
      </c>
      <c r="G27" s="2">
        <f>県市町将来人口!K100</f>
        <v>12508</v>
      </c>
      <c r="H27" s="2">
        <f>県市町将来人口!L100</f>
        <v>14201</v>
      </c>
      <c r="I27" s="2">
        <f>県市町将来人口!M100</f>
        <v>14923</v>
      </c>
      <c r="J27" s="2">
        <f>県市町将来人口!N100</f>
        <v>15455</v>
      </c>
      <c r="K27" s="2">
        <f>県市町将来人口!O100</f>
        <v>16273</v>
      </c>
      <c r="L27" s="2">
        <f>県市町将来人口!P100</f>
        <v>16845</v>
      </c>
      <c r="M27" s="2">
        <f>県市町将来人口!Q100</f>
        <v>17683</v>
      </c>
      <c r="N27" s="2">
        <f>県市町将来人口!R100</f>
        <v>18532</v>
      </c>
      <c r="O27" s="2">
        <f>県市町将来人口!S100</f>
        <v>19909</v>
      </c>
      <c r="P27" s="2">
        <f>県市町将来人口!T100</f>
        <v>22794</v>
      </c>
      <c r="Q27" s="2">
        <f>県市町将来人口!U100</f>
        <v>19603</v>
      </c>
      <c r="R27" s="2">
        <f>県市町将来人口!V100</f>
        <v>15934</v>
      </c>
      <c r="S27" s="2">
        <f>県市町将来人口!W100</f>
        <v>12338</v>
      </c>
      <c r="T27" s="2">
        <f>県市町将来人口!X100</f>
        <v>10916</v>
      </c>
      <c r="U27" s="2">
        <f>県市町将来人口!Y100</f>
        <v>8754</v>
      </c>
      <c r="V27" s="2">
        <f>県市町将来人口!Z100</f>
        <v>3475</v>
      </c>
      <c r="W27" s="2">
        <f>県市町将来人口!AB100</f>
        <v>137996</v>
      </c>
      <c r="X27" s="2">
        <f>県市町将来人口!AC100</f>
        <v>5979</v>
      </c>
      <c r="Y27" s="2">
        <f>県市町将来人口!AD100</f>
        <v>6047</v>
      </c>
      <c r="Z27" s="2">
        <f>県市町将来人口!AE100</f>
        <v>6059</v>
      </c>
      <c r="AA27" s="2">
        <f>県市町将来人口!AF100</f>
        <v>6045</v>
      </c>
      <c r="AB27" s="2">
        <f>県市町将来人口!AG100</f>
        <v>6253</v>
      </c>
      <c r="AC27" s="2">
        <f>県市町将来人口!AH100</f>
        <v>7255</v>
      </c>
      <c r="AD27" s="2">
        <f>県市町将来人口!AI100</f>
        <v>7633</v>
      </c>
      <c r="AE27" s="2">
        <f>県市町将来人口!AJ100</f>
        <v>7876</v>
      </c>
      <c r="AF27" s="2">
        <f>県市町将来人口!AK100</f>
        <v>8224</v>
      </c>
      <c r="AG27" s="2">
        <f>県市町将来人口!AL100</f>
        <v>8433</v>
      </c>
      <c r="AH27" s="2">
        <f>県市町将来人口!AM100</f>
        <v>8853</v>
      </c>
      <c r="AI27" s="2">
        <f>県市町将来人口!AN100</f>
        <v>9049</v>
      </c>
      <c r="AJ27" s="2">
        <f>県市町将来人口!AO100</f>
        <v>9732</v>
      </c>
      <c r="AK27" s="2">
        <f>県市町将来人口!AP100</f>
        <v>11109</v>
      </c>
      <c r="AL27" s="2">
        <f>県市町将来人口!AQ100</f>
        <v>9357</v>
      </c>
      <c r="AM27" s="2">
        <f>県市町将来人口!AR100</f>
        <v>7235</v>
      </c>
      <c r="AN27" s="2">
        <f>県市町将来人口!AS100</f>
        <v>5338</v>
      </c>
      <c r="AO27" s="2">
        <f>県市町将来人口!AT100</f>
        <v>4065</v>
      </c>
      <c r="AP27" s="2">
        <f>県市町将来人口!AU100</f>
        <v>2715</v>
      </c>
      <c r="AQ27" s="2">
        <f>県市町将来人口!AV100</f>
        <v>739</v>
      </c>
      <c r="AR27" s="2">
        <f>県市町将来人口!AX100</f>
        <v>149252</v>
      </c>
      <c r="AS27" s="2">
        <f>県市町将来人口!AY100</f>
        <v>5688</v>
      </c>
      <c r="AT27" s="2">
        <f>県市町将来人口!AZ100</f>
        <v>5753</v>
      </c>
      <c r="AU27" s="2">
        <f>県市町将来人口!BA100</f>
        <v>5764</v>
      </c>
      <c r="AV27" s="2">
        <f>県市町将来人口!BB100</f>
        <v>5770</v>
      </c>
      <c r="AW27" s="2">
        <f>県市町将来人口!BC100</f>
        <v>6255</v>
      </c>
      <c r="AX27" s="2">
        <f>県市町将来人口!BD100</f>
        <v>6946</v>
      </c>
      <c r="AY27" s="2">
        <f>県市町将来人口!BE100</f>
        <v>7290</v>
      </c>
      <c r="AZ27" s="2">
        <f>県市町将来人口!BF100</f>
        <v>7579</v>
      </c>
      <c r="BA27" s="2">
        <f>県市町将来人口!BG100</f>
        <v>8049</v>
      </c>
      <c r="BB27" s="2">
        <f>県市町将来人口!BH100</f>
        <v>8412</v>
      </c>
      <c r="BC27" s="2">
        <f>県市町将来人口!BI100</f>
        <v>8830</v>
      </c>
      <c r="BD27" s="2">
        <f>県市町将来人口!BJ100</f>
        <v>9483</v>
      </c>
      <c r="BE27" s="2">
        <f>県市町将来人口!BK100</f>
        <v>10177</v>
      </c>
      <c r="BF27" s="2">
        <f>県市町将来人口!BL100</f>
        <v>11685</v>
      </c>
      <c r="BG27" s="2">
        <f>県市町将来人口!BM100</f>
        <v>10246</v>
      </c>
      <c r="BH27" s="2">
        <f>県市町将来人口!BN100</f>
        <v>8699</v>
      </c>
      <c r="BI27" s="2">
        <f>県市町将来人口!BO100</f>
        <v>7000</v>
      </c>
      <c r="BJ27" s="2">
        <f>県市町将来人口!BP100</f>
        <v>6851</v>
      </c>
      <c r="BK27" s="2">
        <f>県市町将来人口!BQ100</f>
        <v>6039</v>
      </c>
      <c r="BL27" s="2">
        <f>県市町将来人口!BR100</f>
        <v>2736</v>
      </c>
      <c r="BM27" s="13">
        <f>B27/'2020'!B27*100</f>
        <v>94.613654105223631</v>
      </c>
      <c r="BN27" s="2"/>
      <c r="BO27" s="2">
        <f>県市町将来人口!BV100</f>
        <v>35290</v>
      </c>
      <c r="BP27" s="2">
        <f>県市町将来人口!BW100</f>
        <v>158144</v>
      </c>
      <c r="BQ27" s="2">
        <f>県市町将来人口!BX100</f>
        <v>93814</v>
      </c>
      <c r="BR27" s="2">
        <f>県市町将来人口!BY100</f>
        <v>42397</v>
      </c>
      <c r="BS27" s="2">
        <f>県市町将来人口!BZ100</f>
        <v>51417</v>
      </c>
      <c r="BT27" s="2"/>
      <c r="BU27" s="13">
        <f t="shared" si="23"/>
        <v>12.285551161365788</v>
      </c>
      <c r="BV27" s="13">
        <f t="shared" si="18"/>
        <v>55.054865482092133</v>
      </c>
      <c r="BW27" s="13">
        <f t="shared" si="18"/>
        <v>32.659583356542079</v>
      </c>
      <c r="BX27" s="13">
        <f t="shared" si="18"/>
        <v>14.759719823984849</v>
      </c>
      <c r="BY27" s="13">
        <f t="shared" si="18"/>
        <v>17.899863532557234</v>
      </c>
    </row>
    <row r="28" spans="1:77">
      <c r="A28" s="5" t="s">
        <v>56</v>
      </c>
      <c r="B28" s="2">
        <f>県市町将来人口!F149</f>
        <v>224196</v>
      </c>
      <c r="C28" s="2">
        <f>県市町将来人口!G149</f>
        <v>7163</v>
      </c>
      <c r="D28" s="2">
        <f>県市町将来人口!H149</f>
        <v>7675</v>
      </c>
      <c r="E28" s="2">
        <f>県市町将来人口!I149</f>
        <v>7931</v>
      </c>
      <c r="F28" s="2">
        <f>県市町将来人口!J149</f>
        <v>8086</v>
      </c>
      <c r="G28" s="2">
        <f>県市町将来人口!K149</f>
        <v>8564</v>
      </c>
      <c r="H28" s="2">
        <f>県市町将来人口!L149</f>
        <v>10809</v>
      </c>
      <c r="I28" s="2">
        <f>県市町将来人口!M149</f>
        <v>11614</v>
      </c>
      <c r="J28" s="2">
        <f>県市町将来人口!N149</f>
        <v>12539</v>
      </c>
      <c r="K28" s="2">
        <f>県市町将来人口!O149</f>
        <v>13445</v>
      </c>
      <c r="L28" s="2">
        <f>県市町将来人口!P149</f>
        <v>12346</v>
      </c>
      <c r="M28" s="2">
        <f>県市町将来人口!Q149</f>
        <v>13077</v>
      </c>
      <c r="N28" s="2">
        <f>県市町将来人口!R149</f>
        <v>14356</v>
      </c>
      <c r="O28" s="2">
        <f>県市町将来人口!S149</f>
        <v>16320</v>
      </c>
      <c r="P28" s="2">
        <f>県市町将来人口!T149</f>
        <v>19677</v>
      </c>
      <c r="Q28" s="2">
        <f>県市町将来人口!U149</f>
        <v>16092</v>
      </c>
      <c r="R28" s="2">
        <f>県市町将来人口!V149</f>
        <v>13175</v>
      </c>
      <c r="S28" s="2">
        <f>県市町将来人口!W149</f>
        <v>10843</v>
      </c>
      <c r="T28" s="2">
        <f>県市町将来人口!X149</f>
        <v>10087</v>
      </c>
      <c r="U28" s="2">
        <f>県市町将来人口!Y149</f>
        <v>7549</v>
      </c>
      <c r="V28" s="2">
        <f>県市町将来人口!Z149</f>
        <v>2848</v>
      </c>
      <c r="W28" s="2">
        <f>県市町将来人口!AB149</f>
        <v>109211</v>
      </c>
      <c r="X28" s="2">
        <f>県市町将来人口!AC149</f>
        <v>3671</v>
      </c>
      <c r="Y28" s="2">
        <f>県市町将来人口!AD149</f>
        <v>3922</v>
      </c>
      <c r="Z28" s="2">
        <f>県市町将来人口!AE149</f>
        <v>4057</v>
      </c>
      <c r="AA28" s="2">
        <f>県市町将来人口!AF149</f>
        <v>4148</v>
      </c>
      <c r="AB28" s="2">
        <f>県市町将来人口!AG149</f>
        <v>4410</v>
      </c>
      <c r="AC28" s="2">
        <f>県市町将来人口!AH149</f>
        <v>5818</v>
      </c>
      <c r="AD28" s="2">
        <f>県市町将来人口!AI149</f>
        <v>6171</v>
      </c>
      <c r="AE28" s="2">
        <f>県市町将来人口!AJ149</f>
        <v>6796</v>
      </c>
      <c r="AF28" s="2">
        <f>県市町将来人口!AK149</f>
        <v>7274</v>
      </c>
      <c r="AG28" s="2">
        <f>県市町将来人口!AL149</f>
        <v>6615</v>
      </c>
      <c r="AH28" s="2">
        <f>県市町将来人口!AM149</f>
        <v>6800</v>
      </c>
      <c r="AI28" s="2">
        <f>県市町将来人口!AN149</f>
        <v>7101</v>
      </c>
      <c r="AJ28" s="2">
        <f>県市町将来人口!AO149</f>
        <v>8019</v>
      </c>
      <c r="AK28" s="2">
        <f>県市町将来人口!AP149</f>
        <v>9464</v>
      </c>
      <c r="AL28" s="2">
        <f>県市町将来人口!AQ149</f>
        <v>7568</v>
      </c>
      <c r="AM28" s="2">
        <f>県市町将来人口!AR149</f>
        <v>5862</v>
      </c>
      <c r="AN28" s="2">
        <f>県市町将来人口!AS149</f>
        <v>4513</v>
      </c>
      <c r="AO28" s="2">
        <f>県市町将来人口!AT149</f>
        <v>3878</v>
      </c>
      <c r="AP28" s="2">
        <f>県市町将来人口!AU149</f>
        <v>2420</v>
      </c>
      <c r="AQ28" s="2">
        <f>県市町将来人口!AV149</f>
        <v>704</v>
      </c>
      <c r="AR28" s="2">
        <f>県市町将来人口!AX149</f>
        <v>114985</v>
      </c>
      <c r="AS28" s="2">
        <f>県市町将来人口!AY149</f>
        <v>3492</v>
      </c>
      <c r="AT28" s="2">
        <f>県市町将来人口!AZ149</f>
        <v>3753</v>
      </c>
      <c r="AU28" s="2">
        <f>県市町将来人口!BA149</f>
        <v>3874</v>
      </c>
      <c r="AV28" s="2">
        <f>県市町将来人口!BB149</f>
        <v>3938</v>
      </c>
      <c r="AW28" s="2">
        <f>県市町将来人口!BC149</f>
        <v>4154</v>
      </c>
      <c r="AX28" s="2">
        <f>県市町将来人口!BD149</f>
        <v>4991</v>
      </c>
      <c r="AY28" s="2">
        <f>県市町将来人口!BE149</f>
        <v>5443</v>
      </c>
      <c r="AZ28" s="2">
        <f>県市町将来人口!BF149</f>
        <v>5743</v>
      </c>
      <c r="BA28" s="2">
        <f>県市町将来人口!BG149</f>
        <v>6171</v>
      </c>
      <c r="BB28" s="2">
        <f>県市町将来人口!BH149</f>
        <v>5731</v>
      </c>
      <c r="BC28" s="2">
        <f>県市町将来人口!BI149</f>
        <v>6277</v>
      </c>
      <c r="BD28" s="2">
        <f>県市町将来人口!BJ149</f>
        <v>7255</v>
      </c>
      <c r="BE28" s="2">
        <f>県市町将来人口!BK149</f>
        <v>8301</v>
      </c>
      <c r="BF28" s="2">
        <f>県市町将来人口!BL149</f>
        <v>10213</v>
      </c>
      <c r="BG28" s="2">
        <f>県市町将来人口!BM149</f>
        <v>8524</v>
      </c>
      <c r="BH28" s="2">
        <f>県市町将来人口!BN149</f>
        <v>7313</v>
      </c>
      <c r="BI28" s="2">
        <f>県市町将来人口!BO149</f>
        <v>6330</v>
      </c>
      <c r="BJ28" s="2">
        <f>県市町将来人口!BP149</f>
        <v>6209</v>
      </c>
      <c r="BK28" s="2">
        <f>県市町将来人口!BQ149</f>
        <v>5129</v>
      </c>
      <c r="BL28" s="2">
        <f>県市町将来人口!BR149</f>
        <v>2144</v>
      </c>
      <c r="BM28" s="13">
        <f>B28/'2020'!B28*100</f>
        <v>85.9390213049778</v>
      </c>
      <c r="BN28" s="2"/>
      <c r="BO28" s="2">
        <f>県市町将来人口!BV149</f>
        <v>22769</v>
      </c>
      <c r="BP28" s="2">
        <f>県市町将来人口!BW149</f>
        <v>121156</v>
      </c>
      <c r="BQ28" s="2">
        <f>県市町将来人口!BX149</f>
        <v>80271</v>
      </c>
      <c r="BR28" s="2">
        <f>県市町将来人口!BY149</f>
        <v>35769</v>
      </c>
      <c r="BS28" s="2">
        <f>県市町将来人口!BZ149</f>
        <v>44502</v>
      </c>
      <c r="BT28" s="2"/>
      <c r="BU28" s="13">
        <f t="shared" si="23"/>
        <v>10.155845777801566</v>
      </c>
      <c r="BV28" s="13">
        <f t="shared" si="18"/>
        <v>54.040214812039466</v>
      </c>
      <c r="BW28" s="13">
        <f t="shared" si="18"/>
        <v>35.803939410158968</v>
      </c>
      <c r="BX28" s="13">
        <f t="shared" si="18"/>
        <v>15.95434352084783</v>
      </c>
      <c r="BY28" s="13">
        <f t="shared" si="18"/>
        <v>19.849595889311139</v>
      </c>
    </row>
    <row r="29" spans="1:77">
      <c r="A29" s="5" t="s">
        <v>60</v>
      </c>
      <c r="B29" s="2">
        <f>県市町将来人口!F184</f>
        <v>71174</v>
      </c>
      <c r="C29" s="2">
        <f>県市町将来人口!G184</f>
        <v>2265</v>
      </c>
      <c r="D29" s="2">
        <f>県市町将来人口!H184</f>
        <v>2474</v>
      </c>
      <c r="E29" s="2">
        <f>県市町将来人口!I184</f>
        <v>2604</v>
      </c>
      <c r="F29" s="2">
        <f>県市町将来人口!J184</f>
        <v>2652</v>
      </c>
      <c r="G29" s="2">
        <f>県市町将来人口!K184</f>
        <v>2955</v>
      </c>
      <c r="H29" s="2">
        <f>県市町将来人口!L184</f>
        <v>3406</v>
      </c>
      <c r="I29" s="2">
        <f>県市町将来人口!M184</f>
        <v>3461</v>
      </c>
      <c r="J29" s="2">
        <f>県市町将来人口!N184</f>
        <v>3664</v>
      </c>
      <c r="K29" s="2">
        <f>県市町将来人口!O184</f>
        <v>3867</v>
      </c>
      <c r="L29" s="2">
        <f>県市町将来人口!P184</f>
        <v>3649</v>
      </c>
      <c r="M29" s="2">
        <f>県市町将来人口!Q184</f>
        <v>4190</v>
      </c>
      <c r="N29" s="2">
        <f>県市町将来人口!R184</f>
        <v>4557</v>
      </c>
      <c r="O29" s="2">
        <f>県市町将来人口!S184</f>
        <v>5218</v>
      </c>
      <c r="P29" s="2">
        <f>県市町将来人口!T184</f>
        <v>6328</v>
      </c>
      <c r="Q29" s="2">
        <f>県市町将来人口!U184</f>
        <v>5059</v>
      </c>
      <c r="R29" s="2">
        <f>県市町将来人口!V184</f>
        <v>4340</v>
      </c>
      <c r="S29" s="2">
        <f>県市町将来人口!W184</f>
        <v>3625</v>
      </c>
      <c r="T29" s="2">
        <f>県市町将来人口!X184</f>
        <v>3390</v>
      </c>
      <c r="U29" s="2">
        <f>県市町将来人口!Y184</f>
        <v>2592</v>
      </c>
      <c r="V29" s="2">
        <f>県市町将来人口!Z184</f>
        <v>878</v>
      </c>
      <c r="W29" s="2">
        <f>県市町将来人口!AB184</f>
        <v>34030</v>
      </c>
      <c r="X29" s="2">
        <f>県市町将来人口!AC184</f>
        <v>1161</v>
      </c>
      <c r="Y29" s="2">
        <f>県市町将来人口!AD184</f>
        <v>1259</v>
      </c>
      <c r="Z29" s="2">
        <f>県市町将来人口!AE184</f>
        <v>1320</v>
      </c>
      <c r="AA29" s="2">
        <f>県市町将来人口!AF184</f>
        <v>1353</v>
      </c>
      <c r="AB29" s="2">
        <f>県市町将来人口!AG184</f>
        <v>1555</v>
      </c>
      <c r="AC29" s="2">
        <f>県市町将来人口!AH184</f>
        <v>1799</v>
      </c>
      <c r="AD29" s="2">
        <f>県市町将来人口!AI184</f>
        <v>1785</v>
      </c>
      <c r="AE29" s="2">
        <f>県市町将来人口!AJ184</f>
        <v>1933</v>
      </c>
      <c r="AF29" s="2">
        <f>県市町将来人口!AK184</f>
        <v>1963</v>
      </c>
      <c r="AG29" s="2">
        <f>県市町将来人口!AL184</f>
        <v>1919</v>
      </c>
      <c r="AH29" s="2">
        <f>県市町将来人口!AM184</f>
        <v>2141</v>
      </c>
      <c r="AI29" s="2">
        <f>県市町将来人口!AN184</f>
        <v>2248</v>
      </c>
      <c r="AJ29" s="2">
        <f>県市町将来人口!AO184</f>
        <v>2587</v>
      </c>
      <c r="AK29" s="2">
        <f>県市町将来人口!AP184</f>
        <v>3087</v>
      </c>
      <c r="AL29" s="2">
        <f>県市町将来人口!AQ184</f>
        <v>2377</v>
      </c>
      <c r="AM29" s="2">
        <f>県市町将来人口!AR184</f>
        <v>1901</v>
      </c>
      <c r="AN29" s="2">
        <f>県市町将来人口!AS184</f>
        <v>1447</v>
      </c>
      <c r="AO29" s="2">
        <f>県市町将来人口!AT184</f>
        <v>1262</v>
      </c>
      <c r="AP29" s="2">
        <f>県市町将来人口!AU184</f>
        <v>764</v>
      </c>
      <c r="AQ29" s="2">
        <f>県市町将来人口!AV184</f>
        <v>169</v>
      </c>
      <c r="AR29" s="2">
        <f>県市町将来人口!AX184</f>
        <v>37144</v>
      </c>
      <c r="AS29" s="2">
        <f>県市町将来人口!AY184</f>
        <v>1104</v>
      </c>
      <c r="AT29" s="2">
        <f>県市町将来人口!AZ184</f>
        <v>1215</v>
      </c>
      <c r="AU29" s="2">
        <f>県市町将来人口!BA184</f>
        <v>1284</v>
      </c>
      <c r="AV29" s="2">
        <f>県市町将来人口!BB184</f>
        <v>1299</v>
      </c>
      <c r="AW29" s="2">
        <f>県市町将来人口!BC184</f>
        <v>1400</v>
      </c>
      <c r="AX29" s="2">
        <f>県市町将来人口!BD184</f>
        <v>1607</v>
      </c>
      <c r="AY29" s="2">
        <f>県市町将来人口!BE184</f>
        <v>1676</v>
      </c>
      <c r="AZ29" s="2">
        <f>県市町将来人口!BF184</f>
        <v>1731</v>
      </c>
      <c r="BA29" s="2">
        <f>県市町将来人口!BG184</f>
        <v>1904</v>
      </c>
      <c r="BB29" s="2">
        <f>県市町将来人口!BH184</f>
        <v>1730</v>
      </c>
      <c r="BC29" s="2">
        <f>県市町将来人口!BI184</f>
        <v>2049</v>
      </c>
      <c r="BD29" s="2">
        <f>県市町将来人口!BJ184</f>
        <v>2309</v>
      </c>
      <c r="BE29" s="2">
        <f>県市町将来人口!BK184</f>
        <v>2631</v>
      </c>
      <c r="BF29" s="2">
        <f>県市町将来人口!BL184</f>
        <v>3241</v>
      </c>
      <c r="BG29" s="2">
        <f>県市町将来人口!BM184</f>
        <v>2682</v>
      </c>
      <c r="BH29" s="2">
        <f>県市町将来人口!BN184</f>
        <v>2439</v>
      </c>
      <c r="BI29" s="2">
        <f>県市町将来人口!BO184</f>
        <v>2178</v>
      </c>
      <c r="BJ29" s="2">
        <f>県市町将来人口!BP184</f>
        <v>2128</v>
      </c>
      <c r="BK29" s="2">
        <f>県市町将来人口!BQ184</f>
        <v>1828</v>
      </c>
      <c r="BL29" s="2">
        <f>県市町将来人口!BR184</f>
        <v>709</v>
      </c>
      <c r="BM29" s="13">
        <f>B29/'2020'!B29*100</f>
        <v>81.135861015480728</v>
      </c>
      <c r="BN29" s="2"/>
      <c r="BO29" s="2">
        <f>県市町将来人口!BV184</f>
        <v>7343</v>
      </c>
      <c r="BP29" s="2">
        <f>県市町将来人口!BW184</f>
        <v>37619</v>
      </c>
      <c r="BQ29" s="2">
        <f>県市町将来人口!BX184</f>
        <v>26212</v>
      </c>
      <c r="BR29" s="2">
        <f>県市町将来人口!BY184</f>
        <v>11387</v>
      </c>
      <c r="BS29" s="2">
        <f>県市町将来人口!BZ184</f>
        <v>14825</v>
      </c>
      <c r="BT29" s="2"/>
      <c r="BU29" s="13">
        <f t="shared" si="23"/>
        <v>10.316969679939305</v>
      </c>
      <c r="BV29" s="13">
        <f t="shared" si="18"/>
        <v>52.854975131368199</v>
      </c>
      <c r="BW29" s="13">
        <f t="shared" si="18"/>
        <v>36.828055188692502</v>
      </c>
      <c r="BX29" s="13">
        <f t="shared" si="18"/>
        <v>15.998819793744905</v>
      </c>
      <c r="BY29" s="13">
        <f t="shared" si="18"/>
        <v>20.829235394947592</v>
      </c>
    </row>
    <row r="30" spans="1:77">
      <c r="A30" s="5" t="s">
        <v>75</v>
      </c>
      <c r="B30" s="2">
        <f>県市町将来人口!F296</f>
        <v>24700</v>
      </c>
      <c r="C30" s="2">
        <f>県市町将来人口!G296</f>
        <v>732</v>
      </c>
      <c r="D30" s="2">
        <f>県市町将来人口!H296</f>
        <v>864</v>
      </c>
      <c r="E30" s="2">
        <f>県市町将来人口!I296</f>
        <v>926</v>
      </c>
      <c r="F30" s="2">
        <f>県市町将来人口!J296</f>
        <v>958</v>
      </c>
      <c r="G30" s="2">
        <f>県市町将来人口!K296</f>
        <v>923</v>
      </c>
      <c r="H30" s="2">
        <f>県市町将来人口!L296</f>
        <v>1015</v>
      </c>
      <c r="I30" s="2">
        <f>県市町将来人口!M296</f>
        <v>995</v>
      </c>
      <c r="J30" s="2">
        <f>県市町将来人口!N296</f>
        <v>1145</v>
      </c>
      <c r="K30" s="2">
        <f>県市町将来人口!O296</f>
        <v>1239</v>
      </c>
      <c r="L30" s="2">
        <f>県市町将来人口!P296</f>
        <v>1193</v>
      </c>
      <c r="M30" s="2">
        <f>県市町将来人口!Q296</f>
        <v>1408</v>
      </c>
      <c r="N30" s="2">
        <f>県市町将来人口!R296</f>
        <v>1680</v>
      </c>
      <c r="O30" s="2">
        <f>県市町将来人口!S296</f>
        <v>1875</v>
      </c>
      <c r="P30" s="2">
        <f>県市町将来人口!T296</f>
        <v>2222</v>
      </c>
      <c r="Q30" s="2">
        <f>県市町将来人口!U296</f>
        <v>1752</v>
      </c>
      <c r="R30" s="2">
        <f>県市町将来人口!V296</f>
        <v>1486</v>
      </c>
      <c r="S30" s="2">
        <f>県市町将来人口!W296</f>
        <v>1379</v>
      </c>
      <c r="T30" s="2">
        <f>県市町将来人口!X296</f>
        <v>1363</v>
      </c>
      <c r="U30" s="2">
        <f>県市町将来人口!Y296</f>
        <v>1147</v>
      </c>
      <c r="V30" s="2">
        <f>県市町将来人口!Z296</f>
        <v>398</v>
      </c>
      <c r="W30" s="2">
        <f>県市町将来人口!AB296</f>
        <v>11921</v>
      </c>
      <c r="X30" s="2">
        <f>県市町将来人口!AC296</f>
        <v>375</v>
      </c>
      <c r="Y30" s="2">
        <f>県市町将来人口!AD296</f>
        <v>442</v>
      </c>
      <c r="Z30" s="2">
        <f>県市町将来人口!AE296</f>
        <v>476</v>
      </c>
      <c r="AA30" s="2">
        <f>県市町将来人口!AF296</f>
        <v>486</v>
      </c>
      <c r="AB30" s="2">
        <f>県市町将来人口!AG296</f>
        <v>464</v>
      </c>
      <c r="AC30" s="2">
        <f>県市町将来人口!AH296</f>
        <v>540</v>
      </c>
      <c r="AD30" s="2">
        <f>県市町将来人口!AI296</f>
        <v>541</v>
      </c>
      <c r="AE30" s="2">
        <f>県市町将来人口!AJ296</f>
        <v>596</v>
      </c>
      <c r="AF30" s="2">
        <f>県市町将来人口!AK296</f>
        <v>669</v>
      </c>
      <c r="AG30" s="2">
        <f>県市町将来人口!AL296</f>
        <v>623</v>
      </c>
      <c r="AH30" s="2">
        <f>県市町将来人口!AM296</f>
        <v>712</v>
      </c>
      <c r="AI30" s="2">
        <f>県市町将来人口!AN296</f>
        <v>854</v>
      </c>
      <c r="AJ30" s="2">
        <f>県市町将来人口!AO296</f>
        <v>928</v>
      </c>
      <c r="AK30" s="2">
        <f>県市町将来人口!AP296</f>
        <v>1129</v>
      </c>
      <c r="AL30" s="2">
        <f>県市町将来人口!AQ296</f>
        <v>839</v>
      </c>
      <c r="AM30" s="2">
        <f>県市町将来人口!AR296</f>
        <v>684</v>
      </c>
      <c r="AN30" s="2">
        <f>県市町将来人口!AS296</f>
        <v>598</v>
      </c>
      <c r="AO30" s="2">
        <f>県市町将来人口!AT296</f>
        <v>503</v>
      </c>
      <c r="AP30" s="2">
        <f>県市町将来人口!AU296</f>
        <v>366</v>
      </c>
      <c r="AQ30" s="2">
        <f>県市町将来人口!AV296</f>
        <v>96</v>
      </c>
      <c r="AR30" s="2">
        <f>県市町将来人口!AX296</f>
        <v>12779</v>
      </c>
      <c r="AS30" s="2">
        <f>県市町将来人口!AY296</f>
        <v>357</v>
      </c>
      <c r="AT30" s="2">
        <f>県市町将来人口!AZ296</f>
        <v>422</v>
      </c>
      <c r="AU30" s="2">
        <f>県市町将来人口!BA296</f>
        <v>450</v>
      </c>
      <c r="AV30" s="2">
        <f>県市町将来人口!BB296</f>
        <v>472</v>
      </c>
      <c r="AW30" s="2">
        <f>県市町将来人口!BC296</f>
        <v>459</v>
      </c>
      <c r="AX30" s="2">
        <f>県市町将来人口!BD296</f>
        <v>475</v>
      </c>
      <c r="AY30" s="2">
        <f>県市町将来人口!BE296</f>
        <v>454</v>
      </c>
      <c r="AZ30" s="2">
        <f>県市町将来人口!BF296</f>
        <v>549</v>
      </c>
      <c r="BA30" s="2">
        <f>県市町将来人口!BG296</f>
        <v>570</v>
      </c>
      <c r="BB30" s="2">
        <f>県市町将来人口!BH296</f>
        <v>570</v>
      </c>
      <c r="BC30" s="2">
        <f>県市町将来人口!BI296</f>
        <v>696</v>
      </c>
      <c r="BD30" s="2">
        <f>県市町将来人口!BJ296</f>
        <v>826</v>
      </c>
      <c r="BE30" s="2">
        <f>県市町将来人口!BK296</f>
        <v>947</v>
      </c>
      <c r="BF30" s="2">
        <f>県市町将来人口!BL296</f>
        <v>1093</v>
      </c>
      <c r="BG30" s="2">
        <f>県市町将来人口!BM296</f>
        <v>913</v>
      </c>
      <c r="BH30" s="2">
        <f>県市町将来人口!BN296</f>
        <v>802</v>
      </c>
      <c r="BI30" s="2">
        <f>県市町将来人口!BO296</f>
        <v>781</v>
      </c>
      <c r="BJ30" s="2">
        <f>県市町将来人口!BP296</f>
        <v>860</v>
      </c>
      <c r="BK30" s="2">
        <f>県市町将来人口!BQ296</f>
        <v>781</v>
      </c>
      <c r="BL30" s="2">
        <f>県市町将来人口!BR296</f>
        <v>302</v>
      </c>
      <c r="BM30" s="13">
        <f>B30/'2020'!B30*100</f>
        <v>81.604334610810099</v>
      </c>
      <c r="BN30" s="2"/>
      <c r="BO30" s="2">
        <f>県市町将来人口!BV296</f>
        <v>2522</v>
      </c>
      <c r="BP30" s="2">
        <f>県市町将来人口!BW296</f>
        <v>12431</v>
      </c>
      <c r="BQ30" s="2">
        <f>県市町将来人口!BX296</f>
        <v>9747</v>
      </c>
      <c r="BR30" s="2">
        <f>県市町将来人口!BY296</f>
        <v>3974</v>
      </c>
      <c r="BS30" s="2">
        <f>県市町将来人口!BZ296</f>
        <v>5773</v>
      </c>
      <c r="BT30" s="2"/>
      <c r="BU30" s="13">
        <f t="shared" si="23"/>
        <v>10.210526315789474</v>
      </c>
      <c r="BV30" s="13">
        <f t="shared" si="18"/>
        <v>50.32793522267206</v>
      </c>
      <c r="BW30" s="13">
        <f t="shared" si="18"/>
        <v>39.46153846153846</v>
      </c>
      <c r="BX30" s="13">
        <f t="shared" si="18"/>
        <v>16.089068825910932</v>
      </c>
      <c r="BY30" s="13">
        <f t="shared" si="18"/>
        <v>23.372469635627528</v>
      </c>
    </row>
    <row r="31" spans="1:77">
      <c r="A31" s="5" t="s">
        <v>76</v>
      </c>
      <c r="B31" s="2">
        <f>県市町将来人口!F303</f>
        <v>29952</v>
      </c>
      <c r="C31" s="2">
        <f>県市町将来人口!G303</f>
        <v>1146</v>
      </c>
      <c r="D31" s="2">
        <f>県市町将来人口!H303</f>
        <v>1280</v>
      </c>
      <c r="E31" s="2">
        <f>県市町将来人口!I303</f>
        <v>1330</v>
      </c>
      <c r="F31" s="2">
        <f>県市町将来人口!J303</f>
        <v>1333</v>
      </c>
      <c r="G31" s="2">
        <f>県市町将来人口!K303</f>
        <v>1410</v>
      </c>
      <c r="H31" s="2">
        <f>県市町将来人口!L303</f>
        <v>1508</v>
      </c>
      <c r="I31" s="2">
        <f>県市町将来人口!M303</f>
        <v>1467</v>
      </c>
      <c r="J31" s="2">
        <f>県市町将来人口!N303</f>
        <v>1397</v>
      </c>
      <c r="K31" s="2">
        <f>県市町将来人口!O303</f>
        <v>1630</v>
      </c>
      <c r="L31" s="2">
        <f>県市町将来人口!P303</f>
        <v>1699</v>
      </c>
      <c r="M31" s="2">
        <f>県市町将来人口!Q303</f>
        <v>1847</v>
      </c>
      <c r="N31" s="2">
        <f>県市町将来人口!R303</f>
        <v>1948</v>
      </c>
      <c r="O31" s="2">
        <f>県市町将来人口!S303</f>
        <v>2141</v>
      </c>
      <c r="P31" s="2">
        <f>県市町将来人口!T303</f>
        <v>2467</v>
      </c>
      <c r="Q31" s="2">
        <f>県市町将来人口!U303</f>
        <v>1962</v>
      </c>
      <c r="R31" s="2">
        <f>県市町将来人口!V303</f>
        <v>1508</v>
      </c>
      <c r="S31" s="2">
        <f>県市町将来人口!W303</f>
        <v>1308</v>
      </c>
      <c r="T31" s="2">
        <f>県市町将来人口!X303</f>
        <v>1164</v>
      </c>
      <c r="U31" s="2">
        <f>県市町将来人口!Y303</f>
        <v>1003</v>
      </c>
      <c r="V31" s="2">
        <f>県市町将来人口!Z303</f>
        <v>404</v>
      </c>
      <c r="W31" s="2">
        <f>県市町将来人口!AB303</f>
        <v>14588</v>
      </c>
      <c r="X31" s="2">
        <f>県市町将来人口!AC303</f>
        <v>587</v>
      </c>
      <c r="Y31" s="2">
        <f>県市町将来人口!AD303</f>
        <v>662</v>
      </c>
      <c r="Z31" s="2">
        <f>県市町将来人口!AE303</f>
        <v>691</v>
      </c>
      <c r="AA31" s="2">
        <f>県市町将来人口!AF303</f>
        <v>684</v>
      </c>
      <c r="AB31" s="2">
        <f>県市町将来人口!AG303</f>
        <v>686</v>
      </c>
      <c r="AC31" s="2">
        <f>県市町将来人口!AH303</f>
        <v>784</v>
      </c>
      <c r="AD31" s="2">
        <f>県市町将来人口!AI303</f>
        <v>783</v>
      </c>
      <c r="AE31" s="2">
        <f>県市町将来人口!AJ303</f>
        <v>770</v>
      </c>
      <c r="AF31" s="2">
        <f>県市町将来人口!AK303</f>
        <v>836</v>
      </c>
      <c r="AG31" s="2">
        <f>県市町将来人口!AL303</f>
        <v>916</v>
      </c>
      <c r="AH31" s="2">
        <f>県市町将来人口!AM303</f>
        <v>963</v>
      </c>
      <c r="AI31" s="2">
        <f>県市町将来人口!AN303</f>
        <v>971</v>
      </c>
      <c r="AJ31" s="2">
        <f>県市町将来人口!AO303</f>
        <v>1043</v>
      </c>
      <c r="AK31" s="2">
        <f>県市町将来人口!AP303</f>
        <v>1209</v>
      </c>
      <c r="AL31" s="2">
        <f>県市町将来人口!AQ303</f>
        <v>930</v>
      </c>
      <c r="AM31" s="2">
        <f>県市町将来人口!AR303</f>
        <v>667</v>
      </c>
      <c r="AN31" s="2">
        <f>県市町将来人口!AS303</f>
        <v>550</v>
      </c>
      <c r="AO31" s="2">
        <f>県市町将来人口!AT303</f>
        <v>429</v>
      </c>
      <c r="AP31" s="2">
        <f>県市町将来人口!AU303</f>
        <v>317</v>
      </c>
      <c r="AQ31" s="2">
        <f>県市町将来人口!AV303</f>
        <v>110</v>
      </c>
      <c r="AR31" s="2">
        <f>県市町将来人口!AX303</f>
        <v>15364</v>
      </c>
      <c r="AS31" s="2">
        <f>県市町将来人口!AY303</f>
        <v>559</v>
      </c>
      <c r="AT31" s="2">
        <f>県市町将来人口!AZ303</f>
        <v>618</v>
      </c>
      <c r="AU31" s="2">
        <f>県市町将来人口!BA303</f>
        <v>639</v>
      </c>
      <c r="AV31" s="2">
        <f>県市町将来人口!BB303</f>
        <v>649</v>
      </c>
      <c r="AW31" s="2">
        <f>県市町将来人口!BC303</f>
        <v>724</v>
      </c>
      <c r="AX31" s="2">
        <f>県市町将来人口!BD303</f>
        <v>724</v>
      </c>
      <c r="AY31" s="2">
        <f>県市町将来人口!BE303</f>
        <v>684</v>
      </c>
      <c r="AZ31" s="2">
        <f>県市町将来人口!BF303</f>
        <v>627</v>
      </c>
      <c r="BA31" s="2">
        <f>県市町将来人口!BG303</f>
        <v>794</v>
      </c>
      <c r="BB31" s="2">
        <f>県市町将来人口!BH303</f>
        <v>783</v>
      </c>
      <c r="BC31" s="2">
        <f>県市町将来人口!BI303</f>
        <v>884</v>
      </c>
      <c r="BD31" s="2">
        <f>県市町将来人口!BJ303</f>
        <v>977</v>
      </c>
      <c r="BE31" s="2">
        <f>県市町将来人口!BK303</f>
        <v>1098</v>
      </c>
      <c r="BF31" s="2">
        <f>県市町将来人口!BL303</f>
        <v>1258</v>
      </c>
      <c r="BG31" s="2">
        <f>県市町将来人口!BM303</f>
        <v>1032</v>
      </c>
      <c r="BH31" s="2">
        <f>県市町将来人口!BN303</f>
        <v>841</v>
      </c>
      <c r="BI31" s="2">
        <f>県市町将来人口!BO303</f>
        <v>758</v>
      </c>
      <c r="BJ31" s="2">
        <f>県市町将来人口!BP303</f>
        <v>735</v>
      </c>
      <c r="BK31" s="2">
        <f>県市町将来人口!BQ303</f>
        <v>686</v>
      </c>
      <c r="BL31" s="2">
        <f>県市町将来人口!BR303</f>
        <v>294</v>
      </c>
      <c r="BM31" s="13">
        <f>B31/'2020'!B31*100</f>
        <v>89.132246161171295</v>
      </c>
      <c r="BN31" s="2"/>
      <c r="BO31" s="2">
        <f>県市町将来人口!BV303</f>
        <v>3756</v>
      </c>
      <c r="BP31" s="2">
        <f>県市町将来人口!BW303</f>
        <v>16380</v>
      </c>
      <c r="BQ31" s="2">
        <f>県市町将来人口!BX303</f>
        <v>9816</v>
      </c>
      <c r="BR31" s="2">
        <f>県市町将来人口!BY303</f>
        <v>4429</v>
      </c>
      <c r="BS31" s="2">
        <f>県市町将来人口!BZ303</f>
        <v>5387</v>
      </c>
      <c r="BT31" s="2"/>
      <c r="BU31" s="13">
        <f t="shared" si="23"/>
        <v>12.540064102564102</v>
      </c>
      <c r="BV31" s="13">
        <f t="shared" si="18"/>
        <v>54.6875</v>
      </c>
      <c r="BW31" s="13">
        <f t="shared" si="18"/>
        <v>32.772435897435898</v>
      </c>
      <c r="BX31" s="13">
        <f t="shared" si="18"/>
        <v>14.78699252136752</v>
      </c>
      <c r="BY31" s="13">
        <f t="shared" si="18"/>
        <v>17.985443376068378</v>
      </c>
    </row>
    <row r="32" spans="1:77">
      <c r="A32" s="7" t="s">
        <v>97</v>
      </c>
      <c r="B32" s="4">
        <f>SUM(B33:B38)</f>
        <v>207969</v>
      </c>
      <c r="C32" s="4">
        <f t="shared" ref="C32:BK32" si="24">SUM(C33:C38)</f>
        <v>5732</v>
      </c>
      <c r="D32" s="4">
        <f t="shared" si="24"/>
        <v>6477</v>
      </c>
      <c r="E32" s="4">
        <f t="shared" si="24"/>
        <v>6828</v>
      </c>
      <c r="F32" s="4">
        <f t="shared" si="24"/>
        <v>6886</v>
      </c>
      <c r="G32" s="4">
        <f t="shared" si="24"/>
        <v>7403</v>
      </c>
      <c r="H32" s="4">
        <f t="shared" si="24"/>
        <v>8574</v>
      </c>
      <c r="I32" s="4">
        <f t="shared" si="24"/>
        <v>9193</v>
      </c>
      <c r="J32" s="4">
        <f t="shared" si="24"/>
        <v>10089</v>
      </c>
      <c r="K32" s="4">
        <f t="shared" si="24"/>
        <v>10923</v>
      </c>
      <c r="L32" s="4">
        <f t="shared" si="24"/>
        <v>10784</v>
      </c>
      <c r="M32" s="4">
        <f t="shared" si="24"/>
        <v>11799</v>
      </c>
      <c r="N32" s="4">
        <f t="shared" si="24"/>
        <v>13245</v>
      </c>
      <c r="O32" s="4">
        <f t="shared" si="24"/>
        <v>15208</v>
      </c>
      <c r="P32" s="4">
        <f t="shared" si="24"/>
        <v>18328</v>
      </c>
      <c r="Q32" s="4">
        <f t="shared" si="24"/>
        <v>15449</v>
      </c>
      <c r="R32" s="4">
        <f t="shared" si="24"/>
        <v>13989</v>
      </c>
      <c r="S32" s="4">
        <f t="shared" si="24"/>
        <v>12518</v>
      </c>
      <c r="T32" s="4">
        <f t="shared" si="24"/>
        <v>11862</v>
      </c>
      <c r="U32" s="4">
        <f t="shared" si="24"/>
        <v>8983</v>
      </c>
      <c r="V32" s="4">
        <f t="shared" ref="V32" si="25">SUM(V33:V38)</f>
        <v>3699</v>
      </c>
      <c r="W32" s="4">
        <f t="shared" si="24"/>
        <v>101277</v>
      </c>
      <c r="X32" s="4">
        <f t="shared" si="24"/>
        <v>2937</v>
      </c>
      <c r="Y32" s="4">
        <f t="shared" si="24"/>
        <v>3318</v>
      </c>
      <c r="Z32" s="4">
        <f t="shared" si="24"/>
        <v>3497</v>
      </c>
      <c r="AA32" s="4">
        <f t="shared" si="24"/>
        <v>3503</v>
      </c>
      <c r="AB32" s="4">
        <f t="shared" si="24"/>
        <v>3717</v>
      </c>
      <c r="AC32" s="4">
        <f t="shared" si="24"/>
        <v>4433</v>
      </c>
      <c r="AD32" s="4">
        <f t="shared" si="24"/>
        <v>4853</v>
      </c>
      <c r="AE32" s="4">
        <f t="shared" si="24"/>
        <v>5387</v>
      </c>
      <c r="AF32" s="4">
        <f t="shared" si="24"/>
        <v>5903</v>
      </c>
      <c r="AG32" s="4">
        <f t="shared" si="24"/>
        <v>5655</v>
      </c>
      <c r="AH32" s="4">
        <f t="shared" si="24"/>
        <v>6275</v>
      </c>
      <c r="AI32" s="4">
        <f t="shared" si="24"/>
        <v>6883</v>
      </c>
      <c r="AJ32" s="4">
        <f t="shared" si="24"/>
        <v>7681</v>
      </c>
      <c r="AK32" s="4">
        <f t="shared" si="24"/>
        <v>9135</v>
      </c>
      <c r="AL32" s="4">
        <f t="shared" si="24"/>
        <v>7476</v>
      </c>
      <c r="AM32" s="4">
        <f t="shared" si="24"/>
        <v>6527</v>
      </c>
      <c r="AN32" s="4">
        <f t="shared" si="24"/>
        <v>5474</v>
      </c>
      <c r="AO32" s="4">
        <f t="shared" si="24"/>
        <v>4651</v>
      </c>
      <c r="AP32" s="4">
        <f t="shared" si="24"/>
        <v>3051</v>
      </c>
      <c r="AQ32" s="4">
        <f t="shared" ref="AQ32" si="26">SUM(AQ33:AQ38)</f>
        <v>921</v>
      </c>
      <c r="AR32" s="4">
        <f t="shared" si="24"/>
        <v>106692</v>
      </c>
      <c r="AS32" s="4">
        <f t="shared" si="24"/>
        <v>2795</v>
      </c>
      <c r="AT32" s="4">
        <f t="shared" si="24"/>
        <v>3159</v>
      </c>
      <c r="AU32" s="4">
        <f t="shared" si="24"/>
        <v>3331</v>
      </c>
      <c r="AV32" s="4">
        <f t="shared" si="24"/>
        <v>3383</v>
      </c>
      <c r="AW32" s="4">
        <f t="shared" si="24"/>
        <v>3686</v>
      </c>
      <c r="AX32" s="4">
        <f t="shared" si="24"/>
        <v>4141</v>
      </c>
      <c r="AY32" s="4">
        <f t="shared" si="24"/>
        <v>4340</v>
      </c>
      <c r="AZ32" s="4">
        <f t="shared" si="24"/>
        <v>4702</v>
      </c>
      <c r="BA32" s="4">
        <f t="shared" si="24"/>
        <v>5020</v>
      </c>
      <c r="BB32" s="4">
        <f t="shared" si="24"/>
        <v>5129</v>
      </c>
      <c r="BC32" s="4">
        <f t="shared" si="24"/>
        <v>5524</v>
      </c>
      <c r="BD32" s="4">
        <f t="shared" si="24"/>
        <v>6362</v>
      </c>
      <c r="BE32" s="4">
        <f t="shared" si="24"/>
        <v>7527</v>
      </c>
      <c r="BF32" s="4">
        <f t="shared" si="24"/>
        <v>9193</v>
      </c>
      <c r="BG32" s="4">
        <f t="shared" si="24"/>
        <v>7973</v>
      </c>
      <c r="BH32" s="4">
        <f t="shared" si="24"/>
        <v>7462</v>
      </c>
      <c r="BI32" s="4">
        <f t="shared" si="24"/>
        <v>7044</v>
      </c>
      <c r="BJ32" s="4">
        <f t="shared" si="24"/>
        <v>7211</v>
      </c>
      <c r="BK32" s="4">
        <f t="shared" si="24"/>
        <v>5932</v>
      </c>
      <c r="BL32" s="4">
        <f t="shared" ref="BL32" si="27">SUM(BL33:BL38)</f>
        <v>2778</v>
      </c>
      <c r="BM32" s="13">
        <f>B32/'2020'!B32*100</f>
        <v>78.735873700948375</v>
      </c>
      <c r="BN32" s="2"/>
      <c r="BO32" s="4">
        <f>SUM(BO33:BO38)</f>
        <v>19037</v>
      </c>
      <c r="BP32" s="4">
        <f>SUM(BP33:BP38)</f>
        <v>104104</v>
      </c>
      <c r="BQ32" s="4">
        <f>SUM(BQ33:BQ38)</f>
        <v>84828</v>
      </c>
      <c r="BR32" s="4">
        <f>SUM(BR33:BR38)</f>
        <v>33777</v>
      </c>
      <c r="BS32" s="4">
        <f>SUM(BS33:BS38)</f>
        <v>51051</v>
      </c>
      <c r="BT32" s="2"/>
      <c r="BU32" s="14">
        <f t="shared" si="23"/>
        <v>9.1537681096701906</v>
      </c>
      <c r="BV32" s="14">
        <f t="shared" si="18"/>
        <v>50.057460486899487</v>
      </c>
      <c r="BW32" s="14">
        <f t="shared" si="18"/>
        <v>40.788771403430317</v>
      </c>
      <c r="BX32" s="14">
        <f t="shared" si="18"/>
        <v>16.241362895431529</v>
      </c>
      <c r="BY32" s="14">
        <f t="shared" si="18"/>
        <v>24.547408507998789</v>
      </c>
    </row>
    <row r="33" spans="1:77">
      <c r="A33" s="8" t="s">
        <v>98</v>
      </c>
      <c r="B33" s="2">
        <f>県市町将来人口!F163</f>
        <v>28441</v>
      </c>
      <c r="C33" s="2">
        <f>県市町将来人口!G163</f>
        <v>754</v>
      </c>
      <c r="D33" s="2">
        <f>県市町将来人口!H163</f>
        <v>858</v>
      </c>
      <c r="E33" s="2">
        <f>県市町将来人口!I163</f>
        <v>898</v>
      </c>
      <c r="F33" s="2">
        <f>県市町将来人口!J163</f>
        <v>829</v>
      </c>
      <c r="G33" s="2">
        <f>県市町将来人口!K163</f>
        <v>835</v>
      </c>
      <c r="H33" s="2">
        <f>県市町将来人口!L163</f>
        <v>1154</v>
      </c>
      <c r="I33" s="2">
        <f>県市町将来人口!M163</f>
        <v>1274</v>
      </c>
      <c r="J33" s="2">
        <f>県市町将来人口!N163</f>
        <v>1203</v>
      </c>
      <c r="K33" s="2">
        <f>県市町将来人口!O163</f>
        <v>1329</v>
      </c>
      <c r="L33" s="2">
        <f>県市町将来人口!P163</f>
        <v>1420</v>
      </c>
      <c r="M33" s="2">
        <f>県市町将来人口!Q163</f>
        <v>1537</v>
      </c>
      <c r="N33" s="2">
        <f>県市町将来人口!R163</f>
        <v>1845</v>
      </c>
      <c r="O33" s="2">
        <f>県市町将来人口!S163</f>
        <v>2164</v>
      </c>
      <c r="P33" s="2">
        <f>県市町将来人口!T163</f>
        <v>2622</v>
      </c>
      <c r="Q33" s="2">
        <f>県市町将来人口!U163</f>
        <v>2303</v>
      </c>
      <c r="R33" s="2">
        <f>県市町将来人口!V163</f>
        <v>2118</v>
      </c>
      <c r="S33" s="2">
        <f>県市町将来人口!W163</f>
        <v>1808</v>
      </c>
      <c r="T33" s="2">
        <f>県市町将来人口!X163</f>
        <v>1651</v>
      </c>
      <c r="U33" s="2">
        <f>県市町将来人口!Y163</f>
        <v>1259</v>
      </c>
      <c r="V33" s="2">
        <f>県市町将来人口!Z163</f>
        <v>580</v>
      </c>
      <c r="W33" s="2">
        <f>県市町将来人口!AB163</f>
        <v>13654</v>
      </c>
      <c r="X33" s="2">
        <f>県市町将来人口!AC163</f>
        <v>386</v>
      </c>
      <c r="Y33" s="2">
        <f>県市町将来人口!AD163</f>
        <v>437</v>
      </c>
      <c r="Z33" s="2">
        <f>県市町将来人口!AE163</f>
        <v>458</v>
      </c>
      <c r="AA33" s="2">
        <f>県市町将来人口!AF163</f>
        <v>417</v>
      </c>
      <c r="AB33" s="2">
        <f>県市町将来人口!AG163</f>
        <v>428</v>
      </c>
      <c r="AC33" s="2">
        <f>県市町将来人口!AH163</f>
        <v>604</v>
      </c>
      <c r="AD33" s="2">
        <f>県市町将来人口!AI163</f>
        <v>694</v>
      </c>
      <c r="AE33" s="2">
        <f>県市町将来人口!AJ163</f>
        <v>622</v>
      </c>
      <c r="AF33" s="2">
        <f>県市町将来人口!AK163</f>
        <v>755</v>
      </c>
      <c r="AG33" s="2">
        <f>県市町将来人口!AL163</f>
        <v>673</v>
      </c>
      <c r="AH33" s="2">
        <f>県市町将来人口!AM163</f>
        <v>818</v>
      </c>
      <c r="AI33" s="2">
        <f>県市町将来人口!AN163</f>
        <v>950</v>
      </c>
      <c r="AJ33" s="2">
        <f>県市町将来人口!AO163</f>
        <v>1078</v>
      </c>
      <c r="AK33" s="2">
        <f>県市町将来人口!AP163</f>
        <v>1251</v>
      </c>
      <c r="AL33" s="2">
        <f>県市町将来人口!AQ163</f>
        <v>1128</v>
      </c>
      <c r="AM33" s="2">
        <f>県市町将来人口!AR163</f>
        <v>1011</v>
      </c>
      <c r="AN33" s="2">
        <f>県市町将来人口!AS163</f>
        <v>765</v>
      </c>
      <c r="AO33" s="2">
        <f>県市町将来人口!AT163</f>
        <v>610</v>
      </c>
      <c r="AP33" s="2">
        <f>県市町将来人口!AU163</f>
        <v>425</v>
      </c>
      <c r="AQ33" s="2">
        <f>県市町将来人口!AV163</f>
        <v>144</v>
      </c>
      <c r="AR33" s="2">
        <f>県市町将来人口!AX163</f>
        <v>14787</v>
      </c>
      <c r="AS33" s="2">
        <f>県市町将来人口!AY163</f>
        <v>368</v>
      </c>
      <c r="AT33" s="2">
        <f>県市町将来人口!AZ163</f>
        <v>421</v>
      </c>
      <c r="AU33" s="2">
        <f>県市町将来人口!BA163</f>
        <v>440</v>
      </c>
      <c r="AV33" s="2">
        <f>県市町将来人口!BB163</f>
        <v>412</v>
      </c>
      <c r="AW33" s="2">
        <f>県市町将来人口!BC163</f>
        <v>407</v>
      </c>
      <c r="AX33" s="2">
        <f>県市町将来人口!BD163</f>
        <v>550</v>
      </c>
      <c r="AY33" s="2">
        <f>県市町将来人口!BE163</f>
        <v>580</v>
      </c>
      <c r="AZ33" s="2">
        <f>県市町将来人口!BF163</f>
        <v>581</v>
      </c>
      <c r="BA33" s="2">
        <f>県市町将来人口!BG163</f>
        <v>574</v>
      </c>
      <c r="BB33" s="2">
        <f>県市町将来人口!BH163</f>
        <v>747</v>
      </c>
      <c r="BC33" s="2">
        <f>県市町将来人口!BI163</f>
        <v>719</v>
      </c>
      <c r="BD33" s="2">
        <f>県市町将来人口!BJ163</f>
        <v>895</v>
      </c>
      <c r="BE33" s="2">
        <f>県市町将来人口!BK163</f>
        <v>1086</v>
      </c>
      <c r="BF33" s="2">
        <f>県市町将来人口!BL163</f>
        <v>1371</v>
      </c>
      <c r="BG33" s="2">
        <f>県市町将来人口!BM163</f>
        <v>1175</v>
      </c>
      <c r="BH33" s="2">
        <f>県市町将来人口!BN163</f>
        <v>1107</v>
      </c>
      <c r="BI33" s="2">
        <f>県市町将来人口!BO163</f>
        <v>1043</v>
      </c>
      <c r="BJ33" s="2">
        <f>県市町将来人口!BP163</f>
        <v>1041</v>
      </c>
      <c r="BK33" s="2">
        <f>県市町将来人口!BQ163</f>
        <v>834</v>
      </c>
      <c r="BL33" s="2">
        <f>県市町将来人口!BR163</f>
        <v>436</v>
      </c>
      <c r="BM33" s="13">
        <f>B33/'2020'!B33*100</f>
        <v>73.542264629069379</v>
      </c>
      <c r="BN33" s="2"/>
      <c r="BO33" s="2">
        <f>県市町将来人口!BV163</f>
        <v>2510</v>
      </c>
      <c r="BP33" s="2">
        <f>県市町将来人口!BW163</f>
        <v>13590</v>
      </c>
      <c r="BQ33" s="2">
        <f>県市町将来人口!BX163</f>
        <v>12341</v>
      </c>
      <c r="BR33" s="2">
        <f>県市町将来人口!BY163</f>
        <v>4925</v>
      </c>
      <c r="BS33" s="2">
        <f>県市町将来人口!BZ163</f>
        <v>7416</v>
      </c>
      <c r="BT33" s="2"/>
      <c r="BU33" s="13">
        <f t="shared" ref="BU33:BY48" si="28">BO33/$B33*100</f>
        <v>8.8252874371505925</v>
      </c>
      <c r="BV33" s="13">
        <f t="shared" si="18"/>
        <v>47.783129988397036</v>
      </c>
      <c r="BW33" s="13">
        <f t="shared" si="18"/>
        <v>43.391582574452379</v>
      </c>
      <c r="BX33" s="13">
        <f t="shared" si="18"/>
        <v>17.316550050982737</v>
      </c>
      <c r="BY33" s="13">
        <f t="shared" si="18"/>
        <v>26.075032523469638</v>
      </c>
    </row>
    <row r="34" spans="1:77">
      <c r="A34" s="5" t="s">
        <v>99</v>
      </c>
      <c r="B34" s="2">
        <f>県市町将来人口!F177</f>
        <v>57780</v>
      </c>
      <c r="C34" s="2">
        <f>県市町将来人口!G177</f>
        <v>1477</v>
      </c>
      <c r="D34" s="2">
        <f>県市町将来人口!H177</f>
        <v>1745</v>
      </c>
      <c r="E34" s="2">
        <f>県市町将来人口!I177</f>
        <v>1875</v>
      </c>
      <c r="F34" s="2">
        <f>県市町将来人口!J177</f>
        <v>1967</v>
      </c>
      <c r="G34" s="2">
        <f>県市町将来人口!K177</f>
        <v>2028</v>
      </c>
      <c r="H34" s="2">
        <f>県市町将来人口!L177</f>
        <v>2123</v>
      </c>
      <c r="I34" s="2">
        <f>県市町将来人口!M177</f>
        <v>2229</v>
      </c>
      <c r="J34" s="2">
        <f>県市町将来人口!N177</f>
        <v>2566</v>
      </c>
      <c r="K34" s="2">
        <f>県市町将来人口!O177</f>
        <v>2914</v>
      </c>
      <c r="L34" s="2">
        <f>県市町将来人口!P177</f>
        <v>2858</v>
      </c>
      <c r="M34" s="2">
        <f>県市町将来人口!Q177</f>
        <v>3235</v>
      </c>
      <c r="N34" s="2">
        <f>県市町将来人口!R177</f>
        <v>3679</v>
      </c>
      <c r="O34" s="2">
        <f>県市町将来人口!S177</f>
        <v>4398</v>
      </c>
      <c r="P34" s="2">
        <f>県市町将来人口!T177</f>
        <v>5161</v>
      </c>
      <c r="Q34" s="2">
        <f>県市町将来人口!U177</f>
        <v>4291</v>
      </c>
      <c r="R34" s="2">
        <f>県市町将来人口!V177</f>
        <v>3858</v>
      </c>
      <c r="S34" s="2">
        <f>県市町将来人口!W177</f>
        <v>3587</v>
      </c>
      <c r="T34" s="2">
        <f>県市町将来人口!X177</f>
        <v>3599</v>
      </c>
      <c r="U34" s="2">
        <f>県市町将来人口!Y177</f>
        <v>2944</v>
      </c>
      <c r="V34" s="2">
        <f>県市町将来人口!Z177</f>
        <v>1246</v>
      </c>
      <c r="W34" s="2">
        <f>県市町将来人口!AB177</f>
        <v>27741</v>
      </c>
      <c r="X34" s="2">
        <f>県市町将来人口!AC177</f>
        <v>757</v>
      </c>
      <c r="Y34" s="2">
        <f>県市町将来人口!AD177</f>
        <v>897</v>
      </c>
      <c r="Z34" s="2">
        <f>県市町将来人口!AE177</f>
        <v>966</v>
      </c>
      <c r="AA34" s="2">
        <f>県市町将来人口!AF177</f>
        <v>993</v>
      </c>
      <c r="AB34" s="2">
        <f>県市町将来人口!AG177</f>
        <v>1008</v>
      </c>
      <c r="AC34" s="2">
        <f>県市町将来人口!AH177</f>
        <v>1066</v>
      </c>
      <c r="AD34" s="2">
        <f>県市町将来人口!AI177</f>
        <v>1139</v>
      </c>
      <c r="AE34" s="2">
        <f>県市町将来人口!AJ177</f>
        <v>1356</v>
      </c>
      <c r="AF34" s="2">
        <f>県市町将来人口!AK177</f>
        <v>1545</v>
      </c>
      <c r="AG34" s="2">
        <f>県市町将来人口!AL177</f>
        <v>1513</v>
      </c>
      <c r="AH34" s="2">
        <f>県市町将来人口!AM177</f>
        <v>1729</v>
      </c>
      <c r="AI34" s="2">
        <f>県市町将来人口!AN177</f>
        <v>1908</v>
      </c>
      <c r="AJ34" s="2">
        <f>県市町将来人口!AO177</f>
        <v>2173</v>
      </c>
      <c r="AK34" s="2">
        <f>県市町将来人口!AP177</f>
        <v>2599</v>
      </c>
      <c r="AL34" s="2">
        <f>県市町将来人口!AQ177</f>
        <v>2093</v>
      </c>
      <c r="AM34" s="2">
        <f>県市町将来人口!AR177</f>
        <v>1768</v>
      </c>
      <c r="AN34" s="2">
        <f>県市町将来人口!AS177</f>
        <v>1560</v>
      </c>
      <c r="AO34" s="2">
        <f>県市町将来人口!AT177</f>
        <v>1402</v>
      </c>
      <c r="AP34" s="2">
        <f>県市町将来人口!AU177</f>
        <v>950</v>
      </c>
      <c r="AQ34" s="2">
        <f>県市町将来人口!AV177</f>
        <v>319</v>
      </c>
      <c r="AR34" s="2">
        <f>県市町将来人口!AX177</f>
        <v>30039</v>
      </c>
      <c r="AS34" s="2">
        <f>県市町将来人口!AY177</f>
        <v>720</v>
      </c>
      <c r="AT34" s="2">
        <f>県市町将来人口!AZ177</f>
        <v>848</v>
      </c>
      <c r="AU34" s="2">
        <f>県市町将来人口!BA177</f>
        <v>909</v>
      </c>
      <c r="AV34" s="2">
        <f>県市町将来人口!BB177</f>
        <v>974</v>
      </c>
      <c r="AW34" s="2">
        <f>県市町将来人口!BC177</f>
        <v>1020</v>
      </c>
      <c r="AX34" s="2">
        <f>県市町将来人口!BD177</f>
        <v>1057</v>
      </c>
      <c r="AY34" s="2">
        <f>県市町将来人口!BE177</f>
        <v>1090</v>
      </c>
      <c r="AZ34" s="2">
        <f>県市町将来人口!BF177</f>
        <v>1210</v>
      </c>
      <c r="BA34" s="2">
        <f>県市町将来人口!BG177</f>
        <v>1369</v>
      </c>
      <c r="BB34" s="2">
        <f>県市町将来人口!BH177</f>
        <v>1345</v>
      </c>
      <c r="BC34" s="2">
        <f>県市町将来人口!BI177</f>
        <v>1506</v>
      </c>
      <c r="BD34" s="2">
        <f>県市町将来人口!BJ177</f>
        <v>1771</v>
      </c>
      <c r="BE34" s="2">
        <f>県市町将来人口!BK177</f>
        <v>2225</v>
      </c>
      <c r="BF34" s="2">
        <f>県市町将来人口!BL177</f>
        <v>2562</v>
      </c>
      <c r="BG34" s="2">
        <f>県市町将来人口!BM177</f>
        <v>2198</v>
      </c>
      <c r="BH34" s="2">
        <f>県市町将来人口!BN177</f>
        <v>2090</v>
      </c>
      <c r="BI34" s="2">
        <f>県市町将来人口!BO177</f>
        <v>2027</v>
      </c>
      <c r="BJ34" s="2">
        <f>県市町将来人口!BP177</f>
        <v>2197</v>
      </c>
      <c r="BK34" s="2">
        <f>県市町将来人口!BQ177</f>
        <v>1994</v>
      </c>
      <c r="BL34" s="2">
        <f>県市町将来人口!BR177</f>
        <v>927</v>
      </c>
      <c r="BM34" s="13">
        <f>B34/'2020'!B34*100</f>
        <v>76.73918240497251</v>
      </c>
      <c r="BN34" s="2"/>
      <c r="BO34" s="2">
        <f>県市町将来人口!BV177</f>
        <v>5097</v>
      </c>
      <c r="BP34" s="2">
        <f>県市町将来人口!BW177</f>
        <v>27997</v>
      </c>
      <c r="BQ34" s="2">
        <f>県市町将来人口!BX177</f>
        <v>24686</v>
      </c>
      <c r="BR34" s="2">
        <f>県市町将来人口!BY177</f>
        <v>9452</v>
      </c>
      <c r="BS34" s="2">
        <f>県市町将来人口!BZ177</f>
        <v>15234</v>
      </c>
      <c r="BT34" s="2"/>
      <c r="BU34" s="13">
        <f t="shared" si="28"/>
        <v>8.8213914849428861</v>
      </c>
      <c r="BV34" s="13">
        <f t="shared" si="18"/>
        <v>48.454482519903081</v>
      </c>
      <c r="BW34" s="13">
        <f t="shared" si="18"/>
        <v>42.724125995154033</v>
      </c>
      <c r="BX34" s="13">
        <f t="shared" si="18"/>
        <v>16.358601592246451</v>
      </c>
      <c r="BY34" s="13">
        <f t="shared" si="18"/>
        <v>26.365524402907582</v>
      </c>
    </row>
    <row r="35" spans="1:77">
      <c r="A35" s="5" t="s">
        <v>62</v>
      </c>
      <c r="B35" s="2">
        <f>県市町将来人口!F198</f>
        <v>40365</v>
      </c>
      <c r="C35" s="2">
        <f>県市町将来人口!G198</f>
        <v>1284</v>
      </c>
      <c r="D35" s="2">
        <f>県市町将来人口!H198</f>
        <v>1452</v>
      </c>
      <c r="E35" s="2">
        <f>県市町将来人口!I198</f>
        <v>1499</v>
      </c>
      <c r="F35" s="2">
        <f>県市町将来人口!J198</f>
        <v>1440</v>
      </c>
      <c r="G35" s="2">
        <f>県市町将来人口!K198</f>
        <v>1500</v>
      </c>
      <c r="H35" s="2">
        <f>県市町将来人口!L198</f>
        <v>1782</v>
      </c>
      <c r="I35" s="2">
        <f>県市町将来人口!M198</f>
        <v>2027</v>
      </c>
      <c r="J35" s="2">
        <f>県市町将来人口!N198</f>
        <v>2254</v>
      </c>
      <c r="K35" s="2">
        <f>県市町将来人口!O198</f>
        <v>2261</v>
      </c>
      <c r="L35" s="2">
        <f>県市町将来人口!P198</f>
        <v>2120</v>
      </c>
      <c r="M35" s="2">
        <f>県市町将来人口!Q198</f>
        <v>2309</v>
      </c>
      <c r="N35" s="2">
        <f>県市町将来人口!R198</f>
        <v>2487</v>
      </c>
      <c r="O35" s="2">
        <f>県市町将来人口!S198</f>
        <v>2866</v>
      </c>
      <c r="P35" s="2">
        <f>県市町将来人口!T198</f>
        <v>3552</v>
      </c>
      <c r="Q35" s="2">
        <f>県市町将来人口!U198</f>
        <v>2859</v>
      </c>
      <c r="R35" s="2">
        <f>県市町将来人口!V198</f>
        <v>2389</v>
      </c>
      <c r="S35" s="2">
        <f>県市町将来人口!W198</f>
        <v>2101</v>
      </c>
      <c r="T35" s="2">
        <f>県市町将来人口!X198</f>
        <v>2019</v>
      </c>
      <c r="U35" s="2">
        <f>県市町将来人口!Y198</f>
        <v>1555</v>
      </c>
      <c r="V35" s="2">
        <f>県市町将来人口!Z198</f>
        <v>609</v>
      </c>
      <c r="W35" s="2">
        <f>県市町将来人口!AB198</f>
        <v>19558</v>
      </c>
      <c r="X35" s="2">
        <f>県市町将来人口!AC198</f>
        <v>658</v>
      </c>
      <c r="Y35" s="2">
        <f>県市町将来人口!AD198</f>
        <v>743</v>
      </c>
      <c r="Z35" s="2">
        <f>県市町将来人口!AE198</f>
        <v>763</v>
      </c>
      <c r="AA35" s="2">
        <f>県市町将来人口!AF198</f>
        <v>728</v>
      </c>
      <c r="AB35" s="2">
        <f>県市町将来人口!AG198</f>
        <v>787</v>
      </c>
      <c r="AC35" s="2">
        <f>県市町将来人口!AH198</f>
        <v>950</v>
      </c>
      <c r="AD35" s="2">
        <f>県市町将来人口!AI198</f>
        <v>1062</v>
      </c>
      <c r="AE35" s="2">
        <f>県市町将来人口!AJ198</f>
        <v>1172</v>
      </c>
      <c r="AF35" s="2">
        <f>県市町将来人口!AK198</f>
        <v>1198</v>
      </c>
      <c r="AG35" s="2">
        <f>県市町将来人口!AL198</f>
        <v>1089</v>
      </c>
      <c r="AH35" s="2">
        <f>県市町将来人口!AM198</f>
        <v>1208</v>
      </c>
      <c r="AI35" s="2">
        <f>県市町将来人口!AN198</f>
        <v>1245</v>
      </c>
      <c r="AJ35" s="2">
        <f>県市町将来人口!AO198</f>
        <v>1434</v>
      </c>
      <c r="AK35" s="2">
        <f>県市町将来人口!AP198</f>
        <v>1698</v>
      </c>
      <c r="AL35" s="2">
        <f>県市町将来人口!AQ198</f>
        <v>1341</v>
      </c>
      <c r="AM35" s="2">
        <f>県市町将来人口!AR198</f>
        <v>1106</v>
      </c>
      <c r="AN35" s="2">
        <f>県市町将来人口!AS198</f>
        <v>913</v>
      </c>
      <c r="AO35" s="2">
        <f>県市町将来人口!AT198</f>
        <v>794</v>
      </c>
      <c r="AP35" s="2">
        <f>県市町将来人口!AU198</f>
        <v>524</v>
      </c>
      <c r="AQ35" s="2">
        <f>県市町将来人口!AV198</f>
        <v>145</v>
      </c>
      <c r="AR35" s="2">
        <f>県市町将来人口!AX198</f>
        <v>20807</v>
      </c>
      <c r="AS35" s="2">
        <f>県市町将来人口!AY198</f>
        <v>626</v>
      </c>
      <c r="AT35" s="2">
        <f>県市町将来人口!AZ198</f>
        <v>709</v>
      </c>
      <c r="AU35" s="2">
        <f>県市町将来人口!BA198</f>
        <v>736</v>
      </c>
      <c r="AV35" s="2">
        <f>県市町将来人口!BB198</f>
        <v>712</v>
      </c>
      <c r="AW35" s="2">
        <f>県市町将来人口!BC198</f>
        <v>713</v>
      </c>
      <c r="AX35" s="2">
        <f>県市町将来人口!BD198</f>
        <v>832</v>
      </c>
      <c r="AY35" s="2">
        <f>県市町将来人口!BE198</f>
        <v>965</v>
      </c>
      <c r="AZ35" s="2">
        <f>県市町将来人口!BF198</f>
        <v>1082</v>
      </c>
      <c r="BA35" s="2">
        <f>県市町将来人口!BG198</f>
        <v>1063</v>
      </c>
      <c r="BB35" s="2">
        <f>県市町将来人口!BH198</f>
        <v>1031</v>
      </c>
      <c r="BC35" s="2">
        <f>県市町将来人口!BI198</f>
        <v>1101</v>
      </c>
      <c r="BD35" s="2">
        <f>県市町将来人口!BJ198</f>
        <v>1242</v>
      </c>
      <c r="BE35" s="2">
        <f>県市町将来人口!BK198</f>
        <v>1432</v>
      </c>
      <c r="BF35" s="2">
        <f>県市町将来人口!BL198</f>
        <v>1854</v>
      </c>
      <c r="BG35" s="2">
        <f>県市町将来人口!BM198</f>
        <v>1518</v>
      </c>
      <c r="BH35" s="2">
        <f>県市町将来人口!BN198</f>
        <v>1283</v>
      </c>
      <c r="BI35" s="2">
        <f>県市町将来人口!BO198</f>
        <v>1188</v>
      </c>
      <c r="BJ35" s="2">
        <f>県市町将来人口!BP198</f>
        <v>1225</v>
      </c>
      <c r="BK35" s="2">
        <f>県市町将来人口!BQ198</f>
        <v>1031</v>
      </c>
      <c r="BL35" s="2">
        <f>県市町将来人口!BR198</f>
        <v>464</v>
      </c>
      <c r="BM35" s="13">
        <f>B35/'2020'!B35*100</f>
        <v>84.86817207014002</v>
      </c>
      <c r="BN35" s="2"/>
      <c r="BO35" s="2">
        <f>県市町将来人口!BV198</f>
        <v>4235</v>
      </c>
      <c r="BP35" s="2">
        <f>県市町将来人口!BW198</f>
        <v>21046</v>
      </c>
      <c r="BQ35" s="2">
        <f>県市町将来人口!BX198</f>
        <v>15084</v>
      </c>
      <c r="BR35" s="2">
        <f>県市町将来人口!BY198</f>
        <v>6411</v>
      </c>
      <c r="BS35" s="2">
        <f>県市町将来人口!BZ198</f>
        <v>8673</v>
      </c>
      <c r="BT35" s="2"/>
      <c r="BU35" s="13">
        <f t="shared" si="28"/>
        <v>10.49176266567571</v>
      </c>
      <c r="BV35" s="13">
        <f t="shared" si="18"/>
        <v>52.139229530533882</v>
      </c>
      <c r="BW35" s="13">
        <f t="shared" si="18"/>
        <v>37.36900780379041</v>
      </c>
      <c r="BX35" s="13">
        <f t="shared" si="18"/>
        <v>15.882571534745448</v>
      </c>
      <c r="BY35" s="13">
        <f t="shared" si="18"/>
        <v>21.486436269044965</v>
      </c>
    </row>
    <row r="36" spans="1:77">
      <c r="A36" s="5" t="s">
        <v>64</v>
      </c>
      <c r="B36" s="2">
        <f>県市町将来人口!F212</f>
        <v>32308</v>
      </c>
      <c r="C36" s="2">
        <f>県市町将来人口!G212</f>
        <v>781</v>
      </c>
      <c r="D36" s="2">
        <f>県市町将来人口!H212</f>
        <v>920</v>
      </c>
      <c r="E36" s="2">
        <f>県市町将来人口!I212</f>
        <v>1005</v>
      </c>
      <c r="F36" s="2">
        <f>県市町将来人口!J212</f>
        <v>1086</v>
      </c>
      <c r="G36" s="2">
        <f>県市町将来人口!K212</f>
        <v>1083</v>
      </c>
      <c r="H36" s="2">
        <f>県市町将来人口!L212</f>
        <v>1233</v>
      </c>
      <c r="I36" s="2">
        <f>県市町将来人口!M212</f>
        <v>1213</v>
      </c>
      <c r="J36" s="2">
        <f>県市町将来人口!N212</f>
        <v>1470</v>
      </c>
      <c r="K36" s="2">
        <f>県市町将来人口!O212</f>
        <v>1720</v>
      </c>
      <c r="L36" s="2">
        <f>県市町将来人口!P212</f>
        <v>1715</v>
      </c>
      <c r="M36" s="2">
        <f>県市町将来人口!Q212</f>
        <v>1876</v>
      </c>
      <c r="N36" s="2">
        <f>県市町将来人口!R212</f>
        <v>2097</v>
      </c>
      <c r="O36" s="2">
        <f>県市町将来人口!S212</f>
        <v>2304</v>
      </c>
      <c r="P36" s="2">
        <f>県市町将来人口!T212</f>
        <v>2811</v>
      </c>
      <c r="Q36" s="2">
        <f>県市町将来人口!U212</f>
        <v>2480</v>
      </c>
      <c r="R36" s="2">
        <f>県市町将来人口!V212</f>
        <v>2341</v>
      </c>
      <c r="S36" s="2">
        <f>県市町将来人口!W212</f>
        <v>2174</v>
      </c>
      <c r="T36" s="2">
        <f>県市町将来人口!X212</f>
        <v>2051</v>
      </c>
      <c r="U36" s="2">
        <f>県市町将来人口!Y212</f>
        <v>1430</v>
      </c>
      <c r="V36" s="2">
        <f>県市町将来人口!Z212</f>
        <v>518</v>
      </c>
      <c r="W36" s="2">
        <f>県市町将来人口!AB212</f>
        <v>16309</v>
      </c>
      <c r="X36" s="2">
        <f>県市町将来人口!AC212</f>
        <v>400</v>
      </c>
      <c r="Y36" s="2">
        <f>県市町将来人口!AD212</f>
        <v>475</v>
      </c>
      <c r="Z36" s="2">
        <f>県市町将来人口!AE212</f>
        <v>517</v>
      </c>
      <c r="AA36" s="2">
        <f>県市町将来人口!AF212</f>
        <v>575</v>
      </c>
      <c r="AB36" s="2">
        <f>県市町将来人口!AG212</f>
        <v>568</v>
      </c>
      <c r="AC36" s="2">
        <f>県市町将来人口!AH212</f>
        <v>663</v>
      </c>
      <c r="AD36" s="2">
        <f>県市町将来人口!AI212</f>
        <v>689</v>
      </c>
      <c r="AE36" s="2">
        <f>県市町将来人口!AJ212</f>
        <v>856</v>
      </c>
      <c r="AF36" s="2">
        <f>県市町将来人口!AK212</f>
        <v>986</v>
      </c>
      <c r="AG36" s="2">
        <f>県市町将来人口!AL212</f>
        <v>966</v>
      </c>
      <c r="AH36" s="2">
        <f>県市町将来人口!AM212</f>
        <v>1009</v>
      </c>
      <c r="AI36" s="2">
        <f>県市町将来人口!AN212</f>
        <v>1145</v>
      </c>
      <c r="AJ36" s="2">
        <f>県市町将来人口!AO212</f>
        <v>1217</v>
      </c>
      <c r="AK36" s="2">
        <f>県市町将来人口!AP212</f>
        <v>1470</v>
      </c>
      <c r="AL36" s="2">
        <f>県市町将来人口!AQ212</f>
        <v>1215</v>
      </c>
      <c r="AM36" s="2">
        <f>県市町将来人口!AR212</f>
        <v>1105</v>
      </c>
      <c r="AN36" s="2">
        <f>県市町将来人口!AS212</f>
        <v>984</v>
      </c>
      <c r="AO36" s="2">
        <f>県市町将来人口!AT212</f>
        <v>819</v>
      </c>
      <c r="AP36" s="2">
        <f>県市町将来人口!AU212</f>
        <v>522</v>
      </c>
      <c r="AQ36" s="2">
        <f>県市町将来人口!AV212</f>
        <v>128</v>
      </c>
      <c r="AR36" s="2">
        <f>県市町将来人口!AX212</f>
        <v>15999</v>
      </c>
      <c r="AS36" s="2">
        <f>県市町将来人口!AY212</f>
        <v>381</v>
      </c>
      <c r="AT36" s="2">
        <f>県市町将来人口!AZ212</f>
        <v>445</v>
      </c>
      <c r="AU36" s="2">
        <f>県市町将来人口!BA212</f>
        <v>488</v>
      </c>
      <c r="AV36" s="2">
        <f>県市町将来人口!BB212</f>
        <v>511</v>
      </c>
      <c r="AW36" s="2">
        <f>県市町将来人口!BC212</f>
        <v>515</v>
      </c>
      <c r="AX36" s="2">
        <f>県市町将来人口!BD212</f>
        <v>570</v>
      </c>
      <c r="AY36" s="2">
        <f>県市町将来人口!BE212</f>
        <v>524</v>
      </c>
      <c r="AZ36" s="2">
        <f>県市町将来人口!BF212</f>
        <v>614</v>
      </c>
      <c r="BA36" s="2">
        <f>県市町将来人口!BG212</f>
        <v>734</v>
      </c>
      <c r="BB36" s="2">
        <f>県市町将来人口!BH212</f>
        <v>749</v>
      </c>
      <c r="BC36" s="2">
        <f>県市町将来人口!BI212</f>
        <v>867</v>
      </c>
      <c r="BD36" s="2">
        <f>県市町将来人口!BJ212</f>
        <v>952</v>
      </c>
      <c r="BE36" s="2">
        <f>県市町将来人口!BK212</f>
        <v>1087</v>
      </c>
      <c r="BF36" s="2">
        <f>県市町将来人口!BL212</f>
        <v>1341</v>
      </c>
      <c r="BG36" s="2">
        <f>県市町将来人口!BM212</f>
        <v>1265</v>
      </c>
      <c r="BH36" s="2">
        <f>県市町将来人口!BN212</f>
        <v>1236</v>
      </c>
      <c r="BI36" s="2">
        <f>県市町将来人口!BO212</f>
        <v>1190</v>
      </c>
      <c r="BJ36" s="2">
        <f>県市町将来人口!BP212</f>
        <v>1232</v>
      </c>
      <c r="BK36" s="2">
        <f>県市町将来人口!BQ212</f>
        <v>908</v>
      </c>
      <c r="BL36" s="2">
        <f>県市町将来人口!BR212</f>
        <v>390</v>
      </c>
      <c r="BM36" s="13">
        <f>B36/'2020'!B36*100</f>
        <v>75.662763466042165</v>
      </c>
      <c r="BN36" s="2"/>
      <c r="BO36" s="2">
        <f>県市町将来人口!BV212</f>
        <v>2706</v>
      </c>
      <c r="BP36" s="2">
        <f>県市町将来人口!BW212</f>
        <v>15797</v>
      </c>
      <c r="BQ36" s="2">
        <f>県市町将来人口!BX212</f>
        <v>13805</v>
      </c>
      <c r="BR36" s="2">
        <f>県市町将来人口!BY212</f>
        <v>5291</v>
      </c>
      <c r="BS36" s="2">
        <f>県市町将来人口!BZ212</f>
        <v>8514</v>
      </c>
      <c r="BT36" s="2"/>
      <c r="BU36" s="13">
        <f t="shared" si="28"/>
        <v>8.3756345177664979</v>
      </c>
      <c r="BV36" s="13">
        <f t="shared" si="18"/>
        <v>48.895010523709296</v>
      </c>
      <c r="BW36" s="13">
        <f t="shared" si="18"/>
        <v>42.729354958524205</v>
      </c>
      <c r="BX36" s="13">
        <f t="shared" si="18"/>
        <v>16.376748792868639</v>
      </c>
      <c r="BY36" s="13">
        <f t="shared" si="18"/>
        <v>26.352606165655569</v>
      </c>
    </row>
    <row r="37" spans="1:77">
      <c r="A37" s="5" t="s">
        <v>100</v>
      </c>
      <c r="B37" s="2">
        <f>県市町将来人口!F268</f>
        <v>36960</v>
      </c>
      <c r="C37" s="2">
        <f>県市町将来人口!G268</f>
        <v>1247</v>
      </c>
      <c r="D37" s="2">
        <f>県市町将来人口!H268</f>
        <v>1261</v>
      </c>
      <c r="E37" s="2">
        <f>県市町将来人口!I268</f>
        <v>1274</v>
      </c>
      <c r="F37" s="2">
        <f>県市町将来人口!J268</f>
        <v>1307</v>
      </c>
      <c r="G37" s="2">
        <f>県市町将来人口!K268</f>
        <v>1700</v>
      </c>
      <c r="H37" s="2">
        <f>県市町将来人口!L268</f>
        <v>1929</v>
      </c>
      <c r="I37" s="2">
        <f>県市町将来人口!M268</f>
        <v>2092</v>
      </c>
      <c r="J37" s="2">
        <f>県市町将来人口!N268</f>
        <v>2189</v>
      </c>
      <c r="K37" s="2">
        <f>県市町将来人口!O268</f>
        <v>2234</v>
      </c>
      <c r="L37" s="2">
        <f>県市町将来人口!P268</f>
        <v>2210</v>
      </c>
      <c r="M37" s="2">
        <f>県市町将来人口!Q268</f>
        <v>2223</v>
      </c>
      <c r="N37" s="2">
        <f>県市町将来人口!R268</f>
        <v>2385</v>
      </c>
      <c r="O37" s="2">
        <f>県市町将来人口!S268</f>
        <v>2584</v>
      </c>
      <c r="P37" s="2">
        <f>県市町将来人口!T268</f>
        <v>2952</v>
      </c>
      <c r="Q37" s="2">
        <f>県市町将来人口!U268</f>
        <v>2436</v>
      </c>
      <c r="R37" s="2">
        <f>県市町将来人口!V268</f>
        <v>2112</v>
      </c>
      <c r="S37" s="2">
        <f>県市町将来人口!W268</f>
        <v>1772</v>
      </c>
      <c r="T37" s="2">
        <f>県市町将来人口!X268</f>
        <v>1570</v>
      </c>
      <c r="U37" s="2">
        <f>県市町将来人口!Y268</f>
        <v>1055</v>
      </c>
      <c r="V37" s="2">
        <f>県市町将来人口!Z268</f>
        <v>428</v>
      </c>
      <c r="W37" s="2">
        <f>県市町将来人口!AB268</f>
        <v>18245</v>
      </c>
      <c r="X37" s="2">
        <f>県市町将来人口!AC268</f>
        <v>639</v>
      </c>
      <c r="Y37" s="2">
        <f>県市町将来人口!AD268</f>
        <v>642</v>
      </c>
      <c r="Z37" s="2">
        <f>県市町将来人口!AE268</f>
        <v>650</v>
      </c>
      <c r="AA37" s="2">
        <f>県市町将来人口!AF268</f>
        <v>658</v>
      </c>
      <c r="AB37" s="2">
        <f>県市町将来人口!AG268</f>
        <v>785</v>
      </c>
      <c r="AC37" s="2">
        <f>県市町将来人口!AH268</f>
        <v>961</v>
      </c>
      <c r="AD37" s="2">
        <f>県市町将来人口!AI268</f>
        <v>1086</v>
      </c>
      <c r="AE37" s="2">
        <f>県市町将来人口!AJ268</f>
        <v>1160</v>
      </c>
      <c r="AF37" s="2">
        <f>県市町将来人口!AK268</f>
        <v>1157</v>
      </c>
      <c r="AG37" s="2">
        <f>県市町将来人口!AL268</f>
        <v>1178</v>
      </c>
      <c r="AH37" s="2">
        <f>県市町将来人口!AM268</f>
        <v>1176</v>
      </c>
      <c r="AI37" s="2">
        <f>県市町将来人口!AN268</f>
        <v>1252</v>
      </c>
      <c r="AJ37" s="2">
        <f>県市町将来人口!AO268</f>
        <v>1323</v>
      </c>
      <c r="AK37" s="2">
        <f>県市町将来人口!AP268</f>
        <v>1505</v>
      </c>
      <c r="AL37" s="2">
        <f>県市町将来人口!AQ268</f>
        <v>1169</v>
      </c>
      <c r="AM37" s="2">
        <f>県市町将来人口!AR268</f>
        <v>1002</v>
      </c>
      <c r="AN37" s="2">
        <f>県市町将来人口!AS268</f>
        <v>785</v>
      </c>
      <c r="AO37" s="2">
        <f>県市町将来人口!AT268</f>
        <v>627</v>
      </c>
      <c r="AP37" s="2">
        <f>県市町将来人口!AU268</f>
        <v>376</v>
      </c>
      <c r="AQ37" s="2">
        <f>県市町将来人口!AV268</f>
        <v>114</v>
      </c>
      <c r="AR37" s="2">
        <f>県市町将来人口!AX268</f>
        <v>18715</v>
      </c>
      <c r="AS37" s="2">
        <f>県市町将来人口!AY268</f>
        <v>608</v>
      </c>
      <c r="AT37" s="2">
        <f>県市町将来人口!AZ268</f>
        <v>619</v>
      </c>
      <c r="AU37" s="2">
        <f>県市町将来人口!BA268</f>
        <v>624</v>
      </c>
      <c r="AV37" s="2">
        <f>県市町将来人口!BB268</f>
        <v>649</v>
      </c>
      <c r="AW37" s="2">
        <f>県市町将来人口!BC268</f>
        <v>915</v>
      </c>
      <c r="AX37" s="2">
        <f>県市町将来人口!BD268</f>
        <v>968</v>
      </c>
      <c r="AY37" s="2">
        <f>県市町将来人口!BE268</f>
        <v>1006</v>
      </c>
      <c r="AZ37" s="2">
        <f>県市町将来人口!BF268</f>
        <v>1029</v>
      </c>
      <c r="BA37" s="2">
        <f>県市町将来人口!BG268</f>
        <v>1077</v>
      </c>
      <c r="BB37" s="2">
        <f>県市町将来人口!BH268</f>
        <v>1032</v>
      </c>
      <c r="BC37" s="2">
        <f>県市町将来人口!BI268</f>
        <v>1047</v>
      </c>
      <c r="BD37" s="2">
        <f>県市町将来人口!BJ268</f>
        <v>1133</v>
      </c>
      <c r="BE37" s="2">
        <f>県市町将来人口!BK268</f>
        <v>1261</v>
      </c>
      <c r="BF37" s="2">
        <f>県市町将来人口!BL268</f>
        <v>1447</v>
      </c>
      <c r="BG37" s="2">
        <f>県市町将来人口!BM268</f>
        <v>1267</v>
      </c>
      <c r="BH37" s="2">
        <f>県市町将来人口!BN268</f>
        <v>1110</v>
      </c>
      <c r="BI37" s="2">
        <f>県市町将来人口!BO268</f>
        <v>987</v>
      </c>
      <c r="BJ37" s="2">
        <f>県市町将来人口!BP268</f>
        <v>943</v>
      </c>
      <c r="BK37" s="2">
        <f>県市町将来人口!BQ268</f>
        <v>679</v>
      </c>
      <c r="BL37" s="2">
        <f>県市町将来人口!BR268</f>
        <v>314</v>
      </c>
      <c r="BM37" s="13">
        <f>B37/'2020'!B37*100</f>
        <v>90.933694181326118</v>
      </c>
      <c r="BN37" s="2"/>
      <c r="BO37" s="2">
        <f>県市町将来人口!BV268</f>
        <v>3782</v>
      </c>
      <c r="BP37" s="2">
        <f>県市町将来人口!BW268</f>
        <v>20853</v>
      </c>
      <c r="BQ37" s="2">
        <f>県市町将来人口!BX268</f>
        <v>12325</v>
      </c>
      <c r="BR37" s="2">
        <f>県市町将来人口!BY268</f>
        <v>5388</v>
      </c>
      <c r="BS37" s="2">
        <f>県市町将来人口!BZ268</f>
        <v>6937</v>
      </c>
      <c r="BT37" s="2"/>
      <c r="BU37" s="13">
        <f t="shared" si="28"/>
        <v>10.232683982683982</v>
      </c>
      <c r="BV37" s="13">
        <f t="shared" si="28"/>
        <v>56.420454545454547</v>
      </c>
      <c r="BW37" s="13">
        <f t="shared" si="28"/>
        <v>33.346861471861473</v>
      </c>
      <c r="BX37" s="13">
        <f t="shared" si="28"/>
        <v>14.577922077922079</v>
      </c>
      <c r="BY37" s="13">
        <f t="shared" si="28"/>
        <v>18.768939393939394</v>
      </c>
    </row>
    <row r="38" spans="1:77">
      <c r="A38" s="5" t="s">
        <v>101</v>
      </c>
      <c r="B38" s="2">
        <f>県市町将来人口!F289</f>
        <v>12115</v>
      </c>
      <c r="C38" s="2">
        <f>県市町将来人口!G289</f>
        <v>189</v>
      </c>
      <c r="D38" s="2">
        <f>県市町将来人口!H289</f>
        <v>241</v>
      </c>
      <c r="E38" s="2">
        <f>県市町将来人口!I289</f>
        <v>277</v>
      </c>
      <c r="F38" s="2">
        <f>県市町将来人口!J289</f>
        <v>257</v>
      </c>
      <c r="G38" s="2">
        <f>県市町将来人口!K289</f>
        <v>257</v>
      </c>
      <c r="H38" s="2">
        <f>県市町将来人口!L289</f>
        <v>353</v>
      </c>
      <c r="I38" s="2">
        <f>県市町将来人口!M289</f>
        <v>358</v>
      </c>
      <c r="J38" s="2">
        <f>県市町将来人口!N289</f>
        <v>407</v>
      </c>
      <c r="K38" s="2">
        <f>県市町将来人口!O289</f>
        <v>465</v>
      </c>
      <c r="L38" s="2">
        <f>県市町将来人口!P289</f>
        <v>461</v>
      </c>
      <c r="M38" s="2">
        <f>県市町将来人口!Q289</f>
        <v>619</v>
      </c>
      <c r="N38" s="2">
        <f>県市町将来人口!R289</f>
        <v>752</v>
      </c>
      <c r="O38" s="2">
        <f>県市町将来人口!S289</f>
        <v>892</v>
      </c>
      <c r="P38" s="2">
        <f>県市町将来人口!T289</f>
        <v>1230</v>
      </c>
      <c r="Q38" s="2">
        <f>県市町将来人口!U289</f>
        <v>1080</v>
      </c>
      <c r="R38" s="2">
        <f>県市町将来人口!V289</f>
        <v>1171</v>
      </c>
      <c r="S38" s="2">
        <f>県市町将来人口!W289</f>
        <v>1076</v>
      </c>
      <c r="T38" s="2">
        <f>県市町将来人口!X289</f>
        <v>972</v>
      </c>
      <c r="U38" s="2">
        <f>県市町将来人口!Y289</f>
        <v>740</v>
      </c>
      <c r="V38" s="2">
        <f>県市町将来人口!Z289</f>
        <v>318</v>
      </c>
      <c r="W38" s="2">
        <f>県市町将来人口!AB289</f>
        <v>5770</v>
      </c>
      <c r="X38" s="2">
        <f>県市町将来人口!AC289</f>
        <v>97</v>
      </c>
      <c r="Y38" s="2">
        <f>県市町将来人口!AD289</f>
        <v>124</v>
      </c>
      <c r="Z38" s="2">
        <f>県市町将来人口!AE289</f>
        <v>143</v>
      </c>
      <c r="AA38" s="2">
        <f>県市町将来人口!AF289</f>
        <v>132</v>
      </c>
      <c r="AB38" s="2">
        <f>県市町将来人口!AG289</f>
        <v>141</v>
      </c>
      <c r="AC38" s="2">
        <f>県市町将来人口!AH289</f>
        <v>189</v>
      </c>
      <c r="AD38" s="2">
        <f>県市町将来人口!AI289</f>
        <v>183</v>
      </c>
      <c r="AE38" s="2">
        <f>県市町将来人口!AJ289</f>
        <v>221</v>
      </c>
      <c r="AF38" s="2">
        <f>県市町将来人口!AK289</f>
        <v>262</v>
      </c>
      <c r="AG38" s="2">
        <f>県市町将来人口!AL289</f>
        <v>236</v>
      </c>
      <c r="AH38" s="2">
        <f>県市町将来人口!AM289</f>
        <v>335</v>
      </c>
      <c r="AI38" s="2">
        <f>県市町将来人口!AN289</f>
        <v>383</v>
      </c>
      <c r="AJ38" s="2">
        <f>県市町将来人口!AO289</f>
        <v>456</v>
      </c>
      <c r="AK38" s="2">
        <f>県市町将来人口!AP289</f>
        <v>612</v>
      </c>
      <c r="AL38" s="2">
        <f>県市町将来人口!AQ289</f>
        <v>530</v>
      </c>
      <c r="AM38" s="2">
        <f>県市町将来人口!AR289</f>
        <v>535</v>
      </c>
      <c r="AN38" s="2">
        <f>県市町将来人口!AS289</f>
        <v>467</v>
      </c>
      <c r="AO38" s="2">
        <f>県市町将来人口!AT289</f>
        <v>399</v>
      </c>
      <c r="AP38" s="2">
        <f>県市町将来人口!AU289</f>
        <v>254</v>
      </c>
      <c r="AQ38" s="2">
        <f>県市町将来人口!AV289</f>
        <v>71</v>
      </c>
      <c r="AR38" s="2">
        <f>県市町将来人口!AX289</f>
        <v>6345</v>
      </c>
      <c r="AS38" s="2">
        <f>県市町将来人口!AY289</f>
        <v>92</v>
      </c>
      <c r="AT38" s="2">
        <f>県市町将来人口!AZ289</f>
        <v>117</v>
      </c>
      <c r="AU38" s="2">
        <f>県市町将来人口!BA289</f>
        <v>134</v>
      </c>
      <c r="AV38" s="2">
        <f>県市町将来人口!BB289</f>
        <v>125</v>
      </c>
      <c r="AW38" s="2">
        <f>県市町将来人口!BC289</f>
        <v>116</v>
      </c>
      <c r="AX38" s="2">
        <f>県市町将来人口!BD289</f>
        <v>164</v>
      </c>
      <c r="AY38" s="2">
        <f>県市町将来人口!BE289</f>
        <v>175</v>
      </c>
      <c r="AZ38" s="2">
        <f>県市町将来人口!BF289</f>
        <v>186</v>
      </c>
      <c r="BA38" s="2">
        <f>県市町将来人口!BG289</f>
        <v>203</v>
      </c>
      <c r="BB38" s="2">
        <f>県市町将来人口!BH289</f>
        <v>225</v>
      </c>
      <c r="BC38" s="2">
        <f>県市町将来人口!BI289</f>
        <v>284</v>
      </c>
      <c r="BD38" s="2">
        <f>県市町将来人口!BJ289</f>
        <v>369</v>
      </c>
      <c r="BE38" s="2">
        <f>県市町将来人口!BK289</f>
        <v>436</v>
      </c>
      <c r="BF38" s="2">
        <f>県市町将来人口!BL289</f>
        <v>618</v>
      </c>
      <c r="BG38" s="2">
        <f>県市町将来人口!BM289</f>
        <v>550</v>
      </c>
      <c r="BH38" s="2">
        <f>県市町将来人口!BN289</f>
        <v>636</v>
      </c>
      <c r="BI38" s="2">
        <f>県市町将来人口!BO289</f>
        <v>609</v>
      </c>
      <c r="BJ38" s="2">
        <f>県市町将来人口!BP289</f>
        <v>573</v>
      </c>
      <c r="BK38" s="2">
        <f>県市町将来人口!BQ289</f>
        <v>486</v>
      </c>
      <c r="BL38" s="2">
        <f>県市町将来人口!BR289</f>
        <v>247</v>
      </c>
      <c r="BM38" s="13">
        <f>B38/'2020'!B38*100</f>
        <v>62.899122579305335</v>
      </c>
      <c r="BN38" s="2"/>
      <c r="BO38" s="2">
        <f>県市町将来人口!BV289</f>
        <v>707</v>
      </c>
      <c r="BP38" s="2">
        <f>県市町将来人口!BW289</f>
        <v>4821</v>
      </c>
      <c r="BQ38" s="2">
        <f>県市町将来人口!BX289</f>
        <v>6587</v>
      </c>
      <c r="BR38" s="2">
        <f>県市町将来人口!BY289</f>
        <v>2310</v>
      </c>
      <c r="BS38" s="2">
        <f>県市町将来人口!BZ289</f>
        <v>4277</v>
      </c>
      <c r="BT38" s="2"/>
      <c r="BU38" s="13">
        <f t="shared" si="28"/>
        <v>5.8357408171687988</v>
      </c>
      <c r="BV38" s="13">
        <f t="shared" si="28"/>
        <v>39.793644242674368</v>
      </c>
      <c r="BW38" s="13">
        <f t="shared" si="28"/>
        <v>54.370614940156827</v>
      </c>
      <c r="BX38" s="13">
        <f t="shared" si="28"/>
        <v>19.067271976888158</v>
      </c>
      <c r="BY38" s="13">
        <f t="shared" si="28"/>
        <v>35.303342963268676</v>
      </c>
    </row>
    <row r="39" spans="1:77">
      <c r="A39" s="7" t="s">
        <v>102</v>
      </c>
      <c r="B39" s="4">
        <f>SUM(B40:B43)</f>
        <v>504746</v>
      </c>
      <c r="C39" s="4">
        <f t="shared" ref="C39:BK39" si="29">SUM(C40:C43)</f>
        <v>17190</v>
      </c>
      <c r="D39" s="4">
        <f t="shared" si="29"/>
        <v>18308</v>
      </c>
      <c r="E39" s="4">
        <f t="shared" si="29"/>
        <v>18688</v>
      </c>
      <c r="F39" s="4">
        <f t="shared" si="29"/>
        <v>18897</v>
      </c>
      <c r="G39" s="4">
        <f t="shared" si="29"/>
        <v>20530</v>
      </c>
      <c r="H39" s="4">
        <f t="shared" si="29"/>
        <v>24005</v>
      </c>
      <c r="I39" s="4">
        <f t="shared" si="29"/>
        <v>25786</v>
      </c>
      <c r="J39" s="4">
        <f t="shared" si="29"/>
        <v>27734</v>
      </c>
      <c r="K39" s="4">
        <f t="shared" si="29"/>
        <v>29754</v>
      </c>
      <c r="L39" s="4">
        <f t="shared" si="29"/>
        <v>28473</v>
      </c>
      <c r="M39" s="4">
        <f t="shared" si="29"/>
        <v>29638</v>
      </c>
      <c r="N39" s="4">
        <f t="shared" si="29"/>
        <v>32547</v>
      </c>
      <c r="O39" s="4">
        <f t="shared" si="29"/>
        <v>36841</v>
      </c>
      <c r="P39" s="4">
        <f t="shared" si="29"/>
        <v>44122</v>
      </c>
      <c r="Q39" s="4">
        <f t="shared" si="29"/>
        <v>35974</v>
      </c>
      <c r="R39" s="4">
        <f t="shared" si="29"/>
        <v>30204</v>
      </c>
      <c r="S39" s="4">
        <f t="shared" si="29"/>
        <v>23928</v>
      </c>
      <c r="T39" s="4">
        <f t="shared" si="29"/>
        <v>20580</v>
      </c>
      <c r="U39" s="4">
        <f t="shared" si="29"/>
        <v>15582</v>
      </c>
      <c r="V39" s="4">
        <f t="shared" ref="V39" si="30">SUM(V40:V43)</f>
        <v>5965</v>
      </c>
      <c r="W39" s="4">
        <f t="shared" si="29"/>
        <v>245818</v>
      </c>
      <c r="X39" s="4">
        <f t="shared" si="29"/>
        <v>8809</v>
      </c>
      <c r="Y39" s="4">
        <f t="shared" si="29"/>
        <v>9362</v>
      </c>
      <c r="Z39" s="4">
        <f t="shared" si="29"/>
        <v>9555</v>
      </c>
      <c r="AA39" s="4">
        <f t="shared" si="29"/>
        <v>9615</v>
      </c>
      <c r="AB39" s="4">
        <f t="shared" si="29"/>
        <v>10331</v>
      </c>
      <c r="AC39" s="4">
        <f t="shared" si="29"/>
        <v>12499</v>
      </c>
      <c r="AD39" s="4">
        <f t="shared" si="29"/>
        <v>13477</v>
      </c>
      <c r="AE39" s="4">
        <f t="shared" si="29"/>
        <v>14457</v>
      </c>
      <c r="AF39" s="4">
        <f t="shared" si="29"/>
        <v>15685</v>
      </c>
      <c r="AG39" s="4">
        <f t="shared" si="29"/>
        <v>15029</v>
      </c>
      <c r="AH39" s="4">
        <f t="shared" si="29"/>
        <v>15410</v>
      </c>
      <c r="AI39" s="4">
        <f t="shared" si="29"/>
        <v>16491</v>
      </c>
      <c r="AJ39" s="4">
        <f t="shared" si="29"/>
        <v>18449</v>
      </c>
      <c r="AK39" s="4">
        <f t="shared" si="29"/>
        <v>21706</v>
      </c>
      <c r="AL39" s="4">
        <f t="shared" si="29"/>
        <v>17161</v>
      </c>
      <c r="AM39" s="4">
        <f t="shared" si="29"/>
        <v>13670</v>
      </c>
      <c r="AN39" s="4">
        <f t="shared" si="29"/>
        <v>10185</v>
      </c>
      <c r="AO39" s="4">
        <f t="shared" si="29"/>
        <v>7748</v>
      </c>
      <c r="AP39" s="4">
        <f t="shared" si="29"/>
        <v>4879</v>
      </c>
      <c r="AQ39" s="4">
        <f t="shared" ref="AQ39" si="31">SUM(AQ40:AQ43)</f>
        <v>1300</v>
      </c>
      <c r="AR39" s="4">
        <f t="shared" si="29"/>
        <v>258928</v>
      </c>
      <c r="AS39" s="4">
        <f t="shared" si="29"/>
        <v>8381</v>
      </c>
      <c r="AT39" s="4">
        <f t="shared" si="29"/>
        <v>8946</v>
      </c>
      <c r="AU39" s="4">
        <f t="shared" si="29"/>
        <v>9133</v>
      </c>
      <c r="AV39" s="4">
        <f t="shared" si="29"/>
        <v>9282</v>
      </c>
      <c r="AW39" s="4">
        <f t="shared" si="29"/>
        <v>10199</v>
      </c>
      <c r="AX39" s="4">
        <f t="shared" si="29"/>
        <v>11506</v>
      </c>
      <c r="AY39" s="4">
        <f t="shared" si="29"/>
        <v>12309</v>
      </c>
      <c r="AZ39" s="4">
        <f t="shared" si="29"/>
        <v>13277</v>
      </c>
      <c r="BA39" s="4">
        <f t="shared" si="29"/>
        <v>14069</v>
      </c>
      <c r="BB39" s="4">
        <f t="shared" si="29"/>
        <v>13444</v>
      </c>
      <c r="BC39" s="4">
        <f t="shared" si="29"/>
        <v>14228</v>
      </c>
      <c r="BD39" s="4">
        <f t="shared" si="29"/>
        <v>16056</v>
      </c>
      <c r="BE39" s="4">
        <f t="shared" si="29"/>
        <v>18392</v>
      </c>
      <c r="BF39" s="4">
        <f t="shared" si="29"/>
        <v>22416</v>
      </c>
      <c r="BG39" s="4">
        <f t="shared" si="29"/>
        <v>18813</v>
      </c>
      <c r="BH39" s="4">
        <f t="shared" si="29"/>
        <v>16534</v>
      </c>
      <c r="BI39" s="4">
        <f t="shared" si="29"/>
        <v>13743</v>
      </c>
      <c r="BJ39" s="4">
        <f t="shared" si="29"/>
        <v>12832</v>
      </c>
      <c r="BK39" s="4">
        <f t="shared" si="29"/>
        <v>10703</v>
      </c>
      <c r="BL39" s="4">
        <f t="shared" ref="BL39" si="32">SUM(BL40:BL43)</f>
        <v>4665</v>
      </c>
      <c r="BM39" s="13">
        <f>B39/'2020'!B39*100</f>
        <v>88.285678803747984</v>
      </c>
      <c r="BN39" s="2"/>
      <c r="BO39" s="4">
        <f>SUM(BO40:BO43)</f>
        <v>54186</v>
      </c>
      <c r="BP39" s="4">
        <f>SUM(BP40:BP43)</f>
        <v>274205</v>
      </c>
      <c r="BQ39" s="4">
        <f>SUM(BQ40:BQ43)</f>
        <v>176355</v>
      </c>
      <c r="BR39" s="4">
        <f>SUM(BR40:BR43)</f>
        <v>80096</v>
      </c>
      <c r="BS39" s="4">
        <f>SUM(BS40:BS43)</f>
        <v>96259</v>
      </c>
      <c r="BT39" s="2"/>
      <c r="BU39" s="14">
        <f t="shared" ref="BU39:BU44" si="33">BO39/$B39*100</f>
        <v>10.735300527393976</v>
      </c>
      <c r="BV39" s="14">
        <f t="shared" si="28"/>
        <v>54.325343836305784</v>
      </c>
      <c r="BW39" s="14">
        <f t="shared" si="28"/>
        <v>34.939355636300242</v>
      </c>
      <c r="BX39" s="14">
        <f t="shared" si="28"/>
        <v>15.868575481529323</v>
      </c>
      <c r="BY39" s="14">
        <f t="shared" si="28"/>
        <v>19.070780154770915</v>
      </c>
    </row>
    <row r="40" spans="1:77">
      <c r="A40" s="8" t="s">
        <v>103</v>
      </c>
      <c r="B40" s="2">
        <f>県市町将来人口!F86</f>
        <v>473452</v>
      </c>
      <c r="C40" s="2">
        <f>県市町将来人口!G86</f>
        <v>16389</v>
      </c>
      <c r="D40" s="2">
        <f>県市町将来人口!H86</f>
        <v>17338</v>
      </c>
      <c r="E40" s="2">
        <f>県市町将来人口!I86</f>
        <v>17601</v>
      </c>
      <c r="F40" s="2">
        <f>県市町将来人口!J86</f>
        <v>17692</v>
      </c>
      <c r="G40" s="2">
        <f>県市町将来人口!K86</f>
        <v>19272</v>
      </c>
      <c r="H40" s="2">
        <f>県市町将来人口!L86</f>
        <v>22909</v>
      </c>
      <c r="I40" s="2">
        <f>県市町将来人口!M86</f>
        <v>24610</v>
      </c>
      <c r="J40" s="2">
        <f>県市町将来人口!N86</f>
        <v>26434</v>
      </c>
      <c r="K40" s="2">
        <f>県市町将来人口!O86</f>
        <v>28335</v>
      </c>
      <c r="L40" s="2">
        <f>県市町将来人口!P86</f>
        <v>26905</v>
      </c>
      <c r="M40" s="2">
        <f>県市町将来人口!Q86</f>
        <v>27844</v>
      </c>
      <c r="N40" s="2">
        <f>県市町将来人口!R86</f>
        <v>30458</v>
      </c>
      <c r="O40" s="2">
        <f>県市町将来人口!S86</f>
        <v>34479</v>
      </c>
      <c r="P40" s="2">
        <f>県市町将来人口!T86</f>
        <v>41396</v>
      </c>
      <c r="Q40" s="2">
        <f>県市町将来人口!U86</f>
        <v>33715</v>
      </c>
      <c r="R40" s="2">
        <f>県市町将来人口!V86</f>
        <v>27964</v>
      </c>
      <c r="S40" s="2">
        <f>県市町将来人口!W86</f>
        <v>21802</v>
      </c>
      <c r="T40" s="2">
        <f>県市町将来人口!X86</f>
        <v>18648</v>
      </c>
      <c r="U40" s="2">
        <f>県市町将来人口!Y86</f>
        <v>14231</v>
      </c>
      <c r="V40" s="2">
        <f>県市町将来人口!Z86</f>
        <v>5430</v>
      </c>
      <c r="W40" s="2">
        <f>県市町将来人口!AB86</f>
        <v>230640</v>
      </c>
      <c r="X40" s="2">
        <f>県市町将来人口!AC86</f>
        <v>8399</v>
      </c>
      <c r="Y40" s="2">
        <f>県市町将来人口!AD86</f>
        <v>8864</v>
      </c>
      <c r="Z40" s="2">
        <f>県市町将来人口!AE86</f>
        <v>8999</v>
      </c>
      <c r="AA40" s="2">
        <f>県市町将来人口!AF86</f>
        <v>8994</v>
      </c>
      <c r="AB40" s="2">
        <f>県市町将来人口!AG86</f>
        <v>9721</v>
      </c>
      <c r="AC40" s="2">
        <f>県市町将来人口!AH86</f>
        <v>11939</v>
      </c>
      <c r="AD40" s="2">
        <f>県市町将来人口!AI86</f>
        <v>12871</v>
      </c>
      <c r="AE40" s="2">
        <f>県市町将来人口!AJ86</f>
        <v>13768</v>
      </c>
      <c r="AF40" s="2">
        <f>県市町将来人口!AK86</f>
        <v>14897</v>
      </c>
      <c r="AG40" s="2">
        <f>県市町将来人口!AL86</f>
        <v>14159</v>
      </c>
      <c r="AH40" s="2">
        <f>県市町将来人口!AM86</f>
        <v>14459</v>
      </c>
      <c r="AI40" s="2">
        <f>県市町将来人口!AN86</f>
        <v>15433</v>
      </c>
      <c r="AJ40" s="2">
        <f>県市町将来人口!AO86</f>
        <v>17258</v>
      </c>
      <c r="AK40" s="2">
        <f>県市町将来人口!AP86</f>
        <v>20343</v>
      </c>
      <c r="AL40" s="2">
        <f>県市町将来人口!AQ86</f>
        <v>16079</v>
      </c>
      <c r="AM40" s="2">
        <f>県市町将来人口!AR86</f>
        <v>12614</v>
      </c>
      <c r="AN40" s="2">
        <f>県市町将来人口!AS86</f>
        <v>9267</v>
      </c>
      <c r="AO40" s="2">
        <f>県市町将来人口!AT86</f>
        <v>6985</v>
      </c>
      <c r="AP40" s="2">
        <f>県市町将来人口!AU86</f>
        <v>4419</v>
      </c>
      <c r="AQ40" s="2">
        <f>県市町将来人口!AV86</f>
        <v>1172</v>
      </c>
      <c r="AR40" s="2">
        <f>県市町将来人口!AX86</f>
        <v>242812</v>
      </c>
      <c r="AS40" s="2">
        <f>県市町将来人口!AY86</f>
        <v>7990</v>
      </c>
      <c r="AT40" s="2">
        <f>県市町将来人口!AZ86</f>
        <v>8474</v>
      </c>
      <c r="AU40" s="2">
        <f>県市町将来人口!BA86</f>
        <v>8602</v>
      </c>
      <c r="AV40" s="2">
        <f>県市町将来人口!BB86</f>
        <v>8698</v>
      </c>
      <c r="AW40" s="2">
        <f>県市町将来人口!BC86</f>
        <v>9551</v>
      </c>
      <c r="AX40" s="2">
        <f>県市町将来人口!BD86</f>
        <v>10970</v>
      </c>
      <c r="AY40" s="2">
        <f>県市町将来人口!BE86</f>
        <v>11739</v>
      </c>
      <c r="AZ40" s="2">
        <f>県市町将来人口!BF86</f>
        <v>12666</v>
      </c>
      <c r="BA40" s="2">
        <f>県市町将来人口!BG86</f>
        <v>13438</v>
      </c>
      <c r="BB40" s="2">
        <f>県市町将来人口!BH86</f>
        <v>12746</v>
      </c>
      <c r="BC40" s="2">
        <f>県市町将来人口!BI86</f>
        <v>13385</v>
      </c>
      <c r="BD40" s="2">
        <f>県市町将来人口!BJ86</f>
        <v>15025</v>
      </c>
      <c r="BE40" s="2">
        <f>県市町将来人口!BK86</f>
        <v>17221</v>
      </c>
      <c r="BF40" s="2">
        <f>県市町将来人口!BL86</f>
        <v>21053</v>
      </c>
      <c r="BG40" s="2">
        <f>県市町将来人口!BM86</f>
        <v>17636</v>
      </c>
      <c r="BH40" s="2">
        <f>県市町将来人口!BN86</f>
        <v>15350</v>
      </c>
      <c r="BI40" s="2">
        <f>県市町将来人口!BO86</f>
        <v>12535</v>
      </c>
      <c r="BJ40" s="2">
        <f>県市町将来人口!BP86</f>
        <v>11663</v>
      </c>
      <c r="BK40" s="2">
        <f>県市町将来人口!BQ86</f>
        <v>9812</v>
      </c>
      <c r="BL40" s="2">
        <f>県市町将来人口!BR86</f>
        <v>4258</v>
      </c>
      <c r="BM40" s="13">
        <f>B40/'2020'!B40*100</f>
        <v>89.247212509071716</v>
      </c>
      <c r="BN40" s="2"/>
      <c r="BO40" s="2">
        <f>県市町将来人口!BV86</f>
        <v>51328</v>
      </c>
      <c r="BP40" s="2">
        <f>県市町将来人口!BW86</f>
        <v>258938</v>
      </c>
      <c r="BQ40" s="2">
        <f>県市町将来人口!BX86</f>
        <v>163186</v>
      </c>
      <c r="BR40" s="2">
        <f>県市町将来人口!BY86</f>
        <v>75111</v>
      </c>
      <c r="BS40" s="2">
        <f>県市町将来人口!BZ86</f>
        <v>88075</v>
      </c>
      <c r="BT40" s="2"/>
      <c r="BU40" s="13">
        <f t="shared" si="33"/>
        <v>10.841225720875611</v>
      </c>
      <c r="BV40" s="13">
        <f t="shared" si="28"/>
        <v>54.691499877495495</v>
      </c>
      <c r="BW40" s="13">
        <f t="shared" si="28"/>
        <v>34.467274401628892</v>
      </c>
      <c r="BX40" s="13">
        <f t="shared" si="28"/>
        <v>15.864543818591958</v>
      </c>
      <c r="BY40" s="13">
        <f t="shared" si="28"/>
        <v>18.602730583036927</v>
      </c>
    </row>
    <row r="41" spans="1:77">
      <c r="A41" s="5" t="s">
        <v>77</v>
      </c>
      <c r="B41" s="2">
        <f>県市町将来人口!F310</f>
        <v>7449</v>
      </c>
      <c r="C41" s="2">
        <f>県市町将来人口!G310</f>
        <v>131</v>
      </c>
      <c r="D41" s="2">
        <f>県市町将来人口!H310</f>
        <v>168</v>
      </c>
      <c r="E41" s="2">
        <f>県市町将来人口!I310</f>
        <v>195</v>
      </c>
      <c r="F41" s="2">
        <f>県市町将来人口!J310</f>
        <v>213</v>
      </c>
      <c r="G41" s="2">
        <f>県市町将来人口!K310</f>
        <v>196</v>
      </c>
      <c r="H41" s="2">
        <f>県市町将来人口!L310</f>
        <v>245</v>
      </c>
      <c r="I41" s="2">
        <f>県市町将来人口!M310</f>
        <v>250</v>
      </c>
      <c r="J41" s="2">
        <f>県市町将来人口!N310</f>
        <v>273</v>
      </c>
      <c r="K41" s="2">
        <f>県市町将来人口!O310</f>
        <v>303</v>
      </c>
      <c r="L41" s="2">
        <f>県市町将来人口!P310</f>
        <v>326</v>
      </c>
      <c r="M41" s="2">
        <f>県市町将来人口!Q310</f>
        <v>414</v>
      </c>
      <c r="N41" s="2">
        <f>県市町将来人口!R310</f>
        <v>488</v>
      </c>
      <c r="O41" s="2">
        <f>県市町将来人口!S310</f>
        <v>566</v>
      </c>
      <c r="P41" s="2">
        <f>県市町将来人口!T310</f>
        <v>682</v>
      </c>
      <c r="Q41" s="2">
        <f>県市町将来人口!U310</f>
        <v>608</v>
      </c>
      <c r="R41" s="2">
        <f>県市町将来人口!V310</f>
        <v>630</v>
      </c>
      <c r="S41" s="2">
        <f>県市町将来人口!W310</f>
        <v>671</v>
      </c>
      <c r="T41" s="2">
        <f>県市町将来人口!X310</f>
        <v>569</v>
      </c>
      <c r="U41" s="2">
        <f>県市町将来人口!Y310</f>
        <v>370</v>
      </c>
      <c r="V41" s="2">
        <f>県市町将来人口!Z310</f>
        <v>151</v>
      </c>
      <c r="W41" s="2">
        <f>県市町将来人口!AB310</f>
        <v>3586</v>
      </c>
      <c r="X41" s="2">
        <f>県市町将来人口!AC310</f>
        <v>67</v>
      </c>
      <c r="Y41" s="2">
        <f>県市町将来人口!AD310</f>
        <v>86</v>
      </c>
      <c r="Z41" s="2">
        <f>県市町将来人口!AE310</f>
        <v>101</v>
      </c>
      <c r="AA41" s="2">
        <f>県市町将来人口!AF310</f>
        <v>113</v>
      </c>
      <c r="AB41" s="2">
        <f>県市町将来人口!AG310</f>
        <v>96</v>
      </c>
      <c r="AC41" s="2">
        <f>県市町将来人口!AH310</f>
        <v>132</v>
      </c>
      <c r="AD41" s="2">
        <f>県市町将来人口!AI310</f>
        <v>131</v>
      </c>
      <c r="AE41" s="2">
        <f>県市町将来人口!AJ310</f>
        <v>141</v>
      </c>
      <c r="AF41" s="2">
        <f>県市町将来人口!AK310</f>
        <v>167</v>
      </c>
      <c r="AG41" s="2">
        <f>県市町将来人口!AL310</f>
        <v>179</v>
      </c>
      <c r="AH41" s="2">
        <f>県市町将来人口!AM310</f>
        <v>220</v>
      </c>
      <c r="AI41" s="2">
        <f>県市町将来人口!AN310</f>
        <v>247</v>
      </c>
      <c r="AJ41" s="2">
        <f>県市町将来人口!AO310</f>
        <v>285</v>
      </c>
      <c r="AK41" s="2">
        <f>県市町将来人口!AP310</f>
        <v>340</v>
      </c>
      <c r="AL41" s="2">
        <f>県市町将来人口!AQ310</f>
        <v>281</v>
      </c>
      <c r="AM41" s="2">
        <f>県市町将来人口!AR310</f>
        <v>293</v>
      </c>
      <c r="AN41" s="2">
        <f>県市町将来人口!AS310</f>
        <v>300</v>
      </c>
      <c r="AO41" s="2">
        <f>県市町将来人口!AT310</f>
        <v>234</v>
      </c>
      <c r="AP41" s="2">
        <f>県市町将来人口!AU310</f>
        <v>134</v>
      </c>
      <c r="AQ41" s="2">
        <f>県市町将来人口!AV310</f>
        <v>39</v>
      </c>
      <c r="AR41" s="2">
        <f>県市町将来人口!AX310</f>
        <v>3863</v>
      </c>
      <c r="AS41" s="2">
        <f>県市町将来人口!AY310</f>
        <v>64</v>
      </c>
      <c r="AT41" s="2">
        <f>県市町将来人口!AZ310</f>
        <v>82</v>
      </c>
      <c r="AU41" s="2">
        <f>県市町将来人口!BA310</f>
        <v>94</v>
      </c>
      <c r="AV41" s="2">
        <f>県市町将来人口!BB310</f>
        <v>100</v>
      </c>
      <c r="AW41" s="2">
        <f>県市町将来人口!BC310</f>
        <v>100</v>
      </c>
      <c r="AX41" s="2">
        <f>県市町将来人口!BD310</f>
        <v>113</v>
      </c>
      <c r="AY41" s="2">
        <f>県市町将来人口!BE310</f>
        <v>119</v>
      </c>
      <c r="AZ41" s="2">
        <f>県市町将来人口!BF310</f>
        <v>132</v>
      </c>
      <c r="BA41" s="2">
        <f>県市町将来人口!BG310</f>
        <v>136</v>
      </c>
      <c r="BB41" s="2">
        <f>県市町将来人口!BH310</f>
        <v>147</v>
      </c>
      <c r="BC41" s="2">
        <f>県市町将来人口!BI310</f>
        <v>194</v>
      </c>
      <c r="BD41" s="2">
        <f>県市町将来人口!BJ310</f>
        <v>241</v>
      </c>
      <c r="BE41" s="2">
        <f>県市町将来人口!BK310</f>
        <v>281</v>
      </c>
      <c r="BF41" s="2">
        <f>県市町将来人口!BL310</f>
        <v>342</v>
      </c>
      <c r="BG41" s="2">
        <f>県市町将来人口!BM310</f>
        <v>327</v>
      </c>
      <c r="BH41" s="2">
        <f>県市町将来人口!BN310</f>
        <v>337</v>
      </c>
      <c r="BI41" s="2">
        <f>県市町将来人口!BO310</f>
        <v>371</v>
      </c>
      <c r="BJ41" s="2">
        <f>県市町将来人口!BP310</f>
        <v>335</v>
      </c>
      <c r="BK41" s="2">
        <f>県市町将来人口!BQ310</f>
        <v>236</v>
      </c>
      <c r="BL41" s="2">
        <f>県市町将来人口!BR310</f>
        <v>112</v>
      </c>
      <c r="BM41" s="13">
        <f>B41/'2020'!B41*100</f>
        <v>66.325349479120291</v>
      </c>
      <c r="BN41" s="2"/>
      <c r="BO41" s="2">
        <f>県市町将来人口!BV310</f>
        <v>494</v>
      </c>
      <c r="BP41" s="2">
        <f>県市町将来人口!BW310</f>
        <v>3274</v>
      </c>
      <c r="BQ41" s="2">
        <f>県市町将来人口!BX310</f>
        <v>3681</v>
      </c>
      <c r="BR41" s="2">
        <f>県市町将来人口!BY310</f>
        <v>1290</v>
      </c>
      <c r="BS41" s="2">
        <f>県市町将来人口!BZ310</f>
        <v>2391</v>
      </c>
      <c r="BT41" s="2"/>
      <c r="BU41" s="13">
        <f t="shared" si="33"/>
        <v>6.6317626527050617</v>
      </c>
      <c r="BV41" s="13">
        <f t="shared" si="28"/>
        <v>43.952208350114105</v>
      </c>
      <c r="BW41" s="13">
        <f t="shared" si="28"/>
        <v>49.416028997180831</v>
      </c>
      <c r="BX41" s="13">
        <f t="shared" si="28"/>
        <v>17.317760773258158</v>
      </c>
      <c r="BY41" s="13">
        <f t="shared" si="28"/>
        <v>32.098268223922673</v>
      </c>
    </row>
    <row r="42" spans="1:77">
      <c r="A42" s="5" t="s">
        <v>78</v>
      </c>
      <c r="B42" s="2">
        <f>県市町将来人口!F317</f>
        <v>16683</v>
      </c>
      <c r="C42" s="2">
        <f>県市町将来人口!G317</f>
        <v>518</v>
      </c>
      <c r="D42" s="2">
        <f>県市町将来人口!H317</f>
        <v>602</v>
      </c>
      <c r="E42" s="2">
        <f>県市町将来人口!I317</f>
        <v>656</v>
      </c>
      <c r="F42" s="2">
        <f>県市町将来人口!J317</f>
        <v>765</v>
      </c>
      <c r="G42" s="2">
        <f>県市町将来人口!K317</f>
        <v>871</v>
      </c>
      <c r="H42" s="2">
        <f>県市町将来人口!L317</f>
        <v>663</v>
      </c>
      <c r="I42" s="2">
        <f>県市町将来人口!M317</f>
        <v>686</v>
      </c>
      <c r="J42" s="2">
        <f>県市町将来人口!N317</f>
        <v>794</v>
      </c>
      <c r="K42" s="2">
        <f>県市町将来人口!O317</f>
        <v>857</v>
      </c>
      <c r="L42" s="2">
        <f>県市町将来人口!P317</f>
        <v>935</v>
      </c>
      <c r="M42" s="2">
        <f>県市町将来人口!Q317</f>
        <v>996</v>
      </c>
      <c r="N42" s="2">
        <f>県市町将来人口!R317</f>
        <v>1129</v>
      </c>
      <c r="O42" s="2">
        <f>県市町将来人口!S317</f>
        <v>1265</v>
      </c>
      <c r="P42" s="2">
        <f>県市町将来人口!T317</f>
        <v>1433</v>
      </c>
      <c r="Q42" s="2">
        <f>県市町将来人口!U317</f>
        <v>1061</v>
      </c>
      <c r="R42" s="2">
        <f>県市町将来人口!V317</f>
        <v>986</v>
      </c>
      <c r="S42" s="2">
        <f>県市町将来人口!W317</f>
        <v>880</v>
      </c>
      <c r="T42" s="2">
        <f>県市町将来人口!X317</f>
        <v>781</v>
      </c>
      <c r="U42" s="2">
        <f>県市町将来人口!Y317</f>
        <v>596</v>
      </c>
      <c r="V42" s="2">
        <f>県市町将来人口!Z317</f>
        <v>209</v>
      </c>
      <c r="W42" s="2">
        <f>県市町将来人口!AB317</f>
        <v>8290</v>
      </c>
      <c r="X42" s="2">
        <f>県市町将来人口!AC317</f>
        <v>265</v>
      </c>
      <c r="Y42" s="2">
        <f>県市町将来人口!AD317</f>
        <v>315</v>
      </c>
      <c r="Z42" s="2">
        <f>県市町将来人口!AE317</f>
        <v>339</v>
      </c>
      <c r="AA42" s="2">
        <f>県市町将来人口!AF317</f>
        <v>398</v>
      </c>
      <c r="AB42" s="2">
        <f>県市町将来人口!AG317</f>
        <v>428</v>
      </c>
      <c r="AC42" s="2">
        <f>県市町将来人口!AH317</f>
        <v>324</v>
      </c>
      <c r="AD42" s="2">
        <f>県市町将来人口!AI317</f>
        <v>356</v>
      </c>
      <c r="AE42" s="2">
        <f>県市町将来人口!AJ317</f>
        <v>421</v>
      </c>
      <c r="AF42" s="2">
        <f>県市町将来人口!AK317</f>
        <v>498</v>
      </c>
      <c r="AG42" s="2">
        <f>県市町将来人口!AL317</f>
        <v>534</v>
      </c>
      <c r="AH42" s="2">
        <f>県市町将来人口!AM317</f>
        <v>525</v>
      </c>
      <c r="AI42" s="2">
        <f>県市町将来人口!AN317</f>
        <v>579</v>
      </c>
      <c r="AJ42" s="2">
        <f>県市町将来人口!AO317</f>
        <v>656</v>
      </c>
      <c r="AK42" s="2">
        <f>県市町将来人口!AP317</f>
        <v>733</v>
      </c>
      <c r="AL42" s="2">
        <f>県市町将来人口!AQ317</f>
        <v>518</v>
      </c>
      <c r="AM42" s="2">
        <f>県市町将来人口!AR317</f>
        <v>470</v>
      </c>
      <c r="AN42" s="2">
        <f>県市町将来人口!AS317</f>
        <v>387</v>
      </c>
      <c r="AO42" s="2">
        <f>県市町将来人口!AT317</f>
        <v>297</v>
      </c>
      <c r="AP42" s="2">
        <f>県市町将来人口!AU317</f>
        <v>195</v>
      </c>
      <c r="AQ42" s="2">
        <f>県市町将来人口!AV317</f>
        <v>52</v>
      </c>
      <c r="AR42" s="2">
        <f>県市町将来人口!AX317</f>
        <v>8393</v>
      </c>
      <c r="AS42" s="2">
        <f>県市町将来人口!AY317</f>
        <v>253</v>
      </c>
      <c r="AT42" s="2">
        <f>県市町将来人口!AZ317</f>
        <v>287</v>
      </c>
      <c r="AU42" s="2">
        <f>県市町将来人口!BA317</f>
        <v>317</v>
      </c>
      <c r="AV42" s="2">
        <f>県市町将来人口!BB317</f>
        <v>367</v>
      </c>
      <c r="AW42" s="2">
        <f>県市町将来人口!BC317</f>
        <v>443</v>
      </c>
      <c r="AX42" s="2">
        <f>県市町将来人口!BD317</f>
        <v>339</v>
      </c>
      <c r="AY42" s="2">
        <f>県市町将来人口!BE317</f>
        <v>330</v>
      </c>
      <c r="AZ42" s="2">
        <f>県市町将来人口!BF317</f>
        <v>373</v>
      </c>
      <c r="BA42" s="2">
        <f>県市町将来人口!BG317</f>
        <v>359</v>
      </c>
      <c r="BB42" s="2">
        <f>県市町将来人口!BH317</f>
        <v>401</v>
      </c>
      <c r="BC42" s="2">
        <f>県市町将来人口!BI317</f>
        <v>471</v>
      </c>
      <c r="BD42" s="2">
        <f>県市町将来人口!BJ317</f>
        <v>550</v>
      </c>
      <c r="BE42" s="2">
        <f>県市町将来人口!BK317</f>
        <v>609</v>
      </c>
      <c r="BF42" s="2">
        <f>県市町将来人口!BL317</f>
        <v>700</v>
      </c>
      <c r="BG42" s="2">
        <f>県市町将来人口!BM317</f>
        <v>543</v>
      </c>
      <c r="BH42" s="2">
        <f>県市町将来人口!BN317</f>
        <v>516</v>
      </c>
      <c r="BI42" s="2">
        <f>県市町将来人口!BO317</f>
        <v>493</v>
      </c>
      <c r="BJ42" s="2">
        <f>県市町将来人口!BP317</f>
        <v>484</v>
      </c>
      <c r="BK42" s="2">
        <f>県市町将来人口!BQ317</f>
        <v>401</v>
      </c>
      <c r="BL42" s="2">
        <f>県市町将来人口!BR317</f>
        <v>157</v>
      </c>
      <c r="BM42" s="13">
        <f>B42/'2020'!B42*100</f>
        <v>86.09691902771327</v>
      </c>
      <c r="BN42" s="2"/>
      <c r="BO42" s="2">
        <f>県市町将来人口!BV317</f>
        <v>1776</v>
      </c>
      <c r="BP42" s="2">
        <f>県市町将来人口!BW317</f>
        <v>8961</v>
      </c>
      <c r="BQ42" s="2">
        <f>県市町将来人口!BX317</f>
        <v>5946</v>
      </c>
      <c r="BR42" s="2">
        <f>県市町将来人口!BY317</f>
        <v>2494</v>
      </c>
      <c r="BS42" s="2">
        <f>県市町将来人口!BZ317</f>
        <v>3452</v>
      </c>
      <c r="BT42" s="2"/>
      <c r="BU42" s="13">
        <f t="shared" si="33"/>
        <v>10.645567344002878</v>
      </c>
      <c r="BV42" s="13">
        <f t="shared" si="28"/>
        <v>53.713360906311813</v>
      </c>
      <c r="BW42" s="13">
        <f t="shared" si="28"/>
        <v>35.64107174968531</v>
      </c>
      <c r="BX42" s="13">
        <f t="shared" si="28"/>
        <v>14.949349637355391</v>
      </c>
      <c r="BY42" s="13">
        <f t="shared" si="28"/>
        <v>20.691722112329916</v>
      </c>
    </row>
    <row r="43" spans="1:77">
      <c r="A43" s="5" t="s">
        <v>104</v>
      </c>
      <c r="B43" s="2">
        <f>県市町将来人口!F324</f>
        <v>7162</v>
      </c>
      <c r="C43" s="2">
        <f>県市町将来人口!G324</f>
        <v>152</v>
      </c>
      <c r="D43" s="2">
        <f>県市町将来人口!H324</f>
        <v>200</v>
      </c>
      <c r="E43" s="2">
        <f>県市町将来人口!I324</f>
        <v>236</v>
      </c>
      <c r="F43" s="2">
        <f>県市町将来人口!J324</f>
        <v>227</v>
      </c>
      <c r="G43" s="2">
        <f>県市町将来人口!K324</f>
        <v>191</v>
      </c>
      <c r="H43" s="2">
        <f>県市町将来人口!L324</f>
        <v>188</v>
      </c>
      <c r="I43" s="2">
        <f>県市町将来人口!M324</f>
        <v>240</v>
      </c>
      <c r="J43" s="2">
        <f>県市町将来人口!N324</f>
        <v>233</v>
      </c>
      <c r="K43" s="2">
        <f>県市町将来人口!O324</f>
        <v>259</v>
      </c>
      <c r="L43" s="2">
        <f>県市町将来人口!P324</f>
        <v>307</v>
      </c>
      <c r="M43" s="2">
        <f>県市町将来人口!Q324</f>
        <v>384</v>
      </c>
      <c r="N43" s="2">
        <f>県市町将来人口!R324</f>
        <v>472</v>
      </c>
      <c r="O43" s="2">
        <f>県市町将来人口!S324</f>
        <v>531</v>
      </c>
      <c r="P43" s="2">
        <f>県市町将来人口!T324</f>
        <v>611</v>
      </c>
      <c r="Q43" s="2">
        <f>県市町将来人口!U324</f>
        <v>590</v>
      </c>
      <c r="R43" s="2">
        <f>県市町将来人口!V324</f>
        <v>624</v>
      </c>
      <c r="S43" s="2">
        <f>県市町将来人口!W324</f>
        <v>575</v>
      </c>
      <c r="T43" s="2">
        <f>県市町将来人口!X324</f>
        <v>582</v>
      </c>
      <c r="U43" s="2">
        <f>県市町将来人口!Y324</f>
        <v>385</v>
      </c>
      <c r="V43" s="2">
        <f>県市町将来人口!Z324</f>
        <v>175</v>
      </c>
      <c r="W43" s="2">
        <f>県市町将来人口!AB324</f>
        <v>3302</v>
      </c>
      <c r="X43" s="2">
        <f>県市町将来人口!AC324</f>
        <v>78</v>
      </c>
      <c r="Y43" s="2">
        <f>県市町将来人口!AD324</f>
        <v>97</v>
      </c>
      <c r="Z43" s="2">
        <f>県市町将来人口!AE324</f>
        <v>116</v>
      </c>
      <c r="AA43" s="2">
        <f>県市町将来人口!AF324</f>
        <v>110</v>
      </c>
      <c r="AB43" s="2">
        <f>県市町将来人口!AG324</f>
        <v>86</v>
      </c>
      <c r="AC43" s="2">
        <f>県市町将来人口!AH324</f>
        <v>104</v>
      </c>
      <c r="AD43" s="2">
        <f>県市町将来人口!AI324</f>
        <v>119</v>
      </c>
      <c r="AE43" s="2">
        <f>県市町将来人口!AJ324</f>
        <v>127</v>
      </c>
      <c r="AF43" s="2">
        <f>県市町将来人口!AK324</f>
        <v>123</v>
      </c>
      <c r="AG43" s="2">
        <f>県市町将来人口!AL324</f>
        <v>157</v>
      </c>
      <c r="AH43" s="2">
        <f>県市町将来人口!AM324</f>
        <v>206</v>
      </c>
      <c r="AI43" s="2">
        <f>県市町将来人口!AN324</f>
        <v>232</v>
      </c>
      <c r="AJ43" s="2">
        <f>県市町将来人口!AO324</f>
        <v>250</v>
      </c>
      <c r="AK43" s="2">
        <f>県市町将来人口!AP324</f>
        <v>290</v>
      </c>
      <c r="AL43" s="2">
        <f>県市町将来人口!AQ324</f>
        <v>283</v>
      </c>
      <c r="AM43" s="2">
        <f>県市町将来人口!AR324</f>
        <v>293</v>
      </c>
      <c r="AN43" s="2">
        <f>県市町将来人口!AS324</f>
        <v>231</v>
      </c>
      <c r="AO43" s="2">
        <f>県市町将来人口!AT324</f>
        <v>232</v>
      </c>
      <c r="AP43" s="2">
        <f>県市町将来人口!AU324</f>
        <v>131</v>
      </c>
      <c r="AQ43" s="2">
        <f>県市町将来人口!AV324</f>
        <v>37</v>
      </c>
      <c r="AR43" s="2">
        <f>県市町将来人口!AX324</f>
        <v>3860</v>
      </c>
      <c r="AS43" s="2">
        <f>県市町将来人口!AY324</f>
        <v>74</v>
      </c>
      <c r="AT43" s="2">
        <f>県市町将来人口!AZ324</f>
        <v>103</v>
      </c>
      <c r="AU43" s="2">
        <f>県市町将来人口!BA324</f>
        <v>120</v>
      </c>
      <c r="AV43" s="2">
        <f>県市町将来人口!BB324</f>
        <v>117</v>
      </c>
      <c r="AW43" s="2">
        <f>県市町将来人口!BC324</f>
        <v>105</v>
      </c>
      <c r="AX43" s="2">
        <f>県市町将来人口!BD324</f>
        <v>84</v>
      </c>
      <c r="AY43" s="2">
        <f>県市町将来人口!BE324</f>
        <v>121</v>
      </c>
      <c r="AZ43" s="2">
        <f>県市町将来人口!BF324</f>
        <v>106</v>
      </c>
      <c r="BA43" s="2">
        <f>県市町将来人口!BG324</f>
        <v>136</v>
      </c>
      <c r="BB43" s="2">
        <f>県市町将来人口!BH324</f>
        <v>150</v>
      </c>
      <c r="BC43" s="2">
        <f>県市町将来人口!BI324</f>
        <v>178</v>
      </c>
      <c r="BD43" s="2">
        <f>県市町将来人口!BJ324</f>
        <v>240</v>
      </c>
      <c r="BE43" s="2">
        <f>県市町将来人口!BK324</f>
        <v>281</v>
      </c>
      <c r="BF43" s="2">
        <f>県市町将来人口!BL324</f>
        <v>321</v>
      </c>
      <c r="BG43" s="2">
        <f>県市町将来人口!BM324</f>
        <v>307</v>
      </c>
      <c r="BH43" s="2">
        <f>県市町将来人口!BN324</f>
        <v>331</v>
      </c>
      <c r="BI43" s="2">
        <f>県市町将来人口!BO324</f>
        <v>344</v>
      </c>
      <c r="BJ43" s="2">
        <f>県市町将来人口!BP324</f>
        <v>350</v>
      </c>
      <c r="BK43" s="2">
        <f>県市町将来人口!BQ324</f>
        <v>254</v>
      </c>
      <c r="BL43" s="2">
        <f>県市町将来人口!BR324</f>
        <v>138</v>
      </c>
      <c r="BM43" s="13">
        <f>B43/'2020'!B43*100</f>
        <v>67.464204973624717</v>
      </c>
      <c r="BN43" s="2"/>
      <c r="BO43" s="2">
        <f>県市町将来人口!BV324</f>
        <v>588</v>
      </c>
      <c r="BP43" s="2">
        <f>県市町将来人口!BW324</f>
        <v>3032</v>
      </c>
      <c r="BQ43" s="2">
        <f>県市町将来人口!BX324</f>
        <v>3542</v>
      </c>
      <c r="BR43" s="2">
        <f>県市町将来人口!BY324</f>
        <v>1201</v>
      </c>
      <c r="BS43" s="2">
        <f>県市町将来人口!BZ324</f>
        <v>2341</v>
      </c>
      <c r="BT43" s="2"/>
      <c r="BU43" s="13">
        <f t="shared" si="33"/>
        <v>8.2099972074839442</v>
      </c>
      <c r="BV43" s="13">
        <f t="shared" si="28"/>
        <v>42.334543423624687</v>
      </c>
      <c r="BW43" s="13">
        <f t="shared" si="28"/>
        <v>49.455459368891368</v>
      </c>
      <c r="BX43" s="13">
        <f t="shared" si="28"/>
        <v>16.769058922088803</v>
      </c>
      <c r="BY43" s="13">
        <f t="shared" si="28"/>
        <v>32.686400446802573</v>
      </c>
    </row>
    <row r="44" spans="1:77">
      <c r="A44" s="7" t="s">
        <v>105</v>
      </c>
      <c r="B44" s="4">
        <f>SUM(B45:B51)</f>
        <v>184886</v>
      </c>
      <c r="C44" s="4">
        <f t="shared" ref="C44:BK44" si="34">SUM(C45:C51)</f>
        <v>4936</v>
      </c>
      <c r="D44" s="4">
        <f t="shared" si="34"/>
        <v>5440</v>
      </c>
      <c r="E44" s="4">
        <f t="shared" si="34"/>
        <v>5849</v>
      </c>
      <c r="F44" s="4">
        <f t="shared" si="34"/>
        <v>5831</v>
      </c>
      <c r="G44" s="4">
        <f t="shared" si="34"/>
        <v>6054</v>
      </c>
      <c r="H44" s="4">
        <f t="shared" si="34"/>
        <v>7486</v>
      </c>
      <c r="I44" s="4">
        <f t="shared" si="34"/>
        <v>8007</v>
      </c>
      <c r="J44" s="4">
        <f t="shared" si="34"/>
        <v>8503</v>
      </c>
      <c r="K44" s="4">
        <f t="shared" si="34"/>
        <v>8460</v>
      </c>
      <c r="L44" s="4">
        <f t="shared" si="34"/>
        <v>8234</v>
      </c>
      <c r="M44" s="4">
        <f t="shared" si="34"/>
        <v>10361</v>
      </c>
      <c r="N44" s="4">
        <f t="shared" si="34"/>
        <v>12214</v>
      </c>
      <c r="O44" s="4">
        <f t="shared" si="34"/>
        <v>14553</v>
      </c>
      <c r="P44" s="4">
        <f t="shared" si="34"/>
        <v>17402</v>
      </c>
      <c r="Q44" s="4">
        <f t="shared" si="34"/>
        <v>14245</v>
      </c>
      <c r="R44" s="4">
        <f t="shared" si="34"/>
        <v>13003</v>
      </c>
      <c r="S44" s="4">
        <f t="shared" si="34"/>
        <v>11717</v>
      </c>
      <c r="T44" s="4">
        <f t="shared" si="34"/>
        <v>11232</v>
      </c>
      <c r="U44" s="4">
        <f t="shared" si="34"/>
        <v>8219</v>
      </c>
      <c r="V44" s="4">
        <f t="shared" ref="V44" si="35">SUM(V45:V51)</f>
        <v>3140</v>
      </c>
      <c r="W44" s="4">
        <f t="shared" si="34"/>
        <v>88888</v>
      </c>
      <c r="X44" s="4">
        <f t="shared" si="34"/>
        <v>2530</v>
      </c>
      <c r="Y44" s="4">
        <f t="shared" si="34"/>
        <v>2797</v>
      </c>
      <c r="Z44" s="4">
        <f t="shared" si="34"/>
        <v>3000</v>
      </c>
      <c r="AA44" s="4">
        <f t="shared" si="34"/>
        <v>2965</v>
      </c>
      <c r="AB44" s="4">
        <f t="shared" si="34"/>
        <v>3029</v>
      </c>
      <c r="AC44" s="4">
        <f t="shared" si="34"/>
        <v>3974</v>
      </c>
      <c r="AD44" s="4">
        <f t="shared" si="34"/>
        <v>4286</v>
      </c>
      <c r="AE44" s="4">
        <f t="shared" si="34"/>
        <v>4496</v>
      </c>
      <c r="AF44" s="4">
        <f t="shared" si="34"/>
        <v>4407</v>
      </c>
      <c r="AG44" s="4">
        <f t="shared" si="34"/>
        <v>4378</v>
      </c>
      <c r="AH44" s="4">
        <f t="shared" si="34"/>
        <v>5342</v>
      </c>
      <c r="AI44" s="4">
        <f t="shared" si="34"/>
        <v>6276</v>
      </c>
      <c r="AJ44" s="4">
        <f t="shared" si="34"/>
        <v>7433</v>
      </c>
      <c r="AK44" s="4">
        <f t="shared" si="34"/>
        <v>8662</v>
      </c>
      <c r="AL44" s="4">
        <f t="shared" si="34"/>
        <v>6769</v>
      </c>
      <c r="AM44" s="4">
        <f t="shared" si="34"/>
        <v>5918</v>
      </c>
      <c r="AN44" s="4">
        <f t="shared" si="34"/>
        <v>5027</v>
      </c>
      <c r="AO44" s="4">
        <f t="shared" si="34"/>
        <v>4274</v>
      </c>
      <c r="AP44" s="4">
        <f t="shared" si="34"/>
        <v>2628</v>
      </c>
      <c r="AQ44" s="4">
        <f t="shared" ref="AQ44" si="36">SUM(AQ45:AQ51)</f>
        <v>697</v>
      </c>
      <c r="AR44" s="4">
        <f t="shared" si="34"/>
        <v>95998</v>
      </c>
      <c r="AS44" s="4">
        <f t="shared" si="34"/>
        <v>2406</v>
      </c>
      <c r="AT44" s="4">
        <f t="shared" si="34"/>
        <v>2643</v>
      </c>
      <c r="AU44" s="4">
        <f t="shared" si="34"/>
        <v>2849</v>
      </c>
      <c r="AV44" s="4">
        <f t="shared" si="34"/>
        <v>2866</v>
      </c>
      <c r="AW44" s="4">
        <f t="shared" si="34"/>
        <v>3025</v>
      </c>
      <c r="AX44" s="4">
        <f t="shared" si="34"/>
        <v>3512</v>
      </c>
      <c r="AY44" s="4">
        <f t="shared" si="34"/>
        <v>3721</v>
      </c>
      <c r="AZ44" s="4">
        <f t="shared" si="34"/>
        <v>4007</v>
      </c>
      <c r="BA44" s="4">
        <f t="shared" si="34"/>
        <v>4053</v>
      </c>
      <c r="BB44" s="4">
        <f t="shared" si="34"/>
        <v>3856</v>
      </c>
      <c r="BC44" s="4">
        <f t="shared" si="34"/>
        <v>5019</v>
      </c>
      <c r="BD44" s="4">
        <f t="shared" si="34"/>
        <v>5938</v>
      </c>
      <c r="BE44" s="4">
        <f t="shared" si="34"/>
        <v>7120</v>
      </c>
      <c r="BF44" s="4">
        <f t="shared" si="34"/>
        <v>8740</v>
      </c>
      <c r="BG44" s="4">
        <f t="shared" si="34"/>
        <v>7476</v>
      </c>
      <c r="BH44" s="4">
        <f t="shared" si="34"/>
        <v>7085</v>
      </c>
      <c r="BI44" s="4">
        <f t="shared" si="34"/>
        <v>6690</v>
      </c>
      <c r="BJ44" s="4">
        <f t="shared" si="34"/>
        <v>6958</v>
      </c>
      <c r="BK44" s="4">
        <f t="shared" si="34"/>
        <v>5591</v>
      </c>
      <c r="BL44" s="4">
        <f t="shared" ref="BL44" si="37">SUM(BL45:BL51)</f>
        <v>2443</v>
      </c>
      <c r="BM44" s="13">
        <f>B44/'2020'!B44*100</f>
        <v>74.973743009963471</v>
      </c>
      <c r="BN44" s="2"/>
      <c r="BO44" s="4">
        <f>SUM(BO45:BO51)</f>
        <v>16225</v>
      </c>
      <c r="BP44" s="4">
        <f>SUM(BP45:BP51)</f>
        <v>89703</v>
      </c>
      <c r="BQ44" s="4">
        <f>SUM(BQ45:BQ51)</f>
        <v>78958</v>
      </c>
      <c r="BR44" s="4">
        <f>SUM(BR45:BR51)</f>
        <v>31647</v>
      </c>
      <c r="BS44" s="4">
        <f>SUM(BS45:BS51)</f>
        <v>47311</v>
      </c>
      <c r="BT44" s="2"/>
      <c r="BU44" s="14">
        <f t="shared" si="33"/>
        <v>8.7756779853531359</v>
      </c>
      <c r="BV44" s="14">
        <f t="shared" si="28"/>
        <v>48.518005689992755</v>
      </c>
      <c r="BW44" s="14">
        <f t="shared" si="28"/>
        <v>42.706316324654111</v>
      </c>
      <c r="BX44" s="14">
        <f t="shared" si="28"/>
        <v>17.117034280583713</v>
      </c>
      <c r="BY44" s="14">
        <f t="shared" si="28"/>
        <v>25.589282044070398</v>
      </c>
    </row>
    <row r="45" spans="1:77">
      <c r="A45" s="5" t="s">
        <v>54</v>
      </c>
      <c r="B45" s="2">
        <f>県市町将来人口!F135</f>
        <v>20487</v>
      </c>
      <c r="C45" s="2">
        <f>県市町将来人口!G135</f>
        <v>607</v>
      </c>
      <c r="D45" s="2">
        <f>県市町将来人口!H135</f>
        <v>615</v>
      </c>
      <c r="E45" s="2">
        <f>県市町将来人口!I135</f>
        <v>653</v>
      </c>
      <c r="F45" s="2">
        <f>県市町将来人口!J135</f>
        <v>697</v>
      </c>
      <c r="G45" s="2">
        <f>県市町将来人口!K135</f>
        <v>759</v>
      </c>
      <c r="H45" s="2">
        <f>県市町将来人口!L135</f>
        <v>931</v>
      </c>
      <c r="I45" s="2">
        <f>県市町将来人口!M135</f>
        <v>910</v>
      </c>
      <c r="J45" s="2">
        <f>県市町将来人口!N135</f>
        <v>772</v>
      </c>
      <c r="K45" s="2">
        <f>県市町将来人口!O135</f>
        <v>808</v>
      </c>
      <c r="L45" s="2">
        <f>県市町将来人口!P135</f>
        <v>848</v>
      </c>
      <c r="M45" s="2">
        <f>県市町将来人口!Q135</f>
        <v>1161</v>
      </c>
      <c r="N45" s="2">
        <f>県市町将来人口!R135</f>
        <v>1394</v>
      </c>
      <c r="O45" s="2">
        <f>県市町将来人口!S135</f>
        <v>1564</v>
      </c>
      <c r="P45" s="2">
        <f>県市町将来人口!T135</f>
        <v>1949</v>
      </c>
      <c r="Q45" s="2">
        <f>県市町将来人口!U135</f>
        <v>1487</v>
      </c>
      <c r="R45" s="2">
        <f>県市町将来人口!V135</f>
        <v>1367</v>
      </c>
      <c r="S45" s="2">
        <f>県市町将来人口!W135</f>
        <v>1145</v>
      </c>
      <c r="T45" s="2">
        <f>県市町将来人口!X135</f>
        <v>1231</v>
      </c>
      <c r="U45" s="2">
        <f>県市町将来人口!Y135</f>
        <v>1111</v>
      </c>
      <c r="V45" s="2">
        <f>県市町将来人口!Z135</f>
        <v>478</v>
      </c>
      <c r="W45" s="2">
        <f>県市町将来人口!AB135</f>
        <v>9805</v>
      </c>
      <c r="X45" s="2">
        <f>県市町将来人口!AC135</f>
        <v>311</v>
      </c>
      <c r="Y45" s="2">
        <f>県市町将来人口!AD135</f>
        <v>317</v>
      </c>
      <c r="Z45" s="2">
        <f>県市町将来人口!AE135</f>
        <v>335</v>
      </c>
      <c r="AA45" s="2">
        <f>県市町将来人口!AF135</f>
        <v>360</v>
      </c>
      <c r="AB45" s="2">
        <f>県市町将来人口!AG135</f>
        <v>389</v>
      </c>
      <c r="AC45" s="2">
        <f>県市町将来人口!AH135</f>
        <v>473</v>
      </c>
      <c r="AD45" s="2">
        <f>県市町将来人口!AI135</f>
        <v>510</v>
      </c>
      <c r="AE45" s="2">
        <f>県市町将来人口!AJ135</f>
        <v>373</v>
      </c>
      <c r="AF45" s="2">
        <f>県市町将来人口!AK135</f>
        <v>433</v>
      </c>
      <c r="AG45" s="2">
        <f>県市町将来人口!AL135</f>
        <v>486</v>
      </c>
      <c r="AH45" s="2">
        <f>県市町将来人口!AM135</f>
        <v>593</v>
      </c>
      <c r="AI45" s="2">
        <f>県市町将来人口!AN135</f>
        <v>706</v>
      </c>
      <c r="AJ45" s="2">
        <f>県市町将来人口!AO135</f>
        <v>832</v>
      </c>
      <c r="AK45" s="2">
        <f>県市町将来人口!AP135</f>
        <v>967</v>
      </c>
      <c r="AL45" s="2">
        <f>県市町将来人口!AQ135</f>
        <v>708</v>
      </c>
      <c r="AM45" s="2">
        <f>県市町将来人口!AR135</f>
        <v>601</v>
      </c>
      <c r="AN45" s="2">
        <f>県市町将来人口!AS135</f>
        <v>491</v>
      </c>
      <c r="AO45" s="2">
        <f>県市町将来人口!AT135</f>
        <v>462</v>
      </c>
      <c r="AP45" s="2">
        <f>県市町将来人口!AU135</f>
        <v>356</v>
      </c>
      <c r="AQ45" s="2">
        <f>県市町将来人口!AV135</f>
        <v>102</v>
      </c>
      <c r="AR45" s="2">
        <f>県市町将来人口!AX135</f>
        <v>10682</v>
      </c>
      <c r="AS45" s="2">
        <f>県市町将来人口!AY135</f>
        <v>296</v>
      </c>
      <c r="AT45" s="2">
        <f>県市町将来人口!AZ135</f>
        <v>298</v>
      </c>
      <c r="AU45" s="2">
        <f>県市町将来人口!BA135</f>
        <v>318</v>
      </c>
      <c r="AV45" s="2">
        <f>県市町将来人口!BB135</f>
        <v>337</v>
      </c>
      <c r="AW45" s="2">
        <f>県市町将来人口!BC135</f>
        <v>370</v>
      </c>
      <c r="AX45" s="2">
        <f>県市町将来人口!BD135</f>
        <v>458</v>
      </c>
      <c r="AY45" s="2">
        <f>県市町将来人口!BE135</f>
        <v>400</v>
      </c>
      <c r="AZ45" s="2">
        <f>県市町将来人口!BF135</f>
        <v>399</v>
      </c>
      <c r="BA45" s="2">
        <f>県市町将来人口!BG135</f>
        <v>375</v>
      </c>
      <c r="BB45" s="2">
        <f>県市町将来人口!BH135</f>
        <v>362</v>
      </c>
      <c r="BC45" s="2">
        <f>県市町将来人口!BI135</f>
        <v>568</v>
      </c>
      <c r="BD45" s="2">
        <f>県市町将来人口!BJ135</f>
        <v>688</v>
      </c>
      <c r="BE45" s="2">
        <f>県市町将来人口!BK135</f>
        <v>732</v>
      </c>
      <c r="BF45" s="2">
        <f>県市町将来人口!BL135</f>
        <v>982</v>
      </c>
      <c r="BG45" s="2">
        <f>県市町将来人口!BM135</f>
        <v>779</v>
      </c>
      <c r="BH45" s="2">
        <f>県市町将来人口!BN135</f>
        <v>766</v>
      </c>
      <c r="BI45" s="2">
        <f>県市町将来人口!BO135</f>
        <v>654</v>
      </c>
      <c r="BJ45" s="2">
        <f>県市町将来人口!BP135</f>
        <v>769</v>
      </c>
      <c r="BK45" s="2">
        <f>県市町将来人口!BQ135</f>
        <v>755</v>
      </c>
      <c r="BL45" s="2">
        <f>県市町将来人口!BR135</f>
        <v>376</v>
      </c>
      <c r="BM45" s="13">
        <f>B45/'2020'!B45*100</f>
        <v>72.251807441368371</v>
      </c>
      <c r="BN45" s="2"/>
      <c r="BO45" s="2">
        <f>県市町将来人口!BV135</f>
        <v>1875</v>
      </c>
      <c r="BP45" s="2">
        <f>県市町将来人口!BW135</f>
        <v>9844</v>
      </c>
      <c r="BQ45" s="2">
        <f>県市町将来人口!BX135</f>
        <v>8768</v>
      </c>
      <c r="BR45" s="2">
        <f>県市町将来人口!BY135</f>
        <v>3436</v>
      </c>
      <c r="BS45" s="2">
        <f>県市町将来人口!BZ135</f>
        <v>5332</v>
      </c>
      <c r="BT45" s="2"/>
      <c r="BU45" s="13">
        <f t="shared" ref="BU45:BY60" si="38">BO45/$B45*100</f>
        <v>9.1521452628496114</v>
      </c>
      <c r="BV45" s="13">
        <f t="shared" si="28"/>
        <v>48.049982915995507</v>
      </c>
      <c r="BW45" s="13">
        <f t="shared" si="28"/>
        <v>42.797871821154878</v>
      </c>
      <c r="BX45" s="13">
        <f t="shared" si="28"/>
        <v>16.771611265680676</v>
      </c>
      <c r="BY45" s="13">
        <f t="shared" si="28"/>
        <v>26.026260555474202</v>
      </c>
    </row>
    <row r="46" spans="1:77">
      <c r="A46" s="5" t="s">
        <v>57</v>
      </c>
      <c r="B46" s="2">
        <f>県市町将来人口!F156</f>
        <v>34287</v>
      </c>
      <c r="C46" s="2">
        <f>県市町将来人口!G156</f>
        <v>868</v>
      </c>
      <c r="D46" s="2">
        <f>県市町将来人口!H156</f>
        <v>957</v>
      </c>
      <c r="E46" s="2">
        <f>県市町将来人口!I156</f>
        <v>1018</v>
      </c>
      <c r="F46" s="2">
        <f>県市町将来人口!J156</f>
        <v>1031</v>
      </c>
      <c r="G46" s="2">
        <f>県市町将来人口!K156</f>
        <v>1163</v>
      </c>
      <c r="H46" s="2">
        <f>県市町将来人口!L156</f>
        <v>1446</v>
      </c>
      <c r="I46" s="2">
        <f>県市町将来人口!M156</f>
        <v>1548</v>
      </c>
      <c r="J46" s="2">
        <f>県市町将来人口!N156</f>
        <v>1631</v>
      </c>
      <c r="K46" s="2">
        <f>県市町将来人口!O156</f>
        <v>1682</v>
      </c>
      <c r="L46" s="2">
        <f>県市町将来人口!P156</f>
        <v>1562</v>
      </c>
      <c r="M46" s="2">
        <f>県市町将来人口!Q156</f>
        <v>1884</v>
      </c>
      <c r="N46" s="2">
        <f>県市町将来人口!R156</f>
        <v>2137</v>
      </c>
      <c r="O46" s="2">
        <f>県市町将来人口!S156</f>
        <v>2618</v>
      </c>
      <c r="P46" s="2">
        <f>県市町将来人口!T156</f>
        <v>3180</v>
      </c>
      <c r="Q46" s="2">
        <f>県市町将来人口!U156</f>
        <v>2845</v>
      </c>
      <c r="R46" s="2">
        <f>県市町将来人口!V156</f>
        <v>2483</v>
      </c>
      <c r="S46" s="2">
        <f>県市町将来人口!W156</f>
        <v>2143</v>
      </c>
      <c r="T46" s="2">
        <f>県市町将来人口!X156</f>
        <v>2013</v>
      </c>
      <c r="U46" s="2">
        <f>県市町将来人口!Y156</f>
        <v>1509</v>
      </c>
      <c r="V46" s="2">
        <f>県市町将来人口!Z156</f>
        <v>569</v>
      </c>
      <c r="W46" s="2">
        <f>県市町将来人口!AB156</f>
        <v>16476</v>
      </c>
      <c r="X46" s="2">
        <f>県市町将来人口!AC156</f>
        <v>445</v>
      </c>
      <c r="Y46" s="2">
        <f>県市町将来人口!AD156</f>
        <v>492</v>
      </c>
      <c r="Z46" s="2">
        <f>県市町将来人口!AE156</f>
        <v>519</v>
      </c>
      <c r="AA46" s="2">
        <f>県市町将来人口!AF156</f>
        <v>513</v>
      </c>
      <c r="AB46" s="2">
        <f>県市町将来人口!AG156</f>
        <v>558</v>
      </c>
      <c r="AC46" s="2">
        <f>県市町将来人口!AH156</f>
        <v>775</v>
      </c>
      <c r="AD46" s="2">
        <f>県市町将来人口!AI156</f>
        <v>843</v>
      </c>
      <c r="AE46" s="2">
        <f>県市町将来人口!AJ156</f>
        <v>946</v>
      </c>
      <c r="AF46" s="2">
        <f>県市町将来人口!AK156</f>
        <v>905</v>
      </c>
      <c r="AG46" s="2">
        <f>県市町将来人口!AL156</f>
        <v>821</v>
      </c>
      <c r="AH46" s="2">
        <f>県市町将来人口!AM156</f>
        <v>1000</v>
      </c>
      <c r="AI46" s="2">
        <f>県市町将来人口!AN156</f>
        <v>1122</v>
      </c>
      <c r="AJ46" s="2">
        <f>県市町将来人口!AO156</f>
        <v>1280</v>
      </c>
      <c r="AK46" s="2">
        <f>県市町将来人口!AP156</f>
        <v>1524</v>
      </c>
      <c r="AL46" s="2">
        <f>県市町将来人口!AQ156</f>
        <v>1355</v>
      </c>
      <c r="AM46" s="2">
        <f>県市町将来人口!AR156</f>
        <v>1095</v>
      </c>
      <c r="AN46" s="2">
        <f>県市町将来人口!AS156</f>
        <v>919</v>
      </c>
      <c r="AO46" s="2">
        <f>県市町将来人口!AT156</f>
        <v>773</v>
      </c>
      <c r="AP46" s="2">
        <f>県市町将来人口!AU156</f>
        <v>467</v>
      </c>
      <c r="AQ46" s="2">
        <f>県市町将来人口!AV156</f>
        <v>124</v>
      </c>
      <c r="AR46" s="2">
        <f>県市町将来人口!AX156</f>
        <v>17811</v>
      </c>
      <c r="AS46" s="2">
        <f>県市町将来人口!AY156</f>
        <v>423</v>
      </c>
      <c r="AT46" s="2">
        <f>県市町将来人口!AZ156</f>
        <v>465</v>
      </c>
      <c r="AU46" s="2">
        <f>県市町将来人口!BA156</f>
        <v>499</v>
      </c>
      <c r="AV46" s="2">
        <f>県市町将来人口!BB156</f>
        <v>518</v>
      </c>
      <c r="AW46" s="2">
        <f>県市町将来人口!BC156</f>
        <v>605</v>
      </c>
      <c r="AX46" s="2">
        <f>県市町将来人口!BD156</f>
        <v>671</v>
      </c>
      <c r="AY46" s="2">
        <f>県市町将来人口!BE156</f>
        <v>705</v>
      </c>
      <c r="AZ46" s="2">
        <f>県市町将来人口!BF156</f>
        <v>685</v>
      </c>
      <c r="BA46" s="2">
        <f>県市町将来人口!BG156</f>
        <v>777</v>
      </c>
      <c r="BB46" s="2">
        <f>県市町将来人口!BH156</f>
        <v>741</v>
      </c>
      <c r="BC46" s="2">
        <f>県市町将来人口!BI156</f>
        <v>884</v>
      </c>
      <c r="BD46" s="2">
        <f>県市町将来人口!BJ156</f>
        <v>1015</v>
      </c>
      <c r="BE46" s="2">
        <f>県市町将来人口!BK156</f>
        <v>1338</v>
      </c>
      <c r="BF46" s="2">
        <f>県市町将来人口!BL156</f>
        <v>1656</v>
      </c>
      <c r="BG46" s="2">
        <f>県市町将来人口!BM156</f>
        <v>1490</v>
      </c>
      <c r="BH46" s="2">
        <f>県市町将来人口!BN156</f>
        <v>1388</v>
      </c>
      <c r="BI46" s="2">
        <f>県市町将来人口!BO156</f>
        <v>1224</v>
      </c>
      <c r="BJ46" s="2">
        <f>県市町将来人口!BP156</f>
        <v>1240</v>
      </c>
      <c r="BK46" s="2">
        <f>県市町将来人口!BQ156</f>
        <v>1042</v>
      </c>
      <c r="BL46" s="2">
        <f>県市町将来人口!BR156</f>
        <v>445</v>
      </c>
      <c r="BM46" s="13">
        <f>B46/'2020'!B46*100</f>
        <v>74.712368168744007</v>
      </c>
      <c r="BN46" s="2"/>
      <c r="BO46" s="2">
        <f>県市町将来人口!BV156</f>
        <v>2843</v>
      </c>
      <c r="BP46" s="2">
        <f>県市町将来人口!BW156</f>
        <v>16702</v>
      </c>
      <c r="BQ46" s="2">
        <f>県市町将来人口!BX156</f>
        <v>14742</v>
      </c>
      <c r="BR46" s="2">
        <f>県市町将来人口!BY156</f>
        <v>6025</v>
      </c>
      <c r="BS46" s="2">
        <f>県市町将来人口!BZ156</f>
        <v>8717</v>
      </c>
      <c r="BT46" s="2"/>
      <c r="BU46" s="13">
        <f t="shared" si="38"/>
        <v>8.291772391868637</v>
      </c>
      <c r="BV46" s="13">
        <f t="shared" si="28"/>
        <v>48.712339953918395</v>
      </c>
      <c r="BW46" s="13">
        <f t="shared" si="28"/>
        <v>42.995887654212964</v>
      </c>
      <c r="BX46" s="13">
        <f t="shared" si="28"/>
        <v>17.572257707002652</v>
      </c>
      <c r="BY46" s="13">
        <f t="shared" si="28"/>
        <v>25.423629947210312</v>
      </c>
    </row>
    <row r="47" spans="1:77">
      <c r="A47" s="5" t="s">
        <v>106</v>
      </c>
      <c r="B47" s="2">
        <f>県市町将来人口!F261</f>
        <v>23317</v>
      </c>
      <c r="C47" s="2">
        <f>県市町将来人口!G261</f>
        <v>503</v>
      </c>
      <c r="D47" s="2">
        <f>県市町将来人口!H261</f>
        <v>593</v>
      </c>
      <c r="E47" s="2">
        <f>県市町将来人口!I261</f>
        <v>680</v>
      </c>
      <c r="F47" s="2">
        <f>県市町将来人口!J261</f>
        <v>594</v>
      </c>
      <c r="G47" s="2">
        <f>県市町将来人口!K261</f>
        <v>505</v>
      </c>
      <c r="H47" s="2">
        <f>県市町将来人口!L261</f>
        <v>732</v>
      </c>
      <c r="I47" s="2">
        <f>県市町将来人口!M261</f>
        <v>862</v>
      </c>
      <c r="J47" s="2">
        <f>県市町将来人口!N261</f>
        <v>873</v>
      </c>
      <c r="K47" s="2">
        <f>県市町将来人口!O261</f>
        <v>902</v>
      </c>
      <c r="L47" s="2">
        <f>県市町将来人口!P261</f>
        <v>1027</v>
      </c>
      <c r="M47" s="2">
        <f>県市町将来人口!Q261</f>
        <v>1353</v>
      </c>
      <c r="N47" s="2">
        <f>県市町将来人口!R261</f>
        <v>1617</v>
      </c>
      <c r="O47" s="2">
        <f>県市町将来人口!S261</f>
        <v>1846</v>
      </c>
      <c r="P47" s="2">
        <f>県市町将来人口!T261</f>
        <v>2207</v>
      </c>
      <c r="Q47" s="2">
        <f>県市町将来人口!U261</f>
        <v>1889</v>
      </c>
      <c r="R47" s="2">
        <f>県市町将来人口!V261</f>
        <v>1937</v>
      </c>
      <c r="S47" s="2">
        <f>県市町将来人口!W261</f>
        <v>1944</v>
      </c>
      <c r="T47" s="2">
        <f>県市町将来人口!X261</f>
        <v>1754</v>
      </c>
      <c r="U47" s="2">
        <f>県市町将来人口!Y261</f>
        <v>1079</v>
      </c>
      <c r="V47" s="2">
        <f>県市町将来人口!Z261</f>
        <v>420</v>
      </c>
      <c r="W47" s="2">
        <f>県市町将来人口!AB261</f>
        <v>11092</v>
      </c>
      <c r="X47" s="2">
        <f>県市町将来人口!AC261</f>
        <v>258</v>
      </c>
      <c r="Y47" s="2">
        <f>県市町将来人口!AD261</f>
        <v>303</v>
      </c>
      <c r="Z47" s="2">
        <f>県市町将来人口!AE261</f>
        <v>350</v>
      </c>
      <c r="AA47" s="2">
        <f>県市町将来人口!AF261</f>
        <v>304</v>
      </c>
      <c r="AB47" s="2">
        <f>県市町将来人口!AG261</f>
        <v>262</v>
      </c>
      <c r="AC47" s="2">
        <f>県市町将来人口!AH261</f>
        <v>391</v>
      </c>
      <c r="AD47" s="2">
        <f>県市町将来人口!AI261</f>
        <v>443</v>
      </c>
      <c r="AE47" s="2">
        <f>県市町将来人口!AJ261</f>
        <v>431</v>
      </c>
      <c r="AF47" s="2">
        <f>県市町将来人口!AK261</f>
        <v>443</v>
      </c>
      <c r="AG47" s="2">
        <f>県市町将来人口!AL261</f>
        <v>558</v>
      </c>
      <c r="AH47" s="2">
        <f>県市町将来人口!AM261</f>
        <v>673</v>
      </c>
      <c r="AI47" s="2">
        <f>県市町将来人口!AN261</f>
        <v>834</v>
      </c>
      <c r="AJ47" s="2">
        <f>県市町将来人口!AO261</f>
        <v>962</v>
      </c>
      <c r="AK47" s="2">
        <f>県市町将来人口!AP261</f>
        <v>1144</v>
      </c>
      <c r="AL47" s="2">
        <f>県市町将来人口!AQ261</f>
        <v>883</v>
      </c>
      <c r="AM47" s="2">
        <f>県市町将来人口!AR261</f>
        <v>872</v>
      </c>
      <c r="AN47" s="2">
        <f>県市町将来人口!AS261</f>
        <v>848</v>
      </c>
      <c r="AO47" s="2">
        <f>県市町将来人口!AT261</f>
        <v>691</v>
      </c>
      <c r="AP47" s="2">
        <f>県市町将来人口!AU261</f>
        <v>351</v>
      </c>
      <c r="AQ47" s="2">
        <f>県市町将来人口!AV261</f>
        <v>91</v>
      </c>
      <c r="AR47" s="2">
        <f>県市町将来人口!AX261</f>
        <v>12225</v>
      </c>
      <c r="AS47" s="2">
        <f>県市町将来人口!AY261</f>
        <v>245</v>
      </c>
      <c r="AT47" s="2">
        <f>県市町将来人口!AZ261</f>
        <v>290</v>
      </c>
      <c r="AU47" s="2">
        <f>県市町将来人口!BA261</f>
        <v>330</v>
      </c>
      <c r="AV47" s="2">
        <f>県市町将来人口!BB261</f>
        <v>290</v>
      </c>
      <c r="AW47" s="2">
        <f>県市町将来人口!BC261</f>
        <v>243</v>
      </c>
      <c r="AX47" s="2">
        <f>県市町将来人口!BD261</f>
        <v>341</v>
      </c>
      <c r="AY47" s="2">
        <f>県市町将来人口!BE261</f>
        <v>419</v>
      </c>
      <c r="AZ47" s="2">
        <f>県市町将来人口!BF261</f>
        <v>442</v>
      </c>
      <c r="BA47" s="2">
        <f>県市町将来人口!BG261</f>
        <v>459</v>
      </c>
      <c r="BB47" s="2">
        <f>県市町将来人口!BH261</f>
        <v>469</v>
      </c>
      <c r="BC47" s="2">
        <f>県市町将来人口!BI261</f>
        <v>680</v>
      </c>
      <c r="BD47" s="2">
        <f>県市町将来人口!BJ261</f>
        <v>783</v>
      </c>
      <c r="BE47" s="2">
        <f>県市町将来人口!BK261</f>
        <v>884</v>
      </c>
      <c r="BF47" s="2">
        <f>県市町将来人口!BL261</f>
        <v>1063</v>
      </c>
      <c r="BG47" s="2">
        <f>県市町将来人口!BM261</f>
        <v>1006</v>
      </c>
      <c r="BH47" s="2">
        <f>県市町将来人口!BN261</f>
        <v>1065</v>
      </c>
      <c r="BI47" s="2">
        <f>県市町将来人口!BO261</f>
        <v>1096</v>
      </c>
      <c r="BJ47" s="2">
        <f>県市町将来人口!BP261</f>
        <v>1063</v>
      </c>
      <c r="BK47" s="2">
        <f>県市町将来人口!BQ261</f>
        <v>728</v>
      </c>
      <c r="BL47" s="2">
        <f>県市町将来人口!BR261</f>
        <v>329</v>
      </c>
      <c r="BM47" s="13">
        <f>B47/'2020'!B47*100</f>
        <v>66.966311496596688</v>
      </c>
      <c r="BN47" s="2"/>
      <c r="BO47" s="2">
        <f>県市町将来人口!BV261</f>
        <v>1776</v>
      </c>
      <c r="BP47" s="2">
        <f>県市町将来人口!BW261</f>
        <v>10311</v>
      </c>
      <c r="BQ47" s="2">
        <f>県市町将来人口!BX261</f>
        <v>11230</v>
      </c>
      <c r="BR47" s="2">
        <f>県市町将来人口!BY261</f>
        <v>4096</v>
      </c>
      <c r="BS47" s="2">
        <f>県市町将来人口!BZ261</f>
        <v>7134</v>
      </c>
      <c r="BT47" s="2"/>
      <c r="BU47" s="13">
        <f t="shared" si="38"/>
        <v>7.6167603036411204</v>
      </c>
      <c r="BV47" s="13">
        <f t="shared" si="28"/>
        <v>44.220954668267787</v>
      </c>
      <c r="BW47" s="13">
        <f t="shared" si="28"/>
        <v>48.162285028091091</v>
      </c>
      <c r="BX47" s="13">
        <f t="shared" si="28"/>
        <v>17.566582321911053</v>
      </c>
      <c r="BY47" s="13">
        <f t="shared" si="28"/>
        <v>30.595702706180038</v>
      </c>
    </row>
    <row r="48" spans="1:77">
      <c r="A48" s="5" t="s">
        <v>107</v>
      </c>
      <c r="B48" s="2">
        <f>県市町将来人口!F275</f>
        <v>58871</v>
      </c>
      <c r="C48" s="2">
        <f>県市町将来人口!G275</f>
        <v>1723</v>
      </c>
      <c r="D48" s="2">
        <f>県市町将来人口!H275</f>
        <v>1890</v>
      </c>
      <c r="E48" s="2">
        <f>県市町将来人口!I275</f>
        <v>2023</v>
      </c>
      <c r="F48" s="2">
        <f>県市町将来人口!J275</f>
        <v>2114</v>
      </c>
      <c r="G48" s="2">
        <f>県市町将来人口!K275</f>
        <v>2236</v>
      </c>
      <c r="H48" s="2">
        <f>県市町将来人口!L275</f>
        <v>2494</v>
      </c>
      <c r="I48" s="2">
        <f>県市町将来人口!M275</f>
        <v>2534</v>
      </c>
      <c r="J48" s="2">
        <f>県市町将来人口!N275</f>
        <v>2817</v>
      </c>
      <c r="K48" s="2">
        <f>県市町将来人口!O275</f>
        <v>2622</v>
      </c>
      <c r="L48" s="2">
        <f>県市町将来人口!P275</f>
        <v>2627</v>
      </c>
      <c r="M48" s="2">
        <f>県市町将来人口!Q275</f>
        <v>3336</v>
      </c>
      <c r="N48" s="2">
        <f>県市町将来人口!R275</f>
        <v>3995</v>
      </c>
      <c r="O48" s="2">
        <f>県市町将来人口!S275</f>
        <v>4613</v>
      </c>
      <c r="P48" s="2">
        <f>県市町将来人口!T275</f>
        <v>5481</v>
      </c>
      <c r="Q48" s="2">
        <f>県市町将来人口!U275</f>
        <v>4470</v>
      </c>
      <c r="R48" s="2">
        <f>県市町将来人口!V275</f>
        <v>3960</v>
      </c>
      <c r="S48" s="2">
        <f>県市町将来人口!W275</f>
        <v>3491</v>
      </c>
      <c r="T48" s="2">
        <f>県市町将来人口!X275</f>
        <v>3272</v>
      </c>
      <c r="U48" s="2">
        <f>県市町将来人口!Y275</f>
        <v>2361</v>
      </c>
      <c r="V48" s="2">
        <f>県市町将来人口!Z275</f>
        <v>812</v>
      </c>
      <c r="W48" s="2">
        <f>県市町将来人口!AB275</f>
        <v>28403</v>
      </c>
      <c r="X48" s="2">
        <f>県市町将来人口!AC275</f>
        <v>883</v>
      </c>
      <c r="Y48" s="2">
        <f>県市町将来人口!AD275</f>
        <v>965</v>
      </c>
      <c r="Z48" s="2">
        <f>県市町将来人口!AE275</f>
        <v>1030</v>
      </c>
      <c r="AA48" s="2">
        <f>県市町将来人口!AF275</f>
        <v>1076</v>
      </c>
      <c r="AB48" s="2">
        <f>県市町将来人口!AG275</f>
        <v>1146</v>
      </c>
      <c r="AC48" s="2">
        <f>県市町将来人口!AH275</f>
        <v>1336</v>
      </c>
      <c r="AD48" s="2">
        <f>県市町将来人口!AI275</f>
        <v>1358</v>
      </c>
      <c r="AE48" s="2">
        <f>県市町将来人口!AJ275</f>
        <v>1490</v>
      </c>
      <c r="AF48" s="2">
        <f>県市町将来人口!AK275</f>
        <v>1333</v>
      </c>
      <c r="AG48" s="2">
        <f>県市町将来人口!AL275</f>
        <v>1413</v>
      </c>
      <c r="AH48" s="2">
        <f>県市町将来人口!AM275</f>
        <v>1725</v>
      </c>
      <c r="AI48" s="2">
        <f>県市町将来人口!AN275</f>
        <v>2054</v>
      </c>
      <c r="AJ48" s="2">
        <f>県市町将来人口!AO275</f>
        <v>2343</v>
      </c>
      <c r="AK48" s="2">
        <f>県市町将来人口!AP275</f>
        <v>2691</v>
      </c>
      <c r="AL48" s="2">
        <f>県市町将来人口!AQ275</f>
        <v>2106</v>
      </c>
      <c r="AM48" s="2">
        <f>県市町将来人口!AR275</f>
        <v>1827</v>
      </c>
      <c r="AN48" s="2">
        <f>県市町将来人口!AS275</f>
        <v>1473</v>
      </c>
      <c r="AO48" s="2">
        <f>県市町将来人口!AT275</f>
        <v>1221</v>
      </c>
      <c r="AP48" s="2">
        <f>県市町将来人口!AU275</f>
        <v>747</v>
      </c>
      <c r="AQ48" s="2">
        <f>県市町将来人口!AV275</f>
        <v>186</v>
      </c>
      <c r="AR48" s="2">
        <f>県市町将来人口!AX275</f>
        <v>30468</v>
      </c>
      <c r="AS48" s="2">
        <f>県市町将来人口!AY275</f>
        <v>840</v>
      </c>
      <c r="AT48" s="2">
        <f>県市町将来人口!AZ275</f>
        <v>925</v>
      </c>
      <c r="AU48" s="2">
        <f>県市町将来人口!BA275</f>
        <v>993</v>
      </c>
      <c r="AV48" s="2">
        <f>県市町将来人口!BB275</f>
        <v>1038</v>
      </c>
      <c r="AW48" s="2">
        <f>県市町将来人口!BC275</f>
        <v>1090</v>
      </c>
      <c r="AX48" s="2">
        <f>県市町将来人口!BD275</f>
        <v>1158</v>
      </c>
      <c r="AY48" s="2">
        <f>県市町将来人口!BE275</f>
        <v>1176</v>
      </c>
      <c r="AZ48" s="2">
        <f>県市町将来人口!BF275</f>
        <v>1327</v>
      </c>
      <c r="BA48" s="2">
        <f>県市町将来人口!BG275</f>
        <v>1289</v>
      </c>
      <c r="BB48" s="2">
        <f>県市町将来人口!BH275</f>
        <v>1214</v>
      </c>
      <c r="BC48" s="2">
        <f>県市町将来人口!BI275</f>
        <v>1611</v>
      </c>
      <c r="BD48" s="2">
        <f>県市町将来人口!BJ275</f>
        <v>1941</v>
      </c>
      <c r="BE48" s="2">
        <f>県市町将来人口!BK275</f>
        <v>2270</v>
      </c>
      <c r="BF48" s="2">
        <f>県市町将来人口!BL275</f>
        <v>2790</v>
      </c>
      <c r="BG48" s="2">
        <f>県市町将来人口!BM275</f>
        <v>2364</v>
      </c>
      <c r="BH48" s="2">
        <f>県市町将来人口!BN275</f>
        <v>2133</v>
      </c>
      <c r="BI48" s="2">
        <f>県市町将来人口!BO275</f>
        <v>2018</v>
      </c>
      <c r="BJ48" s="2">
        <f>県市町将来人口!BP275</f>
        <v>2051</v>
      </c>
      <c r="BK48" s="2">
        <f>県市町将来人口!BQ275</f>
        <v>1614</v>
      </c>
      <c r="BL48" s="2">
        <f>県市町将来人口!BR275</f>
        <v>626</v>
      </c>
      <c r="BM48" s="13">
        <f>B48/'2020'!B48*100</f>
        <v>79.217126863663282</v>
      </c>
      <c r="BN48" s="2"/>
      <c r="BO48" s="2">
        <f>県市町将来人口!BV275</f>
        <v>5636</v>
      </c>
      <c r="BP48" s="2">
        <f>県市町将来人口!BW275</f>
        <v>29388</v>
      </c>
      <c r="BQ48" s="2">
        <f>県市町将来人口!BX275</f>
        <v>23847</v>
      </c>
      <c r="BR48" s="2">
        <f>県市町将来人口!BY275</f>
        <v>9951</v>
      </c>
      <c r="BS48" s="2">
        <f>県市町将来人口!BZ275</f>
        <v>13896</v>
      </c>
      <c r="BT48" s="2"/>
      <c r="BU48" s="13">
        <f t="shared" si="38"/>
        <v>9.5734742063155043</v>
      </c>
      <c r="BV48" s="13">
        <f t="shared" si="28"/>
        <v>49.919315112704048</v>
      </c>
      <c r="BW48" s="13">
        <f t="shared" si="28"/>
        <v>40.50721068098045</v>
      </c>
      <c r="BX48" s="13">
        <f t="shared" si="28"/>
        <v>16.90305923120042</v>
      </c>
      <c r="BY48" s="13">
        <f t="shared" si="28"/>
        <v>23.604151449780026</v>
      </c>
    </row>
    <row r="49" spans="1:77">
      <c r="A49" s="5" t="s">
        <v>44</v>
      </c>
      <c r="B49" s="2">
        <f>県市町将来人口!F331</f>
        <v>29332</v>
      </c>
      <c r="C49" s="2">
        <f>県市町将来人口!G331</f>
        <v>968</v>
      </c>
      <c r="D49" s="2">
        <f>県市町将来人口!H331</f>
        <v>1052</v>
      </c>
      <c r="E49" s="2">
        <f>県市町将来人口!I331</f>
        <v>1078</v>
      </c>
      <c r="F49" s="2">
        <f>県市町将来人口!J331</f>
        <v>1014</v>
      </c>
      <c r="G49" s="2">
        <f>県市町将来人口!K331</f>
        <v>1030</v>
      </c>
      <c r="H49" s="2">
        <f>県市町将来人口!L331</f>
        <v>1384</v>
      </c>
      <c r="I49" s="2">
        <f>県市町将来人口!M331</f>
        <v>1619</v>
      </c>
      <c r="J49" s="2">
        <f>県市町将来人口!N331</f>
        <v>1750</v>
      </c>
      <c r="K49" s="2">
        <f>県市町将来人口!O331</f>
        <v>1778</v>
      </c>
      <c r="L49" s="2">
        <f>県市町将来人口!P331</f>
        <v>1462</v>
      </c>
      <c r="M49" s="2">
        <f>県市町将来人口!Q331</f>
        <v>1673</v>
      </c>
      <c r="N49" s="2">
        <f>県市町将来人口!R331</f>
        <v>1848</v>
      </c>
      <c r="O49" s="2">
        <f>県市町将来人口!S331</f>
        <v>2324</v>
      </c>
      <c r="P49" s="2">
        <f>県市町将来人口!T331</f>
        <v>2815</v>
      </c>
      <c r="Q49" s="2">
        <f>県市町将来人口!U331</f>
        <v>2006</v>
      </c>
      <c r="R49" s="2">
        <f>県市町将来人口!V331</f>
        <v>1567</v>
      </c>
      <c r="S49" s="2">
        <f>県市町将来人口!W331</f>
        <v>1245</v>
      </c>
      <c r="T49" s="2">
        <f>県市町将来人口!X331</f>
        <v>1319</v>
      </c>
      <c r="U49" s="2">
        <f>県市町将来人口!Y331</f>
        <v>1016</v>
      </c>
      <c r="V49" s="2">
        <f>県市町将来人口!Z331</f>
        <v>384</v>
      </c>
      <c r="W49" s="2">
        <f>県市町将来人口!AB331</f>
        <v>14106</v>
      </c>
      <c r="X49" s="2">
        <f>県市町将来人口!AC331</f>
        <v>496</v>
      </c>
      <c r="Y49" s="2">
        <f>県市町将来人口!AD331</f>
        <v>549</v>
      </c>
      <c r="Z49" s="2">
        <f>県市町将来人口!AE331</f>
        <v>560</v>
      </c>
      <c r="AA49" s="2">
        <f>県市町将来人口!AF331</f>
        <v>517</v>
      </c>
      <c r="AB49" s="2">
        <f>県市町将来人口!AG331</f>
        <v>494</v>
      </c>
      <c r="AC49" s="2">
        <f>県市町将来人口!AH331</f>
        <v>710</v>
      </c>
      <c r="AD49" s="2">
        <f>県市町将来人口!AI331</f>
        <v>833</v>
      </c>
      <c r="AE49" s="2">
        <f>県市町将来人口!AJ331</f>
        <v>885</v>
      </c>
      <c r="AF49" s="2">
        <f>県市町将来人口!AK331</f>
        <v>894</v>
      </c>
      <c r="AG49" s="2">
        <f>県市町将来人口!AL331</f>
        <v>725</v>
      </c>
      <c r="AH49" s="2">
        <f>県市町将来人口!AM331</f>
        <v>848</v>
      </c>
      <c r="AI49" s="2">
        <f>県市町将来人口!AN331</f>
        <v>899</v>
      </c>
      <c r="AJ49" s="2">
        <f>県市町将来人口!AO331</f>
        <v>1181</v>
      </c>
      <c r="AK49" s="2">
        <f>県市町将来人口!AP331</f>
        <v>1391</v>
      </c>
      <c r="AL49" s="2">
        <f>県市町将来人口!AQ331</f>
        <v>971</v>
      </c>
      <c r="AM49" s="2">
        <f>県市町将来人口!AR331</f>
        <v>735</v>
      </c>
      <c r="AN49" s="2">
        <f>県市町将来人口!AS331</f>
        <v>528</v>
      </c>
      <c r="AO49" s="2">
        <f>県市町将来人口!AT331</f>
        <v>485</v>
      </c>
      <c r="AP49" s="2">
        <f>県市町将来人口!AU331</f>
        <v>314</v>
      </c>
      <c r="AQ49" s="2">
        <f>県市町将来人口!AV331</f>
        <v>91</v>
      </c>
      <c r="AR49" s="2">
        <f>県市町将来人口!AX331</f>
        <v>15226</v>
      </c>
      <c r="AS49" s="2">
        <f>県市町将来人口!AY331</f>
        <v>472</v>
      </c>
      <c r="AT49" s="2">
        <f>県市町将来人口!AZ331</f>
        <v>503</v>
      </c>
      <c r="AU49" s="2">
        <f>県市町将来人口!BA331</f>
        <v>518</v>
      </c>
      <c r="AV49" s="2">
        <f>県市町将来人口!BB331</f>
        <v>497</v>
      </c>
      <c r="AW49" s="2">
        <f>県市町将来人口!BC331</f>
        <v>536</v>
      </c>
      <c r="AX49" s="2">
        <f>県市町将来人口!BD331</f>
        <v>674</v>
      </c>
      <c r="AY49" s="2">
        <f>県市町将来人口!BE331</f>
        <v>786</v>
      </c>
      <c r="AZ49" s="2">
        <f>県市町将来人口!BF331</f>
        <v>865</v>
      </c>
      <c r="BA49" s="2">
        <f>県市町将来人口!BG331</f>
        <v>884</v>
      </c>
      <c r="BB49" s="2">
        <f>県市町将来人口!BH331</f>
        <v>737</v>
      </c>
      <c r="BC49" s="2">
        <f>県市町将来人口!BI331</f>
        <v>825</v>
      </c>
      <c r="BD49" s="2">
        <f>県市町将来人口!BJ331</f>
        <v>949</v>
      </c>
      <c r="BE49" s="2">
        <f>県市町将来人口!BK331</f>
        <v>1143</v>
      </c>
      <c r="BF49" s="2">
        <f>県市町将来人口!BL331</f>
        <v>1424</v>
      </c>
      <c r="BG49" s="2">
        <f>県市町将来人口!BM331</f>
        <v>1035</v>
      </c>
      <c r="BH49" s="2">
        <f>県市町将来人口!BN331</f>
        <v>832</v>
      </c>
      <c r="BI49" s="2">
        <f>県市町将来人口!BO331</f>
        <v>717</v>
      </c>
      <c r="BJ49" s="2">
        <f>県市町将来人口!BP331</f>
        <v>834</v>
      </c>
      <c r="BK49" s="2">
        <f>県市町将来人口!BQ331</f>
        <v>702</v>
      </c>
      <c r="BL49" s="2">
        <f>県市町将来人口!BR331</f>
        <v>293</v>
      </c>
      <c r="BM49" s="13">
        <f>B49/'2020'!B49*100</f>
        <v>87.618364847507252</v>
      </c>
      <c r="BN49" s="2"/>
      <c r="BO49" s="2">
        <f>県市町将来人口!BV331</f>
        <v>3098</v>
      </c>
      <c r="BP49" s="2">
        <f>県市町将来人口!BW331</f>
        <v>15882</v>
      </c>
      <c r="BQ49" s="2">
        <f>県市町将来人口!BX331</f>
        <v>10352</v>
      </c>
      <c r="BR49" s="2">
        <f>県市町将来人口!BY331</f>
        <v>4821</v>
      </c>
      <c r="BS49" s="2">
        <f>県市町将来人口!BZ331</f>
        <v>5531</v>
      </c>
      <c r="BT49" s="2"/>
      <c r="BU49" s="13">
        <f t="shared" si="38"/>
        <v>10.561843720169099</v>
      </c>
      <c r="BV49" s="13">
        <f t="shared" si="38"/>
        <v>54.145642983771992</v>
      </c>
      <c r="BW49" s="13">
        <f t="shared" si="38"/>
        <v>35.292513296058914</v>
      </c>
      <c r="BX49" s="13">
        <f t="shared" si="38"/>
        <v>16.435974362471022</v>
      </c>
      <c r="BY49" s="13">
        <f t="shared" si="38"/>
        <v>18.856538933587892</v>
      </c>
    </row>
    <row r="50" spans="1:77">
      <c r="A50" s="5" t="s">
        <v>80</v>
      </c>
      <c r="B50" s="2">
        <f>県市町将来人口!F338</f>
        <v>8846</v>
      </c>
      <c r="C50" s="2">
        <f>県市町将来人口!G338</f>
        <v>117</v>
      </c>
      <c r="D50" s="2">
        <f>県市町将来人口!H338</f>
        <v>144</v>
      </c>
      <c r="E50" s="2">
        <f>県市町将来人口!I338</f>
        <v>171</v>
      </c>
      <c r="F50" s="2">
        <f>県市町将来人口!J338</f>
        <v>168</v>
      </c>
      <c r="G50" s="2">
        <f>県市町将来人口!K338</f>
        <v>174</v>
      </c>
      <c r="H50" s="2">
        <f>県市町将来人口!L338</f>
        <v>270</v>
      </c>
      <c r="I50" s="2">
        <f>県市町将来人口!M338</f>
        <v>284</v>
      </c>
      <c r="J50" s="2">
        <f>県市町将来人口!N338</f>
        <v>353</v>
      </c>
      <c r="K50" s="2">
        <f>県市町将来人口!O338</f>
        <v>390</v>
      </c>
      <c r="L50" s="2">
        <f>県市町将来人口!P338</f>
        <v>339</v>
      </c>
      <c r="M50" s="2">
        <f>県市町将来人口!Q338</f>
        <v>446</v>
      </c>
      <c r="N50" s="2">
        <f>県市町将来人口!R338</f>
        <v>603</v>
      </c>
      <c r="O50" s="2">
        <f>県市町将来人口!S338</f>
        <v>719</v>
      </c>
      <c r="P50" s="2">
        <f>県市町将来人口!T338</f>
        <v>894</v>
      </c>
      <c r="Q50" s="2">
        <f>県市町将来人口!U338</f>
        <v>750</v>
      </c>
      <c r="R50" s="2">
        <f>県市町将来人口!V338</f>
        <v>782</v>
      </c>
      <c r="S50" s="2">
        <f>県市町将来人口!W338</f>
        <v>766</v>
      </c>
      <c r="T50" s="2">
        <f>県市町将来人口!X338</f>
        <v>731</v>
      </c>
      <c r="U50" s="2">
        <f>県市町将来人口!Y338</f>
        <v>537</v>
      </c>
      <c r="V50" s="2">
        <f>県市町将来人口!Z338</f>
        <v>208</v>
      </c>
      <c r="W50" s="2">
        <f>県市町将来人口!AB338</f>
        <v>4266</v>
      </c>
      <c r="X50" s="2">
        <f>県市町将来人口!AC338</f>
        <v>60</v>
      </c>
      <c r="Y50" s="2">
        <f>県市町将来人口!AD338</f>
        <v>75</v>
      </c>
      <c r="Z50" s="2">
        <f>県市町将来人口!AE338</f>
        <v>90</v>
      </c>
      <c r="AA50" s="2">
        <f>県市町将来人口!AF338</f>
        <v>87</v>
      </c>
      <c r="AB50" s="2">
        <f>県市町将来人口!AG338</f>
        <v>84</v>
      </c>
      <c r="AC50" s="2">
        <f>県市町将来人口!AH338</f>
        <v>157</v>
      </c>
      <c r="AD50" s="2">
        <f>県市町将来人口!AI338</f>
        <v>163</v>
      </c>
      <c r="AE50" s="2">
        <f>県市町将来人口!AJ338</f>
        <v>186</v>
      </c>
      <c r="AF50" s="2">
        <f>県市町将来人口!AK338</f>
        <v>232</v>
      </c>
      <c r="AG50" s="2">
        <f>県市町将来人口!AL338</f>
        <v>179</v>
      </c>
      <c r="AH50" s="2">
        <f>県市町将来人口!AM338</f>
        <v>232</v>
      </c>
      <c r="AI50" s="2">
        <f>県市町将来人口!AN338</f>
        <v>330</v>
      </c>
      <c r="AJ50" s="2">
        <f>県市町将来人口!AO338</f>
        <v>352</v>
      </c>
      <c r="AK50" s="2">
        <f>県市町将来人口!AP338</f>
        <v>454</v>
      </c>
      <c r="AL50" s="2">
        <f>県市町将来人口!AQ338</f>
        <v>367</v>
      </c>
      <c r="AM50" s="2">
        <f>県市町将来人口!AR338</f>
        <v>374</v>
      </c>
      <c r="AN50" s="2">
        <f>県市町将来人口!AS338</f>
        <v>335</v>
      </c>
      <c r="AO50" s="2">
        <f>県市町将来人口!AT338</f>
        <v>276</v>
      </c>
      <c r="AP50" s="2">
        <f>県市町将来人口!AU338</f>
        <v>185</v>
      </c>
      <c r="AQ50" s="2">
        <f>県市町将来人口!AV338</f>
        <v>48</v>
      </c>
      <c r="AR50" s="2">
        <f>県市町将来人口!AX338</f>
        <v>4580</v>
      </c>
      <c r="AS50" s="2">
        <f>県市町将来人口!AY338</f>
        <v>57</v>
      </c>
      <c r="AT50" s="2">
        <f>県市町将来人口!AZ338</f>
        <v>69</v>
      </c>
      <c r="AU50" s="2">
        <f>県市町将来人口!BA338</f>
        <v>81</v>
      </c>
      <c r="AV50" s="2">
        <f>県市町将来人口!BB338</f>
        <v>81</v>
      </c>
      <c r="AW50" s="2">
        <f>県市町将来人口!BC338</f>
        <v>90</v>
      </c>
      <c r="AX50" s="2">
        <f>県市町将来人口!BD338</f>
        <v>113</v>
      </c>
      <c r="AY50" s="2">
        <f>県市町将来人口!BE338</f>
        <v>121</v>
      </c>
      <c r="AZ50" s="2">
        <f>県市町将来人口!BF338</f>
        <v>167</v>
      </c>
      <c r="BA50" s="2">
        <f>県市町将来人口!BG338</f>
        <v>158</v>
      </c>
      <c r="BB50" s="2">
        <f>県市町将来人口!BH338</f>
        <v>160</v>
      </c>
      <c r="BC50" s="2">
        <f>県市町将来人口!BI338</f>
        <v>214</v>
      </c>
      <c r="BD50" s="2">
        <f>県市町将来人口!BJ338</f>
        <v>273</v>
      </c>
      <c r="BE50" s="2">
        <f>県市町将来人口!BK338</f>
        <v>367</v>
      </c>
      <c r="BF50" s="2">
        <f>県市町将来人口!BL338</f>
        <v>440</v>
      </c>
      <c r="BG50" s="2">
        <f>県市町将来人口!BM338</f>
        <v>383</v>
      </c>
      <c r="BH50" s="2">
        <f>県市町将来人口!BN338</f>
        <v>408</v>
      </c>
      <c r="BI50" s="2">
        <f>県市町将来人口!BO338</f>
        <v>431</v>
      </c>
      <c r="BJ50" s="2">
        <f>県市町将来人口!BP338</f>
        <v>455</v>
      </c>
      <c r="BK50" s="2">
        <f>県市町将来人口!BQ338</f>
        <v>352</v>
      </c>
      <c r="BL50" s="2">
        <f>県市町将来人口!BR338</f>
        <v>160</v>
      </c>
      <c r="BM50" s="13">
        <f>B50/'2020'!B50*100</f>
        <v>63.736580445277035</v>
      </c>
      <c r="BN50" s="2"/>
      <c r="BO50" s="2">
        <f>県市町将来人口!BV338</f>
        <v>432</v>
      </c>
      <c r="BP50" s="2">
        <f>県市町将来人口!BW338</f>
        <v>3746</v>
      </c>
      <c r="BQ50" s="2">
        <f>県市町将来人口!BX338</f>
        <v>4668</v>
      </c>
      <c r="BR50" s="2">
        <f>県市町将来人口!BY338</f>
        <v>1644</v>
      </c>
      <c r="BS50" s="2">
        <f>県市町将来人口!BZ338</f>
        <v>3024</v>
      </c>
      <c r="BT50" s="2"/>
      <c r="BU50" s="13">
        <f t="shared" si="38"/>
        <v>4.8835631924033462</v>
      </c>
      <c r="BV50" s="13">
        <f t="shared" si="38"/>
        <v>42.346823423016048</v>
      </c>
      <c r="BW50" s="13">
        <f t="shared" si="38"/>
        <v>52.769613384580602</v>
      </c>
      <c r="BX50" s="13">
        <f t="shared" si="38"/>
        <v>18.584671037757179</v>
      </c>
      <c r="BY50" s="13">
        <f t="shared" si="38"/>
        <v>34.184942346823419</v>
      </c>
    </row>
    <row r="51" spans="1:77">
      <c r="A51" s="5" t="s">
        <v>123</v>
      </c>
      <c r="B51" s="2">
        <f>県市町将来人口!F345</f>
        <v>9746</v>
      </c>
      <c r="C51" s="2">
        <f>県市町将来人口!G345</f>
        <v>150</v>
      </c>
      <c r="D51" s="2">
        <f>県市町将来人口!H345</f>
        <v>189</v>
      </c>
      <c r="E51" s="2">
        <f>県市町将来人口!I345</f>
        <v>226</v>
      </c>
      <c r="F51" s="2">
        <f>県市町将来人口!J345</f>
        <v>213</v>
      </c>
      <c r="G51" s="2">
        <f>県市町将来人口!K345</f>
        <v>187</v>
      </c>
      <c r="H51" s="2">
        <f>県市町将来人口!L345</f>
        <v>229</v>
      </c>
      <c r="I51" s="2">
        <f>県市町将来人口!M345</f>
        <v>250</v>
      </c>
      <c r="J51" s="2">
        <f>県市町将来人口!N345</f>
        <v>307</v>
      </c>
      <c r="K51" s="2">
        <f>県市町将来人口!O345</f>
        <v>278</v>
      </c>
      <c r="L51" s="2">
        <f>県市町将来人口!P345</f>
        <v>369</v>
      </c>
      <c r="M51" s="2">
        <f>県市町将来人口!Q345</f>
        <v>508</v>
      </c>
      <c r="N51" s="2">
        <f>県市町将来人口!R345</f>
        <v>620</v>
      </c>
      <c r="O51" s="2">
        <f>県市町将来人口!S345</f>
        <v>869</v>
      </c>
      <c r="P51" s="2">
        <f>県市町将来人口!T345</f>
        <v>876</v>
      </c>
      <c r="Q51" s="2">
        <f>県市町将来人口!U345</f>
        <v>798</v>
      </c>
      <c r="R51" s="2">
        <f>県市町将来人口!V345</f>
        <v>907</v>
      </c>
      <c r="S51" s="2">
        <f>県市町将来人口!W345</f>
        <v>983</v>
      </c>
      <c r="T51" s="2">
        <f>県市町将来人口!X345</f>
        <v>912</v>
      </c>
      <c r="U51" s="2">
        <f>県市町将来人口!Y345</f>
        <v>606</v>
      </c>
      <c r="V51" s="2">
        <f>県市町将来人口!Z345</f>
        <v>269</v>
      </c>
      <c r="W51" s="2">
        <f>県市町将来人口!AB345</f>
        <v>4740</v>
      </c>
      <c r="X51" s="2">
        <f>県市町将来人口!AC345</f>
        <v>77</v>
      </c>
      <c r="Y51" s="2">
        <f>県市町将来人口!AD345</f>
        <v>96</v>
      </c>
      <c r="Z51" s="2">
        <f>県市町将来人口!AE345</f>
        <v>116</v>
      </c>
      <c r="AA51" s="2">
        <f>県市町将来人口!AF345</f>
        <v>108</v>
      </c>
      <c r="AB51" s="2">
        <f>県市町将来人口!AG345</f>
        <v>96</v>
      </c>
      <c r="AC51" s="2">
        <f>県市町将来人口!AH345</f>
        <v>132</v>
      </c>
      <c r="AD51" s="2">
        <f>県市町将来人口!AI345</f>
        <v>136</v>
      </c>
      <c r="AE51" s="2">
        <f>県市町将来人口!AJ345</f>
        <v>185</v>
      </c>
      <c r="AF51" s="2">
        <f>県市町将来人口!AK345</f>
        <v>167</v>
      </c>
      <c r="AG51" s="2">
        <f>県市町将来人口!AL345</f>
        <v>196</v>
      </c>
      <c r="AH51" s="2">
        <f>県市町将来人口!AM345</f>
        <v>271</v>
      </c>
      <c r="AI51" s="2">
        <f>県市町将来人口!AN345</f>
        <v>331</v>
      </c>
      <c r="AJ51" s="2">
        <f>県市町将来人口!AO345</f>
        <v>483</v>
      </c>
      <c r="AK51" s="2">
        <f>県市町将来人口!AP345</f>
        <v>491</v>
      </c>
      <c r="AL51" s="2">
        <f>県市町将来人口!AQ345</f>
        <v>379</v>
      </c>
      <c r="AM51" s="2">
        <f>県市町将来人口!AR345</f>
        <v>414</v>
      </c>
      <c r="AN51" s="2">
        <f>県市町将来人口!AS345</f>
        <v>433</v>
      </c>
      <c r="AO51" s="2">
        <f>県市町将来人口!AT345</f>
        <v>366</v>
      </c>
      <c r="AP51" s="2">
        <f>県市町将来人口!AU345</f>
        <v>208</v>
      </c>
      <c r="AQ51" s="2">
        <f>県市町将来人口!AV345</f>
        <v>55</v>
      </c>
      <c r="AR51" s="2">
        <f>県市町将来人口!AX345</f>
        <v>5006</v>
      </c>
      <c r="AS51" s="2">
        <f>県市町将来人口!AY345</f>
        <v>73</v>
      </c>
      <c r="AT51" s="2">
        <f>県市町将来人口!AZ345</f>
        <v>93</v>
      </c>
      <c r="AU51" s="2">
        <f>県市町将来人口!BA345</f>
        <v>110</v>
      </c>
      <c r="AV51" s="2">
        <f>県市町将来人口!BB345</f>
        <v>105</v>
      </c>
      <c r="AW51" s="2">
        <f>県市町将来人口!BC345</f>
        <v>91</v>
      </c>
      <c r="AX51" s="2">
        <f>県市町将来人口!BD345</f>
        <v>97</v>
      </c>
      <c r="AY51" s="2">
        <f>県市町将来人口!BE345</f>
        <v>114</v>
      </c>
      <c r="AZ51" s="2">
        <f>県市町将来人口!BF345</f>
        <v>122</v>
      </c>
      <c r="BA51" s="2">
        <f>県市町将来人口!BG345</f>
        <v>111</v>
      </c>
      <c r="BB51" s="2">
        <f>県市町将来人口!BH345</f>
        <v>173</v>
      </c>
      <c r="BC51" s="2">
        <f>県市町将来人口!BI345</f>
        <v>237</v>
      </c>
      <c r="BD51" s="2">
        <f>県市町将来人口!BJ345</f>
        <v>289</v>
      </c>
      <c r="BE51" s="2">
        <f>県市町将来人口!BK345</f>
        <v>386</v>
      </c>
      <c r="BF51" s="2">
        <f>県市町将来人口!BL345</f>
        <v>385</v>
      </c>
      <c r="BG51" s="2">
        <f>県市町将来人口!BM345</f>
        <v>419</v>
      </c>
      <c r="BH51" s="2">
        <f>県市町将来人口!BN345</f>
        <v>493</v>
      </c>
      <c r="BI51" s="2">
        <f>県市町将来人口!BO345</f>
        <v>550</v>
      </c>
      <c r="BJ51" s="2">
        <f>県市町将来人口!BP345</f>
        <v>546</v>
      </c>
      <c r="BK51" s="2">
        <f>県市町将来人口!BQ345</f>
        <v>398</v>
      </c>
      <c r="BL51" s="2">
        <f>県市町将来人口!BR345</f>
        <v>214</v>
      </c>
      <c r="BM51" s="13">
        <f>B51/'2020'!B51*100</f>
        <v>61.438567736241566</v>
      </c>
      <c r="BN51" s="2"/>
      <c r="BO51" s="2">
        <f>県市町将来人口!BV345</f>
        <v>565</v>
      </c>
      <c r="BP51" s="2">
        <f>県市町将来人口!BW345</f>
        <v>3830</v>
      </c>
      <c r="BQ51" s="2">
        <f>県市町将来人口!BX345</f>
        <v>5351</v>
      </c>
      <c r="BR51" s="2">
        <f>県市町将来人口!BY345</f>
        <v>1674</v>
      </c>
      <c r="BS51" s="2">
        <f>県市町将来人口!BZ345</f>
        <v>3677</v>
      </c>
      <c r="BT51" s="2"/>
      <c r="BU51" s="13">
        <f t="shared" si="38"/>
        <v>5.797250153909296</v>
      </c>
      <c r="BV51" s="13">
        <f t="shared" si="38"/>
        <v>39.298173609686025</v>
      </c>
      <c r="BW51" s="13">
        <f t="shared" si="38"/>
        <v>54.904576236404679</v>
      </c>
      <c r="BX51" s="13">
        <f t="shared" si="38"/>
        <v>17.176277447157808</v>
      </c>
      <c r="BY51" s="13">
        <f t="shared" si="38"/>
        <v>37.728298789246871</v>
      </c>
    </row>
    <row r="52" spans="1:77">
      <c r="A52" s="9" t="s">
        <v>109</v>
      </c>
      <c r="B52" s="4">
        <f>SUM(B53:B57)</f>
        <v>111384</v>
      </c>
      <c r="C52" s="4">
        <f t="shared" ref="C52:BK52" si="39">SUM(C53:C57)</f>
        <v>2877</v>
      </c>
      <c r="D52" s="4">
        <f t="shared" si="39"/>
        <v>3154</v>
      </c>
      <c r="E52" s="4">
        <f t="shared" si="39"/>
        <v>3455</v>
      </c>
      <c r="F52" s="4">
        <f t="shared" si="39"/>
        <v>3216</v>
      </c>
      <c r="G52" s="4">
        <f t="shared" si="39"/>
        <v>2507</v>
      </c>
      <c r="H52" s="4">
        <f t="shared" si="39"/>
        <v>3813</v>
      </c>
      <c r="I52" s="4">
        <f t="shared" si="39"/>
        <v>4434</v>
      </c>
      <c r="J52" s="4">
        <f t="shared" si="39"/>
        <v>4361</v>
      </c>
      <c r="K52" s="4">
        <f t="shared" si="39"/>
        <v>4793</v>
      </c>
      <c r="L52" s="4">
        <f t="shared" si="39"/>
        <v>5137</v>
      </c>
      <c r="M52" s="4">
        <f t="shared" si="39"/>
        <v>6343</v>
      </c>
      <c r="N52" s="4">
        <f t="shared" si="39"/>
        <v>7677</v>
      </c>
      <c r="O52" s="4">
        <f t="shared" si="39"/>
        <v>8710</v>
      </c>
      <c r="P52" s="4">
        <f t="shared" si="39"/>
        <v>9924</v>
      </c>
      <c r="Q52" s="4">
        <f t="shared" si="39"/>
        <v>8684</v>
      </c>
      <c r="R52" s="4">
        <f t="shared" si="39"/>
        <v>8628</v>
      </c>
      <c r="S52" s="4">
        <f t="shared" si="39"/>
        <v>8595</v>
      </c>
      <c r="T52" s="4">
        <f t="shared" si="39"/>
        <v>7621</v>
      </c>
      <c r="U52" s="4">
        <f t="shared" si="39"/>
        <v>5191</v>
      </c>
      <c r="V52" s="4">
        <f t="shared" ref="V52" si="40">SUM(V53:V57)</f>
        <v>2264</v>
      </c>
      <c r="W52" s="4">
        <f t="shared" si="39"/>
        <v>53784</v>
      </c>
      <c r="X52" s="4">
        <f t="shared" si="39"/>
        <v>1475</v>
      </c>
      <c r="Y52" s="4">
        <f t="shared" si="39"/>
        <v>1627</v>
      </c>
      <c r="Z52" s="4">
        <f t="shared" si="39"/>
        <v>1781</v>
      </c>
      <c r="AA52" s="4">
        <f t="shared" si="39"/>
        <v>1629</v>
      </c>
      <c r="AB52" s="4">
        <f t="shared" si="39"/>
        <v>1242</v>
      </c>
      <c r="AC52" s="4">
        <f t="shared" si="39"/>
        <v>2042</v>
      </c>
      <c r="AD52" s="4">
        <f t="shared" si="39"/>
        <v>2322</v>
      </c>
      <c r="AE52" s="4">
        <f t="shared" si="39"/>
        <v>2403</v>
      </c>
      <c r="AF52" s="4">
        <f t="shared" si="39"/>
        <v>2623</v>
      </c>
      <c r="AG52" s="4">
        <f t="shared" si="39"/>
        <v>2698</v>
      </c>
      <c r="AH52" s="4">
        <f t="shared" si="39"/>
        <v>3298</v>
      </c>
      <c r="AI52" s="4">
        <f t="shared" si="39"/>
        <v>3861</v>
      </c>
      <c r="AJ52" s="4">
        <f t="shared" si="39"/>
        <v>4464</v>
      </c>
      <c r="AK52" s="4">
        <f t="shared" si="39"/>
        <v>5064</v>
      </c>
      <c r="AL52" s="4">
        <f t="shared" si="39"/>
        <v>4204</v>
      </c>
      <c r="AM52" s="4">
        <f t="shared" si="39"/>
        <v>3920</v>
      </c>
      <c r="AN52" s="4">
        <f t="shared" si="39"/>
        <v>3794</v>
      </c>
      <c r="AO52" s="4">
        <f t="shared" si="39"/>
        <v>3027</v>
      </c>
      <c r="AP52" s="4">
        <f t="shared" si="39"/>
        <v>1782</v>
      </c>
      <c r="AQ52" s="4">
        <f t="shared" ref="AQ52" si="41">SUM(AQ53:AQ57)</f>
        <v>528</v>
      </c>
      <c r="AR52" s="4">
        <f t="shared" si="39"/>
        <v>57600</v>
      </c>
      <c r="AS52" s="4">
        <f t="shared" si="39"/>
        <v>1402</v>
      </c>
      <c r="AT52" s="4">
        <f t="shared" si="39"/>
        <v>1527</v>
      </c>
      <c r="AU52" s="4">
        <f t="shared" si="39"/>
        <v>1674</v>
      </c>
      <c r="AV52" s="4">
        <f t="shared" si="39"/>
        <v>1587</v>
      </c>
      <c r="AW52" s="4">
        <f t="shared" si="39"/>
        <v>1265</v>
      </c>
      <c r="AX52" s="4">
        <f t="shared" si="39"/>
        <v>1771</v>
      </c>
      <c r="AY52" s="4">
        <f t="shared" si="39"/>
        <v>2112</v>
      </c>
      <c r="AZ52" s="4">
        <f t="shared" si="39"/>
        <v>1958</v>
      </c>
      <c r="BA52" s="4">
        <f t="shared" si="39"/>
        <v>2170</v>
      </c>
      <c r="BB52" s="4">
        <f t="shared" si="39"/>
        <v>2439</v>
      </c>
      <c r="BC52" s="4">
        <f t="shared" si="39"/>
        <v>3045</v>
      </c>
      <c r="BD52" s="4">
        <f t="shared" si="39"/>
        <v>3816</v>
      </c>
      <c r="BE52" s="4">
        <f t="shared" si="39"/>
        <v>4246</v>
      </c>
      <c r="BF52" s="4">
        <f t="shared" si="39"/>
        <v>4860</v>
      </c>
      <c r="BG52" s="4">
        <f t="shared" si="39"/>
        <v>4480</v>
      </c>
      <c r="BH52" s="4">
        <f t="shared" si="39"/>
        <v>4708</v>
      </c>
      <c r="BI52" s="4">
        <f t="shared" si="39"/>
        <v>4801</v>
      </c>
      <c r="BJ52" s="4">
        <f t="shared" si="39"/>
        <v>4594</v>
      </c>
      <c r="BK52" s="4">
        <f t="shared" si="39"/>
        <v>3409</v>
      </c>
      <c r="BL52" s="4">
        <f t="shared" ref="BL52" si="42">SUM(BL53:BL57)</f>
        <v>1736</v>
      </c>
      <c r="BM52" s="13">
        <f>B52/'2020'!B52*100</f>
        <v>70.501110836830421</v>
      </c>
      <c r="BN52" s="2"/>
      <c r="BO52" s="4">
        <f>SUM(BO53:BO57)</f>
        <v>9486</v>
      </c>
      <c r="BP52" s="4">
        <f>SUM(BP53:BP57)</f>
        <v>50991</v>
      </c>
      <c r="BQ52" s="4">
        <f>SUM(BQ53:BQ57)</f>
        <v>50907</v>
      </c>
      <c r="BR52" s="4">
        <f>SUM(BR53:BR57)</f>
        <v>18608</v>
      </c>
      <c r="BS52" s="4">
        <f>SUM(BS53:BS57)</f>
        <v>32299</v>
      </c>
      <c r="BT52" s="2"/>
      <c r="BU52" s="14">
        <f t="shared" ref="BU52:BU64" si="43">BO52/$B52*100</f>
        <v>8.5164835164835164</v>
      </c>
      <c r="BV52" s="14">
        <f t="shared" si="38"/>
        <v>45.779465632406804</v>
      </c>
      <c r="BW52" s="14">
        <f t="shared" si="38"/>
        <v>45.70405085110967</v>
      </c>
      <c r="BX52" s="14">
        <f t="shared" si="38"/>
        <v>16.706169647346115</v>
      </c>
      <c r="BY52" s="14">
        <f t="shared" si="38"/>
        <v>28.997881203763558</v>
      </c>
    </row>
    <row r="53" spans="1:77">
      <c r="A53" s="10" t="s">
        <v>110</v>
      </c>
      <c r="B53" s="2">
        <f>県市町将来人口!F142</f>
        <v>57818</v>
      </c>
      <c r="C53" s="2">
        <f>県市町将来人口!G142</f>
        <v>1629</v>
      </c>
      <c r="D53" s="2">
        <f>県市町将来人口!H142</f>
        <v>1756</v>
      </c>
      <c r="E53" s="2">
        <f>県市町将来人口!I142</f>
        <v>1878</v>
      </c>
      <c r="F53" s="2">
        <f>県市町将来人口!J142</f>
        <v>1759</v>
      </c>
      <c r="G53" s="2">
        <f>県市町将来人口!K142</f>
        <v>1371</v>
      </c>
      <c r="H53" s="2">
        <f>県市町将来人口!L142</f>
        <v>2183</v>
      </c>
      <c r="I53" s="2">
        <f>県市町将来人口!M142</f>
        <v>2574</v>
      </c>
      <c r="J53" s="2">
        <f>県市町将来人口!N142</f>
        <v>2474</v>
      </c>
      <c r="K53" s="2">
        <f>県市町将来人口!O142</f>
        <v>2748</v>
      </c>
      <c r="L53" s="2">
        <f>県市町将来人口!P142</f>
        <v>2847</v>
      </c>
      <c r="M53" s="2">
        <f>県市町将来人口!Q142</f>
        <v>3458</v>
      </c>
      <c r="N53" s="2">
        <f>県市町将来人口!R142</f>
        <v>3997</v>
      </c>
      <c r="O53" s="2">
        <f>県市町将来人口!S142</f>
        <v>4449</v>
      </c>
      <c r="P53" s="2">
        <f>県市町将来人口!T142</f>
        <v>5133</v>
      </c>
      <c r="Q53" s="2">
        <f>県市町将来人口!U142</f>
        <v>4409</v>
      </c>
      <c r="R53" s="2">
        <f>県市町将来人口!V142</f>
        <v>4137</v>
      </c>
      <c r="S53" s="2">
        <f>県市町将来人口!W142</f>
        <v>3969</v>
      </c>
      <c r="T53" s="2">
        <f>県市町将来人口!X142</f>
        <v>3552</v>
      </c>
      <c r="U53" s="2">
        <f>県市町将来人口!Y142</f>
        <v>2472</v>
      </c>
      <c r="V53" s="2">
        <f>県市町将来人口!Z142</f>
        <v>1023</v>
      </c>
      <c r="W53" s="2">
        <f>県市町将来人口!AB142</f>
        <v>28130</v>
      </c>
      <c r="X53" s="2">
        <f>県市町将来人口!AC142</f>
        <v>835</v>
      </c>
      <c r="Y53" s="2">
        <f>県市町将来人口!AD142</f>
        <v>906</v>
      </c>
      <c r="Z53" s="2">
        <f>県市町将来人口!AE142</f>
        <v>966</v>
      </c>
      <c r="AA53" s="2">
        <f>県市町将来人口!AF142</f>
        <v>873</v>
      </c>
      <c r="AB53" s="2">
        <f>県市町将来人口!AG142</f>
        <v>688</v>
      </c>
      <c r="AC53" s="2">
        <f>県市町将来人口!AH142</f>
        <v>1151</v>
      </c>
      <c r="AD53" s="2">
        <f>県市町将来人口!AI142</f>
        <v>1306</v>
      </c>
      <c r="AE53" s="2">
        <f>県市町将来人口!AJ142</f>
        <v>1358</v>
      </c>
      <c r="AF53" s="2">
        <f>県市町将来人口!AK142</f>
        <v>1539</v>
      </c>
      <c r="AG53" s="2">
        <f>県市町将来人口!AL142</f>
        <v>1526</v>
      </c>
      <c r="AH53" s="2">
        <f>県市町将来人口!AM142</f>
        <v>1827</v>
      </c>
      <c r="AI53" s="2">
        <f>県市町将来人口!AN142</f>
        <v>1991</v>
      </c>
      <c r="AJ53" s="2">
        <f>県市町将来人口!AO142</f>
        <v>2290</v>
      </c>
      <c r="AK53" s="2">
        <f>県市町将来人口!AP142</f>
        <v>2617</v>
      </c>
      <c r="AL53" s="2">
        <f>県市町将来人口!AQ142</f>
        <v>2123</v>
      </c>
      <c r="AM53" s="2">
        <f>県市町将来人口!AR142</f>
        <v>1911</v>
      </c>
      <c r="AN53" s="2">
        <f>県市町将来人口!AS142</f>
        <v>1745</v>
      </c>
      <c r="AO53" s="2">
        <f>県市町将来人口!AT142</f>
        <v>1370</v>
      </c>
      <c r="AP53" s="2">
        <f>県市町将来人口!AU142</f>
        <v>854</v>
      </c>
      <c r="AQ53" s="2">
        <f>県市町将来人口!AV142</f>
        <v>254</v>
      </c>
      <c r="AR53" s="2">
        <f>県市町将来人口!AX142</f>
        <v>29688</v>
      </c>
      <c r="AS53" s="2">
        <f>県市町将来人口!AY142</f>
        <v>794</v>
      </c>
      <c r="AT53" s="2">
        <f>県市町将来人口!AZ142</f>
        <v>850</v>
      </c>
      <c r="AU53" s="2">
        <f>県市町将来人口!BA142</f>
        <v>912</v>
      </c>
      <c r="AV53" s="2">
        <f>県市町将来人口!BB142</f>
        <v>886</v>
      </c>
      <c r="AW53" s="2">
        <f>県市町将来人口!BC142</f>
        <v>683</v>
      </c>
      <c r="AX53" s="2">
        <f>県市町将来人口!BD142</f>
        <v>1032</v>
      </c>
      <c r="AY53" s="2">
        <f>県市町将来人口!BE142</f>
        <v>1268</v>
      </c>
      <c r="AZ53" s="2">
        <f>県市町将来人口!BF142</f>
        <v>1116</v>
      </c>
      <c r="BA53" s="2">
        <f>県市町将来人口!BG142</f>
        <v>1209</v>
      </c>
      <c r="BB53" s="2">
        <f>県市町将来人口!BH142</f>
        <v>1321</v>
      </c>
      <c r="BC53" s="2">
        <f>県市町将来人口!BI142</f>
        <v>1631</v>
      </c>
      <c r="BD53" s="2">
        <f>県市町将来人口!BJ142</f>
        <v>2006</v>
      </c>
      <c r="BE53" s="2">
        <f>県市町将来人口!BK142</f>
        <v>2159</v>
      </c>
      <c r="BF53" s="2">
        <f>県市町将来人口!BL142</f>
        <v>2516</v>
      </c>
      <c r="BG53" s="2">
        <f>県市町将来人口!BM142</f>
        <v>2286</v>
      </c>
      <c r="BH53" s="2">
        <f>県市町将来人口!BN142</f>
        <v>2226</v>
      </c>
      <c r="BI53" s="2">
        <f>県市町将来人口!BO142</f>
        <v>2224</v>
      </c>
      <c r="BJ53" s="2">
        <f>県市町将来人口!BP142</f>
        <v>2182</v>
      </c>
      <c r="BK53" s="2">
        <f>県市町将来人口!BQ142</f>
        <v>1618</v>
      </c>
      <c r="BL53" s="2">
        <f>県市町将来人口!BR142</f>
        <v>769</v>
      </c>
      <c r="BM53" s="13">
        <f>B53/'2020'!B53*100</f>
        <v>74.614461407425566</v>
      </c>
      <c r="BN53" s="2"/>
      <c r="BO53" s="2">
        <f>県市町将来人口!BV142</f>
        <v>5263</v>
      </c>
      <c r="BP53" s="2">
        <f>県市町将来人口!BW142</f>
        <v>27860</v>
      </c>
      <c r="BQ53" s="2">
        <f>県市町将来人口!BX142</f>
        <v>24695</v>
      </c>
      <c r="BR53" s="2">
        <f>県市町将来人口!BY142</f>
        <v>9542</v>
      </c>
      <c r="BS53" s="2">
        <f>県市町将来人口!BZ142</f>
        <v>15153</v>
      </c>
      <c r="BT53" s="2"/>
      <c r="BU53" s="13">
        <f t="shared" si="43"/>
        <v>9.1027015808225809</v>
      </c>
      <c r="BV53" s="13">
        <f t="shared" si="38"/>
        <v>48.185686118509807</v>
      </c>
      <c r="BW53" s="13">
        <f t="shared" si="38"/>
        <v>42.71161230066761</v>
      </c>
      <c r="BX53" s="13">
        <f t="shared" si="38"/>
        <v>16.503511017330244</v>
      </c>
      <c r="BY53" s="13">
        <f t="shared" si="38"/>
        <v>26.208101283337371</v>
      </c>
    </row>
    <row r="54" spans="1:77">
      <c r="A54" s="5" t="s">
        <v>111</v>
      </c>
      <c r="B54" s="2">
        <f>県市町将来人口!F226</f>
        <v>14762</v>
      </c>
      <c r="C54" s="2">
        <f>県市町将来人口!G226</f>
        <v>363</v>
      </c>
      <c r="D54" s="2">
        <f>県市町将来人口!H226</f>
        <v>404</v>
      </c>
      <c r="E54" s="2">
        <f>県市町将来人口!I226</f>
        <v>456</v>
      </c>
      <c r="F54" s="2">
        <f>県市町将来人口!J226</f>
        <v>418</v>
      </c>
      <c r="G54" s="2">
        <f>県市町将来人口!K226</f>
        <v>320</v>
      </c>
      <c r="H54" s="2">
        <f>県市町将来人口!L226</f>
        <v>461</v>
      </c>
      <c r="I54" s="2">
        <f>県市町将来人口!M226</f>
        <v>526</v>
      </c>
      <c r="J54" s="2">
        <f>県市町将来人口!N226</f>
        <v>538</v>
      </c>
      <c r="K54" s="2">
        <f>県市町将来人口!O226</f>
        <v>573</v>
      </c>
      <c r="L54" s="2">
        <f>県市町将来人口!P226</f>
        <v>629</v>
      </c>
      <c r="M54" s="2">
        <f>県市町将来人口!Q226</f>
        <v>804</v>
      </c>
      <c r="N54" s="2">
        <f>県市町将来人口!R226</f>
        <v>1020</v>
      </c>
      <c r="O54" s="2">
        <f>県市町将来人口!S226</f>
        <v>1108</v>
      </c>
      <c r="P54" s="2">
        <f>県市町将来人口!T226</f>
        <v>1264</v>
      </c>
      <c r="Q54" s="2">
        <f>県市町将来人口!U226</f>
        <v>1138</v>
      </c>
      <c r="R54" s="2">
        <f>県市町将来人口!V226</f>
        <v>1197</v>
      </c>
      <c r="S54" s="2">
        <f>県市町将来人口!W226</f>
        <v>1269</v>
      </c>
      <c r="T54" s="2">
        <f>県市町将来人口!X226</f>
        <v>1156</v>
      </c>
      <c r="U54" s="2">
        <f>県市町将来人口!Y226</f>
        <v>760</v>
      </c>
      <c r="V54" s="2">
        <f>県市町将来人口!Z226</f>
        <v>358</v>
      </c>
      <c r="W54" s="2">
        <f>県市町将来人口!AB226</f>
        <v>7017</v>
      </c>
      <c r="X54" s="2">
        <f>県市町将来人口!AC226</f>
        <v>186</v>
      </c>
      <c r="Y54" s="2">
        <f>県市町将来人口!AD226</f>
        <v>210</v>
      </c>
      <c r="Z54" s="2">
        <f>県市町将来人口!AE226</f>
        <v>238</v>
      </c>
      <c r="AA54" s="2">
        <f>県市町将来人口!AF226</f>
        <v>214</v>
      </c>
      <c r="AB54" s="2">
        <f>県市町将来人口!AG226</f>
        <v>152</v>
      </c>
      <c r="AC54" s="2">
        <f>県市町将来人口!AH226</f>
        <v>252</v>
      </c>
      <c r="AD54" s="2">
        <f>県市町将来人口!AI226</f>
        <v>287</v>
      </c>
      <c r="AE54" s="2">
        <f>県市町将来人口!AJ226</f>
        <v>284</v>
      </c>
      <c r="AF54" s="2">
        <f>県市町将来人口!AK226</f>
        <v>304</v>
      </c>
      <c r="AG54" s="2">
        <f>県市町将来人口!AL226</f>
        <v>315</v>
      </c>
      <c r="AH54" s="2">
        <f>県市町将来人口!AM226</f>
        <v>404</v>
      </c>
      <c r="AI54" s="2">
        <f>県市町将来人口!AN226</f>
        <v>494</v>
      </c>
      <c r="AJ54" s="2">
        <f>県市町将来人口!AO226</f>
        <v>570</v>
      </c>
      <c r="AK54" s="2">
        <f>県市町将来人口!AP226</f>
        <v>643</v>
      </c>
      <c r="AL54" s="2">
        <f>県市町将来人口!AQ226</f>
        <v>538</v>
      </c>
      <c r="AM54" s="2">
        <f>県市町将来人口!AR226</f>
        <v>525</v>
      </c>
      <c r="AN54" s="2">
        <f>県市町将来人口!AS226</f>
        <v>568</v>
      </c>
      <c r="AO54" s="2">
        <f>県市町将来人口!AT226</f>
        <v>475</v>
      </c>
      <c r="AP54" s="2">
        <f>県市町将来人口!AU226</f>
        <v>267</v>
      </c>
      <c r="AQ54" s="2">
        <f>県市町将来人口!AV226</f>
        <v>91</v>
      </c>
      <c r="AR54" s="2">
        <f>県市町将来人口!AX226</f>
        <v>7745</v>
      </c>
      <c r="AS54" s="2">
        <f>県市町将来人口!AY226</f>
        <v>177</v>
      </c>
      <c r="AT54" s="2">
        <f>県市町将来人口!AZ226</f>
        <v>194</v>
      </c>
      <c r="AU54" s="2">
        <f>県市町将来人口!BA226</f>
        <v>218</v>
      </c>
      <c r="AV54" s="2">
        <f>県市町将来人口!BB226</f>
        <v>204</v>
      </c>
      <c r="AW54" s="2">
        <f>県市町将来人口!BC226</f>
        <v>168</v>
      </c>
      <c r="AX54" s="2">
        <f>県市町将来人口!BD226</f>
        <v>209</v>
      </c>
      <c r="AY54" s="2">
        <f>県市町将来人口!BE226</f>
        <v>239</v>
      </c>
      <c r="AZ54" s="2">
        <f>県市町将来人口!BF226</f>
        <v>254</v>
      </c>
      <c r="BA54" s="2">
        <f>県市町将来人口!BG226</f>
        <v>269</v>
      </c>
      <c r="BB54" s="2">
        <f>県市町将来人口!BH226</f>
        <v>314</v>
      </c>
      <c r="BC54" s="2">
        <f>県市町将来人口!BI226</f>
        <v>400</v>
      </c>
      <c r="BD54" s="2">
        <f>県市町将来人口!BJ226</f>
        <v>526</v>
      </c>
      <c r="BE54" s="2">
        <f>県市町将来人口!BK226</f>
        <v>538</v>
      </c>
      <c r="BF54" s="2">
        <f>県市町将来人口!BL226</f>
        <v>621</v>
      </c>
      <c r="BG54" s="2">
        <f>県市町将来人口!BM226</f>
        <v>600</v>
      </c>
      <c r="BH54" s="2">
        <f>県市町将来人口!BN226</f>
        <v>672</v>
      </c>
      <c r="BI54" s="2">
        <f>県市町将来人口!BO226</f>
        <v>701</v>
      </c>
      <c r="BJ54" s="2">
        <f>県市町将来人口!BP226</f>
        <v>681</v>
      </c>
      <c r="BK54" s="2">
        <f>県市町将来人口!BQ226</f>
        <v>493</v>
      </c>
      <c r="BL54" s="2">
        <f>県市町将来人口!BR226</f>
        <v>267</v>
      </c>
      <c r="BM54" s="13">
        <f>B54/'2020'!B54*100</f>
        <v>66.708843598897374</v>
      </c>
      <c r="BN54" s="2"/>
      <c r="BO54" s="2">
        <f>県市町将来人口!BV226</f>
        <v>1223</v>
      </c>
      <c r="BP54" s="2">
        <f>県市町将来人口!BW226</f>
        <v>6397</v>
      </c>
      <c r="BQ54" s="2">
        <f>県市町将来人口!BX226</f>
        <v>7142</v>
      </c>
      <c r="BR54" s="2">
        <f>県市町将来人口!BY226</f>
        <v>2402</v>
      </c>
      <c r="BS54" s="2">
        <f>県市町将来人口!BZ226</f>
        <v>4740</v>
      </c>
      <c r="BT54" s="2"/>
      <c r="BU54" s="13">
        <f t="shared" si="43"/>
        <v>8.28478525944994</v>
      </c>
      <c r="BV54" s="13">
        <f t="shared" si="38"/>
        <v>43.334236553312557</v>
      </c>
      <c r="BW54" s="13">
        <f t="shared" si="38"/>
        <v>48.380978187237503</v>
      </c>
      <c r="BX54" s="13">
        <f t="shared" si="38"/>
        <v>16.271507925755319</v>
      </c>
      <c r="BY54" s="13">
        <f t="shared" si="38"/>
        <v>32.10947026148218</v>
      </c>
    </row>
    <row r="55" spans="1:77">
      <c r="A55" s="5" t="s">
        <v>112</v>
      </c>
      <c r="B55" s="2">
        <f>県市町将来人口!F247</f>
        <v>20990</v>
      </c>
      <c r="C55" s="2">
        <f>県市町将来人口!G247</f>
        <v>570</v>
      </c>
      <c r="D55" s="2">
        <f>県市町将来人口!H247</f>
        <v>611</v>
      </c>
      <c r="E55" s="2">
        <f>県市町将来人口!I247</f>
        <v>682</v>
      </c>
      <c r="F55" s="2">
        <f>県市町将来人口!J247</f>
        <v>633</v>
      </c>
      <c r="G55" s="2">
        <f>県市町将来人口!K247</f>
        <v>532</v>
      </c>
      <c r="H55" s="2">
        <f>県市町将来人口!L247</f>
        <v>718</v>
      </c>
      <c r="I55" s="2">
        <f>県市町将来人口!M247</f>
        <v>771</v>
      </c>
      <c r="J55" s="2">
        <f>県市町将来人口!N247</f>
        <v>820</v>
      </c>
      <c r="K55" s="2">
        <f>県市町将来人口!O247</f>
        <v>913</v>
      </c>
      <c r="L55" s="2">
        <f>県市町将来人口!P247</f>
        <v>924</v>
      </c>
      <c r="M55" s="2">
        <f>県市町将来人口!Q247</f>
        <v>1207</v>
      </c>
      <c r="N55" s="2">
        <f>県市町将来人口!R247</f>
        <v>1435</v>
      </c>
      <c r="O55" s="2">
        <f>県市町将来人口!S247</f>
        <v>1696</v>
      </c>
      <c r="P55" s="2">
        <f>県市町将来人口!T247</f>
        <v>1903</v>
      </c>
      <c r="Q55" s="2">
        <f>県市町将来人口!U247</f>
        <v>1627</v>
      </c>
      <c r="R55" s="2">
        <f>県市町将来人口!V247</f>
        <v>1609</v>
      </c>
      <c r="S55" s="2">
        <f>県市町将来人口!W247</f>
        <v>1546</v>
      </c>
      <c r="T55" s="2">
        <f>県市町将来人口!X247</f>
        <v>1392</v>
      </c>
      <c r="U55" s="2">
        <f>県市町将来人口!Y247</f>
        <v>960</v>
      </c>
      <c r="V55" s="2">
        <f>県市町将来人口!Z247</f>
        <v>441</v>
      </c>
      <c r="W55" s="2">
        <f>県市町将来人口!AB247</f>
        <v>10153</v>
      </c>
      <c r="X55" s="2">
        <f>県市町将来人口!AC247</f>
        <v>292</v>
      </c>
      <c r="Y55" s="2">
        <f>県市町将来人口!AD247</f>
        <v>313</v>
      </c>
      <c r="Z55" s="2">
        <f>県市町将来人口!AE247</f>
        <v>351</v>
      </c>
      <c r="AA55" s="2">
        <f>県市町将来人口!AF247</f>
        <v>327</v>
      </c>
      <c r="AB55" s="2">
        <f>県市町将来人口!AG247</f>
        <v>254</v>
      </c>
      <c r="AC55" s="2">
        <f>県市町将来人口!AH247</f>
        <v>388</v>
      </c>
      <c r="AD55" s="2">
        <f>県市町将来人口!AI247</f>
        <v>424</v>
      </c>
      <c r="AE55" s="2">
        <f>県市町将来人口!AJ247</f>
        <v>461</v>
      </c>
      <c r="AF55" s="2">
        <f>県市町将来人口!AK247</f>
        <v>464</v>
      </c>
      <c r="AG55" s="2">
        <f>県市町将来人口!AL247</f>
        <v>468</v>
      </c>
      <c r="AH55" s="2">
        <f>県市町将来人口!AM247</f>
        <v>621</v>
      </c>
      <c r="AI55" s="2">
        <f>県市町将来人口!AN247</f>
        <v>725</v>
      </c>
      <c r="AJ55" s="2">
        <f>県市町将来人口!AO247</f>
        <v>866</v>
      </c>
      <c r="AK55" s="2">
        <f>県市町将来人口!AP247</f>
        <v>977</v>
      </c>
      <c r="AL55" s="2">
        <f>県市町将来人口!AQ247</f>
        <v>813</v>
      </c>
      <c r="AM55" s="2">
        <f>県市町将来人口!AR247</f>
        <v>729</v>
      </c>
      <c r="AN55" s="2">
        <f>県市町将来人口!AS247</f>
        <v>680</v>
      </c>
      <c r="AO55" s="2">
        <f>県市町将来人口!AT247</f>
        <v>568</v>
      </c>
      <c r="AP55" s="2">
        <f>県市町将来人口!AU247</f>
        <v>333</v>
      </c>
      <c r="AQ55" s="2">
        <f>県市町将来人口!AV247</f>
        <v>99</v>
      </c>
      <c r="AR55" s="2">
        <f>県市町将来人口!AX247</f>
        <v>10837</v>
      </c>
      <c r="AS55" s="2">
        <f>県市町将来人口!AY247</f>
        <v>278</v>
      </c>
      <c r="AT55" s="2">
        <f>県市町将来人口!AZ247</f>
        <v>298</v>
      </c>
      <c r="AU55" s="2">
        <f>県市町将来人口!BA247</f>
        <v>331</v>
      </c>
      <c r="AV55" s="2">
        <f>県市町将来人口!BB247</f>
        <v>306</v>
      </c>
      <c r="AW55" s="2">
        <f>県市町将来人口!BC247</f>
        <v>278</v>
      </c>
      <c r="AX55" s="2">
        <f>県市町将来人口!BD247</f>
        <v>330</v>
      </c>
      <c r="AY55" s="2">
        <f>県市町将来人口!BE247</f>
        <v>347</v>
      </c>
      <c r="AZ55" s="2">
        <f>県市町将来人口!BF247</f>
        <v>359</v>
      </c>
      <c r="BA55" s="2">
        <f>県市町将来人口!BG247</f>
        <v>449</v>
      </c>
      <c r="BB55" s="2">
        <f>県市町将来人口!BH247</f>
        <v>456</v>
      </c>
      <c r="BC55" s="2">
        <f>県市町将来人口!BI247</f>
        <v>586</v>
      </c>
      <c r="BD55" s="2">
        <f>県市町将来人口!BJ247</f>
        <v>710</v>
      </c>
      <c r="BE55" s="2">
        <f>県市町将来人口!BK247</f>
        <v>830</v>
      </c>
      <c r="BF55" s="2">
        <f>県市町将来人口!BL247</f>
        <v>926</v>
      </c>
      <c r="BG55" s="2">
        <f>県市町将来人口!BM247</f>
        <v>814</v>
      </c>
      <c r="BH55" s="2">
        <f>県市町将来人口!BN247</f>
        <v>880</v>
      </c>
      <c r="BI55" s="2">
        <f>県市町将来人口!BO247</f>
        <v>866</v>
      </c>
      <c r="BJ55" s="2">
        <f>県市町将来人口!BP247</f>
        <v>824</v>
      </c>
      <c r="BK55" s="2">
        <f>県市町将来人口!BQ247</f>
        <v>627</v>
      </c>
      <c r="BL55" s="2">
        <f>県市町将来人口!BR247</f>
        <v>342</v>
      </c>
      <c r="BM55" s="13">
        <f>B55/'2020'!B55*100</f>
        <v>72.406774983614469</v>
      </c>
      <c r="BN55" s="2"/>
      <c r="BO55" s="2">
        <f>県市町将来人口!BV247</f>
        <v>1863</v>
      </c>
      <c r="BP55" s="2">
        <f>県市町将来人口!BW247</f>
        <v>9649</v>
      </c>
      <c r="BQ55" s="2">
        <f>県市町将来人口!BX247</f>
        <v>9478</v>
      </c>
      <c r="BR55" s="2">
        <f>県市町将来人口!BY247</f>
        <v>3530</v>
      </c>
      <c r="BS55" s="2">
        <f>県市町将来人口!BZ247</f>
        <v>5948</v>
      </c>
      <c r="BT55" s="2"/>
      <c r="BU55" s="13">
        <f t="shared" si="43"/>
        <v>8.8756550738446869</v>
      </c>
      <c r="BV55" s="13">
        <f t="shared" si="38"/>
        <v>45.969509290138163</v>
      </c>
      <c r="BW55" s="13">
        <f t="shared" si="38"/>
        <v>45.154835636017147</v>
      </c>
      <c r="BX55" s="13">
        <f t="shared" si="38"/>
        <v>16.817532158170557</v>
      </c>
      <c r="BY55" s="13">
        <f t="shared" si="38"/>
        <v>28.337303477846593</v>
      </c>
    </row>
    <row r="56" spans="1:77">
      <c r="A56" s="5" t="s">
        <v>113</v>
      </c>
      <c r="B56" s="2">
        <f>県市町将来人口!F352</f>
        <v>9495</v>
      </c>
      <c r="C56" s="2">
        <f>県市町将来人口!G352</f>
        <v>177</v>
      </c>
      <c r="D56" s="2">
        <f>県市町将来人口!H352</f>
        <v>218</v>
      </c>
      <c r="E56" s="2">
        <f>県市町将来人口!I352</f>
        <v>246</v>
      </c>
      <c r="F56" s="2">
        <f>県市町将来人口!J352</f>
        <v>235</v>
      </c>
      <c r="G56" s="2">
        <f>県市町将来人口!K352</f>
        <v>159</v>
      </c>
      <c r="H56" s="2">
        <f>県市町将来人口!L352</f>
        <v>259</v>
      </c>
      <c r="I56" s="2">
        <f>県市町将来人口!M352</f>
        <v>305</v>
      </c>
      <c r="J56" s="2">
        <f>県市町将来人口!N352</f>
        <v>250</v>
      </c>
      <c r="K56" s="2">
        <f>県市町将来人口!O352</f>
        <v>266</v>
      </c>
      <c r="L56" s="2">
        <f>県市町将来人口!P352</f>
        <v>375</v>
      </c>
      <c r="M56" s="2">
        <f>県市町将来人口!Q352</f>
        <v>456</v>
      </c>
      <c r="N56" s="2">
        <f>県市町将来人口!R352</f>
        <v>647</v>
      </c>
      <c r="O56" s="2">
        <f>県市町将来人口!S352</f>
        <v>755</v>
      </c>
      <c r="P56" s="2">
        <f>県市町将来人口!T352</f>
        <v>906</v>
      </c>
      <c r="Q56" s="2">
        <f>県市町将来人口!U352</f>
        <v>849</v>
      </c>
      <c r="R56" s="2">
        <f>県市町将来人口!V352</f>
        <v>935</v>
      </c>
      <c r="S56" s="2">
        <f>県市町将来人口!W352</f>
        <v>956</v>
      </c>
      <c r="T56" s="2">
        <f>県市町将来人口!X352</f>
        <v>767</v>
      </c>
      <c r="U56" s="2">
        <f>県市町将来人口!Y352</f>
        <v>500</v>
      </c>
      <c r="V56" s="2">
        <f>県市町将来人口!Z352</f>
        <v>234</v>
      </c>
      <c r="W56" s="2">
        <f>県市町将来人口!AB352</f>
        <v>4531</v>
      </c>
      <c r="X56" s="2">
        <f>県市町将来人口!AC352</f>
        <v>91</v>
      </c>
      <c r="Y56" s="2">
        <f>県市町将来人口!AD352</f>
        <v>113</v>
      </c>
      <c r="Z56" s="2">
        <f>県市町将来人口!AE352</f>
        <v>127</v>
      </c>
      <c r="AA56" s="2">
        <f>県市町将来人口!AF352</f>
        <v>129</v>
      </c>
      <c r="AB56" s="2">
        <f>県市町将来人口!AG352</f>
        <v>77</v>
      </c>
      <c r="AC56" s="2">
        <f>県市町将来人口!AH352</f>
        <v>141</v>
      </c>
      <c r="AD56" s="2">
        <f>県市町将来人口!AI352</f>
        <v>159</v>
      </c>
      <c r="AE56" s="2">
        <f>県市町将来人口!AJ352</f>
        <v>142</v>
      </c>
      <c r="AF56" s="2">
        <f>県市町将来人口!AK352</f>
        <v>142</v>
      </c>
      <c r="AG56" s="2">
        <f>県市町将来人口!AL352</f>
        <v>183</v>
      </c>
      <c r="AH56" s="2">
        <f>県市町将来人口!AM352</f>
        <v>235</v>
      </c>
      <c r="AI56" s="2">
        <f>県市町将来人口!AN352</f>
        <v>352</v>
      </c>
      <c r="AJ56" s="2">
        <f>県市町将来人口!AO352</f>
        <v>380</v>
      </c>
      <c r="AK56" s="2">
        <f>県市町将来人口!AP352</f>
        <v>467</v>
      </c>
      <c r="AL56" s="2">
        <f>県市町将来人口!AQ352</f>
        <v>419</v>
      </c>
      <c r="AM56" s="2">
        <f>県市町将来人口!AR352</f>
        <v>430</v>
      </c>
      <c r="AN56" s="2">
        <f>県市町将来人口!AS352</f>
        <v>412</v>
      </c>
      <c r="AO56" s="2">
        <f>県市町将来人口!AT352</f>
        <v>327</v>
      </c>
      <c r="AP56" s="2">
        <f>県市町将来人口!AU352</f>
        <v>160</v>
      </c>
      <c r="AQ56" s="2">
        <f>県市町将来人口!AV352</f>
        <v>45</v>
      </c>
      <c r="AR56" s="2">
        <f>県市町将来人口!AX352</f>
        <v>4964</v>
      </c>
      <c r="AS56" s="2">
        <f>県市町将来人口!AY352</f>
        <v>86</v>
      </c>
      <c r="AT56" s="2">
        <f>県市町将来人口!AZ352</f>
        <v>105</v>
      </c>
      <c r="AU56" s="2">
        <f>県市町将来人口!BA352</f>
        <v>119</v>
      </c>
      <c r="AV56" s="2">
        <f>県市町将来人口!BB352</f>
        <v>106</v>
      </c>
      <c r="AW56" s="2">
        <f>県市町将来人口!BC352</f>
        <v>82</v>
      </c>
      <c r="AX56" s="2">
        <f>県市町将来人口!BD352</f>
        <v>118</v>
      </c>
      <c r="AY56" s="2">
        <f>県市町将来人口!BE352</f>
        <v>146</v>
      </c>
      <c r="AZ56" s="2">
        <f>県市町将来人口!BF352</f>
        <v>108</v>
      </c>
      <c r="BA56" s="2">
        <f>県市町将来人口!BG352</f>
        <v>124</v>
      </c>
      <c r="BB56" s="2">
        <f>県市町将来人口!BH352</f>
        <v>192</v>
      </c>
      <c r="BC56" s="2">
        <f>県市町将来人口!BI352</f>
        <v>221</v>
      </c>
      <c r="BD56" s="2">
        <f>県市町将来人口!BJ352</f>
        <v>295</v>
      </c>
      <c r="BE56" s="2">
        <f>県市町将来人口!BK352</f>
        <v>375</v>
      </c>
      <c r="BF56" s="2">
        <f>県市町将来人口!BL352</f>
        <v>439</v>
      </c>
      <c r="BG56" s="2">
        <f>県市町将来人口!BM352</f>
        <v>430</v>
      </c>
      <c r="BH56" s="2">
        <f>県市町将来人口!BN352</f>
        <v>505</v>
      </c>
      <c r="BI56" s="2">
        <f>県市町将来人口!BO352</f>
        <v>544</v>
      </c>
      <c r="BJ56" s="2">
        <f>県市町将来人口!BP352</f>
        <v>440</v>
      </c>
      <c r="BK56" s="2">
        <f>県市町将来人口!BQ352</f>
        <v>340</v>
      </c>
      <c r="BL56" s="2">
        <f>県市町将来人口!BR352</f>
        <v>189</v>
      </c>
      <c r="BM56" s="13">
        <f>B56/'2020'!B56*100</f>
        <v>59.107320717131472</v>
      </c>
      <c r="BN56" s="2"/>
      <c r="BO56" s="2">
        <f>県市町将来人口!BV352</f>
        <v>641</v>
      </c>
      <c r="BP56" s="2">
        <f>県市町将来人口!BW352</f>
        <v>3707</v>
      </c>
      <c r="BQ56" s="2">
        <f>県市町将来人口!BX352</f>
        <v>5147</v>
      </c>
      <c r="BR56" s="2">
        <f>県市町将来人口!BY352</f>
        <v>1755</v>
      </c>
      <c r="BS56" s="2">
        <f>県市町将来人口!BZ352</f>
        <v>3392</v>
      </c>
      <c r="BT56" s="2"/>
      <c r="BU56" s="13">
        <f t="shared" si="43"/>
        <v>6.7509215376513954</v>
      </c>
      <c r="BV56" s="13">
        <f t="shared" si="38"/>
        <v>39.041600842548704</v>
      </c>
      <c r="BW56" s="13">
        <f t="shared" si="38"/>
        <v>54.207477619799896</v>
      </c>
      <c r="BX56" s="13">
        <f t="shared" si="38"/>
        <v>18.48341232227488</v>
      </c>
      <c r="BY56" s="13">
        <f t="shared" si="38"/>
        <v>35.724065297525016</v>
      </c>
    </row>
    <row r="57" spans="1:77">
      <c r="A57" s="5" t="s">
        <v>114</v>
      </c>
      <c r="B57" s="2">
        <f>県市町将来人口!F359</f>
        <v>8319</v>
      </c>
      <c r="C57" s="2">
        <f>県市町将来人口!G359</f>
        <v>138</v>
      </c>
      <c r="D57" s="2">
        <f>県市町将来人口!H359</f>
        <v>165</v>
      </c>
      <c r="E57" s="2">
        <f>県市町将来人口!I359</f>
        <v>193</v>
      </c>
      <c r="F57" s="2">
        <f>県市町将来人口!J359</f>
        <v>171</v>
      </c>
      <c r="G57" s="2">
        <f>県市町将来人口!K359</f>
        <v>125</v>
      </c>
      <c r="H57" s="2">
        <f>県市町将来人口!L359</f>
        <v>192</v>
      </c>
      <c r="I57" s="2">
        <f>県市町将来人口!M359</f>
        <v>258</v>
      </c>
      <c r="J57" s="2">
        <f>県市町将来人口!N359</f>
        <v>279</v>
      </c>
      <c r="K57" s="2">
        <f>県市町将来人口!O359</f>
        <v>293</v>
      </c>
      <c r="L57" s="2">
        <f>県市町将来人口!P359</f>
        <v>362</v>
      </c>
      <c r="M57" s="2">
        <f>県市町将来人口!Q359</f>
        <v>418</v>
      </c>
      <c r="N57" s="2">
        <f>県市町将来人口!R359</f>
        <v>578</v>
      </c>
      <c r="O57" s="2">
        <f>県市町将来人口!S359</f>
        <v>702</v>
      </c>
      <c r="P57" s="2">
        <f>県市町将来人口!T359</f>
        <v>718</v>
      </c>
      <c r="Q57" s="2">
        <f>県市町将来人口!U359</f>
        <v>661</v>
      </c>
      <c r="R57" s="2">
        <f>県市町将来人口!V359</f>
        <v>750</v>
      </c>
      <c r="S57" s="2">
        <f>県市町将来人口!W359</f>
        <v>855</v>
      </c>
      <c r="T57" s="2">
        <f>県市町将来人口!X359</f>
        <v>754</v>
      </c>
      <c r="U57" s="2">
        <f>県市町将来人口!Y359</f>
        <v>499</v>
      </c>
      <c r="V57" s="2">
        <f>県市町将来人口!Z359</f>
        <v>208</v>
      </c>
      <c r="W57" s="2">
        <f>県市町将来人口!AB359</f>
        <v>3953</v>
      </c>
      <c r="X57" s="2">
        <f>県市町将来人口!AC359</f>
        <v>71</v>
      </c>
      <c r="Y57" s="2">
        <f>県市町将来人口!AD359</f>
        <v>85</v>
      </c>
      <c r="Z57" s="2">
        <f>県市町将来人口!AE359</f>
        <v>99</v>
      </c>
      <c r="AA57" s="2">
        <f>県市町将来人口!AF359</f>
        <v>86</v>
      </c>
      <c r="AB57" s="2">
        <f>県市町将来人口!AG359</f>
        <v>71</v>
      </c>
      <c r="AC57" s="2">
        <f>県市町将来人口!AH359</f>
        <v>110</v>
      </c>
      <c r="AD57" s="2">
        <f>県市町将来人口!AI359</f>
        <v>146</v>
      </c>
      <c r="AE57" s="2">
        <f>県市町将来人口!AJ359</f>
        <v>158</v>
      </c>
      <c r="AF57" s="2">
        <f>県市町将来人口!AK359</f>
        <v>174</v>
      </c>
      <c r="AG57" s="2">
        <f>県市町将来人口!AL359</f>
        <v>206</v>
      </c>
      <c r="AH57" s="2">
        <f>県市町将来人口!AM359</f>
        <v>211</v>
      </c>
      <c r="AI57" s="2">
        <f>県市町将来人口!AN359</f>
        <v>299</v>
      </c>
      <c r="AJ57" s="2">
        <f>県市町将来人口!AO359</f>
        <v>358</v>
      </c>
      <c r="AK57" s="2">
        <f>県市町将来人口!AP359</f>
        <v>360</v>
      </c>
      <c r="AL57" s="2">
        <f>県市町将来人口!AQ359</f>
        <v>311</v>
      </c>
      <c r="AM57" s="2">
        <f>県市町将来人口!AR359</f>
        <v>325</v>
      </c>
      <c r="AN57" s="2">
        <f>県市町将来人口!AS359</f>
        <v>389</v>
      </c>
      <c r="AO57" s="2">
        <f>県市町将来人口!AT359</f>
        <v>287</v>
      </c>
      <c r="AP57" s="2">
        <f>県市町将来人口!AU359</f>
        <v>168</v>
      </c>
      <c r="AQ57" s="2">
        <f>県市町将来人口!AV359</f>
        <v>39</v>
      </c>
      <c r="AR57" s="2">
        <f>県市町将来人口!AX359</f>
        <v>4366</v>
      </c>
      <c r="AS57" s="2">
        <f>県市町将来人口!AY359</f>
        <v>67</v>
      </c>
      <c r="AT57" s="2">
        <f>県市町将来人口!AZ359</f>
        <v>80</v>
      </c>
      <c r="AU57" s="2">
        <f>県市町将来人口!BA359</f>
        <v>94</v>
      </c>
      <c r="AV57" s="2">
        <f>県市町将来人口!BB359</f>
        <v>85</v>
      </c>
      <c r="AW57" s="2">
        <f>県市町将来人口!BC359</f>
        <v>54</v>
      </c>
      <c r="AX57" s="2">
        <f>県市町将来人口!BD359</f>
        <v>82</v>
      </c>
      <c r="AY57" s="2">
        <f>県市町将来人口!BE359</f>
        <v>112</v>
      </c>
      <c r="AZ57" s="2">
        <f>県市町将来人口!BF359</f>
        <v>121</v>
      </c>
      <c r="BA57" s="2">
        <f>県市町将来人口!BG359</f>
        <v>119</v>
      </c>
      <c r="BB57" s="2">
        <f>県市町将来人口!BH359</f>
        <v>156</v>
      </c>
      <c r="BC57" s="2">
        <f>県市町将来人口!BI359</f>
        <v>207</v>
      </c>
      <c r="BD57" s="2">
        <f>県市町将来人口!BJ359</f>
        <v>279</v>
      </c>
      <c r="BE57" s="2">
        <f>県市町将来人口!BK359</f>
        <v>344</v>
      </c>
      <c r="BF57" s="2">
        <f>県市町将来人口!BL359</f>
        <v>358</v>
      </c>
      <c r="BG57" s="2">
        <f>県市町将来人口!BM359</f>
        <v>350</v>
      </c>
      <c r="BH57" s="2">
        <f>県市町将来人口!BN359</f>
        <v>425</v>
      </c>
      <c r="BI57" s="2">
        <f>県市町将来人口!BO359</f>
        <v>466</v>
      </c>
      <c r="BJ57" s="2">
        <f>県市町将来人口!BP359</f>
        <v>467</v>
      </c>
      <c r="BK57" s="2">
        <f>県市町将来人口!BQ359</f>
        <v>331</v>
      </c>
      <c r="BL57" s="2">
        <f>県市町将来人口!BR359</f>
        <v>169</v>
      </c>
      <c r="BM57" s="13">
        <f>B57/'2020'!B57*100</f>
        <v>62.464333984081698</v>
      </c>
      <c r="BN57" s="2"/>
      <c r="BO57" s="2">
        <f>県市町将来人口!BV359</f>
        <v>496</v>
      </c>
      <c r="BP57" s="2">
        <f>県市町将来人口!BW359</f>
        <v>3378</v>
      </c>
      <c r="BQ57" s="2">
        <f>県市町将来人口!BX359</f>
        <v>4445</v>
      </c>
      <c r="BR57" s="2">
        <f>県市町将来人口!BY359</f>
        <v>1379</v>
      </c>
      <c r="BS57" s="2">
        <f>県市町将来人口!BZ359</f>
        <v>3066</v>
      </c>
      <c r="BT57" s="2"/>
      <c r="BU57" s="13">
        <f t="shared" si="43"/>
        <v>5.9622550787354252</v>
      </c>
      <c r="BV57" s="13">
        <f t="shared" si="38"/>
        <v>40.605842048323112</v>
      </c>
      <c r="BW57" s="13">
        <f t="shared" si="38"/>
        <v>53.431902872941464</v>
      </c>
      <c r="BX57" s="13">
        <f t="shared" si="38"/>
        <v>16.576511599951917</v>
      </c>
      <c r="BY57" s="13">
        <f t="shared" si="38"/>
        <v>36.855391272989543</v>
      </c>
    </row>
    <row r="58" spans="1:77">
      <c r="A58" s="11" t="s">
        <v>115</v>
      </c>
      <c r="B58" s="4">
        <f>SUM(B59:B60)</f>
        <v>78365</v>
      </c>
      <c r="C58" s="4">
        <f t="shared" ref="C58:BK58" si="44">SUM(C59:C60)</f>
        <v>2222</v>
      </c>
      <c r="D58" s="4">
        <f t="shared" si="44"/>
        <v>2514</v>
      </c>
      <c r="E58" s="4">
        <f t="shared" si="44"/>
        <v>2716</v>
      </c>
      <c r="F58" s="4">
        <f t="shared" si="44"/>
        <v>2542</v>
      </c>
      <c r="G58" s="4">
        <f t="shared" si="44"/>
        <v>2194</v>
      </c>
      <c r="H58" s="4">
        <f t="shared" si="44"/>
        <v>2854</v>
      </c>
      <c r="I58" s="4">
        <f t="shared" si="44"/>
        <v>2937</v>
      </c>
      <c r="J58" s="4">
        <f t="shared" si="44"/>
        <v>3382</v>
      </c>
      <c r="K58" s="4">
        <f t="shared" si="44"/>
        <v>3939</v>
      </c>
      <c r="L58" s="4">
        <f t="shared" si="44"/>
        <v>3945</v>
      </c>
      <c r="M58" s="4">
        <f t="shared" si="44"/>
        <v>4481</v>
      </c>
      <c r="N58" s="4">
        <f t="shared" si="44"/>
        <v>5165</v>
      </c>
      <c r="O58" s="4">
        <f t="shared" si="44"/>
        <v>5943</v>
      </c>
      <c r="P58" s="4">
        <f t="shared" si="44"/>
        <v>6681</v>
      </c>
      <c r="Q58" s="4">
        <f t="shared" si="44"/>
        <v>5836</v>
      </c>
      <c r="R58" s="4">
        <f t="shared" si="44"/>
        <v>5671</v>
      </c>
      <c r="S58" s="4">
        <f t="shared" si="44"/>
        <v>5551</v>
      </c>
      <c r="T58" s="4">
        <f t="shared" si="44"/>
        <v>4939</v>
      </c>
      <c r="U58" s="4">
        <f t="shared" si="44"/>
        <v>3478</v>
      </c>
      <c r="V58" s="4">
        <f t="shared" ref="V58" si="45">SUM(V59:V60)</f>
        <v>1375</v>
      </c>
      <c r="W58" s="4">
        <f t="shared" si="44"/>
        <v>37634</v>
      </c>
      <c r="X58" s="4">
        <f t="shared" si="44"/>
        <v>1139</v>
      </c>
      <c r="Y58" s="4">
        <f t="shared" si="44"/>
        <v>1298</v>
      </c>
      <c r="Z58" s="4">
        <f t="shared" si="44"/>
        <v>1404</v>
      </c>
      <c r="AA58" s="4">
        <f t="shared" si="44"/>
        <v>1278</v>
      </c>
      <c r="AB58" s="4">
        <f t="shared" si="44"/>
        <v>1068</v>
      </c>
      <c r="AC58" s="4">
        <f t="shared" si="44"/>
        <v>1450</v>
      </c>
      <c r="AD58" s="4">
        <f t="shared" si="44"/>
        <v>1521</v>
      </c>
      <c r="AE58" s="4">
        <f t="shared" si="44"/>
        <v>1783</v>
      </c>
      <c r="AF58" s="4">
        <f t="shared" si="44"/>
        <v>2005</v>
      </c>
      <c r="AG58" s="4">
        <f t="shared" si="44"/>
        <v>2050</v>
      </c>
      <c r="AH58" s="4">
        <f t="shared" si="44"/>
        <v>2358</v>
      </c>
      <c r="AI58" s="4">
        <f t="shared" si="44"/>
        <v>2646</v>
      </c>
      <c r="AJ58" s="4">
        <f t="shared" si="44"/>
        <v>3020</v>
      </c>
      <c r="AK58" s="4">
        <f t="shared" si="44"/>
        <v>3356</v>
      </c>
      <c r="AL58" s="4">
        <f t="shared" si="44"/>
        <v>2765</v>
      </c>
      <c r="AM58" s="4">
        <f t="shared" si="44"/>
        <v>2563</v>
      </c>
      <c r="AN58" s="4">
        <f t="shared" si="44"/>
        <v>2437</v>
      </c>
      <c r="AO58" s="4">
        <f t="shared" si="44"/>
        <v>1991</v>
      </c>
      <c r="AP58" s="4">
        <f t="shared" si="44"/>
        <v>1202</v>
      </c>
      <c r="AQ58" s="4">
        <f t="shared" ref="AQ58" si="46">SUM(AQ59:AQ60)</f>
        <v>300</v>
      </c>
      <c r="AR58" s="4">
        <f t="shared" si="44"/>
        <v>40731</v>
      </c>
      <c r="AS58" s="4">
        <f t="shared" si="44"/>
        <v>1083</v>
      </c>
      <c r="AT58" s="4">
        <f t="shared" si="44"/>
        <v>1216</v>
      </c>
      <c r="AU58" s="4">
        <f t="shared" si="44"/>
        <v>1312</v>
      </c>
      <c r="AV58" s="4">
        <f t="shared" si="44"/>
        <v>1264</v>
      </c>
      <c r="AW58" s="4">
        <f t="shared" si="44"/>
        <v>1126</v>
      </c>
      <c r="AX58" s="4">
        <f t="shared" si="44"/>
        <v>1404</v>
      </c>
      <c r="AY58" s="4">
        <f t="shared" si="44"/>
        <v>1416</v>
      </c>
      <c r="AZ58" s="4">
        <f t="shared" si="44"/>
        <v>1599</v>
      </c>
      <c r="BA58" s="4">
        <f t="shared" si="44"/>
        <v>1934</v>
      </c>
      <c r="BB58" s="4">
        <f t="shared" si="44"/>
        <v>1895</v>
      </c>
      <c r="BC58" s="4">
        <f t="shared" si="44"/>
        <v>2123</v>
      </c>
      <c r="BD58" s="4">
        <f t="shared" si="44"/>
        <v>2519</v>
      </c>
      <c r="BE58" s="4">
        <f t="shared" si="44"/>
        <v>2923</v>
      </c>
      <c r="BF58" s="4">
        <f t="shared" si="44"/>
        <v>3325</v>
      </c>
      <c r="BG58" s="4">
        <f t="shared" si="44"/>
        <v>3071</v>
      </c>
      <c r="BH58" s="4">
        <f t="shared" si="44"/>
        <v>3108</v>
      </c>
      <c r="BI58" s="4">
        <f t="shared" si="44"/>
        <v>3114</v>
      </c>
      <c r="BJ58" s="4">
        <f t="shared" si="44"/>
        <v>2948</v>
      </c>
      <c r="BK58" s="4">
        <f t="shared" si="44"/>
        <v>2276</v>
      </c>
      <c r="BL58" s="4">
        <f t="shared" ref="BL58" si="47">SUM(BL59:BL60)</f>
        <v>1075</v>
      </c>
      <c r="BM58" s="13">
        <f>B58/'2020'!B58*100</f>
        <v>77.526166874418792</v>
      </c>
      <c r="BN58" s="2"/>
      <c r="BO58" s="4">
        <f>SUM(BO59:BO60)</f>
        <v>7452</v>
      </c>
      <c r="BP58" s="4">
        <f>SUM(BP59:BP60)</f>
        <v>37382</v>
      </c>
      <c r="BQ58" s="4">
        <f>SUM(BQ59:BQ60)</f>
        <v>33531</v>
      </c>
      <c r="BR58" s="4">
        <f>SUM(BR59:BR60)</f>
        <v>12517</v>
      </c>
      <c r="BS58" s="4">
        <f>SUM(BS59:BS60)</f>
        <v>21014</v>
      </c>
      <c r="BT58" s="2"/>
      <c r="BU58" s="14">
        <f t="shared" si="43"/>
        <v>9.5093472851400502</v>
      </c>
      <c r="BV58" s="14">
        <f t="shared" si="38"/>
        <v>47.702418171377531</v>
      </c>
      <c r="BW58" s="14">
        <f t="shared" si="38"/>
        <v>42.788234543482424</v>
      </c>
      <c r="BX58" s="14">
        <f t="shared" si="38"/>
        <v>15.972691890512348</v>
      </c>
      <c r="BY58" s="14">
        <f t="shared" si="38"/>
        <v>26.815542652970077</v>
      </c>
    </row>
    <row r="59" spans="1:77">
      <c r="A59" s="5" t="s">
        <v>116</v>
      </c>
      <c r="B59" s="2">
        <f>県市町将来人口!F219</f>
        <v>30939</v>
      </c>
      <c r="C59" s="2">
        <f>県市町将来人口!G219</f>
        <v>856</v>
      </c>
      <c r="D59" s="2">
        <f>県市町将来人口!H219</f>
        <v>971</v>
      </c>
      <c r="E59" s="2">
        <f>県市町将来人口!I219</f>
        <v>1062</v>
      </c>
      <c r="F59" s="2">
        <f>県市町将来人口!J219</f>
        <v>1024</v>
      </c>
      <c r="G59" s="2">
        <f>県市町将来人口!K219</f>
        <v>897</v>
      </c>
      <c r="H59" s="2">
        <f>県市町将来人口!L219</f>
        <v>1089</v>
      </c>
      <c r="I59" s="2">
        <f>県市町将来人口!M219</f>
        <v>1098</v>
      </c>
      <c r="J59" s="2">
        <f>県市町将来人口!N219</f>
        <v>1207</v>
      </c>
      <c r="K59" s="2">
        <f>県市町将来人口!O219</f>
        <v>1406</v>
      </c>
      <c r="L59" s="2">
        <f>県市町将来人口!P219</f>
        <v>1539</v>
      </c>
      <c r="M59" s="2">
        <f>県市町将来人口!Q219</f>
        <v>1782</v>
      </c>
      <c r="N59" s="2">
        <f>県市町将来人口!R219</f>
        <v>2102</v>
      </c>
      <c r="O59" s="2">
        <f>県市町将来人口!S219</f>
        <v>2325</v>
      </c>
      <c r="P59" s="2">
        <f>県市町将来人口!T219</f>
        <v>2717</v>
      </c>
      <c r="Q59" s="2">
        <f>県市町将来人口!U219</f>
        <v>2384</v>
      </c>
      <c r="R59" s="2">
        <f>県市町将来人口!V219</f>
        <v>2367</v>
      </c>
      <c r="S59" s="2">
        <f>県市町将来人口!W219</f>
        <v>2242</v>
      </c>
      <c r="T59" s="2">
        <f>県市町将来人口!X219</f>
        <v>1992</v>
      </c>
      <c r="U59" s="2">
        <f>県市町将来人口!Y219</f>
        <v>1362</v>
      </c>
      <c r="V59" s="2">
        <f>県市町将来人口!Z219</f>
        <v>517</v>
      </c>
      <c r="W59" s="2">
        <f>県市町将来人口!AB219</f>
        <v>14644</v>
      </c>
      <c r="X59" s="2">
        <f>県市町将来人口!AC219</f>
        <v>439</v>
      </c>
      <c r="Y59" s="2">
        <f>県市町将来人口!AD219</f>
        <v>504</v>
      </c>
      <c r="Z59" s="2">
        <f>県市町将来人口!AE219</f>
        <v>551</v>
      </c>
      <c r="AA59" s="2">
        <f>県市町将来人口!AF219</f>
        <v>523</v>
      </c>
      <c r="AB59" s="2">
        <f>県市町将来人口!AG219</f>
        <v>426</v>
      </c>
      <c r="AC59" s="2">
        <f>県市町将来人口!AH219</f>
        <v>515</v>
      </c>
      <c r="AD59" s="2">
        <f>県市町将来人口!AI219</f>
        <v>534</v>
      </c>
      <c r="AE59" s="2">
        <f>県市町将来人口!AJ219</f>
        <v>580</v>
      </c>
      <c r="AF59" s="2">
        <f>県市町将来人口!AK219</f>
        <v>668</v>
      </c>
      <c r="AG59" s="2">
        <f>県市町将来人口!AL219</f>
        <v>741</v>
      </c>
      <c r="AH59" s="2">
        <f>県市町将来人口!AM219</f>
        <v>922</v>
      </c>
      <c r="AI59" s="2">
        <f>県市町将来人口!AN219</f>
        <v>1068</v>
      </c>
      <c r="AJ59" s="2">
        <f>県市町将来人口!AO219</f>
        <v>1179</v>
      </c>
      <c r="AK59" s="2">
        <f>県市町将来人口!AP219</f>
        <v>1400</v>
      </c>
      <c r="AL59" s="2">
        <f>県市町将来人口!AQ219</f>
        <v>1142</v>
      </c>
      <c r="AM59" s="2">
        <f>県市町将来人口!AR219</f>
        <v>1065</v>
      </c>
      <c r="AN59" s="2">
        <f>県市町将来人口!AS219</f>
        <v>1003</v>
      </c>
      <c r="AO59" s="2">
        <f>県市町将来人口!AT219</f>
        <v>810</v>
      </c>
      <c r="AP59" s="2">
        <f>県市町将来人口!AU219</f>
        <v>472</v>
      </c>
      <c r="AQ59" s="2">
        <f>県市町将来人口!AV219</f>
        <v>102</v>
      </c>
      <c r="AR59" s="2">
        <f>県市町将来人口!AX219</f>
        <v>16295</v>
      </c>
      <c r="AS59" s="2">
        <f>県市町将来人口!AY219</f>
        <v>417</v>
      </c>
      <c r="AT59" s="2">
        <f>県市町将来人口!AZ219</f>
        <v>467</v>
      </c>
      <c r="AU59" s="2">
        <f>県市町将来人口!BA219</f>
        <v>511</v>
      </c>
      <c r="AV59" s="2">
        <f>県市町将来人口!BB219</f>
        <v>501</v>
      </c>
      <c r="AW59" s="2">
        <f>県市町将来人口!BC219</f>
        <v>471</v>
      </c>
      <c r="AX59" s="2">
        <f>県市町将来人口!BD219</f>
        <v>574</v>
      </c>
      <c r="AY59" s="2">
        <f>県市町将来人口!BE219</f>
        <v>564</v>
      </c>
      <c r="AZ59" s="2">
        <f>県市町将来人口!BF219</f>
        <v>627</v>
      </c>
      <c r="BA59" s="2">
        <f>県市町将来人口!BG219</f>
        <v>738</v>
      </c>
      <c r="BB59" s="2">
        <f>県市町将来人口!BH219</f>
        <v>798</v>
      </c>
      <c r="BC59" s="2">
        <f>県市町将来人口!BI219</f>
        <v>860</v>
      </c>
      <c r="BD59" s="2">
        <f>県市町将来人口!BJ219</f>
        <v>1034</v>
      </c>
      <c r="BE59" s="2">
        <f>県市町将来人口!BK219</f>
        <v>1146</v>
      </c>
      <c r="BF59" s="2">
        <f>県市町将来人口!BL219</f>
        <v>1317</v>
      </c>
      <c r="BG59" s="2">
        <f>県市町将来人口!BM219</f>
        <v>1242</v>
      </c>
      <c r="BH59" s="2">
        <f>県市町将来人口!BN219</f>
        <v>1302</v>
      </c>
      <c r="BI59" s="2">
        <f>県市町将来人口!BO219</f>
        <v>1239</v>
      </c>
      <c r="BJ59" s="2">
        <f>県市町将来人口!BP219</f>
        <v>1182</v>
      </c>
      <c r="BK59" s="2">
        <f>県市町将来人口!BQ219</f>
        <v>890</v>
      </c>
      <c r="BL59" s="2">
        <f>県市町将来人口!BR219</f>
        <v>415</v>
      </c>
      <c r="BM59" s="13">
        <f>B59/'2020'!B59*100</f>
        <v>78.107091464492186</v>
      </c>
      <c r="BN59" s="2"/>
      <c r="BO59" s="2">
        <f>県市町将来人口!BV219</f>
        <v>2889</v>
      </c>
      <c r="BP59" s="2">
        <f>県市町将来人口!BW219</f>
        <v>14469</v>
      </c>
      <c r="BQ59" s="2">
        <f>県市町将来人口!BX219</f>
        <v>13581</v>
      </c>
      <c r="BR59" s="2">
        <f>県市町将来人口!BY219</f>
        <v>5101</v>
      </c>
      <c r="BS59" s="2">
        <f>県市町将来人口!BZ219</f>
        <v>8480</v>
      </c>
      <c r="BT59" s="2"/>
      <c r="BU59" s="13">
        <f t="shared" si="43"/>
        <v>9.337729079802191</v>
      </c>
      <c r="BV59" s="13">
        <f t="shared" si="38"/>
        <v>46.766217395520215</v>
      </c>
      <c r="BW59" s="13">
        <f t="shared" si="38"/>
        <v>43.89605352467759</v>
      </c>
      <c r="BX59" s="13">
        <f t="shared" si="38"/>
        <v>16.487281424739002</v>
      </c>
      <c r="BY59" s="13">
        <f t="shared" si="38"/>
        <v>27.408772099938588</v>
      </c>
    </row>
    <row r="60" spans="1:77">
      <c r="A60" s="5" t="s">
        <v>117</v>
      </c>
      <c r="B60" s="2">
        <f>県市町将来人口!F233</f>
        <v>47426</v>
      </c>
      <c r="C60" s="2">
        <f>県市町将来人口!G233</f>
        <v>1366</v>
      </c>
      <c r="D60" s="2">
        <f>県市町将来人口!H233</f>
        <v>1543</v>
      </c>
      <c r="E60" s="2">
        <f>県市町将来人口!I233</f>
        <v>1654</v>
      </c>
      <c r="F60" s="2">
        <f>県市町将来人口!J233</f>
        <v>1518</v>
      </c>
      <c r="G60" s="2">
        <f>県市町将来人口!K233</f>
        <v>1297</v>
      </c>
      <c r="H60" s="2">
        <f>県市町将来人口!L233</f>
        <v>1765</v>
      </c>
      <c r="I60" s="2">
        <f>県市町将来人口!M233</f>
        <v>1839</v>
      </c>
      <c r="J60" s="2">
        <f>県市町将来人口!N233</f>
        <v>2175</v>
      </c>
      <c r="K60" s="2">
        <f>県市町将来人口!O233</f>
        <v>2533</v>
      </c>
      <c r="L60" s="2">
        <f>県市町将来人口!P233</f>
        <v>2406</v>
      </c>
      <c r="M60" s="2">
        <f>県市町将来人口!Q233</f>
        <v>2699</v>
      </c>
      <c r="N60" s="2">
        <f>県市町将来人口!R233</f>
        <v>3063</v>
      </c>
      <c r="O60" s="2">
        <f>県市町将来人口!S233</f>
        <v>3618</v>
      </c>
      <c r="P60" s="2">
        <f>県市町将来人口!T233</f>
        <v>3964</v>
      </c>
      <c r="Q60" s="2">
        <f>県市町将来人口!U233</f>
        <v>3452</v>
      </c>
      <c r="R60" s="2">
        <f>県市町将来人口!V233</f>
        <v>3304</v>
      </c>
      <c r="S60" s="2">
        <f>県市町将来人口!W233</f>
        <v>3309</v>
      </c>
      <c r="T60" s="2">
        <f>県市町将来人口!X233</f>
        <v>2947</v>
      </c>
      <c r="U60" s="2">
        <f>県市町将来人口!Y233</f>
        <v>2116</v>
      </c>
      <c r="V60" s="2">
        <f>県市町将来人口!Z233</f>
        <v>858</v>
      </c>
      <c r="W60" s="2">
        <f>県市町将来人口!AB233</f>
        <v>22990</v>
      </c>
      <c r="X60" s="2">
        <f>県市町将来人口!AC233</f>
        <v>700</v>
      </c>
      <c r="Y60" s="2">
        <f>県市町将来人口!AD233</f>
        <v>794</v>
      </c>
      <c r="Z60" s="2">
        <f>県市町将来人口!AE233</f>
        <v>853</v>
      </c>
      <c r="AA60" s="2">
        <f>県市町将来人口!AF233</f>
        <v>755</v>
      </c>
      <c r="AB60" s="2">
        <f>県市町将来人口!AG233</f>
        <v>642</v>
      </c>
      <c r="AC60" s="2">
        <f>県市町将来人口!AH233</f>
        <v>935</v>
      </c>
      <c r="AD60" s="2">
        <f>県市町将来人口!AI233</f>
        <v>987</v>
      </c>
      <c r="AE60" s="2">
        <f>県市町将来人口!AJ233</f>
        <v>1203</v>
      </c>
      <c r="AF60" s="2">
        <f>県市町将来人口!AK233</f>
        <v>1337</v>
      </c>
      <c r="AG60" s="2">
        <f>県市町将来人口!AL233</f>
        <v>1309</v>
      </c>
      <c r="AH60" s="2">
        <f>県市町将来人口!AM233</f>
        <v>1436</v>
      </c>
      <c r="AI60" s="2">
        <f>県市町将来人口!AN233</f>
        <v>1578</v>
      </c>
      <c r="AJ60" s="2">
        <f>県市町将来人口!AO233</f>
        <v>1841</v>
      </c>
      <c r="AK60" s="2">
        <f>県市町将来人口!AP233</f>
        <v>1956</v>
      </c>
      <c r="AL60" s="2">
        <f>県市町将来人口!AQ233</f>
        <v>1623</v>
      </c>
      <c r="AM60" s="2">
        <f>県市町将来人口!AR233</f>
        <v>1498</v>
      </c>
      <c r="AN60" s="2">
        <f>県市町将来人口!AS233</f>
        <v>1434</v>
      </c>
      <c r="AO60" s="2">
        <f>県市町将来人口!AT233</f>
        <v>1181</v>
      </c>
      <c r="AP60" s="2">
        <f>県市町将来人口!AU233</f>
        <v>730</v>
      </c>
      <c r="AQ60" s="2">
        <f>県市町将来人口!AV233</f>
        <v>198</v>
      </c>
      <c r="AR60" s="2">
        <f>県市町将来人口!AX233</f>
        <v>24436</v>
      </c>
      <c r="AS60" s="2">
        <f>県市町将来人口!AY233</f>
        <v>666</v>
      </c>
      <c r="AT60" s="2">
        <f>県市町将来人口!AZ233</f>
        <v>749</v>
      </c>
      <c r="AU60" s="2">
        <f>県市町将来人口!BA233</f>
        <v>801</v>
      </c>
      <c r="AV60" s="2">
        <f>県市町将来人口!BB233</f>
        <v>763</v>
      </c>
      <c r="AW60" s="2">
        <f>県市町将来人口!BC233</f>
        <v>655</v>
      </c>
      <c r="AX60" s="2">
        <f>県市町将来人口!BD233</f>
        <v>830</v>
      </c>
      <c r="AY60" s="2">
        <f>県市町将来人口!BE233</f>
        <v>852</v>
      </c>
      <c r="AZ60" s="2">
        <f>県市町将来人口!BF233</f>
        <v>972</v>
      </c>
      <c r="BA60" s="2">
        <f>県市町将来人口!BG233</f>
        <v>1196</v>
      </c>
      <c r="BB60" s="2">
        <f>県市町将来人口!BH233</f>
        <v>1097</v>
      </c>
      <c r="BC60" s="2">
        <f>県市町将来人口!BI233</f>
        <v>1263</v>
      </c>
      <c r="BD60" s="2">
        <f>県市町将来人口!BJ233</f>
        <v>1485</v>
      </c>
      <c r="BE60" s="2">
        <f>県市町将来人口!BK233</f>
        <v>1777</v>
      </c>
      <c r="BF60" s="2">
        <f>県市町将来人口!BL233</f>
        <v>2008</v>
      </c>
      <c r="BG60" s="2">
        <f>県市町将来人口!BM233</f>
        <v>1829</v>
      </c>
      <c r="BH60" s="2">
        <f>県市町将来人口!BN233</f>
        <v>1806</v>
      </c>
      <c r="BI60" s="2">
        <f>県市町将来人口!BO233</f>
        <v>1875</v>
      </c>
      <c r="BJ60" s="2">
        <f>県市町将来人口!BP233</f>
        <v>1766</v>
      </c>
      <c r="BK60" s="2">
        <f>県市町将来人口!BQ233</f>
        <v>1386</v>
      </c>
      <c r="BL60" s="2">
        <f>県市町将来人口!BR233</f>
        <v>660</v>
      </c>
      <c r="BM60" s="13">
        <f>B60/'2020'!B60*100</f>
        <v>77.151827691106377</v>
      </c>
      <c r="BN60" s="2"/>
      <c r="BO60" s="2">
        <f>県市町将来人口!BV233</f>
        <v>4563</v>
      </c>
      <c r="BP60" s="2">
        <f>県市町将来人口!BW233</f>
        <v>22913</v>
      </c>
      <c r="BQ60" s="2">
        <f>県市町将来人口!BX233</f>
        <v>19950</v>
      </c>
      <c r="BR60" s="2">
        <f>県市町将来人口!BY233</f>
        <v>7416</v>
      </c>
      <c r="BS60" s="2">
        <f>県市町将来人口!BZ233</f>
        <v>12534</v>
      </c>
      <c r="BT60" s="2"/>
      <c r="BU60" s="13">
        <f t="shared" si="43"/>
        <v>9.6213047695356977</v>
      </c>
      <c r="BV60" s="13">
        <f t="shared" si="38"/>
        <v>48.313161556951883</v>
      </c>
      <c r="BW60" s="13">
        <f t="shared" si="38"/>
        <v>42.065533673512419</v>
      </c>
      <c r="BX60" s="13">
        <f t="shared" si="38"/>
        <v>15.636992367056045</v>
      </c>
      <c r="BY60" s="13">
        <f t="shared" si="38"/>
        <v>26.428541306456378</v>
      </c>
    </row>
    <row r="61" spans="1:77">
      <c r="A61" s="12" t="s">
        <v>118</v>
      </c>
      <c r="B61" s="4">
        <f>SUM(B62:B64)</f>
        <v>94423</v>
      </c>
      <c r="C61" s="4">
        <f t="shared" ref="C61:BK61" si="48">SUM(C62:C64)</f>
        <v>2463</v>
      </c>
      <c r="D61" s="4">
        <f t="shared" si="48"/>
        <v>2705</v>
      </c>
      <c r="E61" s="4">
        <f t="shared" si="48"/>
        <v>2907</v>
      </c>
      <c r="F61" s="4">
        <f t="shared" si="48"/>
        <v>2746</v>
      </c>
      <c r="G61" s="4">
        <f t="shared" si="48"/>
        <v>2618</v>
      </c>
      <c r="H61" s="4">
        <f t="shared" si="48"/>
        <v>3285</v>
      </c>
      <c r="I61" s="4">
        <f t="shared" si="48"/>
        <v>3656</v>
      </c>
      <c r="J61" s="4">
        <f t="shared" si="48"/>
        <v>4126</v>
      </c>
      <c r="K61" s="4">
        <f t="shared" si="48"/>
        <v>4199</v>
      </c>
      <c r="L61" s="4">
        <f t="shared" si="48"/>
        <v>4263</v>
      </c>
      <c r="M61" s="4">
        <f t="shared" si="48"/>
        <v>5046</v>
      </c>
      <c r="N61" s="4">
        <f t="shared" si="48"/>
        <v>6051</v>
      </c>
      <c r="O61" s="4">
        <f t="shared" si="48"/>
        <v>7281</v>
      </c>
      <c r="P61" s="4">
        <f t="shared" si="48"/>
        <v>8524</v>
      </c>
      <c r="Q61" s="4">
        <f t="shared" si="48"/>
        <v>7474</v>
      </c>
      <c r="R61" s="4">
        <f t="shared" si="48"/>
        <v>7098</v>
      </c>
      <c r="S61" s="4">
        <f t="shared" si="48"/>
        <v>6813</v>
      </c>
      <c r="T61" s="4">
        <f t="shared" si="48"/>
        <v>6487</v>
      </c>
      <c r="U61" s="4">
        <f t="shared" si="48"/>
        <v>4793</v>
      </c>
      <c r="V61" s="4">
        <f t="shared" ref="V61" si="49">SUM(V62:V64)</f>
        <v>1888</v>
      </c>
      <c r="W61" s="4">
        <f t="shared" si="48"/>
        <v>44859</v>
      </c>
      <c r="X61" s="4">
        <f t="shared" si="48"/>
        <v>1262</v>
      </c>
      <c r="Y61" s="4">
        <f t="shared" si="48"/>
        <v>1388</v>
      </c>
      <c r="Z61" s="4">
        <f t="shared" si="48"/>
        <v>1491</v>
      </c>
      <c r="AA61" s="4">
        <f t="shared" si="48"/>
        <v>1393</v>
      </c>
      <c r="AB61" s="4">
        <f t="shared" si="48"/>
        <v>1261</v>
      </c>
      <c r="AC61" s="4">
        <f t="shared" si="48"/>
        <v>1682</v>
      </c>
      <c r="AD61" s="4">
        <f t="shared" si="48"/>
        <v>1863</v>
      </c>
      <c r="AE61" s="4">
        <f t="shared" si="48"/>
        <v>2203</v>
      </c>
      <c r="AF61" s="4">
        <f t="shared" si="48"/>
        <v>2182</v>
      </c>
      <c r="AG61" s="4">
        <f t="shared" si="48"/>
        <v>2229</v>
      </c>
      <c r="AH61" s="4">
        <f t="shared" si="48"/>
        <v>2528</v>
      </c>
      <c r="AI61" s="4">
        <f t="shared" si="48"/>
        <v>3018</v>
      </c>
      <c r="AJ61" s="4">
        <f t="shared" si="48"/>
        <v>3589</v>
      </c>
      <c r="AK61" s="4">
        <f t="shared" si="48"/>
        <v>4255</v>
      </c>
      <c r="AL61" s="4">
        <f t="shared" si="48"/>
        <v>3550</v>
      </c>
      <c r="AM61" s="4">
        <f t="shared" si="48"/>
        <v>3251</v>
      </c>
      <c r="AN61" s="4">
        <f t="shared" si="48"/>
        <v>2988</v>
      </c>
      <c r="AO61" s="4">
        <f t="shared" si="48"/>
        <v>2644</v>
      </c>
      <c r="AP61" s="4">
        <f t="shared" si="48"/>
        <v>1650</v>
      </c>
      <c r="AQ61" s="4">
        <f t="shared" ref="AQ61" si="50">SUM(AQ62:AQ64)</f>
        <v>432</v>
      </c>
      <c r="AR61" s="4">
        <f t="shared" si="48"/>
        <v>49564</v>
      </c>
      <c r="AS61" s="4">
        <f t="shared" si="48"/>
        <v>1201</v>
      </c>
      <c r="AT61" s="4">
        <f t="shared" si="48"/>
        <v>1317</v>
      </c>
      <c r="AU61" s="4">
        <f t="shared" si="48"/>
        <v>1416</v>
      </c>
      <c r="AV61" s="4">
        <f t="shared" si="48"/>
        <v>1353</v>
      </c>
      <c r="AW61" s="4">
        <f t="shared" si="48"/>
        <v>1357</v>
      </c>
      <c r="AX61" s="4">
        <f t="shared" si="48"/>
        <v>1603</v>
      </c>
      <c r="AY61" s="4">
        <f t="shared" si="48"/>
        <v>1793</v>
      </c>
      <c r="AZ61" s="4">
        <f t="shared" si="48"/>
        <v>1923</v>
      </c>
      <c r="BA61" s="4">
        <f t="shared" si="48"/>
        <v>2017</v>
      </c>
      <c r="BB61" s="4">
        <f t="shared" si="48"/>
        <v>2034</v>
      </c>
      <c r="BC61" s="4">
        <f t="shared" si="48"/>
        <v>2518</v>
      </c>
      <c r="BD61" s="4">
        <f t="shared" si="48"/>
        <v>3033</v>
      </c>
      <c r="BE61" s="4">
        <f t="shared" si="48"/>
        <v>3692</v>
      </c>
      <c r="BF61" s="4">
        <f t="shared" si="48"/>
        <v>4269</v>
      </c>
      <c r="BG61" s="4">
        <f t="shared" si="48"/>
        <v>3924</v>
      </c>
      <c r="BH61" s="4">
        <f t="shared" si="48"/>
        <v>3847</v>
      </c>
      <c r="BI61" s="4">
        <f t="shared" si="48"/>
        <v>3825</v>
      </c>
      <c r="BJ61" s="4">
        <f t="shared" si="48"/>
        <v>3843</v>
      </c>
      <c r="BK61" s="4">
        <f t="shared" si="48"/>
        <v>3143</v>
      </c>
      <c r="BL61" s="4">
        <f t="shared" ref="BL61" si="51">SUM(BL62:BL64)</f>
        <v>1456</v>
      </c>
      <c r="BM61" s="13">
        <f>B61/'2020'!B61*100</f>
        <v>74.150306266687608</v>
      </c>
      <c r="BN61" s="2"/>
      <c r="BO61" s="4">
        <f>SUM(BO62:BO64)</f>
        <v>8075</v>
      </c>
      <c r="BP61" s="4">
        <f>SUM(BP62:BP64)</f>
        <v>43271</v>
      </c>
      <c r="BQ61" s="4">
        <f>SUM(BQ62:BQ64)</f>
        <v>43077</v>
      </c>
      <c r="BR61" s="4">
        <f>SUM(BR62:BR64)</f>
        <v>15998</v>
      </c>
      <c r="BS61" s="4">
        <f>SUM(BS62:BS64)</f>
        <v>27079</v>
      </c>
      <c r="BT61" s="2"/>
      <c r="BU61" s="14">
        <f t="shared" si="43"/>
        <v>8.5519417938426017</v>
      </c>
      <c r="BV61" s="14">
        <f t="shared" ref="BV61:BY64" si="52">BP61/$B61*100</f>
        <v>45.826758311004731</v>
      </c>
      <c r="BW61" s="14">
        <f t="shared" si="52"/>
        <v>45.62129989515266</v>
      </c>
      <c r="BX61" s="14">
        <f t="shared" si="52"/>
        <v>16.942905859801108</v>
      </c>
      <c r="BY61" s="14">
        <f t="shared" si="52"/>
        <v>28.678394035351555</v>
      </c>
    </row>
    <row r="62" spans="1:77">
      <c r="A62" s="10" t="s">
        <v>124</v>
      </c>
      <c r="B62" s="2">
        <f>県市町将来人口!F114</f>
        <v>29437</v>
      </c>
      <c r="C62" s="2">
        <f>県市町将来人口!G114</f>
        <v>689</v>
      </c>
      <c r="D62" s="2">
        <f>県市町将来人口!H114</f>
        <v>763</v>
      </c>
      <c r="E62" s="2">
        <f>県市町将来人口!I114</f>
        <v>795</v>
      </c>
      <c r="F62" s="2">
        <f>県市町将来人口!J114</f>
        <v>750</v>
      </c>
      <c r="G62" s="2">
        <f>県市町将来人口!K114</f>
        <v>680</v>
      </c>
      <c r="H62" s="2">
        <f>県市町将来人口!L114</f>
        <v>942</v>
      </c>
      <c r="I62" s="2">
        <f>県市町将来人口!M114</f>
        <v>1168</v>
      </c>
      <c r="J62" s="2">
        <f>県市町将来人口!N114</f>
        <v>1317</v>
      </c>
      <c r="K62" s="2">
        <f>県市町将来人口!O114</f>
        <v>1542</v>
      </c>
      <c r="L62" s="2">
        <f>県市町将来人口!P114</f>
        <v>1445</v>
      </c>
      <c r="M62" s="2">
        <f>県市町将来人口!Q114</f>
        <v>1421</v>
      </c>
      <c r="N62" s="2">
        <f>県市町将来人口!R114</f>
        <v>1781</v>
      </c>
      <c r="O62" s="2">
        <f>県市町将来人口!S114</f>
        <v>2316</v>
      </c>
      <c r="P62" s="2">
        <f>県市町将来人口!T114</f>
        <v>2730</v>
      </c>
      <c r="Q62" s="2">
        <f>県市町将来人口!U114</f>
        <v>2489</v>
      </c>
      <c r="R62" s="2">
        <f>県市町将来人口!V114</f>
        <v>2318</v>
      </c>
      <c r="S62" s="2">
        <f>県市町将来人口!W114</f>
        <v>2141</v>
      </c>
      <c r="T62" s="2">
        <f>県市町将来人口!X114</f>
        <v>2026</v>
      </c>
      <c r="U62" s="2">
        <f>県市町将来人口!Y114</f>
        <v>1508</v>
      </c>
      <c r="V62" s="2">
        <f>県市町将来人口!Z114</f>
        <v>616</v>
      </c>
      <c r="W62" s="2">
        <f>県市町将来人口!AB114</f>
        <v>14059</v>
      </c>
      <c r="X62" s="2">
        <f>県市町将来人口!AC114</f>
        <v>353</v>
      </c>
      <c r="Y62" s="2">
        <f>県市町将来人口!AD114</f>
        <v>391</v>
      </c>
      <c r="Z62" s="2">
        <f>県市町将来人口!AE114</f>
        <v>403</v>
      </c>
      <c r="AA62" s="2">
        <f>県市町将来人口!AF114</f>
        <v>381</v>
      </c>
      <c r="AB62" s="2">
        <f>県市町将来人口!AG114</f>
        <v>340</v>
      </c>
      <c r="AC62" s="2">
        <f>県市町将来人口!AH114</f>
        <v>510</v>
      </c>
      <c r="AD62" s="2">
        <f>県市町将来人口!AI114</f>
        <v>619</v>
      </c>
      <c r="AE62" s="2">
        <f>県市町将来人口!AJ114</f>
        <v>709</v>
      </c>
      <c r="AF62" s="2">
        <f>県市町将来人口!AK114</f>
        <v>808</v>
      </c>
      <c r="AG62" s="2">
        <f>県市町将来人口!AL114</f>
        <v>747</v>
      </c>
      <c r="AH62" s="2">
        <f>県市町将来人口!AM114</f>
        <v>745</v>
      </c>
      <c r="AI62" s="2">
        <f>県市町将来人口!AN114</f>
        <v>875</v>
      </c>
      <c r="AJ62" s="2">
        <f>県市町将来人口!AO114</f>
        <v>1151</v>
      </c>
      <c r="AK62" s="2">
        <f>県市町将来人口!AP114</f>
        <v>1352</v>
      </c>
      <c r="AL62" s="2">
        <f>県市町将来人口!AQ114</f>
        <v>1155</v>
      </c>
      <c r="AM62" s="2">
        <f>県市町将来人口!AR114</f>
        <v>1088</v>
      </c>
      <c r="AN62" s="2">
        <f>県市町将来人口!AS114</f>
        <v>920</v>
      </c>
      <c r="AO62" s="2">
        <f>県市町将来人口!AT114</f>
        <v>836</v>
      </c>
      <c r="AP62" s="2">
        <f>県市町将来人口!AU114</f>
        <v>523</v>
      </c>
      <c r="AQ62" s="2">
        <f>県市町将来人口!AV114</f>
        <v>153</v>
      </c>
      <c r="AR62" s="2">
        <f>県市町将来人口!AX114</f>
        <v>15378</v>
      </c>
      <c r="AS62" s="2">
        <f>県市町将来人口!AY114</f>
        <v>336</v>
      </c>
      <c r="AT62" s="2">
        <f>県市町将来人口!AZ114</f>
        <v>372</v>
      </c>
      <c r="AU62" s="2">
        <f>県市町将来人口!BA114</f>
        <v>392</v>
      </c>
      <c r="AV62" s="2">
        <f>県市町将来人口!BB114</f>
        <v>369</v>
      </c>
      <c r="AW62" s="2">
        <f>県市町将来人口!BC114</f>
        <v>340</v>
      </c>
      <c r="AX62" s="2">
        <f>県市町将来人口!BD114</f>
        <v>432</v>
      </c>
      <c r="AY62" s="2">
        <f>県市町将来人口!BE114</f>
        <v>549</v>
      </c>
      <c r="AZ62" s="2">
        <f>県市町将来人口!BF114</f>
        <v>608</v>
      </c>
      <c r="BA62" s="2">
        <f>県市町将来人口!BG114</f>
        <v>734</v>
      </c>
      <c r="BB62" s="2">
        <f>県市町将来人口!BH114</f>
        <v>698</v>
      </c>
      <c r="BC62" s="2">
        <f>県市町将来人口!BI114</f>
        <v>676</v>
      </c>
      <c r="BD62" s="2">
        <f>県市町将来人口!BJ114</f>
        <v>906</v>
      </c>
      <c r="BE62" s="2">
        <f>県市町将来人口!BK114</f>
        <v>1165</v>
      </c>
      <c r="BF62" s="2">
        <f>県市町将来人口!BL114</f>
        <v>1378</v>
      </c>
      <c r="BG62" s="2">
        <f>県市町将来人口!BM114</f>
        <v>1334</v>
      </c>
      <c r="BH62" s="2">
        <f>県市町将来人口!BN114</f>
        <v>1230</v>
      </c>
      <c r="BI62" s="2">
        <f>県市町将来人口!BO114</f>
        <v>1221</v>
      </c>
      <c r="BJ62" s="2">
        <f>県市町将来人口!BP114</f>
        <v>1190</v>
      </c>
      <c r="BK62" s="2">
        <f>県市町将来人口!BQ114</f>
        <v>985</v>
      </c>
      <c r="BL62" s="2">
        <f>県市町将来人口!BR114</f>
        <v>463</v>
      </c>
      <c r="BM62" s="13">
        <f>B62/'2020'!B62*100</f>
        <v>71.386652439615872</v>
      </c>
      <c r="BN62" s="2"/>
      <c r="BO62" s="2">
        <f>県市町将来人口!BV114</f>
        <v>2247</v>
      </c>
      <c r="BP62" s="2">
        <f>県市町将来人口!BW114</f>
        <v>13362</v>
      </c>
      <c r="BQ62" s="2">
        <f>県市町将来人口!BX114</f>
        <v>13828</v>
      </c>
      <c r="BR62" s="2">
        <f>県市町将来人口!BY114</f>
        <v>5219</v>
      </c>
      <c r="BS62" s="2">
        <f>県市町将来人口!BZ114</f>
        <v>8609</v>
      </c>
      <c r="BT62" s="2"/>
      <c r="BU62" s="13">
        <f t="shared" si="43"/>
        <v>7.6332506709243466</v>
      </c>
      <c r="BV62" s="13">
        <f t="shared" si="52"/>
        <v>45.391853789448653</v>
      </c>
      <c r="BW62" s="13">
        <f t="shared" si="52"/>
        <v>46.974895539626999</v>
      </c>
      <c r="BX62" s="13">
        <f t="shared" si="52"/>
        <v>17.729388184937321</v>
      </c>
      <c r="BY62" s="13">
        <f t="shared" si="52"/>
        <v>29.245507354689675</v>
      </c>
    </row>
    <row r="63" spans="1:77">
      <c r="A63" s="5" t="s">
        <v>120</v>
      </c>
      <c r="B63" s="2">
        <f>県市町将来人口!F240</f>
        <v>32480</v>
      </c>
      <c r="C63" s="2">
        <f>県市町将来人口!G240</f>
        <v>892</v>
      </c>
      <c r="D63" s="2">
        <f>県市町将来人口!H240</f>
        <v>988</v>
      </c>
      <c r="E63" s="2">
        <f>県市町将来人口!I240</f>
        <v>1090</v>
      </c>
      <c r="F63" s="2">
        <f>県市町将来人口!J240</f>
        <v>981</v>
      </c>
      <c r="G63" s="2">
        <f>県市町将来人口!K240</f>
        <v>883</v>
      </c>
      <c r="H63" s="2">
        <f>県市町将来人口!L240</f>
        <v>1153</v>
      </c>
      <c r="I63" s="2">
        <f>県市町将来人口!M240</f>
        <v>1254</v>
      </c>
      <c r="J63" s="2">
        <f>県市町将来人口!N240</f>
        <v>1367</v>
      </c>
      <c r="K63" s="2">
        <f>県市町将来人口!O240</f>
        <v>1262</v>
      </c>
      <c r="L63" s="2">
        <f>県市町将来人口!P240</f>
        <v>1435</v>
      </c>
      <c r="M63" s="2">
        <f>県市町将来人口!Q240</f>
        <v>1796</v>
      </c>
      <c r="N63" s="2">
        <f>県市町将来人口!R240</f>
        <v>2200</v>
      </c>
      <c r="O63" s="2">
        <f>県市町将来人口!S240</f>
        <v>2433</v>
      </c>
      <c r="P63" s="2">
        <f>県市町将来人口!T240</f>
        <v>2951</v>
      </c>
      <c r="Q63" s="2">
        <f>県市町将来人口!U240</f>
        <v>2493</v>
      </c>
      <c r="R63" s="2">
        <f>県市町将来人口!V240</f>
        <v>2451</v>
      </c>
      <c r="S63" s="2">
        <f>県市町将来人口!W240</f>
        <v>2364</v>
      </c>
      <c r="T63" s="2">
        <f>県市町将来人口!X240</f>
        <v>2216</v>
      </c>
      <c r="U63" s="2">
        <f>県市町将来人口!Y240</f>
        <v>1665</v>
      </c>
      <c r="V63" s="2">
        <f>県市町将来人口!Z240</f>
        <v>606</v>
      </c>
      <c r="W63" s="2">
        <f>県市町将来人口!AB240</f>
        <v>15474</v>
      </c>
      <c r="X63" s="2">
        <f>県市町将来人口!AC240</f>
        <v>457</v>
      </c>
      <c r="Y63" s="2">
        <f>県市町将来人口!AD240</f>
        <v>508</v>
      </c>
      <c r="Z63" s="2">
        <f>県市町将来人口!AE240</f>
        <v>562</v>
      </c>
      <c r="AA63" s="2">
        <f>県市町将来人口!AF240</f>
        <v>505</v>
      </c>
      <c r="AB63" s="2">
        <f>県市町将来人口!AG240</f>
        <v>452</v>
      </c>
      <c r="AC63" s="2">
        <f>県市町将来人口!AH240</f>
        <v>592</v>
      </c>
      <c r="AD63" s="2">
        <f>県市町将来人口!AI240</f>
        <v>624</v>
      </c>
      <c r="AE63" s="2">
        <f>県市町将来人口!AJ240</f>
        <v>758</v>
      </c>
      <c r="AF63" s="2">
        <f>県市町将来人口!AK240</f>
        <v>667</v>
      </c>
      <c r="AG63" s="2">
        <f>県市町将来人口!AL240</f>
        <v>761</v>
      </c>
      <c r="AH63" s="2">
        <f>県市町将来人口!AM240</f>
        <v>877</v>
      </c>
      <c r="AI63" s="2">
        <f>県市町将来人口!AN240</f>
        <v>1105</v>
      </c>
      <c r="AJ63" s="2">
        <f>県市町将来人口!AO240</f>
        <v>1218</v>
      </c>
      <c r="AK63" s="2">
        <f>県市町将来人口!AP240</f>
        <v>1463</v>
      </c>
      <c r="AL63" s="2">
        <f>県市町将来人口!AQ240</f>
        <v>1187</v>
      </c>
      <c r="AM63" s="2">
        <f>県市町将来人口!AR240</f>
        <v>1090</v>
      </c>
      <c r="AN63" s="2">
        <f>県市町将来人口!AS240</f>
        <v>1046</v>
      </c>
      <c r="AO63" s="2">
        <f>県市町将来人口!AT240</f>
        <v>879</v>
      </c>
      <c r="AP63" s="2">
        <f>県市町将来人口!AU240</f>
        <v>580</v>
      </c>
      <c r="AQ63" s="2">
        <f>県市町将来人口!AV240</f>
        <v>143</v>
      </c>
      <c r="AR63" s="2">
        <f>県市町将来人口!AX240</f>
        <v>17006</v>
      </c>
      <c r="AS63" s="2">
        <f>県市町将来人口!AY240</f>
        <v>435</v>
      </c>
      <c r="AT63" s="2">
        <f>県市町将来人口!AZ240</f>
        <v>480</v>
      </c>
      <c r="AU63" s="2">
        <f>県市町将来人口!BA240</f>
        <v>528</v>
      </c>
      <c r="AV63" s="2">
        <f>県市町将来人口!BB240</f>
        <v>476</v>
      </c>
      <c r="AW63" s="2">
        <f>県市町将来人口!BC240</f>
        <v>431</v>
      </c>
      <c r="AX63" s="2">
        <f>県市町将来人口!BD240</f>
        <v>561</v>
      </c>
      <c r="AY63" s="2">
        <f>県市町将来人口!BE240</f>
        <v>630</v>
      </c>
      <c r="AZ63" s="2">
        <f>県市町将来人口!BF240</f>
        <v>609</v>
      </c>
      <c r="BA63" s="2">
        <f>県市町将来人口!BG240</f>
        <v>595</v>
      </c>
      <c r="BB63" s="2">
        <f>県市町将来人口!BH240</f>
        <v>674</v>
      </c>
      <c r="BC63" s="2">
        <f>県市町将来人口!BI240</f>
        <v>919</v>
      </c>
      <c r="BD63" s="2">
        <f>県市町将来人口!BJ240</f>
        <v>1095</v>
      </c>
      <c r="BE63" s="2">
        <f>県市町将来人口!BK240</f>
        <v>1215</v>
      </c>
      <c r="BF63" s="2">
        <f>県市町将来人口!BL240</f>
        <v>1488</v>
      </c>
      <c r="BG63" s="2">
        <f>県市町将来人口!BM240</f>
        <v>1306</v>
      </c>
      <c r="BH63" s="2">
        <f>県市町将来人口!BN240</f>
        <v>1361</v>
      </c>
      <c r="BI63" s="2">
        <f>県市町将来人口!BO240</f>
        <v>1318</v>
      </c>
      <c r="BJ63" s="2">
        <f>県市町将来人口!BP240</f>
        <v>1337</v>
      </c>
      <c r="BK63" s="2">
        <f>県市町将来人口!BQ240</f>
        <v>1085</v>
      </c>
      <c r="BL63" s="2">
        <f>県市町将来人口!BR240</f>
        <v>463</v>
      </c>
      <c r="BM63" s="13">
        <f>B63/'2020'!B63*100</f>
        <v>73.589052269071303</v>
      </c>
      <c r="BN63" s="2"/>
      <c r="BO63" s="2">
        <f>県市町将来人口!BV240</f>
        <v>2970</v>
      </c>
      <c r="BP63" s="2">
        <f>県市町将来人口!BW240</f>
        <v>14764</v>
      </c>
      <c r="BQ63" s="2">
        <f>県市町将来人口!BX240</f>
        <v>14746</v>
      </c>
      <c r="BR63" s="2">
        <f>県市町将来人口!BY240</f>
        <v>5444</v>
      </c>
      <c r="BS63" s="2">
        <f>県市町将来人口!BZ240</f>
        <v>9302</v>
      </c>
      <c r="BT63" s="2"/>
      <c r="BU63" s="13">
        <f t="shared" si="43"/>
        <v>9.1440886699507402</v>
      </c>
      <c r="BV63" s="13">
        <f t="shared" si="52"/>
        <v>45.455665024630541</v>
      </c>
      <c r="BW63" s="13">
        <f t="shared" si="52"/>
        <v>45.400246305418719</v>
      </c>
      <c r="BX63" s="13">
        <f t="shared" si="52"/>
        <v>16.761083743842363</v>
      </c>
      <c r="BY63" s="13">
        <f t="shared" si="52"/>
        <v>28.639162561576352</v>
      </c>
    </row>
    <row r="64" spans="1:77">
      <c r="A64" s="24" t="s">
        <v>121</v>
      </c>
      <c r="B64" s="86">
        <f>県市町将来人口!F254</f>
        <v>32506</v>
      </c>
      <c r="C64" s="86">
        <f>県市町将来人口!G254</f>
        <v>882</v>
      </c>
      <c r="D64" s="86">
        <f>県市町将来人口!H254</f>
        <v>954</v>
      </c>
      <c r="E64" s="86">
        <f>県市町将来人口!I254</f>
        <v>1022</v>
      </c>
      <c r="F64" s="86">
        <f>県市町将来人口!J254</f>
        <v>1015</v>
      </c>
      <c r="G64" s="86">
        <f>県市町将来人口!K254</f>
        <v>1055</v>
      </c>
      <c r="H64" s="86">
        <f>県市町将来人口!L254</f>
        <v>1190</v>
      </c>
      <c r="I64" s="86">
        <f>県市町将来人口!M254</f>
        <v>1234</v>
      </c>
      <c r="J64" s="86">
        <f>県市町将来人口!N254</f>
        <v>1442</v>
      </c>
      <c r="K64" s="86">
        <f>県市町将来人口!O254</f>
        <v>1395</v>
      </c>
      <c r="L64" s="86">
        <f>県市町将来人口!P254</f>
        <v>1383</v>
      </c>
      <c r="M64" s="86">
        <f>県市町将来人口!Q254</f>
        <v>1829</v>
      </c>
      <c r="N64" s="86">
        <f>県市町将来人口!R254</f>
        <v>2070</v>
      </c>
      <c r="O64" s="86">
        <f>県市町将来人口!S254</f>
        <v>2532</v>
      </c>
      <c r="P64" s="86">
        <f>県市町将来人口!T254</f>
        <v>2843</v>
      </c>
      <c r="Q64" s="86">
        <f>県市町将来人口!U254</f>
        <v>2492</v>
      </c>
      <c r="R64" s="86">
        <f>県市町将来人口!V254</f>
        <v>2329</v>
      </c>
      <c r="S64" s="86">
        <f>県市町将来人口!W254</f>
        <v>2308</v>
      </c>
      <c r="T64" s="86">
        <f>県市町将来人口!X254</f>
        <v>2245</v>
      </c>
      <c r="U64" s="86">
        <f>県市町将来人口!Y254</f>
        <v>1620</v>
      </c>
      <c r="V64" s="86">
        <f>県市町将来人口!Z254</f>
        <v>666</v>
      </c>
      <c r="W64" s="86">
        <f>県市町将来人口!AB254</f>
        <v>15326</v>
      </c>
      <c r="X64" s="86">
        <f>県市町将来人口!AC254</f>
        <v>452</v>
      </c>
      <c r="Y64" s="86">
        <f>県市町将来人口!AD254</f>
        <v>489</v>
      </c>
      <c r="Z64" s="86">
        <f>県市町将来人口!AE254</f>
        <v>526</v>
      </c>
      <c r="AA64" s="86">
        <f>県市町将来人口!AF254</f>
        <v>507</v>
      </c>
      <c r="AB64" s="86">
        <f>県市町将来人口!AG254</f>
        <v>469</v>
      </c>
      <c r="AC64" s="86">
        <f>県市町将来人口!AH254</f>
        <v>580</v>
      </c>
      <c r="AD64" s="86">
        <f>県市町将来人口!AI254</f>
        <v>620</v>
      </c>
      <c r="AE64" s="86">
        <f>県市町将来人口!AJ254</f>
        <v>736</v>
      </c>
      <c r="AF64" s="86">
        <f>県市町将来人口!AK254</f>
        <v>707</v>
      </c>
      <c r="AG64" s="86">
        <f>県市町将来人口!AL254</f>
        <v>721</v>
      </c>
      <c r="AH64" s="86">
        <f>県市町将来人口!AM254</f>
        <v>906</v>
      </c>
      <c r="AI64" s="86">
        <f>県市町将来人口!AN254</f>
        <v>1038</v>
      </c>
      <c r="AJ64" s="86">
        <f>県市町将来人口!AO254</f>
        <v>1220</v>
      </c>
      <c r="AK64" s="86">
        <f>県市町将来人口!AP254</f>
        <v>1440</v>
      </c>
      <c r="AL64" s="86">
        <f>県市町将来人口!AQ254</f>
        <v>1208</v>
      </c>
      <c r="AM64" s="86">
        <f>県市町将来人口!AR254</f>
        <v>1073</v>
      </c>
      <c r="AN64" s="86">
        <f>県市町将来人口!AS254</f>
        <v>1022</v>
      </c>
      <c r="AO64" s="86">
        <f>県市町将来人口!AT254</f>
        <v>929</v>
      </c>
      <c r="AP64" s="86">
        <f>県市町将来人口!AU254</f>
        <v>547</v>
      </c>
      <c r="AQ64" s="86">
        <f>県市町将来人口!AV254</f>
        <v>136</v>
      </c>
      <c r="AR64" s="86">
        <f>県市町将来人口!AX254</f>
        <v>17180</v>
      </c>
      <c r="AS64" s="86">
        <f>県市町将来人口!AY254</f>
        <v>430</v>
      </c>
      <c r="AT64" s="86">
        <f>県市町将来人口!AZ254</f>
        <v>465</v>
      </c>
      <c r="AU64" s="86">
        <f>県市町将来人口!BA254</f>
        <v>496</v>
      </c>
      <c r="AV64" s="86">
        <f>県市町将来人口!BB254</f>
        <v>508</v>
      </c>
      <c r="AW64" s="86">
        <f>県市町将来人口!BC254</f>
        <v>586</v>
      </c>
      <c r="AX64" s="86">
        <f>県市町将来人口!BD254</f>
        <v>610</v>
      </c>
      <c r="AY64" s="86">
        <f>県市町将来人口!BE254</f>
        <v>614</v>
      </c>
      <c r="AZ64" s="86">
        <f>県市町将来人口!BF254</f>
        <v>706</v>
      </c>
      <c r="BA64" s="86">
        <f>県市町将来人口!BG254</f>
        <v>688</v>
      </c>
      <c r="BB64" s="86">
        <f>県市町将来人口!BH254</f>
        <v>662</v>
      </c>
      <c r="BC64" s="86">
        <f>県市町将来人口!BI254</f>
        <v>923</v>
      </c>
      <c r="BD64" s="86">
        <f>県市町将来人口!BJ254</f>
        <v>1032</v>
      </c>
      <c r="BE64" s="86">
        <f>県市町将来人口!BK254</f>
        <v>1312</v>
      </c>
      <c r="BF64" s="86">
        <f>県市町将来人口!BL254</f>
        <v>1403</v>
      </c>
      <c r="BG64" s="86">
        <f>県市町将来人口!BM254</f>
        <v>1284</v>
      </c>
      <c r="BH64" s="86">
        <f>県市町将来人口!BN254</f>
        <v>1256</v>
      </c>
      <c r="BI64" s="86">
        <f>県市町将来人口!BO254</f>
        <v>1286</v>
      </c>
      <c r="BJ64" s="86">
        <f>県市町将来人口!BP254</f>
        <v>1316</v>
      </c>
      <c r="BK64" s="86">
        <f>県市町将来人口!BQ254</f>
        <v>1073</v>
      </c>
      <c r="BL64" s="86">
        <f>県市町将来人口!BR254</f>
        <v>530</v>
      </c>
      <c r="BM64" s="88">
        <f>B64/'2020'!B64*100</f>
        <v>77.456096456739814</v>
      </c>
      <c r="BN64" s="2"/>
      <c r="BO64" s="86">
        <f>県市町将来人口!BV254</f>
        <v>2858</v>
      </c>
      <c r="BP64" s="86">
        <f>県市町将来人口!BW254</f>
        <v>15145</v>
      </c>
      <c r="BQ64" s="86">
        <f>県市町将来人口!BX254</f>
        <v>14503</v>
      </c>
      <c r="BR64" s="86">
        <f>県市町将来人口!BY254</f>
        <v>5335</v>
      </c>
      <c r="BS64" s="86">
        <f>県市町将来人口!BZ254</f>
        <v>9168</v>
      </c>
      <c r="BT64" s="2"/>
      <c r="BU64" s="88">
        <f t="shared" si="43"/>
        <v>8.7922229742201452</v>
      </c>
      <c r="BV64" s="88">
        <f t="shared" si="52"/>
        <v>46.591398511044112</v>
      </c>
      <c r="BW64" s="88">
        <f t="shared" si="52"/>
        <v>44.616378514735736</v>
      </c>
      <c r="BX64" s="88">
        <f t="shared" si="52"/>
        <v>16.412354642219899</v>
      </c>
      <c r="BY64" s="88">
        <f t="shared" si="52"/>
        <v>28.204023872515844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Y65"/>
  <sheetViews>
    <sheetView workbookViewId="0">
      <pane xSplit="1" ySplit="4" topLeftCell="BK61" activePane="bottomRight" state="frozen"/>
      <selection pane="topRight" activeCell="F1" sqref="F1"/>
      <selection pane="bottomLeft" activeCell="A5" sqref="A5"/>
      <selection pane="bottomRight" activeCell="BS69" sqref="BS69"/>
    </sheetView>
  </sheetViews>
  <sheetFormatPr defaultColWidth="9" defaultRowHeight="13.5"/>
  <cols>
    <col min="1" max="1" width="13.25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322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4563557</v>
      </c>
      <c r="C5" s="2">
        <f t="shared" ref="C5:BK5" si="0">C6+C16+C20+C26+C32+C39+C44+C52+C58+C61</f>
        <v>144608</v>
      </c>
      <c r="D5" s="2">
        <f t="shared" si="0"/>
        <v>156154</v>
      </c>
      <c r="E5" s="2">
        <f t="shared" si="0"/>
        <v>163757</v>
      </c>
      <c r="F5" s="2">
        <f t="shared" si="0"/>
        <v>166768</v>
      </c>
      <c r="G5" s="2">
        <f t="shared" si="0"/>
        <v>170826</v>
      </c>
      <c r="H5" s="2">
        <f t="shared" si="0"/>
        <v>198977</v>
      </c>
      <c r="I5" s="2">
        <f t="shared" si="0"/>
        <v>226268</v>
      </c>
      <c r="J5" s="2">
        <f t="shared" si="0"/>
        <v>242109</v>
      </c>
      <c r="K5" s="2">
        <f t="shared" si="0"/>
        <v>253204</v>
      </c>
      <c r="L5" s="2">
        <f t="shared" si="0"/>
        <v>259986</v>
      </c>
      <c r="M5" s="2">
        <f t="shared" si="0"/>
        <v>251156</v>
      </c>
      <c r="N5" s="2">
        <f t="shared" si="0"/>
        <v>268927</v>
      </c>
      <c r="O5" s="2">
        <f t="shared" si="0"/>
        <v>299803</v>
      </c>
      <c r="P5" s="2">
        <f t="shared" si="0"/>
        <v>338414</v>
      </c>
      <c r="Q5" s="2">
        <f t="shared" si="0"/>
        <v>399448</v>
      </c>
      <c r="R5" s="2">
        <f t="shared" si="0"/>
        <v>331443</v>
      </c>
      <c r="S5" s="2">
        <f t="shared" si="0"/>
        <v>265547</v>
      </c>
      <c r="T5" s="2">
        <f t="shared" si="0"/>
        <v>194557</v>
      </c>
      <c r="U5" s="2">
        <f t="shared" si="0"/>
        <v>138606</v>
      </c>
      <c r="V5" s="2">
        <f t="shared" ref="V5" si="1">V6+V16+V20+V26+V32+V39+V44+V52+V58+V61</f>
        <v>92999</v>
      </c>
      <c r="W5" s="2">
        <f t="shared" si="0"/>
        <v>2151161</v>
      </c>
      <c r="X5" s="2">
        <f t="shared" si="0"/>
        <v>74110</v>
      </c>
      <c r="Y5" s="2">
        <f t="shared" si="0"/>
        <v>79989</v>
      </c>
      <c r="Z5" s="2">
        <f t="shared" si="0"/>
        <v>83811</v>
      </c>
      <c r="AA5" s="2">
        <f t="shared" si="0"/>
        <v>84352</v>
      </c>
      <c r="AB5" s="2">
        <f t="shared" si="0"/>
        <v>83713</v>
      </c>
      <c r="AC5" s="2">
        <f t="shared" si="0"/>
        <v>99481</v>
      </c>
      <c r="AD5" s="2">
        <f t="shared" si="0"/>
        <v>113281</v>
      </c>
      <c r="AE5" s="2">
        <f t="shared" si="0"/>
        <v>121154</v>
      </c>
      <c r="AF5" s="2">
        <f t="shared" si="0"/>
        <v>127338</v>
      </c>
      <c r="AG5" s="2">
        <f t="shared" si="0"/>
        <v>129492</v>
      </c>
      <c r="AH5" s="2">
        <f t="shared" si="0"/>
        <v>124705</v>
      </c>
      <c r="AI5" s="2">
        <f t="shared" si="0"/>
        <v>133135</v>
      </c>
      <c r="AJ5" s="2">
        <f t="shared" si="0"/>
        <v>145387</v>
      </c>
      <c r="AK5" s="2">
        <f t="shared" si="0"/>
        <v>161111</v>
      </c>
      <c r="AL5" s="2">
        <f t="shared" si="0"/>
        <v>187491</v>
      </c>
      <c r="AM5" s="2">
        <f t="shared" si="0"/>
        <v>149732</v>
      </c>
      <c r="AN5" s="2">
        <f t="shared" si="0"/>
        <v>112543</v>
      </c>
      <c r="AO5" s="2">
        <f t="shared" si="0"/>
        <v>74459</v>
      </c>
      <c r="AP5" s="2">
        <f t="shared" si="0"/>
        <v>44251</v>
      </c>
      <c r="AQ5" s="2">
        <f t="shared" ref="AQ5" si="2">AQ6+AQ16+AQ20+AQ26+AQ32+AQ39+AQ44+AQ52+AQ58+AQ61</f>
        <v>21626</v>
      </c>
      <c r="AR5" s="2">
        <f t="shared" si="0"/>
        <v>2412396</v>
      </c>
      <c r="AS5" s="2">
        <f t="shared" si="0"/>
        <v>70498</v>
      </c>
      <c r="AT5" s="2">
        <f t="shared" si="0"/>
        <v>76165</v>
      </c>
      <c r="AU5" s="2">
        <f t="shared" si="0"/>
        <v>79946</v>
      </c>
      <c r="AV5" s="2">
        <f t="shared" si="0"/>
        <v>82416</v>
      </c>
      <c r="AW5" s="2">
        <f t="shared" si="0"/>
        <v>87113</v>
      </c>
      <c r="AX5" s="2">
        <f t="shared" si="0"/>
        <v>99496</v>
      </c>
      <c r="AY5" s="2">
        <f t="shared" si="0"/>
        <v>112987</v>
      </c>
      <c r="AZ5" s="2">
        <f t="shared" si="0"/>
        <v>120955</v>
      </c>
      <c r="BA5" s="2">
        <f t="shared" si="0"/>
        <v>125866</v>
      </c>
      <c r="BB5" s="2">
        <f t="shared" si="0"/>
        <v>130494</v>
      </c>
      <c r="BC5" s="2">
        <f t="shared" si="0"/>
        <v>126451</v>
      </c>
      <c r="BD5" s="2">
        <f t="shared" si="0"/>
        <v>135792</v>
      </c>
      <c r="BE5" s="2">
        <f t="shared" si="0"/>
        <v>154416</v>
      </c>
      <c r="BF5" s="2">
        <f t="shared" si="0"/>
        <v>177303</v>
      </c>
      <c r="BG5" s="2">
        <f t="shared" si="0"/>
        <v>211957</v>
      </c>
      <c r="BH5" s="2">
        <f t="shared" si="0"/>
        <v>181711</v>
      </c>
      <c r="BI5" s="2">
        <f t="shared" si="0"/>
        <v>153004</v>
      </c>
      <c r="BJ5" s="2">
        <f t="shared" si="0"/>
        <v>120098</v>
      </c>
      <c r="BK5" s="2">
        <f t="shared" si="0"/>
        <v>94355</v>
      </c>
      <c r="BL5" s="2">
        <f t="shared" ref="BL5" si="3">BL6+BL16+BL20+BL26+BL32+BL39+BL44+BL52+BL58+BL61</f>
        <v>71373</v>
      </c>
      <c r="BM5" s="13">
        <f>B5/'2020'!B5*100</f>
        <v>83.505129549815351</v>
      </c>
      <c r="BN5" s="2"/>
      <c r="BO5" s="2">
        <f>BO6+BO16+BO20+BO26+BO32+BO39+BO44+BO52+BO58+BO61</f>
        <v>464519</v>
      </c>
      <c r="BP5" s="2">
        <f>BP6+BP16+BP20+BP26+BP32+BP39+BP44+BP52+BP58+BP61</f>
        <v>2338024</v>
      </c>
      <c r="BQ5" s="2">
        <f>BQ6+BQ16+BQ20+BQ26+BQ32+BQ39+BQ44+BQ52+BQ58+BQ61</f>
        <v>1761014</v>
      </c>
      <c r="BR5" s="2">
        <f>BR6+BR16+BR20+BR26+BR32+BR39+BR44+BR52+BR58+BR61</f>
        <v>737862</v>
      </c>
      <c r="BS5" s="2">
        <f>BS6+BS16+BS20+BS26+BS32+BS39+BS44+BS52+BS58+BS61</f>
        <v>1023152</v>
      </c>
      <c r="BT5" s="2"/>
      <c r="BU5" s="13">
        <f>BO5/$B5*100</f>
        <v>10.178880202438579</v>
      </c>
      <c r="BV5" s="13">
        <f t="shared" ref="BV5:BY20" si="4">BP5/$B5*100</f>
        <v>51.232492549123407</v>
      </c>
      <c r="BW5" s="13">
        <f t="shared" si="4"/>
        <v>38.588627248438009</v>
      </c>
      <c r="BX5" s="13">
        <f t="shared" si="4"/>
        <v>16.168572015206557</v>
      </c>
      <c r="BY5" s="13">
        <f t="shared" si="4"/>
        <v>22.420055233231444</v>
      </c>
    </row>
    <row r="6" spans="1:77">
      <c r="A6" s="3" t="s">
        <v>46</v>
      </c>
      <c r="B6" s="4">
        <f>SUM(B7:B15)</f>
        <v>1289003</v>
      </c>
      <c r="C6" s="4">
        <f t="shared" ref="C6:BK6" si="5">SUM(C7:C15)</f>
        <v>38373</v>
      </c>
      <c r="D6" s="4">
        <f t="shared" si="5"/>
        <v>41047</v>
      </c>
      <c r="E6" s="4">
        <f t="shared" si="5"/>
        <v>43083</v>
      </c>
      <c r="F6" s="4">
        <f t="shared" si="5"/>
        <v>46020</v>
      </c>
      <c r="G6" s="4">
        <f t="shared" si="5"/>
        <v>53495</v>
      </c>
      <c r="H6" s="4">
        <f t="shared" si="5"/>
        <v>58867</v>
      </c>
      <c r="I6" s="4">
        <f t="shared" si="5"/>
        <v>65040</v>
      </c>
      <c r="J6" s="4">
        <f t="shared" si="5"/>
        <v>69170</v>
      </c>
      <c r="K6" s="4">
        <f t="shared" si="5"/>
        <v>71338</v>
      </c>
      <c r="L6" s="4">
        <f t="shared" si="5"/>
        <v>72168</v>
      </c>
      <c r="M6" s="4">
        <f t="shared" si="5"/>
        <v>69331</v>
      </c>
      <c r="N6" s="4">
        <f t="shared" si="5"/>
        <v>75291</v>
      </c>
      <c r="O6" s="4">
        <f t="shared" si="5"/>
        <v>84750</v>
      </c>
      <c r="P6" s="4">
        <f t="shared" si="5"/>
        <v>95729</v>
      </c>
      <c r="Q6" s="4">
        <f t="shared" si="5"/>
        <v>113333</v>
      </c>
      <c r="R6" s="4">
        <f t="shared" si="5"/>
        <v>93736</v>
      </c>
      <c r="S6" s="4">
        <f t="shared" si="5"/>
        <v>75641</v>
      </c>
      <c r="T6" s="4">
        <f t="shared" si="5"/>
        <v>55621</v>
      </c>
      <c r="U6" s="4">
        <f t="shared" si="5"/>
        <v>39051</v>
      </c>
      <c r="V6" s="4">
        <f t="shared" ref="V6" si="6">SUM(V7:V15)</f>
        <v>27919</v>
      </c>
      <c r="W6" s="4">
        <f t="shared" si="5"/>
        <v>598073</v>
      </c>
      <c r="X6" s="4">
        <f t="shared" si="5"/>
        <v>19665</v>
      </c>
      <c r="Y6" s="4">
        <f t="shared" si="5"/>
        <v>21025</v>
      </c>
      <c r="Z6" s="4">
        <f t="shared" si="5"/>
        <v>22050</v>
      </c>
      <c r="AA6" s="4">
        <f t="shared" si="5"/>
        <v>23212</v>
      </c>
      <c r="AB6" s="4">
        <f t="shared" si="5"/>
        <v>25988</v>
      </c>
      <c r="AC6" s="4">
        <f t="shared" si="5"/>
        <v>28698</v>
      </c>
      <c r="AD6" s="4">
        <f t="shared" si="5"/>
        <v>31773</v>
      </c>
      <c r="AE6" s="4">
        <f t="shared" si="5"/>
        <v>33809</v>
      </c>
      <c r="AF6" s="4">
        <f t="shared" si="5"/>
        <v>35007</v>
      </c>
      <c r="AG6" s="4">
        <f t="shared" si="5"/>
        <v>35179</v>
      </c>
      <c r="AH6" s="4">
        <f t="shared" si="5"/>
        <v>33870</v>
      </c>
      <c r="AI6" s="4">
        <f t="shared" si="5"/>
        <v>36790</v>
      </c>
      <c r="AJ6" s="4">
        <f t="shared" si="5"/>
        <v>40770</v>
      </c>
      <c r="AK6" s="4">
        <f t="shared" si="5"/>
        <v>44860</v>
      </c>
      <c r="AL6" s="4">
        <f t="shared" si="5"/>
        <v>52612</v>
      </c>
      <c r="AM6" s="4">
        <f t="shared" si="5"/>
        <v>41848</v>
      </c>
      <c r="AN6" s="4">
        <f t="shared" si="5"/>
        <v>31473</v>
      </c>
      <c r="AO6" s="4">
        <f t="shared" si="5"/>
        <v>20818</v>
      </c>
      <c r="AP6" s="4">
        <f t="shared" si="5"/>
        <v>12326</v>
      </c>
      <c r="AQ6" s="4">
        <f t="shared" ref="AQ6" si="7">SUM(AQ7:AQ15)</f>
        <v>6300</v>
      </c>
      <c r="AR6" s="4">
        <f t="shared" si="5"/>
        <v>690930</v>
      </c>
      <c r="AS6" s="4">
        <f t="shared" si="5"/>
        <v>18708</v>
      </c>
      <c r="AT6" s="4">
        <f t="shared" si="5"/>
        <v>20022</v>
      </c>
      <c r="AU6" s="4">
        <f t="shared" si="5"/>
        <v>21033</v>
      </c>
      <c r="AV6" s="4">
        <f t="shared" si="5"/>
        <v>22808</v>
      </c>
      <c r="AW6" s="4">
        <f t="shared" si="5"/>
        <v>27507</v>
      </c>
      <c r="AX6" s="4">
        <f t="shared" si="5"/>
        <v>30169</v>
      </c>
      <c r="AY6" s="4">
        <f t="shared" si="5"/>
        <v>33267</v>
      </c>
      <c r="AZ6" s="4">
        <f t="shared" si="5"/>
        <v>35361</v>
      </c>
      <c r="BA6" s="4">
        <f t="shared" si="5"/>
        <v>36331</v>
      </c>
      <c r="BB6" s="4">
        <f t="shared" si="5"/>
        <v>36989</v>
      </c>
      <c r="BC6" s="4">
        <f t="shared" si="5"/>
        <v>35461</v>
      </c>
      <c r="BD6" s="4">
        <f t="shared" si="5"/>
        <v>38501</v>
      </c>
      <c r="BE6" s="4">
        <f t="shared" si="5"/>
        <v>43980</v>
      </c>
      <c r="BF6" s="4">
        <f t="shared" si="5"/>
        <v>50869</v>
      </c>
      <c r="BG6" s="4">
        <f t="shared" si="5"/>
        <v>60721</v>
      </c>
      <c r="BH6" s="4">
        <f t="shared" si="5"/>
        <v>51888</v>
      </c>
      <c r="BI6" s="4">
        <f t="shared" si="5"/>
        <v>44168</v>
      </c>
      <c r="BJ6" s="4">
        <f t="shared" si="5"/>
        <v>34803</v>
      </c>
      <c r="BK6" s="4">
        <f t="shared" si="5"/>
        <v>26725</v>
      </c>
      <c r="BL6" s="4">
        <f t="shared" ref="BL6" si="8">SUM(BL7:BL15)</f>
        <v>21619</v>
      </c>
      <c r="BM6" s="13">
        <f>B6/'2020'!B6*100</f>
        <v>84.516362959232922</v>
      </c>
      <c r="BN6" s="2"/>
      <c r="BO6" s="4">
        <f>SUM(BO7:BO15)</f>
        <v>122503</v>
      </c>
      <c r="BP6" s="4">
        <f>SUM(BP7:BP15)</f>
        <v>665470</v>
      </c>
      <c r="BQ6" s="4">
        <f>SUM(BQ7:BQ15)</f>
        <v>501030</v>
      </c>
      <c r="BR6" s="4">
        <f>SUM(BR7:BR15)</f>
        <v>209062</v>
      </c>
      <c r="BS6" s="4">
        <f>SUM(BS7:BS15)</f>
        <v>291968</v>
      </c>
      <c r="BT6" s="2"/>
      <c r="BU6" s="14">
        <f>BO6/$B6*100</f>
        <v>9.5037016981341402</v>
      </c>
      <c r="BV6" s="14">
        <f t="shared" si="4"/>
        <v>51.626722358287758</v>
      </c>
      <c r="BW6" s="14">
        <f t="shared" si="4"/>
        <v>38.869575943578099</v>
      </c>
      <c r="BX6" s="14">
        <f t="shared" si="4"/>
        <v>16.218891655023302</v>
      </c>
      <c r="BY6" s="14">
        <f t="shared" si="4"/>
        <v>22.6506842885548</v>
      </c>
    </row>
    <row r="7" spans="1:77">
      <c r="A7" s="5" t="s">
        <v>85</v>
      </c>
      <c r="B7" s="2">
        <f>県市町将来人口!F24</f>
        <v>193398</v>
      </c>
      <c r="C7" s="2">
        <f>県市町将来人口!G24</f>
        <v>6843</v>
      </c>
      <c r="D7" s="2">
        <f>県市町将来人口!H24</f>
        <v>7224</v>
      </c>
      <c r="E7" s="2">
        <f>県市町将来人口!I24</f>
        <v>7416</v>
      </c>
      <c r="F7" s="2">
        <f>県市町将来人口!J24</f>
        <v>7870</v>
      </c>
      <c r="G7" s="2">
        <f>県市町将来人口!K24</f>
        <v>9015</v>
      </c>
      <c r="H7" s="2">
        <f>県市町将来人口!L24</f>
        <v>9148</v>
      </c>
      <c r="I7" s="2">
        <f>県市町将来人口!M24</f>
        <v>10217</v>
      </c>
      <c r="J7" s="2">
        <f>県市町将来人口!N24</f>
        <v>10880</v>
      </c>
      <c r="K7" s="2">
        <f>県市町将来人口!O24</f>
        <v>11049</v>
      </c>
      <c r="L7" s="2">
        <f>県市町将来人口!P24</f>
        <v>10996</v>
      </c>
      <c r="M7" s="2">
        <f>県市町将来人口!Q24</f>
        <v>10237</v>
      </c>
      <c r="N7" s="2">
        <f>県市町将来人口!R24</f>
        <v>10575</v>
      </c>
      <c r="O7" s="2">
        <f>県市町将来人口!S24</f>
        <v>11789</v>
      </c>
      <c r="P7" s="2">
        <f>県市町将来人口!T24</f>
        <v>13257</v>
      </c>
      <c r="Q7" s="2">
        <f>県市町将来人口!U24</f>
        <v>16048</v>
      </c>
      <c r="R7" s="2">
        <f>県市町将来人口!V24</f>
        <v>13837</v>
      </c>
      <c r="S7" s="2">
        <f>県市町将来人口!W24</f>
        <v>10885</v>
      </c>
      <c r="T7" s="2">
        <f>県市町将来人口!X24</f>
        <v>7677</v>
      </c>
      <c r="U7" s="2">
        <f>県市町将来人口!Y24</f>
        <v>4946</v>
      </c>
      <c r="V7" s="2">
        <f>県市町将来人口!Z24</f>
        <v>3489</v>
      </c>
      <c r="W7" s="2">
        <f>県市町将来人口!AB24</f>
        <v>87615</v>
      </c>
      <c r="X7" s="2">
        <f>県市町将来人口!AC24</f>
        <v>3507</v>
      </c>
      <c r="Y7" s="2">
        <f>県市町将来人口!AD24</f>
        <v>3703</v>
      </c>
      <c r="Z7" s="2">
        <f>県市町将来人口!AE24</f>
        <v>3780</v>
      </c>
      <c r="AA7" s="2">
        <f>県市町将来人口!AF24</f>
        <v>3896</v>
      </c>
      <c r="AB7" s="2">
        <f>県市町将来人口!AG24</f>
        <v>4429</v>
      </c>
      <c r="AC7" s="2">
        <f>県市町将来人口!AH24</f>
        <v>4430</v>
      </c>
      <c r="AD7" s="2">
        <f>県市町将来人口!AI24</f>
        <v>4860</v>
      </c>
      <c r="AE7" s="2">
        <f>県市町将来人口!AJ24</f>
        <v>5144</v>
      </c>
      <c r="AF7" s="2">
        <f>県市町将来人口!AK24</f>
        <v>5066</v>
      </c>
      <c r="AG7" s="2">
        <f>県市町将来人口!AL24</f>
        <v>4861</v>
      </c>
      <c r="AH7" s="2">
        <f>県市町将来人口!AM24</f>
        <v>4801</v>
      </c>
      <c r="AI7" s="2">
        <f>県市町将来人口!AN24</f>
        <v>4863</v>
      </c>
      <c r="AJ7" s="2">
        <f>県市町将来人口!AO24</f>
        <v>5415</v>
      </c>
      <c r="AK7" s="2">
        <f>県市町将来人口!AP24</f>
        <v>6003</v>
      </c>
      <c r="AL7" s="2">
        <f>県市町将来人口!AQ24</f>
        <v>7078</v>
      </c>
      <c r="AM7" s="2">
        <f>県市町将来人口!AR24</f>
        <v>5942</v>
      </c>
      <c r="AN7" s="2">
        <f>県市町将来人口!AS24</f>
        <v>4551</v>
      </c>
      <c r="AO7" s="2">
        <f>県市町将来人口!AT24</f>
        <v>2979</v>
      </c>
      <c r="AP7" s="2">
        <f>県市町将来人口!AU24</f>
        <v>1549</v>
      </c>
      <c r="AQ7" s="2">
        <f>県市町将来人口!AV24</f>
        <v>758</v>
      </c>
      <c r="AR7" s="2">
        <f>県市町将来人口!AX24</f>
        <v>105783</v>
      </c>
      <c r="AS7" s="2">
        <f>県市町将来人口!AY24</f>
        <v>3336</v>
      </c>
      <c r="AT7" s="2">
        <f>県市町将来人口!AZ24</f>
        <v>3521</v>
      </c>
      <c r="AU7" s="2">
        <f>県市町将来人口!BA24</f>
        <v>3636</v>
      </c>
      <c r="AV7" s="2">
        <f>県市町将来人口!BB24</f>
        <v>3974</v>
      </c>
      <c r="AW7" s="2">
        <f>県市町将来人口!BC24</f>
        <v>4586</v>
      </c>
      <c r="AX7" s="2">
        <f>県市町将来人口!BD24</f>
        <v>4718</v>
      </c>
      <c r="AY7" s="2">
        <f>県市町将来人口!BE24</f>
        <v>5357</v>
      </c>
      <c r="AZ7" s="2">
        <f>県市町将来人口!BF24</f>
        <v>5736</v>
      </c>
      <c r="BA7" s="2">
        <f>県市町将来人口!BG24</f>
        <v>5983</v>
      </c>
      <c r="BB7" s="2">
        <f>県市町将来人口!BH24</f>
        <v>6135</v>
      </c>
      <c r="BC7" s="2">
        <f>県市町将来人口!BI24</f>
        <v>5436</v>
      </c>
      <c r="BD7" s="2">
        <f>県市町将来人口!BJ24</f>
        <v>5712</v>
      </c>
      <c r="BE7" s="2">
        <f>県市町将来人口!BK24</f>
        <v>6374</v>
      </c>
      <c r="BF7" s="2">
        <f>県市町将来人口!BL24</f>
        <v>7254</v>
      </c>
      <c r="BG7" s="2">
        <f>県市町将来人口!BM24</f>
        <v>8970</v>
      </c>
      <c r="BH7" s="2">
        <f>県市町将来人口!BN24</f>
        <v>7895</v>
      </c>
      <c r="BI7" s="2">
        <f>県市町将来人口!BO24</f>
        <v>6334</v>
      </c>
      <c r="BJ7" s="2">
        <f>県市町将来人口!BP24</f>
        <v>4698</v>
      </c>
      <c r="BK7" s="2">
        <f>県市町将来人口!BQ24</f>
        <v>3397</v>
      </c>
      <c r="BL7" s="2">
        <f>県市町将来人口!BR24</f>
        <v>2731</v>
      </c>
      <c r="BM7" s="13">
        <f>B7/'2020'!B7*100</f>
        <v>90.558245380732529</v>
      </c>
      <c r="BN7" s="2"/>
      <c r="BO7" s="2">
        <f>県市町将来人口!BV24</f>
        <v>21483</v>
      </c>
      <c r="BP7" s="2">
        <f>県市町将来人口!BW24</f>
        <v>101776</v>
      </c>
      <c r="BQ7" s="2">
        <f>県市町将来人口!BX24</f>
        <v>70139</v>
      </c>
      <c r="BR7" s="2">
        <f>県市町将来人口!BY24</f>
        <v>29305</v>
      </c>
      <c r="BS7" s="2">
        <f>県市町将来人口!BZ24</f>
        <v>40834</v>
      </c>
      <c r="BT7" s="2"/>
      <c r="BU7" s="13">
        <f>BO7/$B7*100</f>
        <v>11.10818105668104</v>
      </c>
      <c r="BV7" s="13">
        <f t="shared" si="4"/>
        <v>52.625156413199726</v>
      </c>
      <c r="BW7" s="13">
        <f t="shared" si="4"/>
        <v>36.266662530119234</v>
      </c>
      <c r="BX7" s="13">
        <f t="shared" si="4"/>
        <v>15.152690307035233</v>
      </c>
      <c r="BY7" s="13">
        <f t="shared" si="4"/>
        <v>21.113972223084001</v>
      </c>
    </row>
    <row r="8" spans="1:77">
      <c r="A8" s="5" t="s">
        <v>86</v>
      </c>
      <c r="B8" s="2">
        <f>県市町将来人口!F31</f>
        <v>130228</v>
      </c>
      <c r="C8" s="2">
        <f>県市町将来人口!G31</f>
        <v>4340</v>
      </c>
      <c r="D8" s="2">
        <f>県市町将来人口!H31</f>
        <v>4562</v>
      </c>
      <c r="E8" s="2">
        <f>県市町将来人口!I31</f>
        <v>4776</v>
      </c>
      <c r="F8" s="2">
        <f>県市町将来人口!J31</f>
        <v>5419</v>
      </c>
      <c r="G8" s="2">
        <f>県市町将来人口!K31</f>
        <v>7509</v>
      </c>
      <c r="H8" s="2">
        <f>県市町将来人口!L31</f>
        <v>6571</v>
      </c>
      <c r="I8" s="2">
        <f>県市町将来人口!M31</f>
        <v>7081</v>
      </c>
      <c r="J8" s="2">
        <f>県市町将来人口!N31</f>
        <v>7352</v>
      </c>
      <c r="K8" s="2">
        <f>県市町将来人口!O31</f>
        <v>7614</v>
      </c>
      <c r="L8" s="2">
        <f>県市町将来人口!P31</f>
        <v>7926</v>
      </c>
      <c r="M8" s="2">
        <f>県市町将来人口!Q31</f>
        <v>7515</v>
      </c>
      <c r="N8" s="2">
        <f>県市町将来人口!R31</f>
        <v>7505</v>
      </c>
      <c r="O8" s="2">
        <f>県市町将来人口!S31</f>
        <v>8106</v>
      </c>
      <c r="P8" s="2">
        <f>県市町将来人口!T31</f>
        <v>8953</v>
      </c>
      <c r="Q8" s="2">
        <f>県市町将来人口!U31</f>
        <v>10268</v>
      </c>
      <c r="R8" s="2">
        <f>県市町将来人口!V31</f>
        <v>8387</v>
      </c>
      <c r="S8" s="2">
        <f>県市町将来人口!W31</f>
        <v>6518</v>
      </c>
      <c r="T8" s="2">
        <f>県市町将来人口!X31</f>
        <v>4466</v>
      </c>
      <c r="U8" s="2">
        <f>県市町将来人口!Y31</f>
        <v>3111</v>
      </c>
      <c r="V8" s="2">
        <f>県市町将来人口!Z31</f>
        <v>2249</v>
      </c>
      <c r="W8" s="2">
        <f>県市町将来人口!AB31</f>
        <v>59144</v>
      </c>
      <c r="X8" s="2">
        <f>県市町将来人口!AC31</f>
        <v>2224</v>
      </c>
      <c r="Y8" s="2">
        <f>県市町将来人口!AD31</f>
        <v>2332</v>
      </c>
      <c r="Z8" s="2">
        <f>県市町将来人口!AE31</f>
        <v>2430</v>
      </c>
      <c r="AA8" s="2">
        <f>県市町将来人口!AF31</f>
        <v>2805</v>
      </c>
      <c r="AB8" s="2">
        <f>県市町将来人口!AG31</f>
        <v>4012</v>
      </c>
      <c r="AC8" s="2">
        <f>県市町将来人口!AH31</f>
        <v>3105</v>
      </c>
      <c r="AD8" s="2">
        <f>県市町将来人口!AI31</f>
        <v>3308</v>
      </c>
      <c r="AE8" s="2">
        <f>県市町将来人口!AJ31</f>
        <v>3475</v>
      </c>
      <c r="AF8" s="2">
        <f>県市町将来人口!AK31</f>
        <v>3591</v>
      </c>
      <c r="AG8" s="2">
        <f>県市町将来人口!AL31</f>
        <v>3711</v>
      </c>
      <c r="AH8" s="2">
        <f>県市町将来人口!AM31</f>
        <v>3483</v>
      </c>
      <c r="AI8" s="2">
        <f>県市町将来人口!AN31</f>
        <v>3509</v>
      </c>
      <c r="AJ8" s="2">
        <f>県市町将来人口!AO31</f>
        <v>3617</v>
      </c>
      <c r="AK8" s="2">
        <f>県市町将来人口!AP31</f>
        <v>3896</v>
      </c>
      <c r="AL8" s="2">
        <f>県市町将来人口!AQ31</f>
        <v>4461</v>
      </c>
      <c r="AM8" s="2">
        <f>県市町将来人口!AR31</f>
        <v>3577</v>
      </c>
      <c r="AN8" s="2">
        <f>県市町将来人口!AS31</f>
        <v>2603</v>
      </c>
      <c r="AO8" s="2">
        <f>県市町将来人口!AT31</f>
        <v>1615</v>
      </c>
      <c r="AP8" s="2">
        <f>県市町将来人口!AU31</f>
        <v>923</v>
      </c>
      <c r="AQ8" s="2">
        <f>県市町将来人口!AV31</f>
        <v>467</v>
      </c>
      <c r="AR8" s="2">
        <f>県市町将来人口!AX31</f>
        <v>71084</v>
      </c>
      <c r="AS8" s="2">
        <f>県市町将来人口!AY31</f>
        <v>2116</v>
      </c>
      <c r="AT8" s="2">
        <f>県市町将来人口!AZ31</f>
        <v>2230</v>
      </c>
      <c r="AU8" s="2">
        <f>県市町将来人口!BA31</f>
        <v>2346</v>
      </c>
      <c r="AV8" s="2">
        <f>県市町将来人口!BB31</f>
        <v>2614</v>
      </c>
      <c r="AW8" s="2">
        <f>県市町将来人口!BC31</f>
        <v>3497</v>
      </c>
      <c r="AX8" s="2">
        <f>県市町将来人口!BD31</f>
        <v>3466</v>
      </c>
      <c r="AY8" s="2">
        <f>県市町将来人口!BE31</f>
        <v>3773</v>
      </c>
      <c r="AZ8" s="2">
        <f>県市町将来人口!BF31</f>
        <v>3877</v>
      </c>
      <c r="BA8" s="2">
        <f>県市町将来人口!BG31</f>
        <v>4023</v>
      </c>
      <c r="BB8" s="2">
        <f>県市町将来人口!BH31</f>
        <v>4215</v>
      </c>
      <c r="BC8" s="2">
        <f>県市町将来人口!BI31</f>
        <v>4032</v>
      </c>
      <c r="BD8" s="2">
        <f>県市町将来人口!BJ31</f>
        <v>3996</v>
      </c>
      <c r="BE8" s="2">
        <f>県市町将来人口!BK31</f>
        <v>4489</v>
      </c>
      <c r="BF8" s="2">
        <f>県市町将来人口!BL31</f>
        <v>5057</v>
      </c>
      <c r="BG8" s="2">
        <f>県市町将来人口!BM31</f>
        <v>5807</v>
      </c>
      <c r="BH8" s="2">
        <f>県市町将来人口!BN31</f>
        <v>4810</v>
      </c>
      <c r="BI8" s="2">
        <f>県市町将来人口!BO31</f>
        <v>3915</v>
      </c>
      <c r="BJ8" s="2">
        <f>県市町将来人口!BP31</f>
        <v>2851</v>
      </c>
      <c r="BK8" s="2">
        <f>県市町将来人口!BQ31</f>
        <v>2188</v>
      </c>
      <c r="BL8" s="2">
        <f>県市町将来人口!BR31</f>
        <v>1782</v>
      </c>
      <c r="BM8" s="13">
        <f>B8/'2020'!B8*100</f>
        <v>95.232802182131977</v>
      </c>
      <c r="BN8" s="2"/>
      <c r="BO8" s="2">
        <f>県市町将来人口!BV31</f>
        <v>13678</v>
      </c>
      <c r="BP8" s="2">
        <f>県市町将来人口!BW31</f>
        <v>72598</v>
      </c>
      <c r="BQ8" s="2">
        <f>県市町将来人口!BX31</f>
        <v>43952</v>
      </c>
      <c r="BR8" s="2">
        <f>県市町将来人口!BY31</f>
        <v>19221</v>
      </c>
      <c r="BS8" s="2">
        <f>県市町将来人口!BZ31</f>
        <v>24731</v>
      </c>
      <c r="BT8" s="2"/>
      <c r="BU8" s="13">
        <f t="shared" ref="BU8:BU15" si="9">BO8/$B8*100</f>
        <v>10.50311760911632</v>
      </c>
      <c r="BV8" s="13">
        <f t="shared" si="4"/>
        <v>55.746843996682735</v>
      </c>
      <c r="BW8" s="13">
        <f t="shared" si="4"/>
        <v>33.750038394200935</v>
      </c>
      <c r="BX8" s="13">
        <f t="shared" si="4"/>
        <v>14.759498725312529</v>
      </c>
      <c r="BY8" s="13">
        <f t="shared" si="4"/>
        <v>18.990539668888413</v>
      </c>
    </row>
    <row r="9" spans="1:77">
      <c r="A9" s="5" t="s">
        <v>87</v>
      </c>
      <c r="B9" s="2">
        <f>県市町将来人口!F73</f>
        <v>153997</v>
      </c>
      <c r="C9" s="2">
        <f>県市町将来人口!G73</f>
        <v>4079</v>
      </c>
      <c r="D9" s="2">
        <f>県市町将来人口!H73</f>
        <v>3834</v>
      </c>
      <c r="E9" s="2">
        <f>県市町将来人口!I73</f>
        <v>3890</v>
      </c>
      <c r="F9" s="2">
        <f>県市町将来人口!J73</f>
        <v>4565</v>
      </c>
      <c r="G9" s="2">
        <f>県市町将来人口!K73</f>
        <v>7882</v>
      </c>
      <c r="H9" s="2">
        <f>県市町将来人口!L73</f>
        <v>9740</v>
      </c>
      <c r="I9" s="2">
        <f>県市町将来人口!M73</f>
        <v>9818</v>
      </c>
      <c r="J9" s="2">
        <f>県市町将来人口!N73</f>
        <v>9373</v>
      </c>
      <c r="K9" s="2">
        <f>県市町将来人口!O73</f>
        <v>9456</v>
      </c>
      <c r="L9" s="2">
        <f>県市町将来人口!P73</f>
        <v>10143</v>
      </c>
      <c r="M9" s="2">
        <f>県市町将来人口!Q73</f>
        <v>10014</v>
      </c>
      <c r="N9" s="2">
        <f>県市町将来人口!R73</f>
        <v>10477</v>
      </c>
      <c r="O9" s="2">
        <f>県市町将来人口!S73</f>
        <v>11172</v>
      </c>
      <c r="P9" s="2">
        <f>県市町将来人口!T73</f>
        <v>11501</v>
      </c>
      <c r="Q9" s="2">
        <f>県市町将来人口!U73</f>
        <v>12250</v>
      </c>
      <c r="R9" s="2">
        <f>県市町将来人口!V73</f>
        <v>9391</v>
      </c>
      <c r="S9" s="2">
        <f>県市町将来人口!W73</f>
        <v>6917</v>
      </c>
      <c r="T9" s="2">
        <f>県市町将来人口!X73</f>
        <v>4443</v>
      </c>
      <c r="U9" s="2">
        <f>県市町将来人口!Y73</f>
        <v>2934</v>
      </c>
      <c r="V9" s="2">
        <f>県市町将来人口!Z73</f>
        <v>2118</v>
      </c>
      <c r="W9" s="2">
        <f>県市町将来人口!AB73</f>
        <v>69722</v>
      </c>
      <c r="X9" s="2">
        <f>県市町将来人口!AC73</f>
        <v>2090</v>
      </c>
      <c r="Y9" s="2">
        <f>県市町将来人口!AD73</f>
        <v>1941</v>
      </c>
      <c r="Z9" s="2">
        <f>県市町将来人口!AE73</f>
        <v>1967</v>
      </c>
      <c r="AA9" s="2">
        <f>県市町将来人口!AF73</f>
        <v>2274</v>
      </c>
      <c r="AB9" s="2">
        <f>県市町将来人口!AG73</f>
        <v>3648</v>
      </c>
      <c r="AC9" s="2">
        <f>県市町将来人口!AH73</f>
        <v>4495</v>
      </c>
      <c r="AD9" s="2">
        <f>県市町将来人口!AI73</f>
        <v>4588</v>
      </c>
      <c r="AE9" s="2">
        <f>県市町将来人口!AJ73</f>
        <v>4369</v>
      </c>
      <c r="AF9" s="2">
        <f>県市町将来人口!AK73</f>
        <v>4425</v>
      </c>
      <c r="AG9" s="2">
        <f>県市町将来人口!AL73</f>
        <v>4709</v>
      </c>
      <c r="AH9" s="2">
        <f>県市町将来人口!AM73</f>
        <v>4630</v>
      </c>
      <c r="AI9" s="2">
        <f>県市町将来人口!AN73</f>
        <v>4915</v>
      </c>
      <c r="AJ9" s="2">
        <f>県市町将来人口!AO73</f>
        <v>5215</v>
      </c>
      <c r="AK9" s="2">
        <f>県市町将来人口!AP73</f>
        <v>5258</v>
      </c>
      <c r="AL9" s="2">
        <f>県市町将来人口!AQ73</f>
        <v>5467</v>
      </c>
      <c r="AM9" s="2">
        <f>県市町将来人口!AR73</f>
        <v>4084</v>
      </c>
      <c r="AN9" s="2">
        <f>県市町将来人口!AS73</f>
        <v>2777</v>
      </c>
      <c r="AO9" s="2">
        <f>県市町将来人口!AT73</f>
        <v>1588</v>
      </c>
      <c r="AP9" s="2">
        <f>県市町将来人口!AU73</f>
        <v>862</v>
      </c>
      <c r="AQ9" s="2">
        <f>県市町将来人口!AV73</f>
        <v>420</v>
      </c>
      <c r="AR9" s="2">
        <f>県市町将来人口!AX73</f>
        <v>84275</v>
      </c>
      <c r="AS9" s="2">
        <f>県市町将来人口!AY73</f>
        <v>1989</v>
      </c>
      <c r="AT9" s="2">
        <f>県市町将来人口!AZ73</f>
        <v>1893</v>
      </c>
      <c r="AU9" s="2">
        <f>県市町将来人口!BA73</f>
        <v>1923</v>
      </c>
      <c r="AV9" s="2">
        <f>県市町将来人口!BB73</f>
        <v>2291</v>
      </c>
      <c r="AW9" s="2">
        <f>県市町将来人口!BC73</f>
        <v>4234</v>
      </c>
      <c r="AX9" s="2">
        <f>県市町将来人口!BD73</f>
        <v>5245</v>
      </c>
      <c r="AY9" s="2">
        <f>県市町将来人口!BE73</f>
        <v>5230</v>
      </c>
      <c r="AZ9" s="2">
        <f>県市町将来人口!BF73</f>
        <v>5004</v>
      </c>
      <c r="BA9" s="2">
        <f>県市町将来人口!BG73</f>
        <v>5031</v>
      </c>
      <c r="BB9" s="2">
        <f>県市町将来人口!BH73</f>
        <v>5434</v>
      </c>
      <c r="BC9" s="2">
        <f>県市町将来人口!BI73</f>
        <v>5384</v>
      </c>
      <c r="BD9" s="2">
        <f>県市町将来人口!BJ73</f>
        <v>5562</v>
      </c>
      <c r="BE9" s="2">
        <f>県市町将来人口!BK73</f>
        <v>5957</v>
      </c>
      <c r="BF9" s="2">
        <f>県市町将来人口!BL73</f>
        <v>6243</v>
      </c>
      <c r="BG9" s="2">
        <f>県市町将来人口!BM73</f>
        <v>6783</v>
      </c>
      <c r="BH9" s="2">
        <f>県市町将来人口!BN73</f>
        <v>5307</v>
      </c>
      <c r="BI9" s="2">
        <f>県市町将来人口!BO73</f>
        <v>4140</v>
      </c>
      <c r="BJ9" s="2">
        <f>県市町将来人口!BP73</f>
        <v>2855</v>
      </c>
      <c r="BK9" s="2">
        <f>県市町将来人口!BQ73</f>
        <v>2072</v>
      </c>
      <c r="BL9" s="2">
        <f>県市町将来人口!BR73</f>
        <v>1698</v>
      </c>
      <c r="BM9" s="13">
        <f>B9/'2020'!B9*100</f>
        <v>104.39200639921908</v>
      </c>
      <c r="BN9" s="2"/>
      <c r="BO9" s="2">
        <f>県市町将来人口!BV73</f>
        <v>11803</v>
      </c>
      <c r="BP9" s="2">
        <f>県市町将来人口!BW73</f>
        <v>92640</v>
      </c>
      <c r="BQ9" s="2">
        <f>県市町将来人口!BX73</f>
        <v>49554</v>
      </c>
      <c r="BR9" s="2">
        <f>県市町将来人口!BY73</f>
        <v>23751</v>
      </c>
      <c r="BS9" s="2">
        <f>県市町将来人口!BZ73</f>
        <v>25803</v>
      </c>
      <c r="BT9" s="2"/>
      <c r="BU9" s="13">
        <f t="shared" si="9"/>
        <v>7.6644350214614576</v>
      </c>
      <c r="BV9" s="13">
        <f t="shared" si="4"/>
        <v>60.157016045767122</v>
      </c>
      <c r="BW9" s="13">
        <f t="shared" si="4"/>
        <v>32.17854893277142</v>
      </c>
      <c r="BX9" s="13">
        <f t="shared" si="4"/>
        <v>15.423027721319245</v>
      </c>
      <c r="BY9" s="13">
        <f t="shared" si="4"/>
        <v>16.755521211452169</v>
      </c>
    </row>
    <row r="10" spans="1:77">
      <c r="A10" s="5" t="s">
        <v>88</v>
      </c>
      <c r="B10" s="2">
        <f>県市町将来人口!F38</f>
        <v>100211</v>
      </c>
      <c r="C10" s="2">
        <f>県市町将来人口!G38</f>
        <v>2666</v>
      </c>
      <c r="D10" s="2">
        <f>県市町将来人口!H38</f>
        <v>2636</v>
      </c>
      <c r="E10" s="2">
        <f>県市町将来人口!I38</f>
        <v>2739</v>
      </c>
      <c r="F10" s="2">
        <f>県市町将来人口!J38</f>
        <v>2922</v>
      </c>
      <c r="G10" s="2">
        <f>県市町将来人口!K38</f>
        <v>4319</v>
      </c>
      <c r="H10" s="2">
        <f>県市町将来人口!L38</f>
        <v>6063</v>
      </c>
      <c r="I10" s="2">
        <f>県市町将来人口!M38</f>
        <v>6235</v>
      </c>
      <c r="J10" s="2">
        <f>県市町将来人口!N38</f>
        <v>5979</v>
      </c>
      <c r="K10" s="2">
        <f>県市町将来人口!O38</f>
        <v>6277</v>
      </c>
      <c r="L10" s="2">
        <f>県市町将来人口!P38</f>
        <v>6626</v>
      </c>
      <c r="M10" s="2">
        <f>県市町将来人口!Q38</f>
        <v>6312</v>
      </c>
      <c r="N10" s="2">
        <f>県市町将来人口!R38</f>
        <v>6469</v>
      </c>
      <c r="O10" s="2">
        <f>県市町将来人口!S38</f>
        <v>6949</v>
      </c>
      <c r="P10" s="2">
        <f>県市町将来人口!T38</f>
        <v>7434</v>
      </c>
      <c r="Q10" s="2">
        <f>県市町将来人口!U38</f>
        <v>8400</v>
      </c>
      <c r="R10" s="2">
        <f>県市町将来人口!V38</f>
        <v>6527</v>
      </c>
      <c r="S10" s="2">
        <f>県市町将来人口!W38</f>
        <v>4787</v>
      </c>
      <c r="T10" s="2">
        <f>県市町将来人口!X38</f>
        <v>3158</v>
      </c>
      <c r="U10" s="2">
        <f>県市町将来人口!Y38</f>
        <v>2050</v>
      </c>
      <c r="V10" s="2">
        <f>県市町将来人口!Z38</f>
        <v>1663</v>
      </c>
      <c r="W10" s="2">
        <f>県市町将来人口!AB38</f>
        <v>49549</v>
      </c>
      <c r="X10" s="2">
        <f>県市町将来人口!AC38</f>
        <v>1366</v>
      </c>
      <c r="Y10" s="2">
        <f>県市町将来人口!AD38</f>
        <v>1352</v>
      </c>
      <c r="Z10" s="2">
        <f>県市町将来人口!AE38</f>
        <v>1396</v>
      </c>
      <c r="AA10" s="2">
        <f>県市町将来人口!AF38</f>
        <v>1493</v>
      </c>
      <c r="AB10" s="2">
        <f>県市町将来人口!AG38</f>
        <v>2103</v>
      </c>
      <c r="AC10" s="2">
        <f>県市町将来人口!AH38</f>
        <v>3082</v>
      </c>
      <c r="AD10" s="2">
        <f>県市町将来人口!AI38</f>
        <v>3260</v>
      </c>
      <c r="AE10" s="2">
        <f>県市町将来人口!AJ38</f>
        <v>3129</v>
      </c>
      <c r="AF10" s="2">
        <f>県市町将来人口!AK38</f>
        <v>3253</v>
      </c>
      <c r="AG10" s="2">
        <f>県市町将来人口!AL38</f>
        <v>3432</v>
      </c>
      <c r="AH10" s="2">
        <f>県市町将来人口!AM38</f>
        <v>3270</v>
      </c>
      <c r="AI10" s="2">
        <f>県市町将来人口!AN38</f>
        <v>3375</v>
      </c>
      <c r="AJ10" s="2">
        <f>県市町将来人口!AO38</f>
        <v>3547</v>
      </c>
      <c r="AK10" s="2">
        <f>県市町将来人口!AP38</f>
        <v>3842</v>
      </c>
      <c r="AL10" s="2">
        <f>県市町将来人口!AQ38</f>
        <v>4155</v>
      </c>
      <c r="AM10" s="2">
        <f>県市町将来人口!AR38</f>
        <v>3165</v>
      </c>
      <c r="AN10" s="2">
        <f>県市町将来人口!AS38</f>
        <v>2108</v>
      </c>
      <c r="AO10" s="2">
        <f>県市町将来人口!AT38</f>
        <v>1189</v>
      </c>
      <c r="AP10" s="2">
        <f>県市町将来人口!AU38</f>
        <v>654</v>
      </c>
      <c r="AQ10" s="2">
        <f>県市町将来人口!AV38</f>
        <v>378</v>
      </c>
      <c r="AR10" s="2">
        <f>県市町将来人口!AX38</f>
        <v>50662</v>
      </c>
      <c r="AS10" s="2">
        <f>県市町将来人口!AY38</f>
        <v>1300</v>
      </c>
      <c r="AT10" s="2">
        <f>県市町将来人口!AZ38</f>
        <v>1284</v>
      </c>
      <c r="AU10" s="2">
        <f>県市町将来人口!BA38</f>
        <v>1343</v>
      </c>
      <c r="AV10" s="2">
        <f>県市町将来人口!BB38</f>
        <v>1429</v>
      </c>
      <c r="AW10" s="2">
        <f>県市町将来人口!BC38</f>
        <v>2216</v>
      </c>
      <c r="AX10" s="2">
        <f>県市町将来人口!BD38</f>
        <v>2981</v>
      </c>
      <c r="AY10" s="2">
        <f>県市町将来人口!BE38</f>
        <v>2975</v>
      </c>
      <c r="AZ10" s="2">
        <f>県市町将来人口!BF38</f>
        <v>2850</v>
      </c>
      <c r="BA10" s="2">
        <f>県市町将来人口!BG38</f>
        <v>3024</v>
      </c>
      <c r="BB10" s="2">
        <f>県市町将来人口!BH38</f>
        <v>3194</v>
      </c>
      <c r="BC10" s="2">
        <f>県市町将来人口!BI38</f>
        <v>3042</v>
      </c>
      <c r="BD10" s="2">
        <f>県市町将来人口!BJ38</f>
        <v>3094</v>
      </c>
      <c r="BE10" s="2">
        <f>県市町将来人口!BK38</f>
        <v>3402</v>
      </c>
      <c r="BF10" s="2">
        <f>県市町将来人口!BL38</f>
        <v>3592</v>
      </c>
      <c r="BG10" s="2">
        <f>県市町将来人口!BM38</f>
        <v>4245</v>
      </c>
      <c r="BH10" s="2">
        <f>県市町将来人口!BN38</f>
        <v>3362</v>
      </c>
      <c r="BI10" s="2">
        <f>県市町将来人口!BO38</f>
        <v>2679</v>
      </c>
      <c r="BJ10" s="2">
        <f>県市町将来人口!BP38</f>
        <v>1969</v>
      </c>
      <c r="BK10" s="2">
        <f>県市町将来人口!BQ38</f>
        <v>1396</v>
      </c>
      <c r="BL10" s="2">
        <f>県市町将来人口!BR38</f>
        <v>1285</v>
      </c>
      <c r="BM10" s="13">
        <f>B10/'2020'!B10*100</f>
        <v>91.815399838745151</v>
      </c>
      <c r="BN10" s="2"/>
      <c r="BO10" s="2">
        <f>県市町将来人口!BV38</f>
        <v>8041</v>
      </c>
      <c r="BP10" s="2">
        <f>県市町将来人口!BW38</f>
        <v>58151</v>
      </c>
      <c r="BQ10" s="2">
        <f>県市町将来人口!BX38</f>
        <v>34019</v>
      </c>
      <c r="BR10" s="2">
        <f>県市町将来人口!BY38</f>
        <v>15834</v>
      </c>
      <c r="BS10" s="2">
        <f>県市町将来人口!BZ38</f>
        <v>18185</v>
      </c>
      <c r="BT10" s="2"/>
      <c r="BU10" s="13">
        <f t="shared" si="9"/>
        <v>8.0240692139585477</v>
      </c>
      <c r="BV10" s="13">
        <f t="shared" si="4"/>
        <v>58.028559738950811</v>
      </c>
      <c r="BW10" s="13">
        <f t="shared" si="4"/>
        <v>33.947371047090641</v>
      </c>
      <c r="BX10" s="13">
        <f t="shared" si="4"/>
        <v>15.800660606121083</v>
      </c>
      <c r="BY10" s="13">
        <f t="shared" si="4"/>
        <v>18.146710440969553</v>
      </c>
    </row>
    <row r="11" spans="1:77">
      <c r="A11" s="5" t="s">
        <v>43</v>
      </c>
      <c r="B11" s="2">
        <f>県市町将来人口!F66</f>
        <v>158992</v>
      </c>
      <c r="C11" s="2">
        <f>県市町将来人口!G66</f>
        <v>4392</v>
      </c>
      <c r="D11" s="2">
        <f>県市町将来人口!H66</f>
        <v>5255</v>
      </c>
      <c r="E11" s="2">
        <f>県市町将来人口!I66</f>
        <v>5753</v>
      </c>
      <c r="F11" s="2">
        <f>県市町将来人口!J66</f>
        <v>5747</v>
      </c>
      <c r="G11" s="2">
        <f>県市町将来人口!K66</f>
        <v>5125</v>
      </c>
      <c r="H11" s="2">
        <f>県市町将来人口!L66</f>
        <v>5398</v>
      </c>
      <c r="I11" s="2">
        <f>県市町将来人口!M66</f>
        <v>6444</v>
      </c>
      <c r="J11" s="2">
        <f>県市町将来人口!N66</f>
        <v>7870</v>
      </c>
      <c r="K11" s="2">
        <f>県市町将来人口!O66</f>
        <v>8448</v>
      </c>
      <c r="L11" s="2">
        <f>県市町将来人口!P66</f>
        <v>8704</v>
      </c>
      <c r="M11" s="2">
        <f>県市町将来人口!Q66</f>
        <v>8002</v>
      </c>
      <c r="N11" s="2">
        <f>県市町将来人口!R66</f>
        <v>8523</v>
      </c>
      <c r="O11" s="2">
        <f>県市町将来人口!S66</f>
        <v>9915</v>
      </c>
      <c r="P11" s="2">
        <f>県市町将来人口!T66</f>
        <v>12031</v>
      </c>
      <c r="Q11" s="2">
        <f>県市町将来人口!U66</f>
        <v>15113</v>
      </c>
      <c r="R11" s="2">
        <f>県市町将来人口!V66</f>
        <v>12894</v>
      </c>
      <c r="S11" s="2">
        <f>県市町将来人口!W66</f>
        <v>10649</v>
      </c>
      <c r="T11" s="2">
        <f>県市町将来人口!X66</f>
        <v>8242</v>
      </c>
      <c r="U11" s="2">
        <f>県市町将来人口!Y66</f>
        <v>6075</v>
      </c>
      <c r="V11" s="2">
        <f>県市町将来人口!Z66</f>
        <v>4412</v>
      </c>
      <c r="W11" s="2">
        <f>県市町将来人口!AB66</f>
        <v>74510</v>
      </c>
      <c r="X11" s="2">
        <f>県市町将来人口!AC66</f>
        <v>2251</v>
      </c>
      <c r="Y11" s="2">
        <f>県市町将来人口!AD66</f>
        <v>2702</v>
      </c>
      <c r="Z11" s="2">
        <f>県市町将来人口!AE66</f>
        <v>2976</v>
      </c>
      <c r="AA11" s="2">
        <f>県市町将来人口!AF66</f>
        <v>2904</v>
      </c>
      <c r="AB11" s="2">
        <f>県市町将来人口!AG66</f>
        <v>2393</v>
      </c>
      <c r="AC11" s="2">
        <f>県市町将来人口!AH66</f>
        <v>2597</v>
      </c>
      <c r="AD11" s="2">
        <f>県市町将来人口!AI66</f>
        <v>3142</v>
      </c>
      <c r="AE11" s="2">
        <f>県市町将来人口!AJ66</f>
        <v>3924</v>
      </c>
      <c r="AF11" s="2">
        <f>県市町将来人口!AK66</f>
        <v>4240</v>
      </c>
      <c r="AG11" s="2">
        <f>県市町将来人口!AL66</f>
        <v>4364</v>
      </c>
      <c r="AH11" s="2">
        <f>県市町将来人口!AM66</f>
        <v>4038</v>
      </c>
      <c r="AI11" s="2">
        <f>県市町将来人口!AN66</f>
        <v>4252</v>
      </c>
      <c r="AJ11" s="2">
        <f>県市町将来人口!AO66</f>
        <v>4886</v>
      </c>
      <c r="AK11" s="2">
        <f>県市町将来人口!AP66</f>
        <v>5717</v>
      </c>
      <c r="AL11" s="2">
        <f>県市町将来人口!AQ66</f>
        <v>7270</v>
      </c>
      <c r="AM11" s="2">
        <f>県市町将来人口!AR66</f>
        <v>5958</v>
      </c>
      <c r="AN11" s="2">
        <f>県市町将来人口!AS66</f>
        <v>4554</v>
      </c>
      <c r="AO11" s="2">
        <f>県市町将来人口!AT66</f>
        <v>3232</v>
      </c>
      <c r="AP11" s="2">
        <f>県市町将来人口!AU66</f>
        <v>2033</v>
      </c>
      <c r="AQ11" s="2">
        <f>県市町将来人口!AV66</f>
        <v>1077</v>
      </c>
      <c r="AR11" s="2">
        <f>県市町将来人口!AX66</f>
        <v>84482</v>
      </c>
      <c r="AS11" s="2">
        <f>県市町将来人口!AY66</f>
        <v>2141</v>
      </c>
      <c r="AT11" s="2">
        <f>県市町将来人口!AZ66</f>
        <v>2553</v>
      </c>
      <c r="AU11" s="2">
        <f>県市町将来人口!BA66</f>
        <v>2777</v>
      </c>
      <c r="AV11" s="2">
        <f>県市町将来人口!BB66</f>
        <v>2843</v>
      </c>
      <c r="AW11" s="2">
        <f>県市町将来人口!BC66</f>
        <v>2732</v>
      </c>
      <c r="AX11" s="2">
        <f>県市町将来人口!BD66</f>
        <v>2801</v>
      </c>
      <c r="AY11" s="2">
        <f>県市町将来人口!BE66</f>
        <v>3302</v>
      </c>
      <c r="AZ11" s="2">
        <f>県市町将来人口!BF66</f>
        <v>3946</v>
      </c>
      <c r="BA11" s="2">
        <f>県市町将来人口!BG66</f>
        <v>4208</v>
      </c>
      <c r="BB11" s="2">
        <f>県市町将来人口!BH66</f>
        <v>4340</v>
      </c>
      <c r="BC11" s="2">
        <f>県市町将来人口!BI66</f>
        <v>3964</v>
      </c>
      <c r="BD11" s="2">
        <f>県市町将来人口!BJ66</f>
        <v>4271</v>
      </c>
      <c r="BE11" s="2">
        <f>県市町将来人口!BK66</f>
        <v>5029</v>
      </c>
      <c r="BF11" s="2">
        <f>県市町将来人口!BL66</f>
        <v>6314</v>
      </c>
      <c r="BG11" s="2">
        <f>県市町将来人口!BM66</f>
        <v>7843</v>
      </c>
      <c r="BH11" s="2">
        <f>県市町将来人口!BN66</f>
        <v>6936</v>
      </c>
      <c r="BI11" s="2">
        <f>県市町将来人口!BO66</f>
        <v>6095</v>
      </c>
      <c r="BJ11" s="2">
        <f>県市町将来人口!BP66</f>
        <v>5010</v>
      </c>
      <c r="BK11" s="2">
        <f>県市町将来人口!BQ66</f>
        <v>4042</v>
      </c>
      <c r="BL11" s="2">
        <f>県市町将来人口!BR66</f>
        <v>3335</v>
      </c>
      <c r="BM11" s="13">
        <f>B11/'2020'!B11*100</f>
        <v>75.533511962449879</v>
      </c>
      <c r="BN11" s="2"/>
      <c r="BO11" s="2">
        <f>県市町将来人口!BV66</f>
        <v>15400</v>
      </c>
      <c r="BP11" s="2">
        <f>県市町将来人口!BW66</f>
        <v>74176</v>
      </c>
      <c r="BQ11" s="2">
        <f>県市町将来人口!BX66</f>
        <v>69416</v>
      </c>
      <c r="BR11" s="2">
        <f>県市町将来人口!BY66</f>
        <v>27144</v>
      </c>
      <c r="BS11" s="2">
        <f>県市町将来人口!BZ66</f>
        <v>42272</v>
      </c>
      <c r="BT11" s="2"/>
      <c r="BU11" s="13">
        <f t="shared" si="9"/>
        <v>9.6860219382107271</v>
      </c>
      <c r="BV11" s="13">
        <f t="shared" si="4"/>
        <v>46.653919694072663</v>
      </c>
      <c r="BW11" s="13">
        <f t="shared" si="4"/>
        <v>43.660058367716616</v>
      </c>
      <c r="BX11" s="13">
        <f t="shared" si="4"/>
        <v>17.072557109791688</v>
      </c>
      <c r="BY11" s="13">
        <f t="shared" si="4"/>
        <v>26.587501257924927</v>
      </c>
    </row>
    <row r="12" spans="1:77">
      <c r="A12" s="5" t="s">
        <v>89</v>
      </c>
      <c r="B12" s="2">
        <f>県市町将来人口!F45</f>
        <v>74310</v>
      </c>
      <c r="C12" s="2">
        <f>県市町将来人口!G45</f>
        <v>1758</v>
      </c>
      <c r="D12" s="2">
        <f>県市町将来人口!H45</f>
        <v>1898</v>
      </c>
      <c r="E12" s="2">
        <f>県市町将来人口!I45</f>
        <v>2022</v>
      </c>
      <c r="F12" s="2">
        <f>県市町将来人口!J45</f>
        <v>2211</v>
      </c>
      <c r="G12" s="2">
        <f>県市町将来人口!K45</f>
        <v>2529</v>
      </c>
      <c r="H12" s="2">
        <f>県市町将来人口!L45</f>
        <v>3121</v>
      </c>
      <c r="I12" s="2">
        <f>県市町将来人口!M45</f>
        <v>3246</v>
      </c>
      <c r="J12" s="2">
        <f>県市町将来人口!N45</f>
        <v>3704</v>
      </c>
      <c r="K12" s="2">
        <f>県市町将来人口!O45</f>
        <v>4126</v>
      </c>
      <c r="L12" s="2">
        <f>県市町将来人口!P45</f>
        <v>4433</v>
      </c>
      <c r="M12" s="2">
        <f>県市町将来人口!Q45</f>
        <v>4400</v>
      </c>
      <c r="N12" s="2">
        <f>県市町将来人口!R45</f>
        <v>4436</v>
      </c>
      <c r="O12" s="2">
        <f>県市町将来人口!S45</f>
        <v>5042</v>
      </c>
      <c r="P12" s="2">
        <f>県市町将来人口!T45</f>
        <v>5693</v>
      </c>
      <c r="Q12" s="2">
        <f>県市町将来人口!U45</f>
        <v>7193</v>
      </c>
      <c r="R12" s="2">
        <f>県市町将来人口!V45</f>
        <v>5978</v>
      </c>
      <c r="S12" s="2">
        <f>県市町将来人口!W45</f>
        <v>4865</v>
      </c>
      <c r="T12" s="2">
        <f>県市町将来人口!X45</f>
        <v>3354</v>
      </c>
      <c r="U12" s="2">
        <f>県市町将来人口!Y45</f>
        <v>2447</v>
      </c>
      <c r="V12" s="2">
        <f>県市町将来人口!Z45</f>
        <v>1854</v>
      </c>
      <c r="W12" s="2">
        <f>県市町将来人口!AB45</f>
        <v>36245</v>
      </c>
      <c r="X12" s="2">
        <f>県市町将来人口!AC45</f>
        <v>901</v>
      </c>
      <c r="Y12" s="2">
        <f>県市町将来人口!AD45</f>
        <v>986</v>
      </c>
      <c r="Z12" s="2">
        <f>県市町将来人口!AE45</f>
        <v>1052</v>
      </c>
      <c r="AA12" s="2">
        <f>県市町将来人口!AF45</f>
        <v>1116</v>
      </c>
      <c r="AB12" s="2">
        <f>県市町将来人口!AG45</f>
        <v>1237</v>
      </c>
      <c r="AC12" s="2">
        <f>県市町将来人口!AH45</f>
        <v>1628</v>
      </c>
      <c r="AD12" s="2">
        <f>県市町将来人口!AI45</f>
        <v>1734</v>
      </c>
      <c r="AE12" s="2">
        <f>県市町将来人口!AJ45</f>
        <v>1932</v>
      </c>
      <c r="AF12" s="2">
        <f>県市町将来人口!AK45</f>
        <v>2179</v>
      </c>
      <c r="AG12" s="2">
        <f>県市町将来人口!AL45</f>
        <v>2371</v>
      </c>
      <c r="AH12" s="2">
        <f>県市町将来人口!AM45</f>
        <v>2273</v>
      </c>
      <c r="AI12" s="2">
        <f>県市町将来人口!AN45</f>
        <v>2335</v>
      </c>
      <c r="AJ12" s="2">
        <f>県市町将来人口!AO45</f>
        <v>2689</v>
      </c>
      <c r="AK12" s="2">
        <f>県市町将来人口!AP45</f>
        <v>2872</v>
      </c>
      <c r="AL12" s="2">
        <f>県市町将来人口!AQ45</f>
        <v>3564</v>
      </c>
      <c r="AM12" s="2">
        <f>県市町将来人口!AR45</f>
        <v>2752</v>
      </c>
      <c r="AN12" s="2">
        <f>県市町将来人口!AS45</f>
        <v>2111</v>
      </c>
      <c r="AO12" s="2">
        <f>県市町将来人口!AT45</f>
        <v>1274</v>
      </c>
      <c r="AP12" s="2">
        <f>県市町将来人口!AU45</f>
        <v>810</v>
      </c>
      <c r="AQ12" s="2">
        <f>県市町将来人口!AV45</f>
        <v>429</v>
      </c>
      <c r="AR12" s="2">
        <f>県市町将来人口!AX45</f>
        <v>38065</v>
      </c>
      <c r="AS12" s="2">
        <f>県市町将来人口!AY45</f>
        <v>857</v>
      </c>
      <c r="AT12" s="2">
        <f>県市町将来人口!AZ45</f>
        <v>912</v>
      </c>
      <c r="AU12" s="2">
        <f>県市町将来人口!BA45</f>
        <v>970</v>
      </c>
      <c r="AV12" s="2">
        <f>県市町将来人口!BB45</f>
        <v>1095</v>
      </c>
      <c r="AW12" s="2">
        <f>県市町将来人口!BC45</f>
        <v>1292</v>
      </c>
      <c r="AX12" s="2">
        <f>県市町将来人口!BD45</f>
        <v>1493</v>
      </c>
      <c r="AY12" s="2">
        <f>県市町将来人口!BE45</f>
        <v>1512</v>
      </c>
      <c r="AZ12" s="2">
        <f>県市町将来人口!BF45</f>
        <v>1772</v>
      </c>
      <c r="BA12" s="2">
        <f>県市町将来人口!BG45</f>
        <v>1947</v>
      </c>
      <c r="BB12" s="2">
        <f>県市町将来人口!BH45</f>
        <v>2062</v>
      </c>
      <c r="BC12" s="2">
        <f>県市町将来人口!BI45</f>
        <v>2127</v>
      </c>
      <c r="BD12" s="2">
        <f>県市町将来人口!BJ45</f>
        <v>2101</v>
      </c>
      <c r="BE12" s="2">
        <f>県市町将来人口!BK45</f>
        <v>2353</v>
      </c>
      <c r="BF12" s="2">
        <f>県市町将来人口!BL45</f>
        <v>2821</v>
      </c>
      <c r="BG12" s="2">
        <f>県市町将来人口!BM45</f>
        <v>3629</v>
      </c>
      <c r="BH12" s="2">
        <f>県市町将来人口!BN45</f>
        <v>3226</v>
      </c>
      <c r="BI12" s="2">
        <f>県市町将来人口!BO45</f>
        <v>2754</v>
      </c>
      <c r="BJ12" s="2">
        <f>県市町将来人口!BP45</f>
        <v>2080</v>
      </c>
      <c r="BK12" s="2">
        <f>県市町将来人口!BQ45</f>
        <v>1637</v>
      </c>
      <c r="BL12" s="2">
        <f>県市町将来人口!BR45</f>
        <v>1425</v>
      </c>
      <c r="BM12" s="13">
        <f>B12/'2020'!B12*100</f>
        <v>78.393518371997345</v>
      </c>
      <c r="BN12" s="2"/>
      <c r="BO12" s="2">
        <f>県市町将来人口!BV45</f>
        <v>5678</v>
      </c>
      <c r="BP12" s="2">
        <f>県市町将来人口!BW45</f>
        <v>37248</v>
      </c>
      <c r="BQ12" s="2">
        <f>県市町将来人口!BX45</f>
        <v>31384</v>
      </c>
      <c r="BR12" s="2">
        <f>県市町将来人口!BY45</f>
        <v>12886</v>
      </c>
      <c r="BS12" s="2">
        <f>県市町将来人口!BZ45</f>
        <v>18498</v>
      </c>
      <c r="BT12" s="2"/>
      <c r="BU12" s="13">
        <f t="shared" si="9"/>
        <v>7.6409635311532762</v>
      </c>
      <c r="BV12" s="13">
        <f t="shared" si="4"/>
        <v>50.125151392813883</v>
      </c>
      <c r="BW12" s="13">
        <f t="shared" si="4"/>
        <v>42.233885076032834</v>
      </c>
      <c r="BX12" s="13">
        <f t="shared" si="4"/>
        <v>17.34086933118019</v>
      </c>
      <c r="BY12" s="13">
        <f t="shared" si="4"/>
        <v>24.893015744852644</v>
      </c>
    </row>
    <row r="13" spans="1:77">
      <c r="A13" s="5" t="s">
        <v>90</v>
      </c>
      <c r="B13" s="2">
        <f>県市町将来人口!F52</f>
        <v>122534</v>
      </c>
      <c r="C13" s="2">
        <f>県市町将来人口!G52</f>
        <v>3649</v>
      </c>
      <c r="D13" s="2">
        <f>県市町将来人口!H52</f>
        <v>3942</v>
      </c>
      <c r="E13" s="2">
        <f>県市町将来人口!I52</f>
        <v>4164</v>
      </c>
      <c r="F13" s="2">
        <f>県市町将来人口!J52</f>
        <v>4517</v>
      </c>
      <c r="G13" s="2">
        <f>県市町将来人口!K52</f>
        <v>4702</v>
      </c>
      <c r="H13" s="2">
        <f>県市町将来人口!L52</f>
        <v>4926</v>
      </c>
      <c r="I13" s="2">
        <f>県市町将来人口!M52</f>
        <v>5420</v>
      </c>
      <c r="J13" s="2">
        <f>県市町将来人口!N52</f>
        <v>5625</v>
      </c>
      <c r="K13" s="2">
        <f>県市町将来人口!O52</f>
        <v>6037</v>
      </c>
      <c r="L13" s="2">
        <f>県市町将来人口!P52</f>
        <v>6434</v>
      </c>
      <c r="M13" s="2">
        <f>県市町将来人口!Q52</f>
        <v>6099</v>
      </c>
      <c r="N13" s="2">
        <f>県市町将来人口!R52</f>
        <v>7071</v>
      </c>
      <c r="O13" s="2">
        <f>県市町将来人口!S52</f>
        <v>8062</v>
      </c>
      <c r="P13" s="2">
        <f>県市町将来人口!T52</f>
        <v>9459</v>
      </c>
      <c r="Q13" s="2">
        <f>県市町将来人口!U52</f>
        <v>11120</v>
      </c>
      <c r="R13" s="2">
        <f>県市町将来人口!V52</f>
        <v>9704</v>
      </c>
      <c r="S13" s="2">
        <f>県市町将来人口!W52</f>
        <v>8061</v>
      </c>
      <c r="T13" s="2">
        <f>県市町将来人口!X52</f>
        <v>6027</v>
      </c>
      <c r="U13" s="2">
        <f>県市町将来人口!Y52</f>
        <v>4277</v>
      </c>
      <c r="V13" s="2">
        <f>県市町将来人口!Z52</f>
        <v>3238</v>
      </c>
      <c r="W13" s="2">
        <f>県市町将来人口!AB52</f>
        <v>56139</v>
      </c>
      <c r="X13" s="2">
        <f>県市町将来人口!AC52</f>
        <v>1870</v>
      </c>
      <c r="Y13" s="2">
        <f>県市町将来人口!AD52</f>
        <v>2019</v>
      </c>
      <c r="Z13" s="2">
        <f>県市町将来人口!AE52</f>
        <v>2146</v>
      </c>
      <c r="AA13" s="2">
        <f>県市町将来人口!AF52</f>
        <v>2173</v>
      </c>
      <c r="AB13" s="2">
        <f>県市町将来人口!AG52</f>
        <v>2016</v>
      </c>
      <c r="AC13" s="2">
        <f>県市町将来人口!AH52</f>
        <v>2366</v>
      </c>
      <c r="AD13" s="2">
        <f>県市町将来人口!AI52</f>
        <v>2563</v>
      </c>
      <c r="AE13" s="2">
        <f>県市町将来人口!AJ52</f>
        <v>2646</v>
      </c>
      <c r="AF13" s="2">
        <f>県市町将来人口!AK52</f>
        <v>2922</v>
      </c>
      <c r="AG13" s="2">
        <f>県市町将来人口!AL52</f>
        <v>3206</v>
      </c>
      <c r="AH13" s="2">
        <f>県市町将来人口!AM52</f>
        <v>2930</v>
      </c>
      <c r="AI13" s="2">
        <f>県市町将来人口!AN52</f>
        <v>3414</v>
      </c>
      <c r="AJ13" s="2">
        <f>県市町将来人口!AO52</f>
        <v>3931</v>
      </c>
      <c r="AK13" s="2">
        <f>県市町将来人口!AP52</f>
        <v>4480</v>
      </c>
      <c r="AL13" s="2">
        <f>県市町将来人口!AQ52</f>
        <v>5291</v>
      </c>
      <c r="AM13" s="2">
        <f>県市町将来人口!AR52</f>
        <v>4407</v>
      </c>
      <c r="AN13" s="2">
        <f>県市町将来人口!AS52</f>
        <v>3438</v>
      </c>
      <c r="AO13" s="2">
        <f>県市町将来人口!AT52</f>
        <v>2276</v>
      </c>
      <c r="AP13" s="2">
        <f>県市町将来人口!AU52</f>
        <v>1335</v>
      </c>
      <c r="AQ13" s="2">
        <f>県市町将来人口!AV52</f>
        <v>710</v>
      </c>
      <c r="AR13" s="2">
        <f>県市町将来人口!AX52</f>
        <v>66395</v>
      </c>
      <c r="AS13" s="2">
        <f>県市町将来人口!AY52</f>
        <v>1779</v>
      </c>
      <c r="AT13" s="2">
        <f>県市町将来人口!AZ52</f>
        <v>1923</v>
      </c>
      <c r="AU13" s="2">
        <f>県市町将来人口!BA52</f>
        <v>2018</v>
      </c>
      <c r="AV13" s="2">
        <f>県市町将来人口!BB52</f>
        <v>2344</v>
      </c>
      <c r="AW13" s="2">
        <f>県市町将来人口!BC52</f>
        <v>2686</v>
      </c>
      <c r="AX13" s="2">
        <f>県市町将来人口!BD52</f>
        <v>2560</v>
      </c>
      <c r="AY13" s="2">
        <f>県市町将来人口!BE52</f>
        <v>2857</v>
      </c>
      <c r="AZ13" s="2">
        <f>県市町将来人口!BF52</f>
        <v>2979</v>
      </c>
      <c r="BA13" s="2">
        <f>県市町将来人口!BG52</f>
        <v>3115</v>
      </c>
      <c r="BB13" s="2">
        <f>県市町将来人口!BH52</f>
        <v>3228</v>
      </c>
      <c r="BC13" s="2">
        <f>県市町将来人口!BI52</f>
        <v>3169</v>
      </c>
      <c r="BD13" s="2">
        <f>県市町将来人口!BJ52</f>
        <v>3657</v>
      </c>
      <c r="BE13" s="2">
        <f>県市町将来人口!BK52</f>
        <v>4131</v>
      </c>
      <c r="BF13" s="2">
        <f>県市町将来人口!BL52</f>
        <v>4979</v>
      </c>
      <c r="BG13" s="2">
        <f>県市町将来人口!BM52</f>
        <v>5829</v>
      </c>
      <c r="BH13" s="2">
        <f>県市町将来人口!BN52</f>
        <v>5297</v>
      </c>
      <c r="BI13" s="2">
        <f>県市町将来人口!BO52</f>
        <v>4623</v>
      </c>
      <c r="BJ13" s="2">
        <f>県市町将来人口!BP52</f>
        <v>3751</v>
      </c>
      <c r="BK13" s="2">
        <f>県市町将来人口!BQ52</f>
        <v>2942</v>
      </c>
      <c r="BL13" s="2">
        <f>県市町将来人口!BR52</f>
        <v>2528</v>
      </c>
      <c r="BM13" s="13">
        <f>B13/'2020'!B13*100</f>
        <v>77.201847289864475</v>
      </c>
      <c r="BN13" s="2"/>
      <c r="BO13" s="2">
        <f>県市町将来人口!BV52</f>
        <v>11755</v>
      </c>
      <c r="BP13" s="2">
        <f>県市町将来人口!BW52</f>
        <v>58893</v>
      </c>
      <c r="BQ13" s="2">
        <f>県市町将来人口!BX52</f>
        <v>51886</v>
      </c>
      <c r="BR13" s="2">
        <f>県市町将来人口!BY52</f>
        <v>20579</v>
      </c>
      <c r="BS13" s="2">
        <f>県市町将来人口!BZ52</f>
        <v>31307</v>
      </c>
      <c r="BT13" s="2"/>
      <c r="BU13" s="13">
        <f t="shared" si="9"/>
        <v>9.5932557494246495</v>
      </c>
      <c r="BV13" s="13">
        <f t="shared" si="4"/>
        <v>48.062578549627041</v>
      </c>
      <c r="BW13" s="13">
        <f t="shared" si="4"/>
        <v>42.344165700948309</v>
      </c>
      <c r="BX13" s="13">
        <f t="shared" si="4"/>
        <v>16.794522336657579</v>
      </c>
      <c r="BY13" s="13">
        <f t="shared" si="4"/>
        <v>25.549643364290723</v>
      </c>
    </row>
    <row r="14" spans="1:77">
      <c r="A14" s="5" t="s">
        <v>91</v>
      </c>
      <c r="B14" s="2">
        <f>県市町将来人口!F59</f>
        <v>171318</v>
      </c>
      <c r="C14" s="2">
        <f>県市町将来人口!G59</f>
        <v>6004</v>
      </c>
      <c r="D14" s="2">
        <f>県市町将来人口!H59</f>
        <v>6316</v>
      </c>
      <c r="E14" s="2">
        <f>県市町将来人口!I59</f>
        <v>6462</v>
      </c>
      <c r="F14" s="2">
        <f>県市町将来人口!J59</f>
        <v>6515</v>
      </c>
      <c r="G14" s="2">
        <f>県市町将来人口!K59</f>
        <v>6385</v>
      </c>
      <c r="H14" s="2">
        <f>県市町将来人口!L59</f>
        <v>7619</v>
      </c>
      <c r="I14" s="2">
        <f>県市町将来人口!M59</f>
        <v>8744</v>
      </c>
      <c r="J14" s="2">
        <f>県市町将来人口!N59</f>
        <v>9117</v>
      </c>
      <c r="K14" s="2">
        <f>県市町将来人口!O59</f>
        <v>8707</v>
      </c>
      <c r="L14" s="2">
        <f>県市町将来人口!P59</f>
        <v>7878</v>
      </c>
      <c r="M14" s="2">
        <f>県市町将来人口!Q59</f>
        <v>7786</v>
      </c>
      <c r="N14" s="2">
        <f>県市町将来人口!R59</f>
        <v>9758</v>
      </c>
      <c r="O14" s="2">
        <f>県市町将来人口!S59</f>
        <v>11734</v>
      </c>
      <c r="P14" s="2">
        <f>県市町将来人口!T59</f>
        <v>12762</v>
      </c>
      <c r="Q14" s="2">
        <f>県市町将来人口!U59</f>
        <v>15238</v>
      </c>
      <c r="R14" s="2">
        <f>県市町将来人口!V59</f>
        <v>12542</v>
      </c>
      <c r="S14" s="2">
        <f>県市町将来人口!W59</f>
        <v>10219</v>
      </c>
      <c r="T14" s="2">
        <f>県市町将来人口!X59</f>
        <v>7770</v>
      </c>
      <c r="U14" s="2">
        <f>県市町将来人口!Y59</f>
        <v>5593</v>
      </c>
      <c r="V14" s="2">
        <f>県市町将来人口!Z59</f>
        <v>4169</v>
      </c>
      <c r="W14" s="2">
        <f>県市町将来人口!AB59</f>
        <v>79110</v>
      </c>
      <c r="X14" s="2">
        <f>県市町将来人口!AC59</f>
        <v>3077</v>
      </c>
      <c r="Y14" s="2">
        <f>県市町将来人口!AD59</f>
        <v>3245</v>
      </c>
      <c r="Z14" s="2">
        <f>県市町将来人口!AE59</f>
        <v>3320</v>
      </c>
      <c r="AA14" s="2">
        <f>県市町将来人口!AF59</f>
        <v>3327</v>
      </c>
      <c r="AB14" s="2">
        <f>県市町将来人口!AG59</f>
        <v>3163</v>
      </c>
      <c r="AC14" s="2">
        <f>県市町将来人口!AH59</f>
        <v>3834</v>
      </c>
      <c r="AD14" s="2">
        <f>県市町将来人口!AI59</f>
        <v>4334</v>
      </c>
      <c r="AE14" s="2">
        <f>県市町将来人口!AJ59</f>
        <v>4449</v>
      </c>
      <c r="AF14" s="2">
        <f>県市町将来人口!AK59</f>
        <v>4297</v>
      </c>
      <c r="AG14" s="2">
        <f>県市町将来人口!AL59</f>
        <v>3840</v>
      </c>
      <c r="AH14" s="2">
        <f>県市町将来人口!AM59</f>
        <v>3755</v>
      </c>
      <c r="AI14" s="2">
        <f>県市町将来人口!AN59</f>
        <v>4721</v>
      </c>
      <c r="AJ14" s="2">
        <f>県市町将来人口!AO59</f>
        <v>5584</v>
      </c>
      <c r="AK14" s="2">
        <f>県市町将来人口!AP59</f>
        <v>5929</v>
      </c>
      <c r="AL14" s="2">
        <f>県市町将来人口!AQ59</f>
        <v>6946</v>
      </c>
      <c r="AM14" s="2">
        <f>県市町将来人口!AR59</f>
        <v>5515</v>
      </c>
      <c r="AN14" s="2">
        <f>県市町将来人口!AS59</f>
        <v>4196</v>
      </c>
      <c r="AO14" s="2">
        <f>県市町将来人口!AT59</f>
        <v>2901</v>
      </c>
      <c r="AP14" s="2">
        <f>県市町将来人口!AU59</f>
        <v>1764</v>
      </c>
      <c r="AQ14" s="2">
        <f>県市町将来人口!AV59</f>
        <v>913</v>
      </c>
      <c r="AR14" s="2">
        <f>県市町将来人口!AX59</f>
        <v>92208</v>
      </c>
      <c r="AS14" s="2">
        <f>県市町将来人口!AY59</f>
        <v>2927</v>
      </c>
      <c r="AT14" s="2">
        <f>県市町将来人口!AZ59</f>
        <v>3071</v>
      </c>
      <c r="AU14" s="2">
        <f>県市町将来人口!BA59</f>
        <v>3142</v>
      </c>
      <c r="AV14" s="2">
        <f>県市町将来人口!BB59</f>
        <v>3188</v>
      </c>
      <c r="AW14" s="2">
        <f>県市町将来人口!BC59</f>
        <v>3222</v>
      </c>
      <c r="AX14" s="2">
        <f>県市町将来人口!BD59</f>
        <v>3785</v>
      </c>
      <c r="AY14" s="2">
        <f>県市町将来人口!BE59</f>
        <v>4410</v>
      </c>
      <c r="AZ14" s="2">
        <f>県市町将来人口!BF59</f>
        <v>4668</v>
      </c>
      <c r="BA14" s="2">
        <f>県市町将来人口!BG59</f>
        <v>4410</v>
      </c>
      <c r="BB14" s="2">
        <f>県市町将来人口!BH59</f>
        <v>4038</v>
      </c>
      <c r="BC14" s="2">
        <f>県市町将来人口!BI59</f>
        <v>4031</v>
      </c>
      <c r="BD14" s="2">
        <f>県市町将来人口!BJ59</f>
        <v>5037</v>
      </c>
      <c r="BE14" s="2">
        <f>県市町将来人口!BK59</f>
        <v>6150</v>
      </c>
      <c r="BF14" s="2">
        <f>県市町将来人口!BL59</f>
        <v>6833</v>
      </c>
      <c r="BG14" s="2">
        <f>県市町将来人口!BM59</f>
        <v>8292</v>
      </c>
      <c r="BH14" s="2">
        <f>県市町将来人口!BN59</f>
        <v>7027</v>
      </c>
      <c r="BI14" s="2">
        <f>県市町将来人口!BO59</f>
        <v>6023</v>
      </c>
      <c r="BJ14" s="2">
        <f>県市町将来人口!BP59</f>
        <v>4869</v>
      </c>
      <c r="BK14" s="2">
        <f>県市町将来人口!BQ59</f>
        <v>3829</v>
      </c>
      <c r="BL14" s="2">
        <f>県市町将来人口!BR59</f>
        <v>3256</v>
      </c>
      <c r="BM14" s="13">
        <f>B14/'2020'!B14*100</f>
        <v>79.571021170263165</v>
      </c>
      <c r="BN14" s="2"/>
      <c r="BO14" s="2">
        <f>県市町将来人口!BV59</f>
        <v>18782</v>
      </c>
      <c r="BP14" s="2">
        <f>県市町将来人口!BW59</f>
        <v>84243</v>
      </c>
      <c r="BQ14" s="2">
        <f>県市町将来人口!BX59</f>
        <v>68293</v>
      </c>
      <c r="BR14" s="2">
        <f>県市町将来人口!BY59</f>
        <v>28000</v>
      </c>
      <c r="BS14" s="2">
        <f>県市町将来人口!BZ59</f>
        <v>40293</v>
      </c>
      <c r="BT14" s="2"/>
      <c r="BU14" s="13">
        <f t="shared" si="9"/>
        <v>10.963237955147736</v>
      </c>
      <c r="BV14" s="13">
        <f t="shared" si="4"/>
        <v>49.173466886141561</v>
      </c>
      <c r="BW14" s="13">
        <f t="shared" si="4"/>
        <v>39.863295158710706</v>
      </c>
      <c r="BX14" s="13">
        <f t="shared" si="4"/>
        <v>16.343875132793986</v>
      </c>
      <c r="BY14" s="13">
        <f t="shared" si="4"/>
        <v>23.519420025916716</v>
      </c>
    </row>
    <row r="15" spans="1:77">
      <c r="A15" s="5" t="s">
        <v>92</v>
      </c>
      <c r="B15" s="2">
        <f>県市町将来人口!F80</f>
        <v>184015</v>
      </c>
      <c r="C15" s="2">
        <f>県市町将来人口!G80</f>
        <v>4642</v>
      </c>
      <c r="D15" s="2">
        <f>県市町将来人口!H80</f>
        <v>5380</v>
      </c>
      <c r="E15" s="2">
        <f>県市町将来人口!I80</f>
        <v>5861</v>
      </c>
      <c r="F15" s="2">
        <f>県市町将来人口!J80</f>
        <v>6254</v>
      </c>
      <c r="G15" s="2">
        <f>県市町将来人口!K80</f>
        <v>6029</v>
      </c>
      <c r="H15" s="2">
        <f>県市町将来人口!L80</f>
        <v>6281</v>
      </c>
      <c r="I15" s="2">
        <f>県市町将来人口!M80</f>
        <v>7835</v>
      </c>
      <c r="J15" s="2">
        <f>県市町将来人口!N80</f>
        <v>9270</v>
      </c>
      <c r="K15" s="2">
        <f>県市町将来人口!O80</f>
        <v>9624</v>
      </c>
      <c r="L15" s="2">
        <f>県市町将来人口!P80</f>
        <v>9028</v>
      </c>
      <c r="M15" s="2">
        <f>県市町将来人口!Q80</f>
        <v>8966</v>
      </c>
      <c r="N15" s="2">
        <f>県市町将来人口!R80</f>
        <v>10477</v>
      </c>
      <c r="O15" s="2">
        <f>県市町将来人口!S80</f>
        <v>11981</v>
      </c>
      <c r="P15" s="2">
        <f>県市町将来人口!T80</f>
        <v>14639</v>
      </c>
      <c r="Q15" s="2">
        <f>県市町将来人口!U80</f>
        <v>17703</v>
      </c>
      <c r="R15" s="2">
        <f>県市町将来人口!V80</f>
        <v>14476</v>
      </c>
      <c r="S15" s="2">
        <f>県市町将来人口!W80</f>
        <v>12740</v>
      </c>
      <c r="T15" s="2">
        <f>県市町将来人口!X80</f>
        <v>10484</v>
      </c>
      <c r="U15" s="2">
        <f>県市町将来人口!Y80</f>
        <v>7618</v>
      </c>
      <c r="V15" s="2">
        <f>県市町将来人口!Z80</f>
        <v>4727</v>
      </c>
      <c r="W15" s="2">
        <f>県市町将来人口!AB80</f>
        <v>86039</v>
      </c>
      <c r="X15" s="2">
        <f>県市町将来人口!AC80</f>
        <v>2379</v>
      </c>
      <c r="Y15" s="2">
        <f>県市町将来人口!AD80</f>
        <v>2745</v>
      </c>
      <c r="Z15" s="2">
        <f>県市町将来人口!AE80</f>
        <v>2983</v>
      </c>
      <c r="AA15" s="2">
        <f>県市町将来人口!AF80</f>
        <v>3224</v>
      </c>
      <c r="AB15" s="2">
        <f>県市町将来人口!AG80</f>
        <v>2987</v>
      </c>
      <c r="AC15" s="2">
        <f>県市町将来人口!AH80</f>
        <v>3161</v>
      </c>
      <c r="AD15" s="2">
        <f>県市町将来人口!AI80</f>
        <v>3984</v>
      </c>
      <c r="AE15" s="2">
        <f>県市町将来人口!AJ80</f>
        <v>4741</v>
      </c>
      <c r="AF15" s="2">
        <f>県市町将来人口!AK80</f>
        <v>5034</v>
      </c>
      <c r="AG15" s="2">
        <f>県市町将来人口!AL80</f>
        <v>4685</v>
      </c>
      <c r="AH15" s="2">
        <f>県市町将来人口!AM80</f>
        <v>4690</v>
      </c>
      <c r="AI15" s="2">
        <f>県市町将来人口!AN80</f>
        <v>5406</v>
      </c>
      <c r="AJ15" s="2">
        <f>県市町将来人口!AO80</f>
        <v>5886</v>
      </c>
      <c r="AK15" s="2">
        <f>県市町将来人口!AP80</f>
        <v>6863</v>
      </c>
      <c r="AL15" s="2">
        <f>県市町将来人口!AQ80</f>
        <v>8380</v>
      </c>
      <c r="AM15" s="2">
        <f>県市町将来人口!AR80</f>
        <v>6448</v>
      </c>
      <c r="AN15" s="2">
        <f>県市町将来人口!AS80</f>
        <v>5135</v>
      </c>
      <c r="AO15" s="2">
        <f>県市町将来人口!AT80</f>
        <v>3764</v>
      </c>
      <c r="AP15" s="2">
        <f>県市町将来人口!AU80</f>
        <v>2396</v>
      </c>
      <c r="AQ15" s="2">
        <f>県市町将来人口!AV80</f>
        <v>1148</v>
      </c>
      <c r="AR15" s="2">
        <f>県市町将来人口!AX80</f>
        <v>97976</v>
      </c>
      <c r="AS15" s="2">
        <f>県市町将来人口!AY80</f>
        <v>2263</v>
      </c>
      <c r="AT15" s="2">
        <f>県市町将来人口!AZ80</f>
        <v>2635</v>
      </c>
      <c r="AU15" s="2">
        <f>県市町将来人口!BA80</f>
        <v>2878</v>
      </c>
      <c r="AV15" s="2">
        <f>県市町将来人口!BB80</f>
        <v>3030</v>
      </c>
      <c r="AW15" s="2">
        <f>県市町将来人口!BC80</f>
        <v>3042</v>
      </c>
      <c r="AX15" s="2">
        <f>県市町将来人口!BD80</f>
        <v>3120</v>
      </c>
      <c r="AY15" s="2">
        <f>県市町将来人口!BE80</f>
        <v>3851</v>
      </c>
      <c r="AZ15" s="2">
        <f>県市町将来人口!BF80</f>
        <v>4529</v>
      </c>
      <c r="BA15" s="2">
        <f>県市町将来人口!BG80</f>
        <v>4590</v>
      </c>
      <c r="BB15" s="2">
        <f>県市町将来人口!BH80</f>
        <v>4343</v>
      </c>
      <c r="BC15" s="2">
        <f>県市町将来人口!BI80</f>
        <v>4276</v>
      </c>
      <c r="BD15" s="2">
        <f>県市町将来人口!BJ80</f>
        <v>5071</v>
      </c>
      <c r="BE15" s="2">
        <f>県市町将来人口!BK80</f>
        <v>6095</v>
      </c>
      <c r="BF15" s="2">
        <f>県市町将来人口!BL80</f>
        <v>7776</v>
      </c>
      <c r="BG15" s="2">
        <f>県市町将来人口!BM80</f>
        <v>9323</v>
      </c>
      <c r="BH15" s="2">
        <f>県市町将来人口!BN80</f>
        <v>8028</v>
      </c>
      <c r="BI15" s="2">
        <f>県市町将来人口!BO80</f>
        <v>7605</v>
      </c>
      <c r="BJ15" s="2">
        <f>県市町将来人口!BP80</f>
        <v>6720</v>
      </c>
      <c r="BK15" s="2">
        <f>県市町将来人口!BQ80</f>
        <v>5222</v>
      </c>
      <c r="BL15" s="2">
        <f>県市町将来人口!BR80</f>
        <v>3579</v>
      </c>
      <c r="BM15" s="13">
        <f>B15/'2020'!B15*100</f>
        <v>77.033368637415904</v>
      </c>
      <c r="BN15" s="2"/>
      <c r="BO15" s="2">
        <f>県市町将来人口!BV80</f>
        <v>15883</v>
      </c>
      <c r="BP15" s="2">
        <f>県市町将来人口!BW80</f>
        <v>85745</v>
      </c>
      <c r="BQ15" s="2">
        <f>県市町将来人口!BX80</f>
        <v>82387</v>
      </c>
      <c r="BR15" s="2">
        <f>県市町将来人口!BY80</f>
        <v>32342</v>
      </c>
      <c r="BS15" s="2">
        <f>県市町将来人口!BZ80</f>
        <v>50045</v>
      </c>
      <c r="BT15" s="2"/>
      <c r="BU15" s="13">
        <f t="shared" si="9"/>
        <v>8.631361573784746</v>
      </c>
      <c r="BV15" s="13">
        <f t="shared" si="4"/>
        <v>46.596744830584463</v>
      </c>
      <c r="BW15" s="13">
        <f t="shared" si="4"/>
        <v>44.771893595630793</v>
      </c>
      <c r="BX15" s="13">
        <f t="shared" si="4"/>
        <v>17.575741108061845</v>
      </c>
      <c r="BY15" s="13">
        <f t="shared" si="4"/>
        <v>27.196152487568948</v>
      </c>
    </row>
    <row r="16" spans="1:77">
      <c r="A16" s="6" t="s">
        <v>93</v>
      </c>
      <c r="B16" s="4">
        <f>SUM(B17:B19)</f>
        <v>944177</v>
      </c>
      <c r="C16" s="4">
        <f t="shared" ref="C16:BK16" si="10">SUM(C17:C19)</f>
        <v>31705</v>
      </c>
      <c r="D16" s="4">
        <f t="shared" si="10"/>
        <v>32824</v>
      </c>
      <c r="E16" s="4">
        <f t="shared" si="10"/>
        <v>33783</v>
      </c>
      <c r="F16" s="4">
        <f t="shared" si="10"/>
        <v>35125</v>
      </c>
      <c r="G16" s="4">
        <f t="shared" si="10"/>
        <v>37757</v>
      </c>
      <c r="H16" s="4">
        <f t="shared" si="10"/>
        <v>43821</v>
      </c>
      <c r="I16" s="4">
        <f t="shared" si="10"/>
        <v>50244</v>
      </c>
      <c r="J16" s="4">
        <f t="shared" si="10"/>
        <v>53549</v>
      </c>
      <c r="K16" s="4">
        <f t="shared" si="10"/>
        <v>55544</v>
      </c>
      <c r="L16" s="4">
        <f t="shared" si="10"/>
        <v>57699</v>
      </c>
      <c r="M16" s="4">
        <f t="shared" si="10"/>
        <v>54869</v>
      </c>
      <c r="N16" s="4">
        <f t="shared" si="10"/>
        <v>54735</v>
      </c>
      <c r="O16" s="4">
        <f t="shared" si="10"/>
        <v>59901</v>
      </c>
      <c r="P16" s="4">
        <f t="shared" si="10"/>
        <v>67509</v>
      </c>
      <c r="Q16" s="4">
        <f t="shared" si="10"/>
        <v>80951</v>
      </c>
      <c r="R16" s="4">
        <f t="shared" si="10"/>
        <v>68477</v>
      </c>
      <c r="S16" s="4">
        <f t="shared" si="10"/>
        <v>51198</v>
      </c>
      <c r="T16" s="4">
        <f t="shared" si="10"/>
        <v>34350</v>
      </c>
      <c r="U16" s="4">
        <f t="shared" si="10"/>
        <v>23658</v>
      </c>
      <c r="V16" s="4">
        <f t="shared" ref="V16" si="11">SUM(V17:V19)</f>
        <v>16478</v>
      </c>
      <c r="W16" s="4">
        <f t="shared" si="10"/>
        <v>438548</v>
      </c>
      <c r="X16" s="4">
        <f t="shared" si="10"/>
        <v>16249</v>
      </c>
      <c r="Y16" s="4">
        <f t="shared" si="10"/>
        <v>16821</v>
      </c>
      <c r="Z16" s="4">
        <f t="shared" si="10"/>
        <v>17281</v>
      </c>
      <c r="AA16" s="4">
        <f t="shared" si="10"/>
        <v>17694</v>
      </c>
      <c r="AB16" s="4">
        <f t="shared" si="10"/>
        <v>18096</v>
      </c>
      <c r="AC16" s="4">
        <f t="shared" si="10"/>
        <v>21376</v>
      </c>
      <c r="AD16" s="4">
        <f t="shared" si="10"/>
        <v>24581</v>
      </c>
      <c r="AE16" s="4">
        <f t="shared" si="10"/>
        <v>26050</v>
      </c>
      <c r="AF16" s="4">
        <f t="shared" si="10"/>
        <v>27077</v>
      </c>
      <c r="AG16" s="4">
        <f t="shared" si="10"/>
        <v>27814</v>
      </c>
      <c r="AH16" s="4">
        <f t="shared" si="10"/>
        <v>26211</v>
      </c>
      <c r="AI16" s="4">
        <f t="shared" si="10"/>
        <v>26264</v>
      </c>
      <c r="AJ16" s="4">
        <f t="shared" si="10"/>
        <v>28145</v>
      </c>
      <c r="AK16" s="4">
        <f t="shared" si="10"/>
        <v>31178</v>
      </c>
      <c r="AL16" s="4">
        <f t="shared" si="10"/>
        <v>37007</v>
      </c>
      <c r="AM16" s="4">
        <f t="shared" si="10"/>
        <v>30694</v>
      </c>
      <c r="AN16" s="4">
        <f t="shared" si="10"/>
        <v>21668</v>
      </c>
      <c r="AO16" s="4">
        <f t="shared" si="10"/>
        <v>13059</v>
      </c>
      <c r="AP16" s="4">
        <f t="shared" si="10"/>
        <v>7420</v>
      </c>
      <c r="AQ16" s="4">
        <f t="shared" ref="AQ16" si="12">SUM(AQ17:AQ19)</f>
        <v>3863</v>
      </c>
      <c r="AR16" s="4">
        <f t="shared" si="10"/>
        <v>505629</v>
      </c>
      <c r="AS16" s="4">
        <f t="shared" si="10"/>
        <v>15456</v>
      </c>
      <c r="AT16" s="4">
        <f t="shared" si="10"/>
        <v>16003</v>
      </c>
      <c r="AU16" s="4">
        <f t="shared" si="10"/>
        <v>16502</v>
      </c>
      <c r="AV16" s="4">
        <f t="shared" si="10"/>
        <v>17431</v>
      </c>
      <c r="AW16" s="4">
        <f t="shared" si="10"/>
        <v>19661</v>
      </c>
      <c r="AX16" s="4">
        <f t="shared" si="10"/>
        <v>22445</v>
      </c>
      <c r="AY16" s="4">
        <f t="shared" si="10"/>
        <v>25663</v>
      </c>
      <c r="AZ16" s="4">
        <f t="shared" si="10"/>
        <v>27499</v>
      </c>
      <c r="BA16" s="4">
        <f t="shared" si="10"/>
        <v>28467</v>
      </c>
      <c r="BB16" s="4">
        <f t="shared" si="10"/>
        <v>29885</v>
      </c>
      <c r="BC16" s="4">
        <f t="shared" si="10"/>
        <v>28658</v>
      </c>
      <c r="BD16" s="4">
        <f t="shared" si="10"/>
        <v>28471</v>
      </c>
      <c r="BE16" s="4">
        <f t="shared" si="10"/>
        <v>31756</v>
      </c>
      <c r="BF16" s="4">
        <f t="shared" si="10"/>
        <v>36331</v>
      </c>
      <c r="BG16" s="4">
        <f t="shared" si="10"/>
        <v>43944</v>
      </c>
      <c r="BH16" s="4">
        <f t="shared" si="10"/>
        <v>37783</v>
      </c>
      <c r="BI16" s="4">
        <f t="shared" si="10"/>
        <v>29530</v>
      </c>
      <c r="BJ16" s="4">
        <f t="shared" si="10"/>
        <v>21291</v>
      </c>
      <c r="BK16" s="4">
        <f t="shared" si="10"/>
        <v>16238</v>
      </c>
      <c r="BL16" s="4">
        <f t="shared" ref="BL16" si="13">SUM(BL17:BL19)</f>
        <v>12615</v>
      </c>
      <c r="BM16" s="13">
        <f>B16/'2020'!B16*100</f>
        <v>90.864708180717585</v>
      </c>
      <c r="BN16" s="2"/>
      <c r="BO16" s="4">
        <f>SUM(BO17:BO19)</f>
        <v>98312</v>
      </c>
      <c r="BP16" s="4">
        <f>SUM(BP17:BP19)</f>
        <v>503244</v>
      </c>
      <c r="BQ16" s="4">
        <f>SUM(BQ17:BQ19)</f>
        <v>342621</v>
      </c>
      <c r="BR16" s="4">
        <f>SUM(BR17:BR19)</f>
        <v>148460</v>
      </c>
      <c r="BS16" s="4">
        <f>SUM(BS17:BS19)</f>
        <v>194161</v>
      </c>
      <c r="BT16" s="2"/>
      <c r="BU16" s="14">
        <f>BO16/$B16*100</f>
        <v>10.412454444452681</v>
      </c>
      <c r="BV16" s="14">
        <f t="shared" si="4"/>
        <v>53.29975205920077</v>
      </c>
      <c r="BW16" s="14">
        <f t="shared" si="4"/>
        <v>36.287793496346552</v>
      </c>
      <c r="BX16" s="14">
        <f t="shared" si="4"/>
        <v>15.723746712745598</v>
      </c>
      <c r="BY16" s="14">
        <f t="shared" si="4"/>
        <v>20.564046783600958</v>
      </c>
    </row>
    <row r="17" spans="1:77">
      <c r="A17" s="5" t="s">
        <v>48</v>
      </c>
      <c r="B17" s="2">
        <f>県市町将来人口!F94</f>
        <v>406852</v>
      </c>
      <c r="C17" s="2">
        <f>県市町将来人口!G94</f>
        <v>12705</v>
      </c>
      <c r="D17" s="2">
        <f>県市町将来人口!H94</f>
        <v>12441</v>
      </c>
      <c r="E17" s="2">
        <f>県市町将来人口!I94</f>
        <v>12505</v>
      </c>
      <c r="F17" s="2">
        <f>県市町将来人口!J94</f>
        <v>12779</v>
      </c>
      <c r="G17" s="2">
        <f>県市町将来人口!K94</f>
        <v>14763</v>
      </c>
      <c r="H17" s="2">
        <f>県市町将来人口!L94</f>
        <v>20023</v>
      </c>
      <c r="I17" s="2">
        <f>県市町将来人口!M94</f>
        <v>22282</v>
      </c>
      <c r="J17" s="2">
        <f>県市町将来人口!N94</f>
        <v>23282</v>
      </c>
      <c r="K17" s="2">
        <f>県市町将来人口!O94</f>
        <v>23711</v>
      </c>
      <c r="L17" s="2">
        <f>県市町将来人口!P94</f>
        <v>24903</v>
      </c>
      <c r="M17" s="2">
        <f>県市町将来人口!Q94</f>
        <v>24509</v>
      </c>
      <c r="N17" s="2">
        <f>県市町将来人口!R94</f>
        <v>24747</v>
      </c>
      <c r="O17" s="2">
        <f>県市町将来人口!S94</f>
        <v>26766</v>
      </c>
      <c r="P17" s="2">
        <f>県市町将来人口!T94</f>
        <v>30131</v>
      </c>
      <c r="Q17" s="2">
        <f>県市町将来人口!U94</f>
        <v>35966</v>
      </c>
      <c r="R17" s="2">
        <f>県市町将来人口!V94</f>
        <v>30223</v>
      </c>
      <c r="S17" s="2">
        <f>県市町将来人口!W94</f>
        <v>22525</v>
      </c>
      <c r="T17" s="2">
        <f>県市町将来人口!X94</f>
        <v>14935</v>
      </c>
      <c r="U17" s="2">
        <f>県市町将来人口!Y94</f>
        <v>10566</v>
      </c>
      <c r="V17" s="2">
        <f>県市町将来人口!Z94</f>
        <v>7090</v>
      </c>
      <c r="W17" s="2">
        <f>県市町将来人口!AB94</f>
        <v>196253</v>
      </c>
      <c r="X17" s="2">
        <f>県市町将来人口!AC94</f>
        <v>6511</v>
      </c>
      <c r="Y17" s="2">
        <f>県市町将来人口!AD94</f>
        <v>6394</v>
      </c>
      <c r="Z17" s="2">
        <f>県市町将来人口!AE94</f>
        <v>6400</v>
      </c>
      <c r="AA17" s="2">
        <f>県市町将来人口!AF94</f>
        <v>6546</v>
      </c>
      <c r="AB17" s="2">
        <f>県市町将来人口!AG94</f>
        <v>7355</v>
      </c>
      <c r="AC17" s="2">
        <f>県市町将来人口!AH94</f>
        <v>10281</v>
      </c>
      <c r="AD17" s="2">
        <f>県市町将来人口!AI94</f>
        <v>11506</v>
      </c>
      <c r="AE17" s="2">
        <f>県市町将来人口!AJ94</f>
        <v>11905</v>
      </c>
      <c r="AF17" s="2">
        <f>県市町将来人口!AK94</f>
        <v>12153</v>
      </c>
      <c r="AG17" s="2">
        <f>県市町将来人口!AL94</f>
        <v>12675</v>
      </c>
      <c r="AH17" s="2">
        <f>県市町将来人口!AM94</f>
        <v>12355</v>
      </c>
      <c r="AI17" s="2">
        <f>県市町将来人口!AN94</f>
        <v>12433</v>
      </c>
      <c r="AJ17" s="2">
        <f>県市町将来人口!AO94</f>
        <v>13217</v>
      </c>
      <c r="AK17" s="2">
        <f>県市町将来人口!AP94</f>
        <v>14805</v>
      </c>
      <c r="AL17" s="2">
        <f>県市町将来人口!AQ94</f>
        <v>17283</v>
      </c>
      <c r="AM17" s="2">
        <f>県市町将来人口!AR94</f>
        <v>13950</v>
      </c>
      <c r="AN17" s="2">
        <f>県市町将来人口!AS94</f>
        <v>9678</v>
      </c>
      <c r="AO17" s="2">
        <f>県市町将来人口!AT94</f>
        <v>5810</v>
      </c>
      <c r="AP17" s="2">
        <f>県市町将来人口!AU94</f>
        <v>3350</v>
      </c>
      <c r="AQ17" s="2">
        <f>県市町将来人口!AV94</f>
        <v>1646</v>
      </c>
      <c r="AR17" s="2">
        <f>県市町将来人口!AX94</f>
        <v>210599</v>
      </c>
      <c r="AS17" s="2">
        <f>県市町将来人口!AY94</f>
        <v>6194</v>
      </c>
      <c r="AT17" s="2">
        <f>県市町将来人口!AZ94</f>
        <v>6047</v>
      </c>
      <c r="AU17" s="2">
        <f>県市町将来人口!BA94</f>
        <v>6105</v>
      </c>
      <c r="AV17" s="2">
        <f>県市町将来人口!BB94</f>
        <v>6233</v>
      </c>
      <c r="AW17" s="2">
        <f>県市町将来人口!BC94</f>
        <v>7408</v>
      </c>
      <c r="AX17" s="2">
        <f>県市町将来人口!BD94</f>
        <v>9742</v>
      </c>
      <c r="AY17" s="2">
        <f>県市町将来人口!BE94</f>
        <v>10776</v>
      </c>
      <c r="AZ17" s="2">
        <f>県市町将来人口!BF94</f>
        <v>11377</v>
      </c>
      <c r="BA17" s="2">
        <f>県市町将来人口!BG94</f>
        <v>11558</v>
      </c>
      <c r="BB17" s="2">
        <f>県市町将来人口!BH94</f>
        <v>12228</v>
      </c>
      <c r="BC17" s="2">
        <f>県市町将来人口!BI94</f>
        <v>12154</v>
      </c>
      <c r="BD17" s="2">
        <f>県市町将来人口!BJ94</f>
        <v>12314</v>
      </c>
      <c r="BE17" s="2">
        <f>県市町将来人口!BK94</f>
        <v>13549</v>
      </c>
      <c r="BF17" s="2">
        <f>県市町将来人口!BL94</f>
        <v>15326</v>
      </c>
      <c r="BG17" s="2">
        <f>県市町将来人口!BM94</f>
        <v>18683</v>
      </c>
      <c r="BH17" s="2">
        <f>県市町将来人口!BN94</f>
        <v>16273</v>
      </c>
      <c r="BI17" s="2">
        <f>県市町将来人口!BO94</f>
        <v>12847</v>
      </c>
      <c r="BJ17" s="2">
        <f>県市町将来人口!BP94</f>
        <v>9125</v>
      </c>
      <c r="BK17" s="2">
        <f>県市町将来人口!BQ94</f>
        <v>7216</v>
      </c>
      <c r="BL17" s="2">
        <f>県市町将来人口!BR94</f>
        <v>5444</v>
      </c>
      <c r="BM17" s="13">
        <f>B17/'2020'!B17*100</f>
        <v>88.524411816542028</v>
      </c>
      <c r="BN17" s="2"/>
      <c r="BO17" s="2">
        <f>県市町将来人口!BV94</f>
        <v>37651</v>
      </c>
      <c r="BP17" s="2">
        <f>県市町将来人口!BW94</f>
        <v>217765</v>
      </c>
      <c r="BQ17" s="2">
        <f>県市町将来人口!BX94</f>
        <v>151436</v>
      </c>
      <c r="BR17" s="2">
        <f>県市町将来人口!BY94</f>
        <v>66097</v>
      </c>
      <c r="BS17" s="2">
        <f>県市町将来人口!BZ94</f>
        <v>85339</v>
      </c>
      <c r="BT17" s="2"/>
      <c r="BU17" s="13">
        <f>BO17/$B17*100</f>
        <v>9.25422512363218</v>
      </c>
      <c r="BV17" s="13">
        <f t="shared" si="4"/>
        <v>53.524377414883048</v>
      </c>
      <c r="BW17" s="13">
        <f t="shared" si="4"/>
        <v>37.22139746148477</v>
      </c>
      <c r="BX17" s="13">
        <f t="shared" si="4"/>
        <v>16.245956760689388</v>
      </c>
      <c r="BY17" s="13">
        <f t="shared" si="4"/>
        <v>20.975440700795374</v>
      </c>
    </row>
    <row r="18" spans="1:77">
      <c r="A18" s="5" t="s">
        <v>50</v>
      </c>
      <c r="B18" s="2">
        <f>県市町将来人口!F108</f>
        <v>452587</v>
      </c>
      <c r="C18" s="2">
        <f>県市町将来人口!G108</f>
        <v>16195</v>
      </c>
      <c r="D18" s="2">
        <f>県市町将来人口!H108</f>
        <v>17313</v>
      </c>
      <c r="E18" s="2">
        <f>県市町将来人口!I108</f>
        <v>18087</v>
      </c>
      <c r="F18" s="2">
        <f>県市町将来人口!J108</f>
        <v>19178</v>
      </c>
      <c r="G18" s="2">
        <f>県市町将来人口!K108</f>
        <v>20130</v>
      </c>
      <c r="H18" s="2">
        <f>県市町将来人口!L108</f>
        <v>20712</v>
      </c>
      <c r="I18" s="2">
        <f>県市町将来人口!M108</f>
        <v>24146</v>
      </c>
      <c r="J18" s="2">
        <f>県市町将来人口!N108</f>
        <v>25938</v>
      </c>
      <c r="K18" s="2">
        <f>県市町将来人口!O108</f>
        <v>27150</v>
      </c>
      <c r="L18" s="2">
        <f>県市町将来人口!P108</f>
        <v>27962</v>
      </c>
      <c r="M18" s="2">
        <f>県市町将来人口!Q108</f>
        <v>26294</v>
      </c>
      <c r="N18" s="2">
        <f>県市町将来人口!R108</f>
        <v>25831</v>
      </c>
      <c r="O18" s="2">
        <f>県市町将来人口!S108</f>
        <v>27940</v>
      </c>
      <c r="P18" s="2">
        <f>県市町将来人口!T108</f>
        <v>31241</v>
      </c>
      <c r="Q18" s="2">
        <f>県市町将来人口!U108</f>
        <v>37103</v>
      </c>
      <c r="R18" s="2">
        <f>県市町将来人口!V108</f>
        <v>31224</v>
      </c>
      <c r="S18" s="2">
        <f>県市町将来人口!W108</f>
        <v>23091</v>
      </c>
      <c r="T18" s="2">
        <f>県市町将来人口!X108</f>
        <v>15389</v>
      </c>
      <c r="U18" s="2">
        <f>県市町将来人口!Y108</f>
        <v>10341</v>
      </c>
      <c r="V18" s="2">
        <f>県市町将来人口!Z108</f>
        <v>7322</v>
      </c>
      <c r="W18" s="2">
        <f>県市町将来人口!AB108</f>
        <v>205650</v>
      </c>
      <c r="X18" s="2">
        <f>県市町将来人口!AC108</f>
        <v>8300</v>
      </c>
      <c r="Y18" s="2">
        <f>県市町将来人口!AD108</f>
        <v>8857</v>
      </c>
      <c r="Z18" s="2">
        <f>県市町将来人口!AE108</f>
        <v>9250</v>
      </c>
      <c r="AA18" s="2">
        <f>県市町将来人口!AF108</f>
        <v>9516</v>
      </c>
      <c r="AB18" s="2">
        <f>県市町将来人口!AG108</f>
        <v>9373</v>
      </c>
      <c r="AC18" s="2">
        <f>県市町将来人口!AH108</f>
        <v>9690</v>
      </c>
      <c r="AD18" s="2">
        <f>県市町将来人口!AI108</f>
        <v>11356</v>
      </c>
      <c r="AE18" s="2">
        <f>県市町将来人口!AJ108</f>
        <v>12191</v>
      </c>
      <c r="AF18" s="2">
        <f>県市町将来人口!AK108</f>
        <v>12801</v>
      </c>
      <c r="AG18" s="2">
        <f>県市町将来人口!AL108</f>
        <v>12991</v>
      </c>
      <c r="AH18" s="2">
        <f>県市町将来人口!AM108</f>
        <v>12093</v>
      </c>
      <c r="AI18" s="2">
        <f>県市町将来人口!AN108</f>
        <v>12053</v>
      </c>
      <c r="AJ18" s="2">
        <f>県市町将来人口!AO108</f>
        <v>12684</v>
      </c>
      <c r="AK18" s="2">
        <f>県市町将来人口!AP108</f>
        <v>13828</v>
      </c>
      <c r="AL18" s="2">
        <f>県市町将来人口!AQ108</f>
        <v>16436</v>
      </c>
      <c r="AM18" s="2">
        <f>県市町将来人口!AR108</f>
        <v>13749</v>
      </c>
      <c r="AN18" s="2">
        <f>県市町将来人口!AS108</f>
        <v>9744</v>
      </c>
      <c r="AO18" s="2">
        <f>県市町将来人口!AT108</f>
        <v>5747</v>
      </c>
      <c r="AP18" s="2">
        <f>県市町将来人口!AU108</f>
        <v>3223</v>
      </c>
      <c r="AQ18" s="2">
        <f>県市町将来人口!AV108</f>
        <v>1768</v>
      </c>
      <c r="AR18" s="2">
        <f>県市町将来人口!AX108</f>
        <v>246937</v>
      </c>
      <c r="AS18" s="2">
        <f>県市町将来人口!AY108</f>
        <v>7895</v>
      </c>
      <c r="AT18" s="2">
        <f>県市町将来人口!AZ108</f>
        <v>8456</v>
      </c>
      <c r="AU18" s="2">
        <f>県市町将来人口!BA108</f>
        <v>8837</v>
      </c>
      <c r="AV18" s="2">
        <f>県市町将来人口!BB108</f>
        <v>9662</v>
      </c>
      <c r="AW18" s="2">
        <f>県市町将来人口!BC108</f>
        <v>10757</v>
      </c>
      <c r="AX18" s="2">
        <f>県市町将来人口!BD108</f>
        <v>11022</v>
      </c>
      <c r="AY18" s="2">
        <f>県市町将来人口!BE108</f>
        <v>12790</v>
      </c>
      <c r="AZ18" s="2">
        <f>県市町将来人口!BF108</f>
        <v>13747</v>
      </c>
      <c r="BA18" s="2">
        <f>県市町将来人口!BG108</f>
        <v>14349</v>
      </c>
      <c r="BB18" s="2">
        <f>県市町将来人口!BH108</f>
        <v>14971</v>
      </c>
      <c r="BC18" s="2">
        <f>県市町将来人口!BI108</f>
        <v>14201</v>
      </c>
      <c r="BD18" s="2">
        <f>県市町将来人口!BJ108</f>
        <v>13778</v>
      </c>
      <c r="BE18" s="2">
        <f>県市町将来人口!BK108</f>
        <v>15256</v>
      </c>
      <c r="BF18" s="2">
        <f>県市町将来人口!BL108</f>
        <v>17413</v>
      </c>
      <c r="BG18" s="2">
        <f>県市町将来人口!BM108</f>
        <v>20667</v>
      </c>
      <c r="BH18" s="2">
        <f>県市町将来人口!BN108</f>
        <v>17475</v>
      </c>
      <c r="BI18" s="2">
        <f>県市町将来人口!BO108</f>
        <v>13347</v>
      </c>
      <c r="BJ18" s="2">
        <f>県市町将来人口!BP108</f>
        <v>9642</v>
      </c>
      <c r="BK18" s="2">
        <f>県市町将来人口!BQ108</f>
        <v>7118</v>
      </c>
      <c r="BL18" s="2">
        <f>県市町将来人口!BR108</f>
        <v>5554</v>
      </c>
      <c r="BM18" s="13">
        <f>B18/'2020'!B18*100</f>
        <v>93.204101427756513</v>
      </c>
      <c r="BN18" s="2"/>
      <c r="BO18" s="2">
        <f>県市町将来人口!BV108</f>
        <v>51595</v>
      </c>
      <c r="BP18" s="2">
        <f>県市町将来人口!BW108</f>
        <v>245281</v>
      </c>
      <c r="BQ18" s="2">
        <f>県市町将来人口!BX108</f>
        <v>155711</v>
      </c>
      <c r="BR18" s="2">
        <f>県市町将来人口!BY108</f>
        <v>68344</v>
      </c>
      <c r="BS18" s="2">
        <f>県市町将来人口!BZ108</f>
        <v>87367</v>
      </c>
      <c r="BT18" s="2"/>
      <c r="BU18" s="13">
        <f>BO18/$B18*100</f>
        <v>11.400018118063489</v>
      </c>
      <c r="BV18" s="13">
        <f t="shared" si="4"/>
        <v>54.195325981523993</v>
      </c>
      <c r="BW18" s="13">
        <f t="shared" si="4"/>
        <v>34.404655900412514</v>
      </c>
      <c r="BX18" s="13">
        <f t="shared" si="4"/>
        <v>15.100743061555017</v>
      </c>
      <c r="BY18" s="13">
        <f t="shared" si="4"/>
        <v>19.303912838857499</v>
      </c>
    </row>
    <row r="19" spans="1:77">
      <c r="A19" s="5" t="s">
        <v>52</v>
      </c>
      <c r="B19" s="2">
        <f>県市町将来人口!F122</f>
        <v>84738</v>
      </c>
      <c r="C19" s="2">
        <f>県市町将来人口!G122</f>
        <v>2805</v>
      </c>
      <c r="D19" s="2">
        <f>県市町将来人口!H122</f>
        <v>3070</v>
      </c>
      <c r="E19" s="2">
        <f>県市町将来人口!I122</f>
        <v>3191</v>
      </c>
      <c r="F19" s="2">
        <f>県市町将来人口!J122</f>
        <v>3168</v>
      </c>
      <c r="G19" s="2">
        <f>県市町将来人口!K122</f>
        <v>2864</v>
      </c>
      <c r="H19" s="2">
        <f>県市町将来人口!L122</f>
        <v>3086</v>
      </c>
      <c r="I19" s="2">
        <f>県市町将来人口!M122</f>
        <v>3816</v>
      </c>
      <c r="J19" s="2">
        <f>県市町将来人口!N122</f>
        <v>4329</v>
      </c>
      <c r="K19" s="2">
        <f>県市町将来人口!O122</f>
        <v>4683</v>
      </c>
      <c r="L19" s="2">
        <f>県市町将来人口!P122</f>
        <v>4834</v>
      </c>
      <c r="M19" s="2">
        <f>県市町将来人口!Q122</f>
        <v>4066</v>
      </c>
      <c r="N19" s="2">
        <f>県市町将来人口!R122</f>
        <v>4157</v>
      </c>
      <c r="O19" s="2">
        <f>県市町将来人口!S122</f>
        <v>5195</v>
      </c>
      <c r="P19" s="2">
        <f>県市町将来人口!T122</f>
        <v>6137</v>
      </c>
      <c r="Q19" s="2">
        <f>県市町将来人口!U122</f>
        <v>7882</v>
      </c>
      <c r="R19" s="2">
        <f>県市町将来人口!V122</f>
        <v>7030</v>
      </c>
      <c r="S19" s="2">
        <f>県市町将来人口!W122</f>
        <v>5582</v>
      </c>
      <c r="T19" s="2">
        <f>県市町将来人口!X122</f>
        <v>4026</v>
      </c>
      <c r="U19" s="2">
        <f>県市町将来人口!Y122</f>
        <v>2751</v>
      </c>
      <c r="V19" s="2">
        <f>県市町将来人口!Z122</f>
        <v>2066</v>
      </c>
      <c r="W19" s="2">
        <f>県市町将来人口!AB122</f>
        <v>36645</v>
      </c>
      <c r="X19" s="2">
        <f>県市町将来人口!AC122</f>
        <v>1438</v>
      </c>
      <c r="Y19" s="2">
        <f>県市町将来人口!AD122</f>
        <v>1570</v>
      </c>
      <c r="Z19" s="2">
        <f>県市町将来人口!AE122</f>
        <v>1631</v>
      </c>
      <c r="AA19" s="2">
        <f>県市町将来人口!AF122</f>
        <v>1632</v>
      </c>
      <c r="AB19" s="2">
        <f>県市町将来人口!AG122</f>
        <v>1368</v>
      </c>
      <c r="AC19" s="2">
        <f>県市町将来人口!AH122</f>
        <v>1405</v>
      </c>
      <c r="AD19" s="2">
        <f>県市町将来人口!AI122</f>
        <v>1719</v>
      </c>
      <c r="AE19" s="2">
        <f>県市町将来人口!AJ122</f>
        <v>1954</v>
      </c>
      <c r="AF19" s="2">
        <f>県市町将来人口!AK122</f>
        <v>2123</v>
      </c>
      <c r="AG19" s="2">
        <f>県市町将来人口!AL122</f>
        <v>2148</v>
      </c>
      <c r="AH19" s="2">
        <f>県市町将来人口!AM122</f>
        <v>1763</v>
      </c>
      <c r="AI19" s="2">
        <f>県市町将来人口!AN122</f>
        <v>1778</v>
      </c>
      <c r="AJ19" s="2">
        <f>県市町将来人口!AO122</f>
        <v>2244</v>
      </c>
      <c r="AK19" s="2">
        <f>県市町将来人口!AP122</f>
        <v>2545</v>
      </c>
      <c r="AL19" s="2">
        <f>県市町将来人口!AQ122</f>
        <v>3288</v>
      </c>
      <c r="AM19" s="2">
        <f>県市町将来人口!AR122</f>
        <v>2995</v>
      </c>
      <c r="AN19" s="2">
        <f>県市町将来人口!AS122</f>
        <v>2246</v>
      </c>
      <c r="AO19" s="2">
        <f>県市町将来人口!AT122</f>
        <v>1502</v>
      </c>
      <c r="AP19" s="2">
        <f>県市町将来人口!AU122</f>
        <v>847</v>
      </c>
      <c r="AQ19" s="2">
        <f>県市町将来人口!AV122</f>
        <v>449</v>
      </c>
      <c r="AR19" s="2">
        <f>県市町将来人口!AX122</f>
        <v>48093</v>
      </c>
      <c r="AS19" s="2">
        <f>県市町将来人口!AY122</f>
        <v>1367</v>
      </c>
      <c r="AT19" s="2">
        <f>県市町将来人口!AZ122</f>
        <v>1500</v>
      </c>
      <c r="AU19" s="2">
        <f>県市町将来人口!BA122</f>
        <v>1560</v>
      </c>
      <c r="AV19" s="2">
        <f>県市町将来人口!BB122</f>
        <v>1536</v>
      </c>
      <c r="AW19" s="2">
        <f>県市町将来人口!BC122</f>
        <v>1496</v>
      </c>
      <c r="AX19" s="2">
        <f>県市町将来人口!BD122</f>
        <v>1681</v>
      </c>
      <c r="AY19" s="2">
        <f>県市町将来人口!BE122</f>
        <v>2097</v>
      </c>
      <c r="AZ19" s="2">
        <f>県市町将来人口!BF122</f>
        <v>2375</v>
      </c>
      <c r="BA19" s="2">
        <f>県市町将来人口!BG122</f>
        <v>2560</v>
      </c>
      <c r="BB19" s="2">
        <f>県市町将来人口!BH122</f>
        <v>2686</v>
      </c>
      <c r="BC19" s="2">
        <f>県市町将来人口!BI122</f>
        <v>2303</v>
      </c>
      <c r="BD19" s="2">
        <f>県市町将来人口!BJ122</f>
        <v>2379</v>
      </c>
      <c r="BE19" s="2">
        <f>県市町将来人口!BK122</f>
        <v>2951</v>
      </c>
      <c r="BF19" s="2">
        <f>県市町将来人口!BL122</f>
        <v>3592</v>
      </c>
      <c r="BG19" s="2">
        <f>県市町将来人口!BM122</f>
        <v>4594</v>
      </c>
      <c r="BH19" s="2">
        <f>県市町将来人口!BN122</f>
        <v>4035</v>
      </c>
      <c r="BI19" s="2">
        <f>県市町将来人口!BO122</f>
        <v>3336</v>
      </c>
      <c r="BJ19" s="2">
        <f>県市町将来人口!BP122</f>
        <v>2524</v>
      </c>
      <c r="BK19" s="2">
        <f>県市町将来人口!BQ122</f>
        <v>1904</v>
      </c>
      <c r="BL19" s="2">
        <f>県市町将来人口!BR122</f>
        <v>1617</v>
      </c>
      <c r="BM19" s="13">
        <f>B19/'2020'!B19*100</f>
        <v>90.221673303379404</v>
      </c>
      <c r="BN19" s="2"/>
      <c r="BO19" s="2">
        <f>県市町将来人口!BV122</f>
        <v>9066</v>
      </c>
      <c r="BP19" s="2">
        <f>県市町将来人口!BW122</f>
        <v>40198</v>
      </c>
      <c r="BQ19" s="2">
        <f>県市町将来人口!BX122</f>
        <v>35474</v>
      </c>
      <c r="BR19" s="2">
        <f>県市町将来人口!BY122</f>
        <v>14019</v>
      </c>
      <c r="BS19" s="2">
        <f>県市町将来人口!BZ122</f>
        <v>21455</v>
      </c>
      <c r="BT19" s="2"/>
      <c r="BU19" s="13">
        <f>BO19/$B19*100</f>
        <v>10.698860015577427</v>
      </c>
      <c r="BV19" s="13">
        <f t="shared" si="4"/>
        <v>47.437985319455258</v>
      </c>
      <c r="BW19" s="13">
        <f t="shared" si="4"/>
        <v>41.863154664967311</v>
      </c>
      <c r="BX19" s="13">
        <f t="shared" si="4"/>
        <v>16.543935424484882</v>
      </c>
      <c r="BY19" s="13">
        <f t="shared" si="4"/>
        <v>25.319219240482425</v>
      </c>
    </row>
    <row r="20" spans="1:77">
      <c r="A20" s="6" t="s">
        <v>94</v>
      </c>
      <c r="B20" s="4">
        <f>SUM(B21:B25)</f>
        <v>613289</v>
      </c>
      <c r="C20" s="4">
        <f t="shared" ref="C20:BK20" si="14">SUM(C21:C25)</f>
        <v>20905</v>
      </c>
      <c r="D20" s="4">
        <f t="shared" si="14"/>
        <v>23232</v>
      </c>
      <c r="E20" s="4">
        <f t="shared" si="14"/>
        <v>24128</v>
      </c>
      <c r="F20" s="4">
        <f t="shared" si="14"/>
        <v>23981</v>
      </c>
      <c r="G20" s="4">
        <f t="shared" si="14"/>
        <v>22690</v>
      </c>
      <c r="H20" s="4">
        <f t="shared" si="14"/>
        <v>25698</v>
      </c>
      <c r="I20" s="4">
        <f t="shared" si="14"/>
        <v>29446</v>
      </c>
      <c r="J20" s="4">
        <f t="shared" si="14"/>
        <v>32446</v>
      </c>
      <c r="K20" s="4">
        <f t="shared" si="14"/>
        <v>34253</v>
      </c>
      <c r="L20" s="4">
        <f t="shared" si="14"/>
        <v>32434</v>
      </c>
      <c r="M20" s="4">
        <f t="shared" si="14"/>
        <v>31156</v>
      </c>
      <c r="N20" s="4">
        <f t="shared" si="14"/>
        <v>33969</v>
      </c>
      <c r="O20" s="4">
        <f t="shared" si="14"/>
        <v>38395</v>
      </c>
      <c r="P20" s="4">
        <f t="shared" si="14"/>
        <v>44555</v>
      </c>
      <c r="Q20" s="4">
        <f t="shared" si="14"/>
        <v>53657</v>
      </c>
      <c r="R20" s="4">
        <f t="shared" si="14"/>
        <v>46548</v>
      </c>
      <c r="S20" s="4">
        <f t="shared" si="14"/>
        <v>36998</v>
      </c>
      <c r="T20" s="4">
        <f t="shared" si="14"/>
        <v>26273</v>
      </c>
      <c r="U20" s="4">
        <f t="shared" si="14"/>
        <v>18799</v>
      </c>
      <c r="V20" s="4">
        <f t="shared" ref="V20" si="15">SUM(V21:V25)</f>
        <v>13726</v>
      </c>
      <c r="W20" s="4">
        <f t="shared" si="14"/>
        <v>281641</v>
      </c>
      <c r="X20" s="4">
        <f t="shared" si="14"/>
        <v>10713</v>
      </c>
      <c r="Y20" s="4">
        <f t="shared" si="14"/>
        <v>11885</v>
      </c>
      <c r="Z20" s="4">
        <f t="shared" si="14"/>
        <v>12324</v>
      </c>
      <c r="AA20" s="4">
        <f t="shared" si="14"/>
        <v>12042</v>
      </c>
      <c r="AB20" s="4">
        <f t="shared" si="14"/>
        <v>11050</v>
      </c>
      <c r="AC20" s="4">
        <f t="shared" si="14"/>
        <v>12555</v>
      </c>
      <c r="AD20" s="4">
        <f t="shared" si="14"/>
        <v>14274</v>
      </c>
      <c r="AE20" s="4">
        <f t="shared" si="14"/>
        <v>15781</v>
      </c>
      <c r="AF20" s="4">
        <f t="shared" si="14"/>
        <v>16671</v>
      </c>
      <c r="AG20" s="4">
        <f t="shared" si="14"/>
        <v>15313</v>
      </c>
      <c r="AH20" s="4">
        <f t="shared" si="14"/>
        <v>14518</v>
      </c>
      <c r="AI20" s="4">
        <f t="shared" si="14"/>
        <v>16015</v>
      </c>
      <c r="AJ20" s="4">
        <f t="shared" si="14"/>
        <v>17911</v>
      </c>
      <c r="AK20" s="4">
        <f t="shared" si="14"/>
        <v>20428</v>
      </c>
      <c r="AL20" s="4">
        <f t="shared" si="14"/>
        <v>24426</v>
      </c>
      <c r="AM20" s="4">
        <f t="shared" si="14"/>
        <v>20676</v>
      </c>
      <c r="AN20" s="4">
        <f t="shared" si="14"/>
        <v>15758</v>
      </c>
      <c r="AO20" s="4">
        <f t="shared" si="14"/>
        <v>10128</v>
      </c>
      <c r="AP20" s="4">
        <f t="shared" si="14"/>
        <v>6012</v>
      </c>
      <c r="AQ20" s="4">
        <f t="shared" ref="AQ20" si="16">SUM(AQ21:AQ25)</f>
        <v>3161</v>
      </c>
      <c r="AR20" s="4">
        <f t="shared" si="14"/>
        <v>331648</v>
      </c>
      <c r="AS20" s="4">
        <f t="shared" si="14"/>
        <v>10192</v>
      </c>
      <c r="AT20" s="4">
        <f t="shared" si="14"/>
        <v>11347</v>
      </c>
      <c r="AU20" s="4">
        <f t="shared" si="14"/>
        <v>11804</v>
      </c>
      <c r="AV20" s="4">
        <f t="shared" si="14"/>
        <v>11939</v>
      </c>
      <c r="AW20" s="4">
        <f t="shared" si="14"/>
        <v>11640</v>
      </c>
      <c r="AX20" s="4">
        <f t="shared" si="14"/>
        <v>13143</v>
      </c>
      <c r="AY20" s="4">
        <f t="shared" si="14"/>
        <v>15172</v>
      </c>
      <c r="AZ20" s="4">
        <f t="shared" si="14"/>
        <v>16665</v>
      </c>
      <c r="BA20" s="4">
        <f t="shared" si="14"/>
        <v>17582</v>
      </c>
      <c r="BB20" s="4">
        <f t="shared" si="14"/>
        <v>17121</v>
      </c>
      <c r="BC20" s="4">
        <f t="shared" si="14"/>
        <v>16638</v>
      </c>
      <c r="BD20" s="4">
        <f t="shared" si="14"/>
        <v>17954</v>
      </c>
      <c r="BE20" s="4">
        <f t="shared" si="14"/>
        <v>20484</v>
      </c>
      <c r="BF20" s="4">
        <f t="shared" si="14"/>
        <v>24127</v>
      </c>
      <c r="BG20" s="4">
        <f t="shared" si="14"/>
        <v>29231</v>
      </c>
      <c r="BH20" s="4">
        <f t="shared" si="14"/>
        <v>25872</v>
      </c>
      <c r="BI20" s="4">
        <f t="shared" si="14"/>
        <v>21240</v>
      </c>
      <c r="BJ20" s="4">
        <f t="shared" si="14"/>
        <v>16145</v>
      </c>
      <c r="BK20" s="4">
        <f t="shared" si="14"/>
        <v>12787</v>
      </c>
      <c r="BL20" s="4">
        <f t="shared" ref="BL20" si="17">SUM(BL21:BL25)</f>
        <v>10565</v>
      </c>
      <c r="BM20" s="13">
        <f>B20/'2020'!B20*100</f>
        <v>85.677743643905018</v>
      </c>
      <c r="BN20" s="2"/>
      <c r="BO20" s="4">
        <f>SUM(BO21:BO25)</f>
        <v>68265</v>
      </c>
      <c r="BP20" s="4">
        <f>SUM(BP21:BP25)</f>
        <v>304468</v>
      </c>
      <c r="BQ20" s="4">
        <f>SUM(BQ21:BQ25)</f>
        <v>240556</v>
      </c>
      <c r="BR20" s="4">
        <f>SUM(BR21:BR25)</f>
        <v>98212</v>
      </c>
      <c r="BS20" s="4">
        <f>SUM(BS21:BS25)</f>
        <v>142344</v>
      </c>
      <c r="BT20" s="2"/>
      <c r="BU20" s="14">
        <f>BO20/$B20*100</f>
        <v>11.13096761885506</v>
      </c>
      <c r="BV20" s="14">
        <f t="shared" si="4"/>
        <v>49.645110217205918</v>
      </c>
      <c r="BW20" s="14">
        <f t="shared" si="4"/>
        <v>39.223922163939022</v>
      </c>
      <c r="BX20" s="14">
        <f t="shared" si="4"/>
        <v>16.013983619468146</v>
      </c>
      <c r="BY20" s="14">
        <f t="shared" si="4"/>
        <v>23.20993854447088</v>
      </c>
    </row>
    <row r="21" spans="1:77">
      <c r="A21" s="5" t="s">
        <v>53</v>
      </c>
      <c r="B21" s="2">
        <f>県市町将来人口!F129</f>
        <v>180103</v>
      </c>
      <c r="C21" s="2">
        <f>県市町将来人口!G129</f>
        <v>7080</v>
      </c>
      <c r="D21" s="2">
        <f>県市町将来人口!H129</f>
        <v>7243</v>
      </c>
      <c r="E21" s="2">
        <f>県市町将来人口!I129</f>
        <v>7205</v>
      </c>
      <c r="F21" s="2">
        <f>県市町将来人口!J129</f>
        <v>7091</v>
      </c>
      <c r="G21" s="2">
        <f>県市町将来人口!K129</f>
        <v>7124</v>
      </c>
      <c r="H21" s="2">
        <f>県市町将来人口!L129</f>
        <v>9171</v>
      </c>
      <c r="I21" s="2">
        <f>県市町将来人口!M129</f>
        <v>10073</v>
      </c>
      <c r="J21" s="2">
        <f>県市町将来人口!N129</f>
        <v>10499</v>
      </c>
      <c r="K21" s="2">
        <f>県市町将来人口!O129</f>
        <v>10587</v>
      </c>
      <c r="L21" s="2">
        <f>県市町将来人口!P129</f>
        <v>9826</v>
      </c>
      <c r="M21" s="2">
        <f>県市町将来人口!Q129</f>
        <v>9645</v>
      </c>
      <c r="N21" s="2">
        <f>県市町将来人口!R129</f>
        <v>10306</v>
      </c>
      <c r="O21" s="2">
        <f>県市町将来人口!S129</f>
        <v>10958</v>
      </c>
      <c r="P21" s="2">
        <f>県市町将来人口!T129</f>
        <v>12717</v>
      </c>
      <c r="Q21" s="2">
        <f>県市町将来人口!U129</f>
        <v>14601</v>
      </c>
      <c r="R21" s="2">
        <f>県市町将来人口!V129</f>
        <v>12311</v>
      </c>
      <c r="S21" s="2">
        <f>県市町将来人口!W129</f>
        <v>9370</v>
      </c>
      <c r="T21" s="2">
        <f>県市町将来人口!X129</f>
        <v>6200</v>
      </c>
      <c r="U21" s="2">
        <f>県市町将来人口!Y129</f>
        <v>4622</v>
      </c>
      <c r="V21" s="2">
        <f>県市町将来人口!Z129</f>
        <v>3474</v>
      </c>
      <c r="W21" s="2">
        <f>県市町将来人口!AB129</f>
        <v>85703</v>
      </c>
      <c r="X21" s="2">
        <f>県市町将来人口!AC129</f>
        <v>3628</v>
      </c>
      <c r="Y21" s="2">
        <f>県市町将来人口!AD129</f>
        <v>3702</v>
      </c>
      <c r="Z21" s="2">
        <f>県市町将来人口!AE129</f>
        <v>3688</v>
      </c>
      <c r="AA21" s="2">
        <f>県市町将来人口!AF129</f>
        <v>3613</v>
      </c>
      <c r="AB21" s="2">
        <f>県市町将来人口!AG129</f>
        <v>3681</v>
      </c>
      <c r="AC21" s="2">
        <f>県市町将来人口!AH129</f>
        <v>4719</v>
      </c>
      <c r="AD21" s="2">
        <f>県市町将来人口!AI129</f>
        <v>5117</v>
      </c>
      <c r="AE21" s="2">
        <f>県市町将来人口!AJ129</f>
        <v>5328</v>
      </c>
      <c r="AF21" s="2">
        <f>県市町将来人口!AK129</f>
        <v>5316</v>
      </c>
      <c r="AG21" s="2">
        <f>県市町将来人口!AL129</f>
        <v>4706</v>
      </c>
      <c r="AH21" s="2">
        <f>県市町将来人口!AM129</f>
        <v>4713</v>
      </c>
      <c r="AI21" s="2">
        <f>県市町将来人口!AN129</f>
        <v>4987</v>
      </c>
      <c r="AJ21" s="2">
        <f>県市町将来人口!AO129</f>
        <v>5252</v>
      </c>
      <c r="AK21" s="2">
        <f>県市町将来人口!AP129</f>
        <v>6008</v>
      </c>
      <c r="AL21" s="2">
        <f>県市町将来人口!AQ129</f>
        <v>6758</v>
      </c>
      <c r="AM21" s="2">
        <f>県市町将来人口!AR129</f>
        <v>5613</v>
      </c>
      <c r="AN21" s="2">
        <f>県市町将来人口!AS129</f>
        <v>4129</v>
      </c>
      <c r="AO21" s="2">
        <f>県市町将来人口!AT129</f>
        <v>2440</v>
      </c>
      <c r="AP21" s="2">
        <f>県市町将来人口!AU129</f>
        <v>1469</v>
      </c>
      <c r="AQ21" s="2">
        <f>県市町将来人口!AV129</f>
        <v>836</v>
      </c>
      <c r="AR21" s="2">
        <f>県市町将来人口!AX129</f>
        <v>94400</v>
      </c>
      <c r="AS21" s="2">
        <f>県市町将来人口!AY129</f>
        <v>3452</v>
      </c>
      <c r="AT21" s="2">
        <f>県市町将来人口!AZ129</f>
        <v>3541</v>
      </c>
      <c r="AU21" s="2">
        <f>県市町将来人口!BA129</f>
        <v>3517</v>
      </c>
      <c r="AV21" s="2">
        <f>県市町将来人口!BB129</f>
        <v>3478</v>
      </c>
      <c r="AW21" s="2">
        <f>県市町将来人口!BC129</f>
        <v>3443</v>
      </c>
      <c r="AX21" s="2">
        <f>県市町将来人口!BD129</f>
        <v>4452</v>
      </c>
      <c r="AY21" s="2">
        <f>県市町将来人口!BE129</f>
        <v>4956</v>
      </c>
      <c r="AZ21" s="2">
        <f>県市町将来人口!BF129</f>
        <v>5171</v>
      </c>
      <c r="BA21" s="2">
        <f>県市町将来人口!BG129</f>
        <v>5271</v>
      </c>
      <c r="BB21" s="2">
        <f>県市町将来人口!BH129</f>
        <v>5120</v>
      </c>
      <c r="BC21" s="2">
        <f>県市町将来人口!BI129</f>
        <v>4932</v>
      </c>
      <c r="BD21" s="2">
        <f>県市町将来人口!BJ129</f>
        <v>5319</v>
      </c>
      <c r="BE21" s="2">
        <f>県市町将来人口!BK129</f>
        <v>5706</v>
      </c>
      <c r="BF21" s="2">
        <f>県市町将来人口!BL129</f>
        <v>6709</v>
      </c>
      <c r="BG21" s="2">
        <f>県市町将来人口!BM129</f>
        <v>7843</v>
      </c>
      <c r="BH21" s="2">
        <f>県市町将来人口!BN129</f>
        <v>6698</v>
      </c>
      <c r="BI21" s="2">
        <f>県市町将来人口!BO129</f>
        <v>5241</v>
      </c>
      <c r="BJ21" s="2">
        <f>県市町将来人口!BP129</f>
        <v>3760</v>
      </c>
      <c r="BK21" s="2">
        <f>県市町将来人口!BQ129</f>
        <v>3153</v>
      </c>
      <c r="BL21" s="2">
        <f>県市町将来人口!BR129</f>
        <v>2638</v>
      </c>
      <c r="BM21" s="13">
        <f>B21/'2020'!B21*100</f>
        <v>90.897758128173294</v>
      </c>
      <c r="BN21" s="2"/>
      <c r="BO21" s="2">
        <f>県市町将来人口!BV129</f>
        <v>21528</v>
      </c>
      <c r="BP21" s="2">
        <f>県市町将来人口!BW129</f>
        <v>95280</v>
      </c>
      <c r="BQ21" s="2">
        <f>県市町将来人口!BX129</f>
        <v>63295</v>
      </c>
      <c r="BR21" s="2">
        <f>県市町将来人口!BY129</f>
        <v>27318</v>
      </c>
      <c r="BS21" s="2">
        <f>県市町将来人口!BZ129</f>
        <v>35977</v>
      </c>
      <c r="BT21" s="2"/>
      <c r="BU21" s="13">
        <f t="shared" ref="BU21:BY36" si="18">BO21/$B21*100</f>
        <v>11.953160136144318</v>
      </c>
      <c r="BV21" s="13">
        <f t="shared" si="18"/>
        <v>52.903061026190571</v>
      </c>
      <c r="BW21" s="13">
        <f t="shared" si="18"/>
        <v>35.14377883766511</v>
      </c>
      <c r="BX21" s="13">
        <f t="shared" si="18"/>
        <v>15.167987207320255</v>
      </c>
      <c r="BY21" s="13">
        <f t="shared" si="18"/>
        <v>19.975791630344858</v>
      </c>
    </row>
    <row r="22" spans="1:77">
      <c r="A22" s="5" t="s">
        <v>95</v>
      </c>
      <c r="B22" s="2">
        <f>県市町将来人口!F171</f>
        <v>202523</v>
      </c>
      <c r="C22" s="2">
        <f>県市町将来人口!G171</f>
        <v>7085</v>
      </c>
      <c r="D22" s="2">
        <f>県市町将来人口!H171</f>
        <v>7783</v>
      </c>
      <c r="E22" s="2">
        <f>県市町将来人口!I171</f>
        <v>8031</v>
      </c>
      <c r="F22" s="2">
        <f>県市町将来人口!J171</f>
        <v>7925</v>
      </c>
      <c r="G22" s="2">
        <f>県市町将来人口!K171</f>
        <v>7274</v>
      </c>
      <c r="H22" s="2">
        <f>県市町将来人口!L171</f>
        <v>8087</v>
      </c>
      <c r="I22" s="2">
        <f>県市町将来人口!M171</f>
        <v>9607</v>
      </c>
      <c r="J22" s="2">
        <f>県市町将来人口!N171</f>
        <v>10808</v>
      </c>
      <c r="K22" s="2">
        <f>県市町将来人口!O171</f>
        <v>11451</v>
      </c>
      <c r="L22" s="2">
        <f>県市町将来人口!P171</f>
        <v>10492</v>
      </c>
      <c r="M22" s="2">
        <f>県市町将来人口!Q171</f>
        <v>10244</v>
      </c>
      <c r="N22" s="2">
        <f>県市町将来人口!R171</f>
        <v>10825</v>
      </c>
      <c r="O22" s="2">
        <f>県市町将来人口!S171</f>
        <v>12735</v>
      </c>
      <c r="P22" s="2">
        <f>県市町将来人口!T171</f>
        <v>15159</v>
      </c>
      <c r="Q22" s="2">
        <f>県市町将来人口!U171</f>
        <v>18733</v>
      </c>
      <c r="R22" s="2">
        <f>県市町将来人口!V171</f>
        <v>15949</v>
      </c>
      <c r="S22" s="2">
        <f>県市町将来人口!W171</f>
        <v>12031</v>
      </c>
      <c r="T22" s="2">
        <f>県市町将来人口!X171</f>
        <v>8291</v>
      </c>
      <c r="U22" s="2">
        <f>県市町将来人口!Y171</f>
        <v>5731</v>
      </c>
      <c r="V22" s="2">
        <f>県市町将来人口!Z171</f>
        <v>4282</v>
      </c>
      <c r="W22" s="2">
        <f>県市町将来人口!AB171</f>
        <v>90261</v>
      </c>
      <c r="X22" s="2">
        <f>県市町将来人口!AC171</f>
        <v>3631</v>
      </c>
      <c r="Y22" s="2">
        <f>県市町将来人口!AD171</f>
        <v>3983</v>
      </c>
      <c r="Z22" s="2">
        <f>県市町将来人口!AE171</f>
        <v>4089</v>
      </c>
      <c r="AA22" s="2">
        <f>県市町将来人口!AF171</f>
        <v>3908</v>
      </c>
      <c r="AB22" s="2">
        <f>県市町将来人口!AG171</f>
        <v>3359</v>
      </c>
      <c r="AC22" s="2">
        <f>県市町将来人口!AH171</f>
        <v>3657</v>
      </c>
      <c r="AD22" s="2">
        <f>県市町将来人口!AI171</f>
        <v>4431</v>
      </c>
      <c r="AE22" s="2">
        <f>県市町将来人口!AJ171</f>
        <v>5030</v>
      </c>
      <c r="AF22" s="2">
        <f>県市町将来人口!AK171</f>
        <v>5372</v>
      </c>
      <c r="AG22" s="2">
        <f>県市町将来人口!AL171</f>
        <v>4760</v>
      </c>
      <c r="AH22" s="2">
        <f>県市町将来人口!AM171</f>
        <v>4594</v>
      </c>
      <c r="AI22" s="2">
        <f>県市町将来人口!AN171</f>
        <v>4906</v>
      </c>
      <c r="AJ22" s="2">
        <f>県市町将来人口!AO171</f>
        <v>5657</v>
      </c>
      <c r="AK22" s="2">
        <f>県市町将来人口!AP171</f>
        <v>6715</v>
      </c>
      <c r="AL22" s="2">
        <f>県市町将来人口!AQ171</f>
        <v>8305</v>
      </c>
      <c r="AM22" s="2">
        <f>県市町将来人口!AR171</f>
        <v>6910</v>
      </c>
      <c r="AN22" s="2">
        <f>県市町将来人口!AS171</f>
        <v>5003</v>
      </c>
      <c r="AO22" s="2">
        <f>県市町将来人口!AT171</f>
        <v>3166</v>
      </c>
      <c r="AP22" s="2">
        <f>県市町将来人口!AU171</f>
        <v>1756</v>
      </c>
      <c r="AQ22" s="2">
        <f>県市町将来人口!AV171</f>
        <v>1029</v>
      </c>
      <c r="AR22" s="2">
        <f>県市町将来人口!AX171</f>
        <v>112262</v>
      </c>
      <c r="AS22" s="2">
        <f>県市町将来人口!AY171</f>
        <v>3454</v>
      </c>
      <c r="AT22" s="2">
        <f>県市町将来人口!AZ171</f>
        <v>3800</v>
      </c>
      <c r="AU22" s="2">
        <f>県市町将来人口!BA171</f>
        <v>3942</v>
      </c>
      <c r="AV22" s="2">
        <f>県市町将来人口!BB171</f>
        <v>4017</v>
      </c>
      <c r="AW22" s="2">
        <f>県市町将来人口!BC171</f>
        <v>3915</v>
      </c>
      <c r="AX22" s="2">
        <f>県市町将来人口!BD171</f>
        <v>4430</v>
      </c>
      <c r="AY22" s="2">
        <f>県市町将来人口!BE171</f>
        <v>5176</v>
      </c>
      <c r="AZ22" s="2">
        <f>県市町将来人口!BF171</f>
        <v>5778</v>
      </c>
      <c r="BA22" s="2">
        <f>県市町将来人口!BG171</f>
        <v>6079</v>
      </c>
      <c r="BB22" s="2">
        <f>県市町将来人口!BH171</f>
        <v>5732</v>
      </c>
      <c r="BC22" s="2">
        <f>県市町将来人口!BI171</f>
        <v>5650</v>
      </c>
      <c r="BD22" s="2">
        <f>県市町将来人口!BJ171</f>
        <v>5919</v>
      </c>
      <c r="BE22" s="2">
        <f>県市町将来人口!BK171</f>
        <v>7078</v>
      </c>
      <c r="BF22" s="2">
        <f>県市町将来人口!BL171</f>
        <v>8444</v>
      </c>
      <c r="BG22" s="2">
        <f>県市町将来人口!BM171</f>
        <v>10428</v>
      </c>
      <c r="BH22" s="2">
        <f>県市町将来人口!BN171</f>
        <v>9039</v>
      </c>
      <c r="BI22" s="2">
        <f>県市町将来人口!BO171</f>
        <v>7028</v>
      </c>
      <c r="BJ22" s="2">
        <f>県市町将来人口!BP171</f>
        <v>5125</v>
      </c>
      <c r="BK22" s="2">
        <f>県市町将来人口!BQ171</f>
        <v>3975</v>
      </c>
      <c r="BL22" s="2">
        <f>県市町将来人口!BR171</f>
        <v>3253</v>
      </c>
      <c r="BM22" s="13">
        <f>B22/'2020'!B22*100</f>
        <v>89.440980073487836</v>
      </c>
      <c r="BN22" s="2"/>
      <c r="BO22" s="2">
        <f>県市町将来人口!BV171</f>
        <v>22899</v>
      </c>
      <c r="BP22" s="2">
        <f>県市町将来人口!BW171</f>
        <v>99448</v>
      </c>
      <c r="BQ22" s="2">
        <f>県市町将来人口!BX171</f>
        <v>80176</v>
      </c>
      <c r="BR22" s="2">
        <f>県市町将来人口!BY171</f>
        <v>33892</v>
      </c>
      <c r="BS22" s="2">
        <f>県市町将来人口!BZ171</f>
        <v>46284</v>
      </c>
      <c r="BT22" s="2"/>
      <c r="BU22" s="13">
        <f t="shared" si="18"/>
        <v>11.306863911753233</v>
      </c>
      <c r="BV22" s="13">
        <f t="shared" si="18"/>
        <v>49.104546150313794</v>
      </c>
      <c r="BW22" s="13">
        <f t="shared" si="18"/>
        <v>39.58858993793298</v>
      </c>
      <c r="BX22" s="13">
        <f t="shared" si="18"/>
        <v>16.734889370590007</v>
      </c>
      <c r="BY22" s="13">
        <f t="shared" si="18"/>
        <v>22.853700567342969</v>
      </c>
    </row>
    <row r="23" spans="1:77">
      <c r="A23" s="5" t="s">
        <v>61</v>
      </c>
      <c r="B23" s="2">
        <f>県市町将来人口!F192</f>
        <v>124755</v>
      </c>
      <c r="C23" s="2">
        <f>県市町将来人口!G192</f>
        <v>3942</v>
      </c>
      <c r="D23" s="2">
        <f>県市町将来人口!H192</f>
        <v>4606</v>
      </c>
      <c r="E23" s="2">
        <f>県市町将来人口!I192</f>
        <v>4874</v>
      </c>
      <c r="F23" s="2">
        <f>県市町将来人口!J192</f>
        <v>4742</v>
      </c>
      <c r="G23" s="2">
        <f>県市町将来人口!K192</f>
        <v>4444</v>
      </c>
      <c r="H23" s="2">
        <f>県市町将来人口!L192</f>
        <v>4712</v>
      </c>
      <c r="I23" s="2">
        <f>県市町将来人口!M192</f>
        <v>5695</v>
      </c>
      <c r="J23" s="2">
        <f>県市町将来人口!N192</f>
        <v>6409</v>
      </c>
      <c r="K23" s="2">
        <f>県市町将来人口!O192</f>
        <v>6996</v>
      </c>
      <c r="L23" s="2">
        <f>県市町将来人口!P192</f>
        <v>7155</v>
      </c>
      <c r="M23" s="2">
        <f>県市町将来人口!Q192</f>
        <v>6078</v>
      </c>
      <c r="N23" s="2">
        <f>県市町将来人口!R192</f>
        <v>6643</v>
      </c>
      <c r="O23" s="2">
        <f>県市町将来人口!S192</f>
        <v>7757</v>
      </c>
      <c r="P23" s="2">
        <f>県市町将来人口!T192</f>
        <v>8959</v>
      </c>
      <c r="Q23" s="2">
        <f>県市町将来人口!U192</f>
        <v>11679</v>
      </c>
      <c r="R23" s="2">
        <f>県市町将来人口!V192</f>
        <v>10084</v>
      </c>
      <c r="S23" s="2">
        <f>県市町将来人口!W192</f>
        <v>7459</v>
      </c>
      <c r="T23" s="2">
        <f>県市町将来人口!X192</f>
        <v>5216</v>
      </c>
      <c r="U23" s="2">
        <f>県市町将来人口!Y192</f>
        <v>4001</v>
      </c>
      <c r="V23" s="2">
        <f>県市町将来人口!Z192</f>
        <v>3304</v>
      </c>
      <c r="W23" s="2">
        <f>県市町将来人口!AB192</f>
        <v>57183</v>
      </c>
      <c r="X23" s="2">
        <f>県市町将来人口!AC192</f>
        <v>2020</v>
      </c>
      <c r="Y23" s="2">
        <f>県市町将来人口!AD192</f>
        <v>2348</v>
      </c>
      <c r="Z23" s="2">
        <f>県市町将来人口!AE192</f>
        <v>2481</v>
      </c>
      <c r="AA23" s="2">
        <f>県市町将来人口!AF192</f>
        <v>2393</v>
      </c>
      <c r="AB23" s="2">
        <f>県市町将来人口!AG192</f>
        <v>2106</v>
      </c>
      <c r="AC23" s="2">
        <f>県市町将来人口!AH192</f>
        <v>2277</v>
      </c>
      <c r="AD23" s="2">
        <f>県市町将来人口!AI192</f>
        <v>2739</v>
      </c>
      <c r="AE23" s="2">
        <f>県市町将来人口!AJ192</f>
        <v>3082</v>
      </c>
      <c r="AF23" s="2">
        <f>県市町将来人口!AK192</f>
        <v>3384</v>
      </c>
      <c r="AG23" s="2">
        <f>県市町将来人口!AL192</f>
        <v>3454</v>
      </c>
      <c r="AH23" s="2">
        <f>県市町将来人口!AM192</f>
        <v>2775</v>
      </c>
      <c r="AI23" s="2">
        <f>県市町将来人口!AN192</f>
        <v>3133</v>
      </c>
      <c r="AJ23" s="2">
        <f>県市町将来人口!AO192</f>
        <v>3642</v>
      </c>
      <c r="AK23" s="2">
        <f>県市町将来人口!AP192</f>
        <v>4083</v>
      </c>
      <c r="AL23" s="2">
        <f>県市町将来人口!AQ192</f>
        <v>5443</v>
      </c>
      <c r="AM23" s="2">
        <f>県市町将来人口!AR192</f>
        <v>4603</v>
      </c>
      <c r="AN23" s="2">
        <f>県市町将来人口!AS192</f>
        <v>3304</v>
      </c>
      <c r="AO23" s="2">
        <f>県市町将来人口!AT192</f>
        <v>1987</v>
      </c>
      <c r="AP23" s="2">
        <f>県市町将来人口!AU192</f>
        <v>1271</v>
      </c>
      <c r="AQ23" s="2">
        <f>県市町将来人口!AV192</f>
        <v>658</v>
      </c>
      <c r="AR23" s="2">
        <f>県市町将来人口!AX192</f>
        <v>67572</v>
      </c>
      <c r="AS23" s="2">
        <f>県市町将来人口!AY192</f>
        <v>1922</v>
      </c>
      <c r="AT23" s="2">
        <f>県市町将来人口!AZ192</f>
        <v>2258</v>
      </c>
      <c r="AU23" s="2">
        <f>県市町将来人口!BA192</f>
        <v>2393</v>
      </c>
      <c r="AV23" s="2">
        <f>県市町将来人口!BB192</f>
        <v>2349</v>
      </c>
      <c r="AW23" s="2">
        <f>県市町将来人口!BC192</f>
        <v>2338</v>
      </c>
      <c r="AX23" s="2">
        <f>県市町将来人口!BD192</f>
        <v>2435</v>
      </c>
      <c r="AY23" s="2">
        <f>県市町将来人口!BE192</f>
        <v>2956</v>
      </c>
      <c r="AZ23" s="2">
        <f>県市町将来人口!BF192</f>
        <v>3327</v>
      </c>
      <c r="BA23" s="2">
        <f>県市町将来人口!BG192</f>
        <v>3612</v>
      </c>
      <c r="BB23" s="2">
        <f>県市町将来人口!BH192</f>
        <v>3701</v>
      </c>
      <c r="BC23" s="2">
        <f>県市町将来人口!BI192</f>
        <v>3303</v>
      </c>
      <c r="BD23" s="2">
        <f>県市町将来人口!BJ192</f>
        <v>3510</v>
      </c>
      <c r="BE23" s="2">
        <f>県市町将来人口!BK192</f>
        <v>4115</v>
      </c>
      <c r="BF23" s="2">
        <f>県市町将来人口!BL192</f>
        <v>4876</v>
      </c>
      <c r="BG23" s="2">
        <f>県市町将来人口!BM192</f>
        <v>6236</v>
      </c>
      <c r="BH23" s="2">
        <f>県市町将来人口!BN192</f>
        <v>5481</v>
      </c>
      <c r="BI23" s="2">
        <f>県市町将来人口!BO192</f>
        <v>4155</v>
      </c>
      <c r="BJ23" s="2">
        <f>県市町将来人口!BP192</f>
        <v>3229</v>
      </c>
      <c r="BK23" s="2">
        <f>県市町将来人口!BQ192</f>
        <v>2730</v>
      </c>
      <c r="BL23" s="2">
        <f>県市町将来人口!BR192</f>
        <v>2646</v>
      </c>
      <c r="BM23" s="13">
        <f>B23/'2020'!B23*100</f>
        <v>81.902692340517717</v>
      </c>
      <c r="BN23" s="2"/>
      <c r="BO23" s="2">
        <f>県市町将来人口!BV192</f>
        <v>13422</v>
      </c>
      <c r="BP23" s="2">
        <f>県市町将来人口!BW192</f>
        <v>60631</v>
      </c>
      <c r="BQ23" s="2">
        <f>県市町将来人口!BX192</f>
        <v>50702</v>
      </c>
      <c r="BR23" s="2">
        <f>県市町将来人口!BY192</f>
        <v>20638</v>
      </c>
      <c r="BS23" s="2">
        <f>県市町将来人口!BZ192</f>
        <v>30064</v>
      </c>
      <c r="BT23" s="2"/>
      <c r="BU23" s="13">
        <f t="shared" si="18"/>
        <v>10.758687026572082</v>
      </c>
      <c r="BV23" s="13">
        <f t="shared" si="18"/>
        <v>48.600056109975554</v>
      </c>
      <c r="BW23" s="13">
        <f t="shared" si="18"/>
        <v>40.641256863452369</v>
      </c>
      <c r="BX23" s="13">
        <f t="shared" si="18"/>
        <v>16.54282393491243</v>
      </c>
      <c r="BY23" s="13">
        <f t="shared" si="18"/>
        <v>24.098432928539939</v>
      </c>
    </row>
    <row r="24" spans="1:77">
      <c r="A24" s="5" t="s">
        <v>63</v>
      </c>
      <c r="B24" s="2">
        <f>県市町将来人口!F206</f>
        <v>82378</v>
      </c>
      <c r="C24" s="2">
        <f>県市町将来人口!G206</f>
        <v>2215</v>
      </c>
      <c r="D24" s="2">
        <f>県市町将来人口!H206</f>
        <v>2745</v>
      </c>
      <c r="E24" s="2">
        <f>県市町将来人口!I206</f>
        <v>3080</v>
      </c>
      <c r="F24" s="2">
        <f>県市町将来人口!J206</f>
        <v>3358</v>
      </c>
      <c r="G24" s="2">
        <f>県市町将来人口!K206</f>
        <v>3203</v>
      </c>
      <c r="H24" s="2">
        <f>県市町将来人口!L206</f>
        <v>3143</v>
      </c>
      <c r="I24" s="2">
        <f>県市町将来人口!M206</f>
        <v>3305</v>
      </c>
      <c r="J24" s="2">
        <f>県市町将来人口!N206</f>
        <v>3616</v>
      </c>
      <c r="K24" s="2">
        <f>県市町将来人口!O206</f>
        <v>3895</v>
      </c>
      <c r="L24" s="2">
        <f>県市町将来人口!P206</f>
        <v>3752</v>
      </c>
      <c r="M24" s="2">
        <f>県市町将来人口!Q206</f>
        <v>4190</v>
      </c>
      <c r="N24" s="2">
        <f>県市町将来人口!R206</f>
        <v>5015</v>
      </c>
      <c r="O24" s="2">
        <f>県市町将来人口!S206</f>
        <v>5548</v>
      </c>
      <c r="P24" s="2">
        <f>県市町将来人口!T206</f>
        <v>5879</v>
      </c>
      <c r="Q24" s="2">
        <f>県市町将来人口!U206</f>
        <v>6344</v>
      </c>
      <c r="R24" s="2">
        <f>県市町将来人口!V206</f>
        <v>6182</v>
      </c>
      <c r="S24" s="2">
        <f>県市町将来人口!W206</f>
        <v>6513</v>
      </c>
      <c r="T24" s="2">
        <f>県市町将来人口!X206</f>
        <v>5211</v>
      </c>
      <c r="U24" s="2">
        <f>県市町将来人口!Y206</f>
        <v>3381</v>
      </c>
      <c r="V24" s="2">
        <f>県市町将来人口!Z206</f>
        <v>1803</v>
      </c>
      <c r="W24" s="2">
        <f>県市町将来人口!AB206</f>
        <v>37821</v>
      </c>
      <c r="X24" s="2">
        <f>県市町将来人口!AC206</f>
        <v>1135</v>
      </c>
      <c r="Y24" s="2">
        <f>県市町将来人口!AD206</f>
        <v>1410</v>
      </c>
      <c r="Z24" s="2">
        <f>県市町将来人口!AE206</f>
        <v>1583</v>
      </c>
      <c r="AA24" s="2">
        <f>県市町将来人口!AF206</f>
        <v>1684</v>
      </c>
      <c r="AB24" s="2">
        <f>県市町将来人口!AG206</f>
        <v>1594</v>
      </c>
      <c r="AC24" s="2">
        <f>県市町将来人口!AH206</f>
        <v>1624</v>
      </c>
      <c r="AD24" s="2">
        <f>県市町将来人口!AI206</f>
        <v>1636</v>
      </c>
      <c r="AE24" s="2">
        <f>県市町将来人口!AJ206</f>
        <v>1816</v>
      </c>
      <c r="AF24" s="2">
        <f>県市町将来人口!AK206</f>
        <v>1968</v>
      </c>
      <c r="AG24" s="2">
        <f>県市町将来人口!AL206</f>
        <v>1804</v>
      </c>
      <c r="AH24" s="2">
        <f>県市町将来人口!AM206</f>
        <v>1973</v>
      </c>
      <c r="AI24" s="2">
        <f>県市町将来人口!AN206</f>
        <v>2416</v>
      </c>
      <c r="AJ24" s="2">
        <f>県市町将来人口!AO206</f>
        <v>2705</v>
      </c>
      <c r="AK24" s="2">
        <f>県市町将来人口!AP206</f>
        <v>2768</v>
      </c>
      <c r="AL24" s="2">
        <f>県市町将来人口!AQ206</f>
        <v>2853</v>
      </c>
      <c r="AM24" s="2">
        <f>県市町将来人口!AR206</f>
        <v>2612</v>
      </c>
      <c r="AN24" s="2">
        <f>県市町将来人口!AS206</f>
        <v>2624</v>
      </c>
      <c r="AO24" s="2">
        <f>県市町将来人口!AT206</f>
        <v>2007</v>
      </c>
      <c r="AP24" s="2">
        <f>県市町将来人口!AU206</f>
        <v>1155</v>
      </c>
      <c r="AQ24" s="2">
        <f>県市町将来人口!AV206</f>
        <v>454</v>
      </c>
      <c r="AR24" s="2">
        <f>県市町将来人口!AX206</f>
        <v>44557</v>
      </c>
      <c r="AS24" s="2">
        <f>県市町将来人口!AY206</f>
        <v>1080</v>
      </c>
      <c r="AT24" s="2">
        <f>県市町将来人口!AZ206</f>
        <v>1335</v>
      </c>
      <c r="AU24" s="2">
        <f>県市町将来人口!BA206</f>
        <v>1497</v>
      </c>
      <c r="AV24" s="2">
        <f>県市町将来人口!BB206</f>
        <v>1674</v>
      </c>
      <c r="AW24" s="2">
        <f>県市町将来人口!BC206</f>
        <v>1609</v>
      </c>
      <c r="AX24" s="2">
        <f>県市町将来人口!BD206</f>
        <v>1519</v>
      </c>
      <c r="AY24" s="2">
        <f>県市町将来人口!BE206</f>
        <v>1669</v>
      </c>
      <c r="AZ24" s="2">
        <f>県市町将来人口!BF206</f>
        <v>1800</v>
      </c>
      <c r="BA24" s="2">
        <f>県市町将来人口!BG206</f>
        <v>1927</v>
      </c>
      <c r="BB24" s="2">
        <f>県市町将来人口!BH206</f>
        <v>1948</v>
      </c>
      <c r="BC24" s="2">
        <f>県市町将来人口!BI206</f>
        <v>2217</v>
      </c>
      <c r="BD24" s="2">
        <f>県市町将来人口!BJ206</f>
        <v>2599</v>
      </c>
      <c r="BE24" s="2">
        <f>県市町将来人口!BK206</f>
        <v>2843</v>
      </c>
      <c r="BF24" s="2">
        <f>県市町将来人口!BL206</f>
        <v>3111</v>
      </c>
      <c r="BG24" s="2">
        <f>県市町将来人口!BM206</f>
        <v>3491</v>
      </c>
      <c r="BH24" s="2">
        <f>県市町将来人口!BN206</f>
        <v>3570</v>
      </c>
      <c r="BI24" s="2">
        <f>県市町将来人口!BO206</f>
        <v>3889</v>
      </c>
      <c r="BJ24" s="2">
        <f>県市町将来人口!BP206</f>
        <v>3204</v>
      </c>
      <c r="BK24" s="2">
        <f>県市町将来人口!BQ206</f>
        <v>2226</v>
      </c>
      <c r="BL24" s="2">
        <f>県市町将来人口!BR206</f>
        <v>1349</v>
      </c>
      <c r="BM24" s="13">
        <f>B24/'2020'!B24*100</f>
        <v>75.411486845237008</v>
      </c>
      <c r="BN24" s="2"/>
      <c r="BO24" s="2">
        <f>県市町将来人口!BV206</f>
        <v>8040</v>
      </c>
      <c r="BP24" s="2">
        <f>県市町将来人口!BW206</f>
        <v>39025</v>
      </c>
      <c r="BQ24" s="2">
        <f>県市町将来人口!BX206</f>
        <v>35313</v>
      </c>
      <c r="BR24" s="2">
        <f>県市町将来人口!BY206</f>
        <v>12223</v>
      </c>
      <c r="BS24" s="2">
        <f>県市町将来人口!BZ206</f>
        <v>23090</v>
      </c>
      <c r="BT24" s="2"/>
      <c r="BU24" s="13">
        <f t="shared" si="18"/>
        <v>9.7598873485639359</v>
      </c>
      <c r="BV24" s="13">
        <f t="shared" si="18"/>
        <v>47.373085046978566</v>
      </c>
      <c r="BW24" s="13">
        <f t="shared" si="18"/>
        <v>42.867027604457505</v>
      </c>
      <c r="BX24" s="13">
        <f t="shared" si="18"/>
        <v>14.837699385758333</v>
      </c>
      <c r="BY24" s="13">
        <f t="shared" si="18"/>
        <v>28.029328218699167</v>
      </c>
    </row>
    <row r="25" spans="1:77">
      <c r="A25" s="5" t="s">
        <v>73</v>
      </c>
      <c r="B25" s="2">
        <f>県市町将来人口!F283</f>
        <v>23530</v>
      </c>
      <c r="C25" s="2">
        <f>県市町将来人口!G283</f>
        <v>583</v>
      </c>
      <c r="D25" s="2">
        <f>県市町将来人口!H283</f>
        <v>855</v>
      </c>
      <c r="E25" s="2">
        <f>県市町将来人口!I283</f>
        <v>938</v>
      </c>
      <c r="F25" s="2">
        <f>県市町将来人口!J283</f>
        <v>865</v>
      </c>
      <c r="G25" s="2">
        <f>県市町将来人口!K283</f>
        <v>645</v>
      </c>
      <c r="H25" s="2">
        <f>県市町将来人口!L283</f>
        <v>585</v>
      </c>
      <c r="I25" s="2">
        <f>県市町将来人口!M283</f>
        <v>766</v>
      </c>
      <c r="J25" s="2">
        <f>県市町将来人口!N283</f>
        <v>1114</v>
      </c>
      <c r="K25" s="2">
        <f>県市町将来人口!O283</f>
        <v>1324</v>
      </c>
      <c r="L25" s="2">
        <f>県市町将来人口!P283</f>
        <v>1209</v>
      </c>
      <c r="M25" s="2">
        <f>県市町将来人口!Q283</f>
        <v>999</v>
      </c>
      <c r="N25" s="2">
        <f>県市町将来人口!R283</f>
        <v>1180</v>
      </c>
      <c r="O25" s="2">
        <f>県市町将来人口!S283</f>
        <v>1397</v>
      </c>
      <c r="P25" s="2">
        <f>県市町将来人口!T283</f>
        <v>1841</v>
      </c>
      <c r="Q25" s="2">
        <f>県市町将来人口!U283</f>
        <v>2300</v>
      </c>
      <c r="R25" s="2">
        <f>県市町将来人口!V283</f>
        <v>2022</v>
      </c>
      <c r="S25" s="2">
        <f>県市町将来人口!W283</f>
        <v>1625</v>
      </c>
      <c r="T25" s="2">
        <f>県市町将来人口!X283</f>
        <v>1355</v>
      </c>
      <c r="U25" s="2">
        <f>県市町将来人口!Y283</f>
        <v>1064</v>
      </c>
      <c r="V25" s="2">
        <f>県市町将来人口!Z283</f>
        <v>863</v>
      </c>
      <c r="W25" s="2">
        <f>県市町将来人口!AB283</f>
        <v>10673</v>
      </c>
      <c r="X25" s="2">
        <f>県市町将来人口!AC283</f>
        <v>299</v>
      </c>
      <c r="Y25" s="2">
        <f>県市町将来人口!AD283</f>
        <v>442</v>
      </c>
      <c r="Z25" s="2">
        <f>県市町将来人口!AE283</f>
        <v>483</v>
      </c>
      <c r="AA25" s="2">
        <f>県市町将来人口!AF283</f>
        <v>444</v>
      </c>
      <c r="AB25" s="2">
        <f>県市町将来人口!AG283</f>
        <v>310</v>
      </c>
      <c r="AC25" s="2">
        <f>県市町将来人口!AH283</f>
        <v>278</v>
      </c>
      <c r="AD25" s="2">
        <f>県市町将来人口!AI283</f>
        <v>351</v>
      </c>
      <c r="AE25" s="2">
        <f>県市町将来人口!AJ283</f>
        <v>525</v>
      </c>
      <c r="AF25" s="2">
        <f>県市町将来人口!AK283</f>
        <v>631</v>
      </c>
      <c r="AG25" s="2">
        <f>県市町将来人口!AL283</f>
        <v>589</v>
      </c>
      <c r="AH25" s="2">
        <f>県市町将来人口!AM283</f>
        <v>463</v>
      </c>
      <c r="AI25" s="2">
        <f>県市町将来人口!AN283</f>
        <v>573</v>
      </c>
      <c r="AJ25" s="2">
        <f>県市町将来人口!AO283</f>
        <v>655</v>
      </c>
      <c r="AK25" s="2">
        <f>県市町将来人口!AP283</f>
        <v>854</v>
      </c>
      <c r="AL25" s="2">
        <f>県市町将来人口!AQ283</f>
        <v>1067</v>
      </c>
      <c r="AM25" s="2">
        <f>県市町将来人口!AR283</f>
        <v>938</v>
      </c>
      <c r="AN25" s="2">
        <f>県市町将来人口!AS283</f>
        <v>698</v>
      </c>
      <c r="AO25" s="2">
        <f>県市町将来人口!AT283</f>
        <v>528</v>
      </c>
      <c r="AP25" s="2">
        <f>県市町将来人口!AU283</f>
        <v>361</v>
      </c>
      <c r="AQ25" s="2">
        <f>県市町将来人口!AV283</f>
        <v>184</v>
      </c>
      <c r="AR25" s="2">
        <f>県市町将来人口!AX283</f>
        <v>12857</v>
      </c>
      <c r="AS25" s="2">
        <f>県市町将来人口!AY283</f>
        <v>284</v>
      </c>
      <c r="AT25" s="2">
        <f>県市町将来人口!AZ283</f>
        <v>413</v>
      </c>
      <c r="AU25" s="2">
        <f>県市町将来人口!BA283</f>
        <v>455</v>
      </c>
      <c r="AV25" s="2">
        <f>県市町将来人口!BB283</f>
        <v>421</v>
      </c>
      <c r="AW25" s="2">
        <f>県市町将来人口!BC283</f>
        <v>335</v>
      </c>
      <c r="AX25" s="2">
        <f>県市町将来人口!BD283</f>
        <v>307</v>
      </c>
      <c r="AY25" s="2">
        <f>県市町将来人口!BE283</f>
        <v>415</v>
      </c>
      <c r="AZ25" s="2">
        <f>県市町将来人口!BF283</f>
        <v>589</v>
      </c>
      <c r="BA25" s="2">
        <f>県市町将来人口!BG283</f>
        <v>693</v>
      </c>
      <c r="BB25" s="2">
        <f>県市町将来人口!BH283</f>
        <v>620</v>
      </c>
      <c r="BC25" s="2">
        <f>県市町将来人口!BI283</f>
        <v>536</v>
      </c>
      <c r="BD25" s="2">
        <f>県市町将来人口!BJ283</f>
        <v>607</v>
      </c>
      <c r="BE25" s="2">
        <f>県市町将来人口!BK283</f>
        <v>742</v>
      </c>
      <c r="BF25" s="2">
        <f>県市町将来人口!BL283</f>
        <v>987</v>
      </c>
      <c r="BG25" s="2">
        <f>県市町将来人口!BM283</f>
        <v>1233</v>
      </c>
      <c r="BH25" s="2">
        <f>県市町将来人口!BN283</f>
        <v>1084</v>
      </c>
      <c r="BI25" s="2">
        <f>県市町将来人口!BO283</f>
        <v>927</v>
      </c>
      <c r="BJ25" s="2">
        <f>県市町将来人口!BP283</f>
        <v>827</v>
      </c>
      <c r="BK25" s="2">
        <f>県市町将来人口!BQ283</f>
        <v>703</v>
      </c>
      <c r="BL25" s="2">
        <f>県市町将来人口!BR283</f>
        <v>679</v>
      </c>
      <c r="BM25" s="13">
        <f>B25/'2020'!B25*100</f>
        <v>79.27897574123989</v>
      </c>
      <c r="BN25" s="2"/>
      <c r="BO25" s="2">
        <f>県市町将来人口!BV283</f>
        <v>2376</v>
      </c>
      <c r="BP25" s="2">
        <f>県市町将来人口!BW283</f>
        <v>10084</v>
      </c>
      <c r="BQ25" s="2">
        <f>県市町将来人口!BX283</f>
        <v>11070</v>
      </c>
      <c r="BR25" s="2">
        <f>県市町将来人口!BY283</f>
        <v>4141</v>
      </c>
      <c r="BS25" s="2">
        <f>県市町将来人口!BZ283</f>
        <v>6929</v>
      </c>
      <c r="BT25" s="2"/>
      <c r="BU25" s="13">
        <f t="shared" si="18"/>
        <v>10.097747556311091</v>
      </c>
      <c r="BV25" s="13">
        <f t="shared" si="18"/>
        <v>42.855928601784953</v>
      </c>
      <c r="BW25" s="13">
        <f t="shared" si="18"/>
        <v>47.046323841903956</v>
      </c>
      <c r="BX25" s="13">
        <f t="shared" si="18"/>
        <v>17.598810029749256</v>
      </c>
      <c r="BY25" s="13">
        <f t="shared" si="18"/>
        <v>29.447513812154696</v>
      </c>
    </row>
    <row r="26" spans="1:77">
      <c r="A26" s="6" t="s">
        <v>96</v>
      </c>
      <c r="B26" s="4">
        <f>SUM(B27:B31)</f>
        <v>609813</v>
      </c>
      <c r="C26" s="4">
        <f t="shared" ref="C26:BK26" si="19">SUM(C27:C31)</f>
        <v>21437</v>
      </c>
      <c r="D26" s="4">
        <f t="shared" si="19"/>
        <v>23011</v>
      </c>
      <c r="E26" s="4">
        <f t="shared" si="19"/>
        <v>24053</v>
      </c>
      <c r="F26" s="4">
        <f t="shared" si="19"/>
        <v>23833</v>
      </c>
      <c r="G26" s="4">
        <f t="shared" si="19"/>
        <v>22576</v>
      </c>
      <c r="H26" s="4">
        <f t="shared" si="19"/>
        <v>27749</v>
      </c>
      <c r="I26" s="4">
        <f t="shared" si="19"/>
        <v>31350</v>
      </c>
      <c r="J26" s="4">
        <f t="shared" si="19"/>
        <v>32670</v>
      </c>
      <c r="K26" s="4">
        <f t="shared" si="19"/>
        <v>34130</v>
      </c>
      <c r="L26" s="4">
        <f t="shared" si="19"/>
        <v>35994</v>
      </c>
      <c r="M26" s="4">
        <f t="shared" si="19"/>
        <v>35139</v>
      </c>
      <c r="N26" s="4">
        <f t="shared" si="19"/>
        <v>37639</v>
      </c>
      <c r="O26" s="4">
        <f t="shared" si="19"/>
        <v>40393</v>
      </c>
      <c r="P26" s="4">
        <f t="shared" si="19"/>
        <v>44181</v>
      </c>
      <c r="Q26" s="4">
        <f t="shared" si="19"/>
        <v>51056</v>
      </c>
      <c r="R26" s="4">
        <f t="shared" si="19"/>
        <v>41222</v>
      </c>
      <c r="S26" s="4">
        <f t="shared" si="19"/>
        <v>32176</v>
      </c>
      <c r="T26" s="4">
        <f t="shared" si="19"/>
        <v>23339</v>
      </c>
      <c r="U26" s="4">
        <f t="shared" si="19"/>
        <v>17088</v>
      </c>
      <c r="V26" s="4">
        <f t="shared" ref="V26" si="20">SUM(V27:V31)</f>
        <v>10777</v>
      </c>
      <c r="W26" s="4">
        <f t="shared" si="19"/>
        <v>295035</v>
      </c>
      <c r="X26" s="4">
        <f t="shared" si="19"/>
        <v>10987</v>
      </c>
      <c r="Y26" s="4">
        <f t="shared" si="19"/>
        <v>11778</v>
      </c>
      <c r="Z26" s="4">
        <f t="shared" si="19"/>
        <v>12316</v>
      </c>
      <c r="AA26" s="4">
        <f t="shared" si="19"/>
        <v>12196</v>
      </c>
      <c r="AB26" s="4">
        <f t="shared" si="19"/>
        <v>11418</v>
      </c>
      <c r="AC26" s="4">
        <f t="shared" si="19"/>
        <v>14541</v>
      </c>
      <c r="AD26" s="4">
        <f t="shared" si="19"/>
        <v>16346</v>
      </c>
      <c r="AE26" s="4">
        <f t="shared" si="19"/>
        <v>16996</v>
      </c>
      <c r="AF26" s="4">
        <f t="shared" si="19"/>
        <v>17933</v>
      </c>
      <c r="AG26" s="4">
        <f t="shared" si="19"/>
        <v>18612</v>
      </c>
      <c r="AH26" s="4">
        <f t="shared" si="19"/>
        <v>18066</v>
      </c>
      <c r="AI26" s="4">
        <f t="shared" si="19"/>
        <v>19092</v>
      </c>
      <c r="AJ26" s="4">
        <f t="shared" si="19"/>
        <v>19777</v>
      </c>
      <c r="AK26" s="4">
        <f t="shared" si="19"/>
        <v>21462</v>
      </c>
      <c r="AL26" s="4">
        <f t="shared" si="19"/>
        <v>24327</v>
      </c>
      <c r="AM26" s="4">
        <f t="shared" si="19"/>
        <v>18849</v>
      </c>
      <c r="AN26" s="4">
        <f t="shared" si="19"/>
        <v>13605</v>
      </c>
      <c r="AO26" s="4">
        <f t="shared" si="19"/>
        <v>8899</v>
      </c>
      <c r="AP26" s="4">
        <f t="shared" si="19"/>
        <v>5368</v>
      </c>
      <c r="AQ26" s="4">
        <f t="shared" ref="AQ26" si="21">SUM(AQ27:AQ31)</f>
        <v>2467</v>
      </c>
      <c r="AR26" s="4">
        <f t="shared" si="19"/>
        <v>314778</v>
      </c>
      <c r="AS26" s="4">
        <f t="shared" si="19"/>
        <v>10450</v>
      </c>
      <c r="AT26" s="4">
        <f t="shared" si="19"/>
        <v>11233</v>
      </c>
      <c r="AU26" s="4">
        <f t="shared" si="19"/>
        <v>11737</v>
      </c>
      <c r="AV26" s="4">
        <f t="shared" si="19"/>
        <v>11637</v>
      </c>
      <c r="AW26" s="4">
        <f t="shared" si="19"/>
        <v>11158</v>
      </c>
      <c r="AX26" s="4">
        <f t="shared" si="19"/>
        <v>13208</v>
      </c>
      <c r="AY26" s="4">
        <f t="shared" si="19"/>
        <v>15004</v>
      </c>
      <c r="AZ26" s="4">
        <f t="shared" si="19"/>
        <v>15674</v>
      </c>
      <c r="BA26" s="4">
        <f t="shared" si="19"/>
        <v>16197</v>
      </c>
      <c r="BB26" s="4">
        <f t="shared" si="19"/>
        <v>17382</v>
      </c>
      <c r="BC26" s="4">
        <f t="shared" si="19"/>
        <v>17073</v>
      </c>
      <c r="BD26" s="4">
        <f t="shared" si="19"/>
        <v>18547</v>
      </c>
      <c r="BE26" s="4">
        <f t="shared" si="19"/>
        <v>20616</v>
      </c>
      <c r="BF26" s="4">
        <f t="shared" si="19"/>
        <v>22719</v>
      </c>
      <c r="BG26" s="4">
        <f t="shared" si="19"/>
        <v>26729</v>
      </c>
      <c r="BH26" s="4">
        <f t="shared" si="19"/>
        <v>22373</v>
      </c>
      <c r="BI26" s="4">
        <f t="shared" si="19"/>
        <v>18571</v>
      </c>
      <c r="BJ26" s="4">
        <f t="shared" si="19"/>
        <v>14440</v>
      </c>
      <c r="BK26" s="4">
        <f t="shared" si="19"/>
        <v>11720</v>
      </c>
      <c r="BL26" s="4">
        <f t="shared" ref="BL26" si="22">SUM(BL27:BL31)</f>
        <v>8310</v>
      </c>
      <c r="BM26" s="13">
        <f>B26/'2020'!B26*100</f>
        <v>85.160730819343826</v>
      </c>
      <c r="BN26" s="2"/>
      <c r="BO26" s="4">
        <f>SUM(BO27:BO31)</f>
        <v>68501</v>
      </c>
      <c r="BP26" s="4">
        <f>SUM(BP27:BP31)</f>
        <v>321473</v>
      </c>
      <c r="BQ26" s="4">
        <f>SUM(BQ27:BQ31)</f>
        <v>219839</v>
      </c>
      <c r="BR26" s="4">
        <f>SUM(BR27:BR31)</f>
        <v>95237</v>
      </c>
      <c r="BS26" s="4">
        <f>SUM(BS27:BS31)</f>
        <v>124602</v>
      </c>
      <c r="BT26" s="2"/>
      <c r="BU26" s="14">
        <f t="shared" ref="BU26:BU32" si="23">BO26/$B26*100</f>
        <v>11.233115725640483</v>
      </c>
      <c r="BV26" s="14">
        <f t="shared" si="18"/>
        <v>52.71665248199038</v>
      </c>
      <c r="BW26" s="14">
        <f t="shared" si="18"/>
        <v>36.050231792369139</v>
      </c>
      <c r="BX26" s="14">
        <f t="shared" si="18"/>
        <v>15.61741058324437</v>
      </c>
      <c r="BY26" s="14">
        <f t="shared" si="18"/>
        <v>20.432821209124764</v>
      </c>
    </row>
    <row r="27" spans="1:77">
      <c r="A27" s="5" t="s">
        <v>49</v>
      </c>
      <c r="B27" s="2">
        <f>県市町将来人口!F101</f>
        <v>278846</v>
      </c>
      <c r="C27" s="2">
        <f>県市町将来人口!G101</f>
        <v>11143</v>
      </c>
      <c r="D27" s="2">
        <f>県市町将来人口!H101</f>
        <v>11427</v>
      </c>
      <c r="E27" s="2">
        <f>県市町将来人口!I101</f>
        <v>11696</v>
      </c>
      <c r="F27" s="2">
        <f>県市町将来人口!J101</f>
        <v>11437</v>
      </c>
      <c r="G27" s="2">
        <f>県市町将来人口!K101</f>
        <v>10697</v>
      </c>
      <c r="H27" s="2">
        <f>県市町将来人口!L101</f>
        <v>13418</v>
      </c>
      <c r="I27" s="2">
        <f>県市町将来人口!M101</f>
        <v>14862</v>
      </c>
      <c r="J27" s="2">
        <f>県市町将来人口!N101</f>
        <v>15262</v>
      </c>
      <c r="K27" s="2">
        <f>県市町将来人口!O101</f>
        <v>15486</v>
      </c>
      <c r="L27" s="2">
        <f>県市町将来人口!P101</f>
        <v>16123</v>
      </c>
      <c r="M27" s="2">
        <f>県市町将来人口!Q101</f>
        <v>16587</v>
      </c>
      <c r="N27" s="2">
        <f>県市町将来人口!R101</f>
        <v>17444</v>
      </c>
      <c r="O27" s="2">
        <f>県市町将来人口!S101</f>
        <v>18273</v>
      </c>
      <c r="P27" s="2">
        <f>県市町将来人口!T101</f>
        <v>19385</v>
      </c>
      <c r="Q27" s="2">
        <f>県市町将来人口!U101</f>
        <v>21826</v>
      </c>
      <c r="R27" s="2">
        <f>県市町将来人口!V101</f>
        <v>18227</v>
      </c>
      <c r="S27" s="2">
        <f>県市町将来人口!W101</f>
        <v>14123</v>
      </c>
      <c r="T27" s="2">
        <f>県市町将来人口!X101</f>
        <v>9853</v>
      </c>
      <c r="U27" s="2">
        <f>県市町将来人口!Y101</f>
        <v>7008</v>
      </c>
      <c r="V27" s="2">
        <f>県市町将来人口!Z101</f>
        <v>4569</v>
      </c>
      <c r="W27" s="2">
        <f>県市町将来人口!AB101</f>
        <v>133966</v>
      </c>
      <c r="X27" s="2">
        <f>県市町将来人口!AC101</f>
        <v>5711</v>
      </c>
      <c r="Y27" s="2">
        <f>県市町将来人口!AD101</f>
        <v>5856</v>
      </c>
      <c r="Z27" s="2">
        <f>県市町将来人口!AE101</f>
        <v>5994</v>
      </c>
      <c r="AA27" s="2">
        <f>県市町将来人口!AF101</f>
        <v>5851</v>
      </c>
      <c r="AB27" s="2">
        <f>県市町将来人口!AG101</f>
        <v>5308</v>
      </c>
      <c r="AC27" s="2">
        <f>県市町将来人口!AH101</f>
        <v>6891</v>
      </c>
      <c r="AD27" s="2">
        <f>県市町将来人口!AI101</f>
        <v>7557</v>
      </c>
      <c r="AE27" s="2">
        <f>県市町将来人口!AJ101</f>
        <v>7777</v>
      </c>
      <c r="AF27" s="2">
        <f>県市町将来人口!AK101</f>
        <v>7914</v>
      </c>
      <c r="AG27" s="2">
        <f>県市町将来人口!AL101</f>
        <v>8101</v>
      </c>
      <c r="AH27" s="2">
        <f>県市町将来人口!AM101</f>
        <v>8214</v>
      </c>
      <c r="AI27" s="2">
        <f>県市町将来人口!AN101</f>
        <v>8689</v>
      </c>
      <c r="AJ27" s="2">
        <f>県市町将来人口!AO101</f>
        <v>8874</v>
      </c>
      <c r="AK27" s="2">
        <f>県市町将来人口!AP101</f>
        <v>9411</v>
      </c>
      <c r="AL27" s="2">
        <f>県市町将来人口!AQ101</f>
        <v>10403</v>
      </c>
      <c r="AM27" s="2">
        <f>県市町将来人口!AR101</f>
        <v>8379</v>
      </c>
      <c r="AN27" s="2">
        <f>県市町将来人口!AS101</f>
        <v>6038</v>
      </c>
      <c r="AO27" s="2">
        <f>県市町将来人口!AT101</f>
        <v>3817</v>
      </c>
      <c r="AP27" s="2">
        <f>県市町将来人口!AU101</f>
        <v>2167</v>
      </c>
      <c r="AQ27" s="2">
        <f>県市町将来人口!AV101</f>
        <v>1014</v>
      </c>
      <c r="AR27" s="2">
        <f>県市町将来人口!AX101</f>
        <v>144880</v>
      </c>
      <c r="AS27" s="2">
        <f>県市町将来人口!AY101</f>
        <v>5432</v>
      </c>
      <c r="AT27" s="2">
        <f>県市町将来人口!AZ101</f>
        <v>5571</v>
      </c>
      <c r="AU27" s="2">
        <f>県市町将来人口!BA101</f>
        <v>5702</v>
      </c>
      <c r="AV27" s="2">
        <f>県市町将来人口!BB101</f>
        <v>5586</v>
      </c>
      <c r="AW27" s="2">
        <f>県市町将来人口!BC101</f>
        <v>5389</v>
      </c>
      <c r="AX27" s="2">
        <f>県市町将来人口!BD101</f>
        <v>6527</v>
      </c>
      <c r="AY27" s="2">
        <f>県市町将来人口!BE101</f>
        <v>7305</v>
      </c>
      <c r="AZ27" s="2">
        <f>県市町将来人口!BF101</f>
        <v>7485</v>
      </c>
      <c r="BA27" s="2">
        <f>県市町将来人口!BG101</f>
        <v>7572</v>
      </c>
      <c r="BB27" s="2">
        <f>県市町将来人口!BH101</f>
        <v>8022</v>
      </c>
      <c r="BC27" s="2">
        <f>県市町将来人口!BI101</f>
        <v>8373</v>
      </c>
      <c r="BD27" s="2">
        <f>県市町将来人口!BJ101</f>
        <v>8755</v>
      </c>
      <c r="BE27" s="2">
        <f>県市町将来人口!BK101</f>
        <v>9399</v>
      </c>
      <c r="BF27" s="2">
        <f>県市町将来人口!BL101</f>
        <v>9974</v>
      </c>
      <c r="BG27" s="2">
        <f>県市町将来人口!BM101</f>
        <v>11423</v>
      </c>
      <c r="BH27" s="2">
        <f>県市町将来人口!BN101</f>
        <v>9848</v>
      </c>
      <c r="BI27" s="2">
        <f>県市町将来人口!BO101</f>
        <v>8085</v>
      </c>
      <c r="BJ27" s="2">
        <f>県市町将来人口!BP101</f>
        <v>6036</v>
      </c>
      <c r="BK27" s="2">
        <f>県市町将来人口!BQ101</f>
        <v>4841</v>
      </c>
      <c r="BL27" s="2">
        <f>県市町将来人口!BR101</f>
        <v>3555</v>
      </c>
      <c r="BM27" s="13">
        <f>B27/'2020'!B27*100</f>
        <v>91.84620604016456</v>
      </c>
      <c r="BN27" s="2"/>
      <c r="BO27" s="2">
        <f>県市町将来人口!BV101</f>
        <v>34266</v>
      </c>
      <c r="BP27" s="2">
        <f>県市町将来人口!BW101</f>
        <v>149589</v>
      </c>
      <c r="BQ27" s="2">
        <f>県市町将来人口!BX101</f>
        <v>94991</v>
      </c>
      <c r="BR27" s="2">
        <f>県市町将来人口!BY101</f>
        <v>41211</v>
      </c>
      <c r="BS27" s="2">
        <f>県市町将来人口!BZ101</f>
        <v>53780</v>
      </c>
      <c r="BT27" s="2"/>
      <c r="BU27" s="13">
        <f t="shared" si="23"/>
        <v>12.288503331588045</v>
      </c>
      <c r="BV27" s="13">
        <f t="shared" si="18"/>
        <v>53.645739942477213</v>
      </c>
      <c r="BW27" s="13">
        <f t="shared" si="18"/>
        <v>34.06575672593474</v>
      </c>
      <c r="BX27" s="13">
        <f t="shared" si="18"/>
        <v>14.779125395379527</v>
      </c>
      <c r="BY27" s="13">
        <f t="shared" si="18"/>
        <v>19.286631330555217</v>
      </c>
    </row>
    <row r="28" spans="1:77">
      <c r="A28" s="5" t="s">
        <v>56</v>
      </c>
      <c r="B28" s="2">
        <f>県市町将来人口!F150</f>
        <v>212789</v>
      </c>
      <c r="C28" s="2">
        <f>県市町将来人口!G150</f>
        <v>6515</v>
      </c>
      <c r="D28" s="2">
        <f>県市町将来人口!H150</f>
        <v>7214</v>
      </c>
      <c r="E28" s="2">
        <f>県市町将来人口!I150</f>
        <v>7709</v>
      </c>
      <c r="F28" s="2">
        <f>県市町将来人口!J150</f>
        <v>7757</v>
      </c>
      <c r="G28" s="2">
        <f>県市町将来人口!K150</f>
        <v>7399</v>
      </c>
      <c r="H28" s="2">
        <f>県市町将来人口!L150</f>
        <v>9158</v>
      </c>
      <c r="I28" s="2">
        <f>県市町将来人口!M150</f>
        <v>10819</v>
      </c>
      <c r="J28" s="2">
        <f>県市町将来人口!N150</f>
        <v>11530</v>
      </c>
      <c r="K28" s="2">
        <f>県市町将来人口!O150</f>
        <v>12480</v>
      </c>
      <c r="L28" s="2">
        <f>県市町将来人口!P150</f>
        <v>13229</v>
      </c>
      <c r="M28" s="2">
        <f>県市町将来人口!Q150</f>
        <v>12140</v>
      </c>
      <c r="N28" s="2">
        <f>県市町将来人口!R150</f>
        <v>12894</v>
      </c>
      <c r="O28" s="2">
        <f>県市町将来人口!S150</f>
        <v>14103</v>
      </c>
      <c r="P28" s="2">
        <f>県市町将来人口!T150</f>
        <v>15820</v>
      </c>
      <c r="Q28" s="2">
        <f>県市町将来人口!U150</f>
        <v>18755</v>
      </c>
      <c r="R28" s="2">
        <f>県市町将来人口!V150</f>
        <v>14910</v>
      </c>
      <c r="S28" s="2">
        <f>県市町将来人口!W150</f>
        <v>11641</v>
      </c>
      <c r="T28" s="2">
        <f>県市町将来人口!X150</f>
        <v>8534</v>
      </c>
      <c r="U28" s="2">
        <f>県市町将来人口!Y150</f>
        <v>6342</v>
      </c>
      <c r="V28" s="2">
        <f>県市町将来人口!Z150</f>
        <v>3840</v>
      </c>
      <c r="W28" s="2">
        <f>県市町将来人口!AB150</f>
        <v>104003</v>
      </c>
      <c r="X28" s="2">
        <f>県市町将来人口!AC150</f>
        <v>3339</v>
      </c>
      <c r="Y28" s="2">
        <f>県市町将来人口!AD150</f>
        <v>3686</v>
      </c>
      <c r="Z28" s="2">
        <f>県市町将来人口!AE150</f>
        <v>3944</v>
      </c>
      <c r="AA28" s="2">
        <f>県市町将来人口!AF150</f>
        <v>3978</v>
      </c>
      <c r="AB28" s="2">
        <f>県市町将来人口!AG150</f>
        <v>3775</v>
      </c>
      <c r="AC28" s="2">
        <f>県市町将来人口!AH150</f>
        <v>4945</v>
      </c>
      <c r="AD28" s="2">
        <f>県市町将来人口!AI150</f>
        <v>5834</v>
      </c>
      <c r="AE28" s="2">
        <f>県市町将来人口!AJ150</f>
        <v>6150</v>
      </c>
      <c r="AF28" s="2">
        <f>県市町将来人口!AK150</f>
        <v>6729</v>
      </c>
      <c r="AG28" s="2">
        <f>県市町将来人口!AL150</f>
        <v>7097</v>
      </c>
      <c r="AH28" s="2">
        <f>県市町将来人口!AM150</f>
        <v>6465</v>
      </c>
      <c r="AI28" s="2">
        <f>県市町将来人口!AN150</f>
        <v>6685</v>
      </c>
      <c r="AJ28" s="2">
        <f>県市町将来人口!AO150</f>
        <v>6919</v>
      </c>
      <c r="AK28" s="2">
        <f>県市町将来人口!AP150</f>
        <v>7671</v>
      </c>
      <c r="AL28" s="2">
        <f>県市町将来人口!AQ150</f>
        <v>8866</v>
      </c>
      <c r="AM28" s="2">
        <f>県市町将来人口!AR150</f>
        <v>6773</v>
      </c>
      <c r="AN28" s="2">
        <f>県市町将来人口!AS150</f>
        <v>4894</v>
      </c>
      <c r="AO28" s="2">
        <f>県市町将来人口!AT150</f>
        <v>3255</v>
      </c>
      <c r="AP28" s="2">
        <f>県市町将来人口!AU150</f>
        <v>2066</v>
      </c>
      <c r="AQ28" s="2">
        <f>県市町将来人口!AV150</f>
        <v>932</v>
      </c>
      <c r="AR28" s="2">
        <f>県市町将来人口!AX150</f>
        <v>108786</v>
      </c>
      <c r="AS28" s="2">
        <f>県市町将来人口!AY150</f>
        <v>3176</v>
      </c>
      <c r="AT28" s="2">
        <f>県市町将来人口!AZ150</f>
        <v>3528</v>
      </c>
      <c r="AU28" s="2">
        <f>県市町将来人口!BA150</f>
        <v>3765</v>
      </c>
      <c r="AV28" s="2">
        <f>県市町将来人口!BB150</f>
        <v>3779</v>
      </c>
      <c r="AW28" s="2">
        <f>県市町将来人口!BC150</f>
        <v>3624</v>
      </c>
      <c r="AX28" s="2">
        <f>県市町将来人口!BD150</f>
        <v>4213</v>
      </c>
      <c r="AY28" s="2">
        <f>県市町将来人口!BE150</f>
        <v>4985</v>
      </c>
      <c r="AZ28" s="2">
        <f>県市町将来人口!BF150</f>
        <v>5380</v>
      </c>
      <c r="BA28" s="2">
        <f>県市町将来人口!BG150</f>
        <v>5751</v>
      </c>
      <c r="BB28" s="2">
        <f>県市町将来人口!BH150</f>
        <v>6132</v>
      </c>
      <c r="BC28" s="2">
        <f>県市町将来人口!BI150</f>
        <v>5675</v>
      </c>
      <c r="BD28" s="2">
        <f>県市町将来人口!BJ150</f>
        <v>6209</v>
      </c>
      <c r="BE28" s="2">
        <f>県市町将来人口!BK150</f>
        <v>7184</v>
      </c>
      <c r="BF28" s="2">
        <f>県市町将来人口!BL150</f>
        <v>8149</v>
      </c>
      <c r="BG28" s="2">
        <f>県市町将来人口!BM150</f>
        <v>9889</v>
      </c>
      <c r="BH28" s="2">
        <f>県市町将来人口!BN150</f>
        <v>8137</v>
      </c>
      <c r="BI28" s="2">
        <f>県市町将来人口!BO150</f>
        <v>6747</v>
      </c>
      <c r="BJ28" s="2">
        <f>県市町将来人口!BP150</f>
        <v>5279</v>
      </c>
      <c r="BK28" s="2">
        <f>県市町将来人口!BQ150</f>
        <v>4276</v>
      </c>
      <c r="BL28" s="2">
        <f>県市町将来人口!BR150</f>
        <v>2908</v>
      </c>
      <c r="BM28" s="13">
        <f>B28/'2020'!B28*100</f>
        <v>81.566479350500998</v>
      </c>
      <c r="BN28" s="2"/>
      <c r="BO28" s="2">
        <f>県市町将来人口!BV150</f>
        <v>21438</v>
      </c>
      <c r="BP28" s="2">
        <f>県市町将来人口!BW150</f>
        <v>111509</v>
      </c>
      <c r="BQ28" s="2">
        <f>県市町将来人口!BX150</f>
        <v>79842</v>
      </c>
      <c r="BR28" s="2">
        <f>県市町将来人口!BY150</f>
        <v>34575</v>
      </c>
      <c r="BS28" s="2">
        <f>県市町将来人口!BZ150</f>
        <v>45267</v>
      </c>
      <c r="BT28" s="2"/>
      <c r="BU28" s="13">
        <f t="shared" si="23"/>
        <v>10.074768902527856</v>
      </c>
      <c r="BV28" s="13">
        <f t="shared" si="18"/>
        <v>52.403554695026536</v>
      </c>
      <c r="BW28" s="13">
        <f t="shared" si="18"/>
        <v>37.521676402445614</v>
      </c>
      <c r="BX28" s="13">
        <f t="shared" si="18"/>
        <v>16.248490288501756</v>
      </c>
      <c r="BY28" s="13">
        <f t="shared" si="18"/>
        <v>21.273186113943858</v>
      </c>
    </row>
    <row r="29" spans="1:77">
      <c r="A29" s="5" t="s">
        <v>60</v>
      </c>
      <c r="B29" s="2">
        <f>県市町将来人口!F185</f>
        <v>66453</v>
      </c>
      <c r="C29" s="2">
        <f>県市町将来人口!G185</f>
        <v>2027</v>
      </c>
      <c r="D29" s="2">
        <f>県市町将来人口!H185</f>
        <v>2321</v>
      </c>
      <c r="E29" s="2">
        <f>県市町将来人口!I185</f>
        <v>2480</v>
      </c>
      <c r="F29" s="2">
        <f>県市町将来人口!J185</f>
        <v>2507</v>
      </c>
      <c r="G29" s="2">
        <f>県市町将来人口!K185</f>
        <v>2444</v>
      </c>
      <c r="H29" s="2">
        <f>県市町将来人口!L185</f>
        <v>2960</v>
      </c>
      <c r="I29" s="2">
        <f>県市町将来人口!M185</f>
        <v>3151</v>
      </c>
      <c r="J29" s="2">
        <f>県市町将来人口!N185</f>
        <v>3346</v>
      </c>
      <c r="K29" s="2">
        <f>県市町将来人口!O185</f>
        <v>3612</v>
      </c>
      <c r="L29" s="2">
        <f>県市町将来人口!P185</f>
        <v>3818</v>
      </c>
      <c r="M29" s="2">
        <f>県市町将来人口!Q185</f>
        <v>3581</v>
      </c>
      <c r="N29" s="2">
        <f>県市町将来人口!R185</f>
        <v>4113</v>
      </c>
      <c r="O29" s="2">
        <f>県市町将来人口!S185</f>
        <v>4441</v>
      </c>
      <c r="P29" s="2">
        <f>県市町将来人口!T185</f>
        <v>5069</v>
      </c>
      <c r="Q29" s="2">
        <f>県市町将来人口!U185</f>
        <v>6005</v>
      </c>
      <c r="R29" s="2">
        <f>県市町将来人口!V185</f>
        <v>4664</v>
      </c>
      <c r="S29" s="2">
        <f>県市町将来人口!W185</f>
        <v>3794</v>
      </c>
      <c r="T29" s="2">
        <f>県市町将来人口!X185</f>
        <v>2812</v>
      </c>
      <c r="U29" s="2">
        <f>県市町将来人口!Y185</f>
        <v>2085</v>
      </c>
      <c r="V29" s="2">
        <f>県市町将来人口!Z185</f>
        <v>1223</v>
      </c>
      <c r="W29" s="2">
        <f>県市町将来人口!AB185</f>
        <v>31845</v>
      </c>
      <c r="X29" s="2">
        <f>県市町将来人口!AC185</f>
        <v>1039</v>
      </c>
      <c r="Y29" s="2">
        <f>県市町将来人口!AD185</f>
        <v>1181</v>
      </c>
      <c r="Z29" s="2">
        <f>県市町将来人口!AE185</f>
        <v>1257</v>
      </c>
      <c r="AA29" s="2">
        <f>県市町将来人口!AF185</f>
        <v>1279</v>
      </c>
      <c r="AB29" s="2">
        <f>県市町将来人口!AG185</f>
        <v>1295</v>
      </c>
      <c r="AC29" s="2">
        <f>県市町将来人口!AH185</f>
        <v>1578</v>
      </c>
      <c r="AD29" s="2">
        <f>県市町将来人口!AI185</f>
        <v>1627</v>
      </c>
      <c r="AE29" s="2">
        <f>県市町将来人口!AJ185</f>
        <v>1702</v>
      </c>
      <c r="AF29" s="2">
        <f>県市町将来人口!AK185</f>
        <v>1912</v>
      </c>
      <c r="AG29" s="2">
        <f>県市町将来人口!AL185</f>
        <v>1934</v>
      </c>
      <c r="AH29" s="2">
        <f>県市町将来人口!AM185</f>
        <v>1879</v>
      </c>
      <c r="AI29" s="2">
        <f>県市町将来人口!AN185</f>
        <v>2096</v>
      </c>
      <c r="AJ29" s="2">
        <f>県市町将来人口!AO185</f>
        <v>2186</v>
      </c>
      <c r="AK29" s="2">
        <f>県市町将来人口!AP185</f>
        <v>2485</v>
      </c>
      <c r="AL29" s="2">
        <f>県市町将来人口!AQ185</f>
        <v>2872</v>
      </c>
      <c r="AM29" s="2">
        <f>県市町将来人口!AR185</f>
        <v>2117</v>
      </c>
      <c r="AN29" s="2">
        <f>県市町将来人口!AS185</f>
        <v>1552</v>
      </c>
      <c r="AO29" s="2">
        <f>県市町将来人口!AT185</f>
        <v>992</v>
      </c>
      <c r="AP29" s="2">
        <f>県市町将来人口!AU185</f>
        <v>626</v>
      </c>
      <c r="AQ29" s="2">
        <f>県市町将来人口!AV185</f>
        <v>236</v>
      </c>
      <c r="AR29" s="2">
        <f>県市町将来人口!AX185</f>
        <v>34608</v>
      </c>
      <c r="AS29" s="2">
        <f>県市町将来人口!AY185</f>
        <v>988</v>
      </c>
      <c r="AT29" s="2">
        <f>県市町将来人口!AZ185</f>
        <v>1140</v>
      </c>
      <c r="AU29" s="2">
        <f>県市町将来人口!BA185</f>
        <v>1223</v>
      </c>
      <c r="AV29" s="2">
        <f>県市町将来人口!BB185</f>
        <v>1228</v>
      </c>
      <c r="AW29" s="2">
        <f>県市町将来人口!BC185</f>
        <v>1149</v>
      </c>
      <c r="AX29" s="2">
        <f>県市町将来人口!BD185</f>
        <v>1382</v>
      </c>
      <c r="AY29" s="2">
        <f>県市町将来人口!BE185</f>
        <v>1524</v>
      </c>
      <c r="AZ29" s="2">
        <f>県市町将来人口!BF185</f>
        <v>1644</v>
      </c>
      <c r="BA29" s="2">
        <f>県市町将来人口!BG185</f>
        <v>1700</v>
      </c>
      <c r="BB29" s="2">
        <f>県市町将来人口!BH185</f>
        <v>1884</v>
      </c>
      <c r="BC29" s="2">
        <f>県市町将来人口!BI185</f>
        <v>1702</v>
      </c>
      <c r="BD29" s="2">
        <f>県市町将来人口!BJ185</f>
        <v>2017</v>
      </c>
      <c r="BE29" s="2">
        <f>県市町将来人口!BK185</f>
        <v>2255</v>
      </c>
      <c r="BF29" s="2">
        <f>県市町将来人口!BL185</f>
        <v>2584</v>
      </c>
      <c r="BG29" s="2">
        <f>県市町将来人口!BM185</f>
        <v>3133</v>
      </c>
      <c r="BH29" s="2">
        <f>県市町将来人口!BN185</f>
        <v>2547</v>
      </c>
      <c r="BI29" s="2">
        <f>県市町将来人口!BO185</f>
        <v>2242</v>
      </c>
      <c r="BJ29" s="2">
        <f>県市町将来人口!BP185</f>
        <v>1820</v>
      </c>
      <c r="BK29" s="2">
        <f>県市町将来人口!BQ185</f>
        <v>1459</v>
      </c>
      <c r="BL29" s="2">
        <f>県市町将来人口!BR185</f>
        <v>987</v>
      </c>
      <c r="BM29" s="13">
        <f>B29/'2020'!B29*100</f>
        <v>75.754086774127359</v>
      </c>
      <c r="BN29" s="2"/>
      <c r="BO29" s="2">
        <f>県市町将来人口!BV185</f>
        <v>6828</v>
      </c>
      <c r="BP29" s="2">
        <f>県市町将来人口!BW185</f>
        <v>33973</v>
      </c>
      <c r="BQ29" s="2">
        <f>県市町将来人口!BX185</f>
        <v>25652</v>
      </c>
      <c r="BR29" s="2">
        <f>県市町将来人口!BY185</f>
        <v>11074</v>
      </c>
      <c r="BS29" s="2">
        <f>県市町将来人口!BZ185</f>
        <v>14578</v>
      </c>
      <c r="BT29" s="2"/>
      <c r="BU29" s="13">
        <f t="shared" si="23"/>
        <v>10.274931154349691</v>
      </c>
      <c r="BV29" s="13">
        <f t="shared" si="18"/>
        <v>51.123350337832754</v>
      </c>
      <c r="BW29" s="13">
        <f t="shared" si="18"/>
        <v>38.601718507817559</v>
      </c>
      <c r="BX29" s="13">
        <f t="shared" si="18"/>
        <v>16.664409432230297</v>
      </c>
      <c r="BY29" s="13">
        <f t="shared" si="18"/>
        <v>21.937309075587258</v>
      </c>
    </row>
    <row r="30" spans="1:77">
      <c r="A30" s="5" t="s">
        <v>75</v>
      </c>
      <c r="B30" s="2">
        <f>県市町将来人口!F297</f>
        <v>23026</v>
      </c>
      <c r="C30" s="2">
        <f>県市町将来人口!G297</f>
        <v>675</v>
      </c>
      <c r="D30" s="2">
        <f>県市町将来人口!H297</f>
        <v>814</v>
      </c>
      <c r="E30" s="2">
        <f>県市町将来人口!I297</f>
        <v>870</v>
      </c>
      <c r="F30" s="2">
        <f>県市町将来人口!J297</f>
        <v>868</v>
      </c>
      <c r="G30" s="2">
        <f>県市町将来人口!K297</f>
        <v>799</v>
      </c>
      <c r="H30" s="2">
        <f>県市町将来人口!L297</f>
        <v>854</v>
      </c>
      <c r="I30" s="2">
        <f>県市町将来人口!M297</f>
        <v>1005</v>
      </c>
      <c r="J30" s="2">
        <f>県市町将来人口!N297</f>
        <v>1026</v>
      </c>
      <c r="K30" s="2">
        <f>県市町将来人口!O297</f>
        <v>1157</v>
      </c>
      <c r="L30" s="2">
        <f>県市町将来人口!P297</f>
        <v>1233</v>
      </c>
      <c r="M30" s="2">
        <f>県市町将来人口!Q297</f>
        <v>1171</v>
      </c>
      <c r="N30" s="2">
        <f>県市町将来人口!R297</f>
        <v>1398</v>
      </c>
      <c r="O30" s="2">
        <f>県市町将来人口!S297</f>
        <v>1676</v>
      </c>
      <c r="P30" s="2">
        <f>県市町将来人口!T297</f>
        <v>1832</v>
      </c>
      <c r="Q30" s="2">
        <f>県市町将来人口!U297</f>
        <v>2116</v>
      </c>
      <c r="R30" s="2">
        <f>県市町将来人口!V297</f>
        <v>1626</v>
      </c>
      <c r="S30" s="2">
        <f>県市町将来人口!W297</f>
        <v>1317</v>
      </c>
      <c r="T30" s="2">
        <f>県市町将来人口!X297</f>
        <v>1117</v>
      </c>
      <c r="U30" s="2">
        <f>県市町将来人口!Y297</f>
        <v>896</v>
      </c>
      <c r="V30" s="2">
        <f>県市町将来人口!Z297</f>
        <v>576</v>
      </c>
      <c r="W30" s="2">
        <f>県市町将来人口!AB297</f>
        <v>11168</v>
      </c>
      <c r="X30" s="2">
        <f>県市町将来人口!AC297</f>
        <v>346</v>
      </c>
      <c r="Y30" s="2">
        <f>県市町将来人口!AD297</f>
        <v>416</v>
      </c>
      <c r="Z30" s="2">
        <f>県市町将来人口!AE297</f>
        <v>447</v>
      </c>
      <c r="AA30" s="2">
        <f>県市町将来人口!AF297</f>
        <v>440</v>
      </c>
      <c r="AB30" s="2">
        <f>県市町将来人口!AG297</f>
        <v>410</v>
      </c>
      <c r="AC30" s="2">
        <f>県市町将来人口!AH297</f>
        <v>433</v>
      </c>
      <c r="AD30" s="2">
        <f>県市町将来人口!AI297</f>
        <v>541</v>
      </c>
      <c r="AE30" s="2">
        <f>県市町将来人口!AJ297</f>
        <v>556</v>
      </c>
      <c r="AF30" s="2">
        <f>県市町将来人口!AK297</f>
        <v>606</v>
      </c>
      <c r="AG30" s="2">
        <f>県市町将来人口!AL297</f>
        <v>669</v>
      </c>
      <c r="AH30" s="2">
        <f>県市町将来人口!AM297</f>
        <v>616</v>
      </c>
      <c r="AI30" s="2">
        <f>県市町将来人口!AN297</f>
        <v>700</v>
      </c>
      <c r="AJ30" s="2">
        <f>県市町将来人口!AO297</f>
        <v>856</v>
      </c>
      <c r="AK30" s="2">
        <f>県市町将来人口!AP297</f>
        <v>899</v>
      </c>
      <c r="AL30" s="2">
        <f>県市町将来人口!AQ297</f>
        <v>1056</v>
      </c>
      <c r="AM30" s="2">
        <f>県市町将来人口!AR297</f>
        <v>753</v>
      </c>
      <c r="AN30" s="2">
        <f>県市町将来人口!AS297</f>
        <v>576</v>
      </c>
      <c r="AO30" s="2">
        <f>県市町将来人口!AT297</f>
        <v>445</v>
      </c>
      <c r="AP30" s="2">
        <f>県市町将来人口!AU297</f>
        <v>266</v>
      </c>
      <c r="AQ30" s="2">
        <f>県市町将来人口!AV297</f>
        <v>137</v>
      </c>
      <c r="AR30" s="2">
        <f>県市町将来人口!AX297</f>
        <v>11858</v>
      </c>
      <c r="AS30" s="2">
        <f>県市町将来人口!AY297</f>
        <v>329</v>
      </c>
      <c r="AT30" s="2">
        <f>県市町将来人口!AZ297</f>
        <v>398</v>
      </c>
      <c r="AU30" s="2">
        <f>県市町将来人口!BA297</f>
        <v>423</v>
      </c>
      <c r="AV30" s="2">
        <f>県市町将来人口!BB297</f>
        <v>428</v>
      </c>
      <c r="AW30" s="2">
        <f>県市町将来人口!BC297</f>
        <v>389</v>
      </c>
      <c r="AX30" s="2">
        <f>県市町将来人口!BD297</f>
        <v>421</v>
      </c>
      <c r="AY30" s="2">
        <f>県市町将来人口!BE297</f>
        <v>464</v>
      </c>
      <c r="AZ30" s="2">
        <f>県市町将来人口!BF297</f>
        <v>470</v>
      </c>
      <c r="BA30" s="2">
        <f>県市町将来人口!BG297</f>
        <v>551</v>
      </c>
      <c r="BB30" s="2">
        <f>県市町将来人口!BH297</f>
        <v>564</v>
      </c>
      <c r="BC30" s="2">
        <f>県市町将来人口!BI297</f>
        <v>555</v>
      </c>
      <c r="BD30" s="2">
        <f>県市町将来人口!BJ297</f>
        <v>698</v>
      </c>
      <c r="BE30" s="2">
        <f>県市町将来人口!BK297</f>
        <v>820</v>
      </c>
      <c r="BF30" s="2">
        <f>県市町将来人口!BL297</f>
        <v>933</v>
      </c>
      <c r="BG30" s="2">
        <f>県市町将来人口!BM297</f>
        <v>1060</v>
      </c>
      <c r="BH30" s="2">
        <f>県市町将来人口!BN297</f>
        <v>873</v>
      </c>
      <c r="BI30" s="2">
        <f>県市町将来人口!BO297</f>
        <v>741</v>
      </c>
      <c r="BJ30" s="2">
        <f>県市町将来人口!BP297</f>
        <v>672</v>
      </c>
      <c r="BK30" s="2">
        <f>県市町将来人口!BQ297</f>
        <v>630</v>
      </c>
      <c r="BL30" s="2">
        <f>県市町将来人口!BR297</f>
        <v>439</v>
      </c>
      <c r="BM30" s="13">
        <f>B30/'2020'!B30*100</f>
        <v>76.073741244879074</v>
      </c>
      <c r="BN30" s="2"/>
      <c r="BO30" s="2">
        <f>県市町将来人口!BV297</f>
        <v>2359</v>
      </c>
      <c r="BP30" s="2">
        <f>県市町将来人口!BW297</f>
        <v>11187</v>
      </c>
      <c r="BQ30" s="2">
        <f>県市町将来人口!BX297</f>
        <v>9480</v>
      </c>
      <c r="BR30" s="2">
        <f>県市町将来人口!BY297</f>
        <v>3948</v>
      </c>
      <c r="BS30" s="2">
        <f>県市町将来人口!BZ297</f>
        <v>5532</v>
      </c>
      <c r="BT30" s="2"/>
      <c r="BU30" s="13">
        <f t="shared" si="23"/>
        <v>10.244940502041171</v>
      </c>
      <c r="BV30" s="13">
        <f t="shared" si="18"/>
        <v>48.584209154868404</v>
      </c>
      <c r="BW30" s="13">
        <f t="shared" si="18"/>
        <v>41.170850343090422</v>
      </c>
      <c r="BX30" s="13">
        <f t="shared" si="18"/>
        <v>17.14583514288196</v>
      </c>
      <c r="BY30" s="13">
        <f t="shared" si="18"/>
        <v>24.025015200208461</v>
      </c>
    </row>
    <row r="31" spans="1:77">
      <c r="A31" s="5" t="s">
        <v>76</v>
      </c>
      <c r="B31" s="2">
        <f>県市町将来人口!F304</f>
        <v>28699</v>
      </c>
      <c r="C31" s="2">
        <f>県市町将来人口!G304</f>
        <v>1077</v>
      </c>
      <c r="D31" s="2">
        <f>県市町将来人口!H304</f>
        <v>1235</v>
      </c>
      <c r="E31" s="2">
        <f>県市町将来人口!I304</f>
        <v>1298</v>
      </c>
      <c r="F31" s="2">
        <f>県市町将来人口!J304</f>
        <v>1264</v>
      </c>
      <c r="G31" s="2">
        <f>県市町将来人口!K304</f>
        <v>1237</v>
      </c>
      <c r="H31" s="2">
        <f>県市町将来人口!L304</f>
        <v>1359</v>
      </c>
      <c r="I31" s="2">
        <f>県市町将来人口!M304</f>
        <v>1513</v>
      </c>
      <c r="J31" s="2">
        <f>県市町将来人口!N304</f>
        <v>1506</v>
      </c>
      <c r="K31" s="2">
        <f>県市町将来人口!O304</f>
        <v>1395</v>
      </c>
      <c r="L31" s="2">
        <f>県市町将来人口!P304</f>
        <v>1591</v>
      </c>
      <c r="M31" s="2">
        <f>県市町将来人口!Q304</f>
        <v>1660</v>
      </c>
      <c r="N31" s="2">
        <f>県市町将来人口!R304</f>
        <v>1790</v>
      </c>
      <c r="O31" s="2">
        <f>県市町将来人口!S304</f>
        <v>1900</v>
      </c>
      <c r="P31" s="2">
        <f>県市町将来人口!T304</f>
        <v>2075</v>
      </c>
      <c r="Q31" s="2">
        <f>県市町将来人口!U304</f>
        <v>2354</v>
      </c>
      <c r="R31" s="2">
        <f>県市町将来人口!V304</f>
        <v>1795</v>
      </c>
      <c r="S31" s="2">
        <f>県市町将来人口!W304</f>
        <v>1301</v>
      </c>
      <c r="T31" s="2">
        <f>県市町将来人口!X304</f>
        <v>1023</v>
      </c>
      <c r="U31" s="2">
        <f>県市町将来人口!Y304</f>
        <v>757</v>
      </c>
      <c r="V31" s="2">
        <f>県市町将来人口!Z304</f>
        <v>569</v>
      </c>
      <c r="W31" s="2">
        <f>県市町将来人口!AB304</f>
        <v>14053</v>
      </c>
      <c r="X31" s="2">
        <f>県市町将来人口!AC304</f>
        <v>552</v>
      </c>
      <c r="Y31" s="2">
        <f>県市町将来人口!AD304</f>
        <v>639</v>
      </c>
      <c r="Z31" s="2">
        <f>県市町将来人口!AE304</f>
        <v>674</v>
      </c>
      <c r="AA31" s="2">
        <f>県市町将来人口!AF304</f>
        <v>648</v>
      </c>
      <c r="AB31" s="2">
        <f>県市町将来人口!AG304</f>
        <v>630</v>
      </c>
      <c r="AC31" s="2">
        <f>県市町将来人口!AH304</f>
        <v>694</v>
      </c>
      <c r="AD31" s="2">
        <f>県市町将来人口!AI304</f>
        <v>787</v>
      </c>
      <c r="AE31" s="2">
        <f>県市町将来人口!AJ304</f>
        <v>811</v>
      </c>
      <c r="AF31" s="2">
        <f>県市町将来人口!AK304</f>
        <v>772</v>
      </c>
      <c r="AG31" s="2">
        <f>県市町将来人口!AL304</f>
        <v>811</v>
      </c>
      <c r="AH31" s="2">
        <f>県市町将来人口!AM304</f>
        <v>892</v>
      </c>
      <c r="AI31" s="2">
        <f>県市町将来人口!AN304</f>
        <v>922</v>
      </c>
      <c r="AJ31" s="2">
        <f>県市町将来人口!AO304</f>
        <v>942</v>
      </c>
      <c r="AK31" s="2">
        <f>県市町将来人口!AP304</f>
        <v>996</v>
      </c>
      <c r="AL31" s="2">
        <f>県市町将来人口!AQ304</f>
        <v>1130</v>
      </c>
      <c r="AM31" s="2">
        <f>県市町将来人口!AR304</f>
        <v>827</v>
      </c>
      <c r="AN31" s="2">
        <f>県市町将来人口!AS304</f>
        <v>545</v>
      </c>
      <c r="AO31" s="2">
        <f>県市町将来人口!AT304</f>
        <v>390</v>
      </c>
      <c r="AP31" s="2">
        <f>県市町将来人口!AU304</f>
        <v>243</v>
      </c>
      <c r="AQ31" s="2">
        <f>県市町将来人口!AV304</f>
        <v>148</v>
      </c>
      <c r="AR31" s="2">
        <f>県市町将来人口!AX304</f>
        <v>14646</v>
      </c>
      <c r="AS31" s="2">
        <f>県市町将来人口!AY304</f>
        <v>525</v>
      </c>
      <c r="AT31" s="2">
        <f>県市町将来人口!AZ304</f>
        <v>596</v>
      </c>
      <c r="AU31" s="2">
        <f>県市町将来人口!BA304</f>
        <v>624</v>
      </c>
      <c r="AV31" s="2">
        <f>県市町将来人口!BB304</f>
        <v>616</v>
      </c>
      <c r="AW31" s="2">
        <f>県市町将来人口!BC304</f>
        <v>607</v>
      </c>
      <c r="AX31" s="2">
        <f>県市町将来人口!BD304</f>
        <v>665</v>
      </c>
      <c r="AY31" s="2">
        <f>県市町将来人口!BE304</f>
        <v>726</v>
      </c>
      <c r="AZ31" s="2">
        <f>県市町将来人口!BF304</f>
        <v>695</v>
      </c>
      <c r="BA31" s="2">
        <f>県市町将来人口!BG304</f>
        <v>623</v>
      </c>
      <c r="BB31" s="2">
        <f>県市町将来人口!BH304</f>
        <v>780</v>
      </c>
      <c r="BC31" s="2">
        <f>県市町将来人口!BI304</f>
        <v>768</v>
      </c>
      <c r="BD31" s="2">
        <f>県市町将来人口!BJ304</f>
        <v>868</v>
      </c>
      <c r="BE31" s="2">
        <f>県市町将来人口!BK304</f>
        <v>958</v>
      </c>
      <c r="BF31" s="2">
        <f>県市町将来人口!BL304</f>
        <v>1079</v>
      </c>
      <c r="BG31" s="2">
        <f>県市町将来人口!BM304</f>
        <v>1224</v>
      </c>
      <c r="BH31" s="2">
        <f>県市町将来人口!BN304</f>
        <v>968</v>
      </c>
      <c r="BI31" s="2">
        <f>県市町将来人口!BO304</f>
        <v>756</v>
      </c>
      <c r="BJ31" s="2">
        <f>県市町将来人口!BP304</f>
        <v>633</v>
      </c>
      <c r="BK31" s="2">
        <f>県市町将来人口!BQ304</f>
        <v>514</v>
      </c>
      <c r="BL31" s="2">
        <f>県市町将来人口!BR304</f>
        <v>421</v>
      </c>
      <c r="BM31" s="13">
        <f>B31/'2020'!B31*100</f>
        <v>85.403523390072607</v>
      </c>
      <c r="BN31" s="2"/>
      <c r="BO31" s="2">
        <f>県市町将来人口!BV304</f>
        <v>3610</v>
      </c>
      <c r="BP31" s="2">
        <f>県市町将来人口!BW304</f>
        <v>15215</v>
      </c>
      <c r="BQ31" s="2">
        <f>県市町将来人口!BX304</f>
        <v>9874</v>
      </c>
      <c r="BR31" s="2">
        <f>県市町将来人口!BY304</f>
        <v>4429</v>
      </c>
      <c r="BS31" s="2">
        <f>県市町将来人口!BZ304</f>
        <v>5445</v>
      </c>
      <c r="BT31" s="2"/>
      <c r="BU31" s="13">
        <f t="shared" si="23"/>
        <v>12.578835499494756</v>
      </c>
      <c r="BV31" s="13">
        <f t="shared" si="18"/>
        <v>53.015784522108788</v>
      </c>
      <c r="BW31" s="13">
        <f t="shared" si="18"/>
        <v>34.405379978396461</v>
      </c>
      <c r="BX31" s="13">
        <f t="shared" si="18"/>
        <v>15.432593470155753</v>
      </c>
      <c r="BY31" s="13">
        <f t="shared" si="18"/>
        <v>18.972786508240706</v>
      </c>
    </row>
    <row r="32" spans="1:77">
      <c r="A32" s="7" t="s">
        <v>97</v>
      </c>
      <c r="B32" s="4">
        <f>SUM(B33:B38)</f>
        <v>193154</v>
      </c>
      <c r="C32" s="4">
        <f t="shared" ref="C32:BK32" si="24">SUM(C33:C38)</f>
        <v>5126</v>
      </c>
      <c r="D32" s="4">
        <f t="shared" si="24"/>
        <v>5903</v>
      </c>
      <c r="E32" s="4">
        <f t="shared" si="24"/>
        <v>6488</v>
      </c>
      <c r="F32" s="4">
        <f t="shared" si="24"/>
        <v>6448</v>
      </c>
      <c r="G32" s="4">
        <f t="shared" si="24"/>
        <v>6018</v>
      </c>
      <c r="H32" s="4">
        <f t="shared" si="24"/>
        <v>7309</v>
      </c>
      <c r="I32" s="4">
        <f t="shared" si="24"/>
        <v>8416</v>
      </c>
      <c r="J32" s="4">
        <f t="shared" si="24"/>
        <v>9170</v>
      </c>
      <c r="K32" s="4">
        <f t="shared" si="24"/>
        <v>9974</v>
      </c>
      <c r="L32" s="4">
        <f t="shared" si="24"/>
        <v>10828</v>
      </c>
      <c r="M32" s="4">
        <f t="shared" si="24"/>
        <v>10696</v>
      </c>
      <c r="N32" s="4">
        <f t="shared" si="24"/>
        <v>11665</v>
      </c>
      <c r="O32" s="4">
        <f t="shared" si="24"/>
        <v>13051</v>
      </c>
      <c r="P32" s="4">
        <f t="shared" si="24"/>
        <v>14847</v>
      </c>
      <c r="Q32" s="4">
        <f t="shared" si="24"/>
        <v>17552</v>
      </c>
      <c r="R32" s="4">
        <f t="shared" si="24"/>
        <v>14414</v>
      </c>
      <c r="S32" s="4">
        <f t="shared" si="24"/>
        <v>12440</v>
      </c>
      <c r="T32" s="4">
        <f t="shared" si="24"/>
        <v>10160</v>
      </c>
      <c r="U32" s="4">
        <f t="shared" si="24"/>
        <v>7760</v>
      </c>
      <c r="V32" s="4">
        <f t="shared" ref="V32" si="25">SUM(V33:V38)</f>
        <v>4889</v>
      </c>
      <c r="W32" s="4">
        <f t="shared" si="24"/>
        <v>94390</v>
      </c>
      <c r="X32" s="4">
        <f t="shared" si="24"/>
        <v>2627</v>
      </c>
      <c r="Y32" s="4">
        <f t="shared" si="24"/>
        <v>3024</v>
      </c>
      <c r="Z32" s="4">
        <f t="shared" si="24"/>
        <v>3322</v>
      </c>
      <c r="AA32" s="4">
        <f t="shared" si="24"/>
        <v>3278</v>
      </c>
      <c r="AB32" s="4">
        <f t="shared" si="24"/>
        <v>2948</v>
      </c>
      <c r="AC32" s="4">
        <f t="shared" si="24"/>
        <v>3899</v>
      </c>
      <c r="AD32" s="4">
        <f t="shared" si="24"/>
        <v>4411</v>
      </c>
      <c r="AE32" s="4">
        <f t="shared" si="24"/>
        <v>4850</v>
      </c>
      <c r="AF32" s="4">
        <f t="shared" si="24"/>
        <v>5339</v>
      </c>
      <c r="AG32" s="4">
        <f t="shared" si="24"/>
        <v>5849</v>
      </c>
      <c r="AH32" s="4">
        <f t="shared" si="24"/>
        <v>5647</v>
      </c>
      <c r="AI32" s="4">
        <f t="shared" si="24"/>
        <v>6195</v>
      </c>
      <c r="AJ32" s="4">
        <f t="shared" si="24"/>
        <v>6754</v>
      </c>
      <c r="AK32" s="4">
        <f t="shared" si="24"/>
        <v>7411</v>
      </c>
      <c r="AL32" s="4">
        <f t="shared" si="24"/>
        <v>8627</v>
      </c>
      <c r="AM32" s="4">
        <f t="shared" si="24"/>
        <v>6781</v>
      </c>
      <c r="AN32" s="4">
        <f t="shared" si="24"/>
        <v>5532</v>
      </c>
      <c r="AO32" s="4">
        <f t="shared" si="24"/>
        <v>4051</v>
      </c>
      <c r="AP32" s="4">
        <f t="shared" si="24"/>
        <v>2578</v>
      </c>
      <c r="AQ32" s="4">
        <f t="shared" ref="AQ32" si="26">SUM(AQ33:AQ38)</f>
        <v>1267</v>
      </c>
      <c r="AR32" s="4">
        <f t="shared" si="24"/>
        <v>98764</v>
      </c>
      <c r="AS32" s="4">
        <f t="shared" si="24"/>
        <v>2499</v>
      </c>
      <c r="AT32" s="4">
        <f t="shared" si="24"/>
        <v>2879</v>
      </c>
      <c r="AU32" s="4">
        <f t="shared" si="24"/>
        <v>3166</v>
      </c>
      <c r="AV32" s="4">
        <f t="shared" si="24"/>
        <v>3170</v>
      </c>
      <c r="AW32" s="4">
        <f t="shared" si="24"/>
        <v>3070</v>
      </c>
      <c r="AX32" s="4">
        <f t="shared" si="24"/>
        <v>3410</v>
      </c>
      <c r="AY32" s="4">
        <f t="shared" si="24"/>
        <v>4005</v>
      </c>
      <c r="AZ32" s="4">
        <f t="shared" si="24"/>
        <v>4320</v>
      </c>
      <c r="BA32" s="4">
        <f t="shared" si="24"/>
        <v>4635</v>
      </c>
      <c r="BB32" s="4">
        <f t="shared" si="24"/>
        <v>4979</v>
      </c>
      <c r="BC32" s="4">
        <f t="shared" si="24"/>
        <v>5049</v>
      </c>
      <c r="BD32" s="4">
        <f t="shared" si="24"/>
        <v>5470</v>
      </c>
      <c r="BE32" s="4">
        <f t="shared" si="24"/>
        <v>6297</v>
      </c>
      <c r="BF32" s="4">
        <f t="shared" si="24"/>
        <v>7436</v>
      </c>
      <c r="BG32" s="4">
        <f t="shared" si="24"/>
        <v>8925</v>
      </c>
      <c r="BH32" s="4">
        <f t="shared" si="24"/>
        <v>7633</v>
      </c>
      <c r="BI32" s="4">
        <f t="shared" si="24"/>
        <v>6908</v>
      </c>
      <c r="BJ32" s="4">
        <f t="shared" si="24"/>
        <v>6109</v>
      </c>
      <c r="BK32" s="4">
        <f t="shared" si="24"/>
        <v>5182</v>
      </c>
      <c r="BL32" s="4">
        <f t="shared" ref="BL32" si="27">SUM(BL33:BL38)</f>
        <v>3622</v>
      </c>
      <c r="BM32" s="13">
        <f>B32/'2020'!B32*100</f>
        <v>73.126999451038301</v>
      </c>
      <c r="BN32" s="2"/>
      <c r="BO32" s="4">
        <f>SUM(BO33:BO38)</f>
        <v>17517</v>
      </c>
      <c r="BP32" s="4">
        <f>SUM(BP33:BP38)</f>
        <v>93575</v>
      </c>
      <c r="BQ32" s="4">
        <f>SUM(BQ33:BQ38)</f>
        <v>82062</v>
      </c>
      <c r="BR32" s="4">
        <f>SUM(BR33:BR38)</f>
        <v>32399</v>
      </c>
      <c r="BS32" s="4">
        <f>SUM(BS33:BS38)</f>
        <v>49663</v>
      </c>
      <c r="BT32" s="2"/>
      <c r="BU32" s="14">
        <f t="shared" si="23"/>
        <v>9.0689294552533219</v>
      </c>
      <c r="BV32" s="14">
        <f t="shared" si="18"/>
        <v>48.445799724572105</v>
      </c>
      <c r="BW32" s="14">
        <f t="shared" si="18"/>
        <v>42.485270820174577</v>
      </c>
      <c r="BX32" s="14">
        <f t="shared" si="18"/>
        <v>16.773662466218664</v>
      </c>
      <c r="BY32" s="14">
        <f t="shared" si="18"/>
        <v>25.71160835395591</v>
      </c>
    </row>
    <row r="33" spans="1:77">
      <c r="A33" s="8" t="s">
        <v>125</v>
      </c>
      <c r="B33" s="2">
        <f>県市町将来人口!F164</f>
        <v>26193</v>
      </c>
      <c r="C33" s="2">
        <f>県市町将来人口!G164</f>
        <v>693</v>
      </c>
      <c r="D33" s="2">
        <f>県市町将来人口!H164</f>
        <v>762</v>
      </c>
      <c r="E33" s="2">
        <f>県市町将来人口!I164</f>
        <v>864</v>
      </c>
      <c r="F33" s="2">
        <f>県市町将来人口!J164</f>
        <v>772</v>
      </c>
      <c r="G33" s="2">
        <f>県市町将来人口!K164</f>
        <v>627</v>
      </c>
      <c r="H33" s="2">
        <f>県市町将来人口!L164</f>
        <v>924</v>
      </c>
      <c r="I33" s="2">
        <f>県市町将来人口!M164</f>
        <v>1150</v>
      </c>
      <c r="J33" s="2">
        <f>県市町将来人口!N164</f>
        <v>1280</v>
      </c>
      <c r="K33" s="2">
        <f>県市町将来人口!O164</f>
        <v>1193</v>
      </c>
      <c r="L33" s="2">
        <f>県市町将来人口!P164</f>
        <v>1316</v>
      </c>
      <c r="M33" s="2">
        <f>県市町将来人口!Q164</f>
        <v>1400</v>
      </c>
      <c r="N33" s="2">
        <f>県市町将来人口!R164</f>
        <v>1523</v>
      </c>
      <c r="O33" s="2">
        <f>県市町将来人口!S164</f>
        <v>1812</v>
      </c>
      <c r="P33" s="2">
        <f>県市町将来人口!T164</f>
        <v>2120</v>
      </c>
      <c r="Q33" s="2">
        <f>県市町将来人口!U164</f>
        <v>2510</v>
      </c>
      <c r="R33" s="2">
        <f>県市町将来人口!V164</f>
        <v>2146</v>
      </c>
      <c r="S33" s="2">
        <f>県市町将来人口!W164</f>
        <v>1866</v>
      </c>
      <c r="T33" s="2">
        <f>県市町将来人口!X164</f>
        <v>1449</v>
      </c>
      <c r="U33" s="2">
        <f>県市町将来人口!Y164</f>
        <v>1076</v>
      </c>
      <c r="V33" s="2">
        <f>県市町将来人口!Z164</f>
        <v>710</v>
      </c>
      <c r="W33" s="2">
        <f>県市町将来人口!AB164</f>
        <v>12623</v>
      </c>
      <c r="X33" s="2">
        <f>県市町将来人口!AC164</f>
        <v>355</v>
      </c>
      <c r="Y33" s="2">
        <f>県市町将来人口!AD164</f>
        <v>388</v>
      </c>
      <c r="Z33" s="2">
        <f>県市町将来人口!AE164</f>
        <v>441</v>
      </c>
      <c r="AA33" s="2">
        <f>県市町将来人口!AF164</f>
        <v>388</v>
      </c>
      <c r="AB33" s="2">
        <f>県市町将来人口!AG164</f>
        <v>307</v>
      </c>
      <c r="AC33" s="2">
        <f>県市町将来人口!AH164</f>
        <v>498</v>
      </c>
      <c r="AD33" s="2">
        <f>県市町将来人口!AI164</f>
        <v>610</v>
      </c>
      <c r="AE33" s="2">
        <f>県市町将来人口!AJ164</f>
        <v>687</v>
      </c>
      <c r="AF33" s="2">
        <f>県市町将来人口!AK164</f>
        <v>615</v>
      </c>
      <c r="AG33" s="2">
        <f>県市町将来人口!AL164</f>
        <v>751</v>
      </c>
      <c r="AH33" s="2">
        <f>県市町将来人口!AM164</f>
        <v>663</v>
      </c>
      <c r="AI33" s="2">
        <f>県市町将来人口!AN164</f>
        <v>807</v>
      </c>
      <c r="AJ33" s="2">
        <f>県市町将来人口!AO164</f>
        <v>934</v>
      </c>
      <c r="AK33" s="2">
        <f>県市町将来人口!AP164</f>
        <v>1043</v>
      </c>
      <c r="AL33" s="2">
        <f>県市町将来人口!AQ164</f>
        <v>1179</v>
      </c>
      <c r="AM33" s="2">
        <f>県市町将来人口!AR164</f>
        <v>1023</v>
      </c>
      <c r="AN33" s="2">
        <f>県市町将来人口!AS164</f>
        <v>848</v>
      </c>
      <c r="AO33" s="2">
        <f>県市町将来人口!AT164</f>
        <v>553</v>
      </c>
      <c r="AP33" s="2">
        <f>県市町将来人口!AU164</f>
        <v>336</v>
      </c>
      <c r="AQ33" s="2">
        <f>県市町将来人口!AV164</f>
        <v>197</v>
      </c>
      <c r="AR33" s="2">
        <f>県市町将来人口!AX164</f>
        <v>13570</v>
      </c>
      <c r="AS33" s="2">
        <f>県市町将来人口!AY164</f>
        <v>338</v>
      </c>
      <c r="AT33" s="2">
        <f>県市町将来人口!AZ164</f>
        <v>374</v>
      </c>
      <c r="AU33" s="2">
        <f>県市町将来人口!BA164</f>
        <v>423</v>
      </c>
      <c r="AV33" s="2">
        <f>県市町将来人口!BB164</f>
        <v>384</v>
      </c>
      <c r="AW33" s="2">
        <f>県市町将来人口!BC164</f>
        <v>320</v>
      </c>
      <c r="AX33" s="2">
        <f>県市町将来人口!BD164</f>
        <v>426</v>
      </c>
      <c r="AY33" s="2">
        <f>県市町将来人口!BE164</f>
        <v>540</v>
      </c>
      <c r="AZ33" s="2">
        <f>県市町将来人口!BF164</f>
        <v>593</v>
      </c>
      <c r="BA33" s="2">
        <f>県市町将来人口!BG164</f>
        <v>578</v>
      </c>
      <c r="BB33" s="2">
        <f>県市町将来人口!BH164</f>
        <v>565</v>
      </c>
      <c r="BC33" s="2">
        <f>県市町将来人口!BI164</f>
        <v>737</v>
      </c>
      <c r="BD33" s="2">
        <f>県市町将来人口!BJ164</f>
        <v>716</v>
      </c>
      <c r="BE33" s="2">
        <f>県市町将来人口!BK164</f>
        <v>878</v>
      </c>
      <c r="BF33" s="2">
        <f>県市町将来人口!BL164</f>
        <v>1077</v>
      </c>
      <c r="BG33" s="2">
        <f>県市町将来人口!BM164</f>
        <v>1331</v>
      </c>
      <c r="BH33" s="2">
        <f>県市町将来人口!BN164</f>
        <v>1123</v>
      </c>
      <c r="BI33" s="2">
        <f>県市町将来人口!BO164</f>
        <v>1018</v>
      </c>
      <c r="BJ33" s="2">
        <f>県市町将来人口!BP164</f>
        <v>896</v>
      </c>
      <c r="BK33" s="2">
        <f>県市町将来人口!BQ164</f>
        <v>740</v>
      </c>
      <c r="BL33" s="2">
        <f>県市町将来人口!BR164</f>
        <v>513</v>
      </c>
      <c r="BM33" s="13">
        <f>B33/'2020'!B33*100</f>
        <v>67.72942362888837</v>
      </c>
      <c r="BN33" s="2"/>
      <c r="BO33" s="2">
        <f>県市町将来人口!BV164</f>
        <v>2319</v>
      </c>
      <c r="BP33" s="2">
        <f>県市町将来人口!BW164</f>
        <v>11997</v>
      </c>
      <c r="BQ33" s="2">
        <f>県市町将来人口!BX164</f>
        <v>11877</v>
      </c>
      <c r="BR33" s="2">
        <f>県市町将来人口!BY164</f>
        <v>4630</v>
      </c>
      <c r="BS33" s="2">
        <f>県市町将来人口!BZ164</f>
        <v>7247</v>
      </c>
      <c r="BT33" s="2"/>
      <c r="BU33" s="13">
        <f t="shared" ref="BU33:BY48" si="28">BO33/$B33*100</f>
        <v>8.8535104798992101</v>
      </c>
      <c r="BV33" s="13">
        <f t="shared" si="18"/>
        <v>45.802313595235368</v>
      </c>
      <c r="BW33" s="13">
        <f t="shared" si="18"/>
        <v>45.344175924865418</v>
      </c>
      <c r="BX33" s="13">
        <f t="shared" si="18"/>
        <v>17.67647844844042</v>
      </c>
      <c r="BY33" s="13">
        <f t="shared" si="18"/>
        <v>27.667697476425001</v>
      </c>
    </row>
    <row r="34" spans="1:77">
      <c r="A34" s="5" t="s">
        <v>99</v>
      </c>
      <c r="B34" s="2">
        <f>県市町将来人口!F178</f>
        <v>53067</v>
      </c>
      <c r="C34" s="2">
        <f>県市町将来人口!G178</f>
        <v>1300</v>
      </c>
      <c r="D34" s="2">
        <f>県市町将来人口!H178</f>
        <v>1586</v>
      </c>
      <c r="E34" s="2">
        <f>県市町将来人口!I178</f>
        <v>1761</v>
      </c>
      <c r="F34" s="2">
        <f>県市町将来人口!J178</f>
        <v>1806</v>
      </c>
      <c r="G34" s="2">
        <f>県市町将来人口!K178</f>
        <v>1656</v>
      </c>
      <c r="H34" s="2">
        <f>県市町将来人口!L178</f>
        <v>1809</v>
      </c>
      <c r="I34" s="2">
        <f>県市町将来人口!M178</f>
        <v>2086</v>
      </c>
      <c r="J34" s="2">
        <f>県市町将来人口!N178</f>
        <v>2233</v>
      </c>
      <c r="K34" s="2">
        <f>県市町将来人口!O178</f>
        <v>2585</v>
      </c>
      <c r="L34" s="2">
        <f>県市町将来人口!P178</f>
        <v>2887</v>
      </c>
      <c r="M34" s="2">
        <f>県市町将来人口!Q178</f>
        <v>2834</v>
      </c>
      <c r="N34" s="2">
        <f>県市町将来人口!R178</f>
        <v>3195</v>
      </c>
      <c r="O34" s="2">
        <f>県市町将来人口!S178</f>
        <v>3611</v>
      </c>
      <c r="P34" s="2">
        <f>県市町将来人口!T178</f>
        <v>4305</v>
      </c>
      <c r="Q34" s="2">
        <f>県市町将来人口!U178</f>
        <v>4968</v>
      </c>
      <c r="R34" s="2">
        <f>県市町将来人口!V178</f>
        <v>4015</v>
      </c>
      <c r="S34" s="2">
        <f>県市町将来人口!W178</f>
        <v>3439</v>
      </c>
      <c r="T34" s="2">
        <f>県市町将来人口!X178</f>
        <v>2934</v>
      </c>
      <c r="U34" s="2">
        <f>県市町将来人口!Y178</f>
        <v>2396</v>
      </c>
      <c r="V34" s="2">
        <f>県市町将来人口!Z178</f>
        <v>1661</v>
      </c>
      <c r="W34" s="2">
        <f>県市町将来人口!AB178</f>
        <v>25620</v>
      </c>
      <c r="X34" s="2">
        <f>県市町将来人口!AC178</f>
        <v>666</v>
      </c>
      <c r="Y34" s="2">
        <f>県市町将来人口!AD178</f>
        <v>815</v>
      </c>
      <c r="Z34" s="2">
        <f>県市町将来人口!AE178</f>
        <v>907</v>
      </c>
      <c r="AA34" s="2">
        <f>県市町将来人口!AF178</f>
        <v>912</v>
      </c>
      <c r="AB34" s="2">
        <f>県市町将来人口!AG178</f>
        <v>810</v>
      </c>
      <c r="AC34" s="2">
        <f>県市町将来人口!AH178</f>
        <v>937</v>
      </c>
      <c r="AD34" s="2">
        <f>県市町将来人口!AI178</f>
        <v>1067</v>
      </c>
      <c r="AE34" s="2">
        <f>県市町将来人口!AJ178</f>
        <v>1152</v>
      </c>
      <c r="AF34" s="2">
        <f>県市町将来人口!AK178</f>
        <v>1379</v>
      </c>
      <c r="AG34" s="2">
        <f>県市町将来人口!AL178</f>
        <v>1527</v>
      </c>
      <c r="AH34" s="2">
        <f>県市町将来人口!AM178</f>
        <v>1516</v>
      </c>
      <c r="AI34" s="2">
        <f>県市町将来人口!AN178</f>
        <v>1704</v>
      </c>
      <c r="AJ34" s="2">
        <f>県市町将来人口!AO178</f>
        <v>1871</v>
      </c>
      <c r="AK34" s="2">
        <f>県市町将来人口!AP178</f>
        <v>2110</v>
      </c>
      <c r="AL34" s="2">
        <f>県市町将来人口!AQ178</f>
        <v>2483</v>
      </c>
      <c r="AM34" s="2">
        <f>県市町将来人口!AR178</f>
        <v>1908</v>
      </c>
      <c r="AN34" s="2">
        <f>県市町将来人口!AS178</f>
        <v>1510</v>
      </c>
      <c r="AO34" s="2">
        <f>県市町将来人口!AT178</f>
        <v>1150</v>
      </c>
      <c r="AP34" s="2">
        <f>県市町将来人口!AU178</f>
        <v>784</v>
      </c>
      <c r="AQ34" s="2">
        <f>県市町将来人口!AV178</f>
        <v>412</v>
      </c>
      <c r="AR34" s="2">
        <f>県市町将来人口!AX178</f>
        <v>27447</v>
      </c>
      <c r="AS34" s="2">
        <f>県市町将来人口!AY178</f>
        <v>634</v>
      </c>
      <c r="AT34" s="2">
        <f>県市町将来人口!AZ178</f>
        <v>771</v>
      </c>
      <c r="AU34" s="2">
        <f>県市町将来人口!BA178</f>
        <v>854</v>
      </c>
      <c r="AV34" s="2">
        <f>県市町将来人口!BB178</f>
        <v>894</v>
      </c>
      <c r="AW34" s="2">
        <f>県市町将来人口!BC178</f>
        <v>846</v>
      </c>
      <c r="AX34" s="2">
        <f>県市町将来人口!BD178</f>
        <v>872</v>
      </c>
      <c r="AY34" s="2">
        <f>県市町将来人口!BE178</f>
        <v>1019</v>
      </c>
      <c r="AZ34" s="2">
        <f>県市町将来人口!BF178</f>
        <v>1081</v>
      </c>
      <c r="BA34" s="2">
        <f>県市町将来人口!BG178</f>
        <v>1206</v>
      </c>
      <c r="BB34" s="2">
        <f>県市町将来人口!BH178</f>
        <v>1360</v>
      </c>
      <c r="BC34" s="2">
        <f>県市町将来人口!BI178</f>
        <v>1318</v>
      </c>
      <c r="BD34" s="2">
        <f>県市町将来人口!BJ178</f>
        <v>1491</v>
      </c>
      <c r="BE34" s="2">
        <f>県市町将来人口!BK178</f>
        <v>1740</v>
      </c>
      <c r="BF34" s="2">
        <f>県市町将来人口!BL178</f>
        <v>2195</v>
      </c>
      <c r="BG34" s="2">
        <f>県市町将来人口!BM178</f>
        <v>2485</v>
      </c>
      <c r="BH34" s="2">
        <f>県市町将来人口!BN178</f>
        <v>2107</v>
      </c>
      <c r="BI34" s="2">
        <f>県市町将来人口!BO178</f>
        <v>1929</v>
      </c>
      <c r="BJ34" s="2">
        <f>県市町将来人口!BP178</f>
        <v>1784</v>
      </c>
      <c r="BK34" s="2">
        <f>県市町将来人口!BQ178</f>
        <v>1612</v>
      </c>
      <c r="BL34" s="2">
        <f>県市町将来人口!BR178</f>
        <v>1249</v>
      </c>
      <c r="BM34" s="13">
        <f>B34/'2020'!B34*100</f>
        <v>70.479719499561725</v>
      </c>
      <c r="BN34" s="2"/>
      <c r="BO34" s="2">
        <f>県市町将来人口!BV178</f>
        <v>4647</v>
      </c>
      <c r="BP34" s="2">
        <f>県市町将来人口!BW178</f>
        <v>24702</v>
      </c>
      <c r="BQ34" s="2">
        <f>県市町将来人口!BX178</f>
        <v>23718</v>
      </c>
      <c r="BR34" s="2">
        <f>県市町将来人口!BY178</f>
        <v>9273</v>
      </c>
      <c r="BS34" s="2">
        <f>県市町将来人口!BZ178</f>
        <v>14445</v>
      </c>
      <c r="BT34" s="2"/>
      <c r="BU34" s="13">
        <f t="shared" si="28"/>
        <v>8.7568545423709647</v>
      </c>
      <c r="BV34" s="13">
        <f t="shared" si="18"/>
        <v>46.548702583526484</v>
      </c>
      <c r="BW34" s="13">
        <f t="shared" si="18"/>
        <v>44.694442874102549</v>
      </c>
      <c r="BX34" s="13">
        <f t="shared" si="18"/>
        <v>17.474136468992029</v>
      </c>
      <c r="BY34" s="13">
        <f t="shared" si="18"/>
        <v>27.220306405110524</v>
      </c>
    </row>
    <row r="35" spans="1:77">
      <c r="A35" s="5" t="s">
        <v>62</v>
      </c>
      <c r="B35" s="2">
        <f>県市町将来人口!F199</f>
        <v>38160</v>
      </c>
      <c r="C35" s="2">
        <f>県市町将来人口!G199</f>
        <v>1167</v>
      </c>
      <c r="D35" s="2">
        <f>県市町将来人口!H199</f>
        <v>1349</v>
      </c>
      <c r="E35" s="2">
        <f>県市町将来人口!I199</f>
        <v>1449</v>
      </c>
      <c r="F35" s="2">
        <f>県市町将来人口!J199</f>
        <v>1390</v>
      </c>
      <c r="G35" s="2">
        <f>県市町将来人口!K199</f>
        <v>1257</v>
      </c>
      <c r="H35" s="2">
        <f>県市町将来人口!L199</f>
        <v>1538</v>
      </c>
      <c r="I35" s="2">
        <f>県市町将来人口!M199</f>
        <v>1784</v>
      </c>
      <c r="J35" s="2">
        <f>県市町将来人口!N199</f>
        <v>2061</v>
      </c>
      <c r="K35" s="2">
        <f>県市町将来人口!O199</f>
        <v>2212</v>
      </c>
      <c r="L35" s="2">
        <f>県市町将来人口!P199</f>
        <v>2232</v>
      </c>
      <c r="M35" s="2">
        <f>県市町将来人口!Q199</f>
        <v>2096</v>
      </c>
      <c r="N35" s="2">
        <f>県市町将来人口!R199</f>
        <v>2269</v>
      </c>
      <c r="O35" s="2">
        <f>県市町将来人口!S199</f>
        <v>2462</v>
      </c>
      <c r="P35" s="2">
        <f>県市町将来人口!T199</f>
        <v>2800</v>
      </c>
      <c r="Q35" s="2">
        <f>県市町将来人口!U199</f>
        <v>3389</v>
      </c>
      <c r="R35" s="2">
        <f>県市町将来人口!V199</f>
        <v>2655</v>
      </c>
      <c r="S35" s="2">
        <f>県市町将来人口!W199</f>
        <v>2137</v>
      </c>
      <c r="T35" s="2">
        <f>県市町将来人口!X199</f>
        <v>1727</v>
      </c>
      <c r="U35" s="2">
        <f>県市町将来人口!Y199</f>
        <v>1353</v>
      </c>
      <c r="V35" s="2">
        <f>県市町将来人口!Z199</f>
        <v>833</v>
      </c>
      <c r="W35" s="2">
        <f>県市町将来人口!AB199</f>
        <v>18499</v>
      </c>
      <c r="X35" s="2">
        <f>県市町将来人口!AC199</f>
        <v>598</v>
      </c>
      <c r="Y35" s="2">
        <f>県市町将来人口!AD199</f>
        <v>690</v>
      </c>
      <c r="Z35" s="2">
        <f>県市町将来人口!AE199</f>
        <v>737</v>
      </c>
      <c r="AA35" s="2">
        <f>県市町将来人口!AF199</f>
        <v>703</v>
      </c>
      <c r="AB35" s="2">
        <f>県市町将来人口!AG199</f>
        <v>625</v>
      </c>
      <c r="AC35" s="2">
        <f>県市町将来人口!AH199</f>
        <v>840</v>
      </c>
      <c r="AD35" s="2">
        <f>県市町将来人口!AI199</f>
        <v>944</v>
      </c>
      <c r="AE35" s="2">
        <f>県市町将来人口!AJ199</f>
        <v>1078</v>
      </c>
      <c r="AF35" s="2">
        <f>県市町将来人口!AK199</f>
        <v>1160</v>
      </c>
      <c r="AG35" s="2">
        <f>県市町将来人口!AL199</f>
        <v>1179</v>
      </c>
      <c r="AH35" s="2">
        <f>県市町将来人口!AM199</f>
        <v>1076</v>
      </c>
      <c r="AI35" s="2">
        <f>県市町将来人口!AN199</f>
        <v>1179</v>
      </c>
      <c r="AJ35" s="2">
        <f>県市町将来人口!AO199</f>
        <v>1228</v>
      </c>
      <c r="AK35" s="2">
        <f>県市町将来人口!AP199</f>
        <v>1381</v>
      </c>
      <c r="AL35" s="2">
        <f>県市町将来人口!AQ199</f>
        <v>1586</v>
      </c>
      <c r="AM35" s="2">
        <f>県市町将来人口!AR199</f>
        <v>1208</v>
      </c>
      <c r="AN35" s="2">
        <f>県市町将来人口!AS199</f>
        <v>944</v>
      </c>
      <c r="AO35" s="2">
        <f>県市町将来人口!AT199</f>
        <v>686</v>
      </c>
      <c r="AP35" s="2">
        <f>県市町将来人口!AU199</f>
        <v>453</v>
      </c>
      <c r="AQ35" s="2">
        <f>県市町将来人口!AV199</f>
        <v>204</v>
      </c>
      <c r="AR35" s="2">
        <f>県市町将来人口!AX199</f>
        <v>19661</v>
      </c>
      <c r="AS35" s="2">
        <f>県市町将来人口!AY199</f>
        <v>569</v>
      </c>
      <c r="AT35" s="2">
        <f>県市町将来人口!AZ199</f>
        <v>659</v>
      </c>
      <c r="AU35" s="2">
        <f>県市町将来人口!BA199</f>
        <v>712</v>
      </c>
      <c r="AV35" s="2">
        <f>県市町将来人口!BB199</f>
        <v>687</v>
      </c>
      <c r="AW35" s="2">
        <f>県市町将来人口!BC199</f>
        <v>632</v>
      </c>
      <c r="AX35" s="2">
        <f>県市町将来人口!BD199</f>
        <v>698</v>
      </c>
      <c r="AY35" s="2">
        <f>県市町将来人口!BE199</f>
        <v>840</v>
      </c>
      <c r="AZ35" s="2">
        <f>県市町将来人口!BF199</f>
        <v>983</v>
      </c>
      <c r="BA35" s="2">
        <f>県市町将来人口!BG199</f>
        <v>1052</v>
      </c>
      <c r="BB35" s="2">
        <f>県市町将来人口!BH199</f>
        <v>1053</v>
      </c>
      <c r="BC35" s="2">
        <f>県市町将来人口!BI199</f>
        <v>1020</v>
      </c>
      <c r="BD35" s="2">
        <f>県市町将来人口!BJ199</f>
        <v>1090</v>
      </c>
      <c r="BE35" s="2">
        <f>県市町将来人口!BK199</f>
        <v>1234</v>
      </c>
      <c r="BF35" s="2">
        <f>県市町将来人口!BL199</f>
        <v>1419</v>
      </c>
      <c r="BG35" s="2">
        <f>県市町将来人口!BM199</f>
        <v>1803</v>
      </c>
      <c r="BH35" s="2">
        <f>県市町将来人口!BN199</f>
        <v>1447</v>
      </c>
      <c r="BI35" s="2">
        <f>県市町将来人口!BO199</f>
        <v>1193</v>
      </c>
      <c r="BJ35" s="2">
        <f>県市町将来人口!BP199</f>
        <v>1041</v>
      </c>
      <c r="BK35" s="2">
        <f>県市町将来人口!BQ199</f>
        <v>900</v>
      </c>
      <c r="BL35" s="2">
        <f>県市町将来人口!BR199</f>
        <v>629</v>
      </c>
      <c r="BM35" s="13">
        <f>B35/'2020'!B35*100</f>
        <v>80.232118077456789</v>
      </c>
      <c r="BN35" s="2"/>
      <c r="BO35" s="2">
        <f>県市町将来人口!BV199</f>
        <v>3965</v>
      </c>
      <c r="BP35" s="2">
        <f>県市町将来人口!BW199</f>
        <v>19301</v>
      </c>
      <c r="BQ35" s="2">
        <f>県市町将来人口!BX199</f>
        <v>14894</v>
      </c>
      <c r="BR35" s="2">
        <f>県市町将来人口!BY199</f>
        <v>6189</v>
      </c>
      <c r="BS35" s="2">
        <f>県市町将来人口!BZ199</f>
        <v>8705</v>
      </c>
      <c r="BT35" s="2"/>
      <c r="BU35" s="13">
        <f t="shared" si="28"/>
        <v>10.390461215932914</v>
      </c>
      <c r="BV35" s="13">
        <f t="shared" si="18"/>
        <v>50.579140461215935</v>
      </c>
      <c r="BW35" s="13">
        <f t="shared" si="18"/>
        <v>39.030398322851148</v>
      </c>
      <c r="BX35" s="13">
        <f t="shared" si="18"/>
        <v>16.218553459119498</v>
      </c>
      <c r="BY35" s="13">
        <f t="shared" si="18"/>
        <v>22.811844863731658</v>
      </c>
    </row>
    <row r="36" spans="1:77">
      <c r="A36" s="5" t="s">
        <v>64</v>
      </c>
      <c r="B36" s="2">
        <f>県市町将来人口!F213</f>
        <v>29521</v>
      </c>
      <c r="C36" s="2">
        <f>県市町将来人口!G213</f>
        <v>671</v>
      </c>
      <c r="D36" s="2">
        <f>県市町将来人口!H213</f>
        <v>813</v>
      </c>
      <c r="E36" s="2">
        <f>県市町将来人口!I213</f>
        <v>918</v>
      </c>
      <c r="F36" s="2">
        <f>県市町将来人口!J213</f>
        <v>973</v>
      </c>
      <c r="G36" s="2">
        <f>県市町将来人口!K213</f>
        <v>884</v>
      </c>
      <c r="H36" s="2">
        <f>県市町将来人口!L213</f>
        <v>1056</v>
      </c>
      <c r="I36" s="2">
        <f>県市町将来人口!M213</f>
        <v>1158</v>
      </c>
      <c r="J36" s="2">
        <f>県市町将来人口!N213</f>
        <v>1188</v>
      </c>
      <c r="K36" s="2">
        <f>県市町将来人口!O213</f>
        <v>1453</v>
      </c>
      <c r="L36" s="2">
        <f>県市町将来人口!P213</f>
        <v>1710</v>
      </c>
      <c r="M36" s="2">
        <f>県市町将来人口!Q213</f>
        <v>1715</v>
      </c>
      <c r="N36" s="2">
        <f>県市町将来人口!R213</f>
        <v>1846</v>
      </c>
      <c r="O36" s="2">
        <f>県市町将来人口!S213</f>
        <v>2079</v>
      </c>
      <c r="P36" s="2">
        <f>県市町将来人口!T213</f>
        <v>2238</v>
      </c>
      <c r="Q36" s="2">
        <f>県市町将来人口!U213</f>
        <v>2677</v>
      </c>
      <c r="R36" s="2">
        <f>県市町将来人口!V213</f>
        <v>2304</v>
      </c>
      <c r="S36" s="2">
        <f>県市町将来人口!W213</f>
        <v>2088</v>
      </c>
      <c r="T36" s="2">
        <f>県市町将来人口!X213</f>
        <v>1728</v>
      </c>
      <c r="U36" s="2">
        <f>県市町将来人口!Y213</f>
        <v>1317</v>
      </c>
      <c r="V36" s="2">
        <f>県市町将来人口!Z213</f>
        <v>705</v>
      </c>
      <c r="W36" s="2">
        <f>県市町将来人口!AB213</f>
        <v>15010</v>
      </c>
      <c r="X36" s="2">
        <f>県市町将来人口!AC213</f>
        <v>344</v>
      </c>
      <c r="Y36" s="2">
        <f>県市町将来人口!AD213</f>
        <v>420</v>
      </c>
      <c r="Z36" s="2">
        <f>県市町将来人口!AE213</f>
        <v>472</v>
      </c>
      <c r="AA36" s="2">
        <f>県市町将来人口!AF213</f>
        <v>515</v>
      </c>
      <c r="AB36" s="2">
        <f>県市町将来人口!AG213</f>
        <v>460</v>
      </c>
      <c r="AC36" s="2">
        <f>県市町将来人口!AH213</f>
        <v>595</v>
      </c>
      <c r="AD36" s="2">
        <f>県市町将来人口!AI213</f>
        <v>632</v>
      </c>
      <c r="AE36" s="2">
        <f>県市町将来人口!AJ213</f>
        <v>674</v>
      </c>
      <c r="AF36" s="2">
        <f>県市町将来人口!AK213</f>
        <v>854</v>
      </c>
      <c r="AG36" s="2">
        <f>県市町将来人口!AL213</f>
        <v>983</v>
      </c>
      <c r="AH36" s="2">
        <f>県市町将来人口!AM213</f>
        <v>977</v>
      </c>
      <c r="AI36" s="2">
        <f>県市町将来人口!AN213</f>
        <v>1000</v>
      </c>
      <c r="AJ36" s="2">
        <f>県市町将来人口!AO213</f>
        <v>1133</v>
      </c>
      <c r="AK36" s="2">
        <f>県市町将来人口!AP213</f>
        <v>1166</v>
      </c>
      <c r="AL36" s="2">
        <f>県市町将来人口!AQ213</f>
        <v>1388</v>
      </c>
      <c r="AM36" s="2">
        <f>県市町将来人口!AR213</f>
        <v>1092</v>
      </c>
      <c r="AN36" s="2">
        <f>県市町将来人口!AS213</f>
        <v>935</v>
      </c>
      <c r="AO36" s="2">
        <f>県市町将来人口!AT213</f>
        <v>730</v>
      </c>
      <c r="AP36" s="2">
        <f>県市町将来人口!AU213</f>
        <v>446</v>
      </c>
      <c r="AQ36" s="2">
        <f>県市町将来人口!AV213</f>
        <v>194</v>
      </c>
      <c r="AR36" s="2">
        <f>県市町将来人口!AX213</f>
        <v>14511</v>
      </c>
      <c r="AS36" s="2">
        <f>県市町将来人口!AY213</f>
        <v>327</v>
      </c>
      <c r="AT36" s="2">
        <f>県市町将来人口!AZ213</f>
        <v>393</v>
      </c>
      <c r="AU36" s="2">
        <f>県市町将来人口!BA213</f>
        <v>446</v>
      </c>
      <c r="AV36" s="2">
        <f>県市町将来人口!BB213</f>
        <v>458</v>
      </c>
      <c r="AW36" s="2">
        <f>県市町将来人口!BC213</f>
        <v>424</v>
      </c>
      <c r="AX36" s="2">
        <f>県市町将来人口!BD213</f>
        <v>461</v>
      </c>
      <c r="AY36" s="2">
        <f>県市町将来人口!BE213</f>
        <v>526</v>
      </c>
      <c r="AZ36" s="2">
        <f>県市町将来人口!BF213</f>
        <v>514</v>
      </c>
      <c r="BA36" s="2">
        <f>県市町将来人口!BG213</f>
        <v>599</v>
      </c>
      <c r="BB36" s="2">
        <f>県市町将来人口!BH213</f>
        <v>727</v>
      </c>
      <c r="BC36" s="2">
        <f>県市町将来人口!BI213</f>
        <v>738</v>
      </c>
      <c r="BD36" s="2">
        <f>県市町将来人口!BJ213</f>
        <v>846</v>
      </c>
      <c r="BE36" s="2">
        <f>県市町将来人口!BK213</f>
        <v>946</v>
      </c>
      <c r="BF36" s="2">
        <f>県市町将来人口!BL213</f>
        <v>1072</v>
      </c>
      <c r="BG36" s="2">
        <f>県市町将来人口!BM213</f>
        <v>1289</v>
      </c>
      <c r="BH36" s="2">
        <f>県市町将来人口!BN213</f>
        <v>1212</v>
      </c>
      <c r="BI36" s="2">
        <f>県市町将来人口!BO213</f>
        <v>1153</v>
      </c>
      <c r="BJ36" s="2">
        <f>県市町将来人口!BP213</f>
        <v>998</v>
      </c>
      <c r="BK36" s="2">
        <f>県市町将来人口!BQ213</f>
        <v>871</v>
      </c>
      <c r="BL36" s="2">
        <f>県市町将来人口!BR213</f>
        <v>511</v>
      </c>
      <c r="BM36" s="13">
        <f>B36/'2020'!B36*100</f>
        <v>69.135831381733027</v>
      </c>
      <c r="BN36" s="2"/>
      <c r="BO36" s="2">
        <f>県市町将来人口!BV213</f>
        <v>2402</v>
      </c>
      <c r="BP36" s="2">
        <f>県市町将来人口!BW213</f>
        <v>14062</v>
      </c>
      <c r="BQ36" s="2">
        <f>県市町将来人口!BX213</f>
        <v>13057</v>
      </c>
      <c r="BR36" s="2">
        <f>県市町将来人口!BY213</f>
        <v>4915</v>
      </c>
      <c r="BS36" s="2">
        <f>県市町将来人口!BZ213</f>
        <v>8142</v>
      </c>
      <c r="BT36" s="2"/>
      <c r="BU36" s="13">
        <f t="shared" si="28"/>
        <v>8.1365807391348532</v>
      </c>
      <c r="BV36" s="13">
        <f t="shared" si="18"/>
        <v>47.633887740930184</v>
      </c>
      <c r="BW36" s="13">
        <f t="shared" si="18"/>
        <v>44.229531519934959</v>
      </c>
      <c r="BX36" s="13">
        <f t="shared" si="18"/>
        <v>16.649165001185597</v>
      </c>
      <c r="BY36" s="13">
        <f t="shared" si="18"/>
        <v>27.580366518749365</v>
      </c>
    </row>
    <row r="37" spans="1:77">
      <c r="A37" s="5" t="s">
        <v>100</v>
      </c>
      <c r="B37" s="2">
        <f>県市町将来人口!F269</f>
        <v>35596</v>
      </c>
      <c r="C37" s="2">
        <f>県市町将来人口!G269</f>
        <v>1139</v>
      </c>
      <c r="D37" s="2">
        <f>県市町将来人口!H269</f>
        <v>1190</v>
      </c>
      <c r="E37" s="2">
        <f>県市町将来人口!I269</f>
        <v>1252</v>
      </c>
      <c r="F37" s="2">
        <f>県市町将来人口!J269</f>
        <v>1287</v>
      </c>
      <c r="G37" s="2">
        <f>県市町将来人口!K269</f>
        <v>1425</v>
      </c>
      <c r="H37" s="2">
        <f>県市町将来人口!L269</f>
        <v>1744</v>
      </c>
      <c r="I37" s="2">
        <f>県市町将来人口!M269</f>
        <v>1916</v>
      </c>
      <c r="J37" s="2">
        <f>県市町将来人口!N269</f>
        <v>2056</v>
      </c>
      <c r="K37" s="2">
        <f>県市町将来人口!O269</f>
        <v>2128</v>
      </c>
      <c r="L37" s="2">
        <f>県市町将来人口!P269</f>
        <v>2233</v>
      </c>
      <c r="M37" s="2">
        <f>県市町将来人口!Q269</f>
        <v>2199</v>
      </c>
      <c r="N37" s="2">
        <f>県市町将来人口!R269</f>
        <v>2221</v>
      </c>
      <c r="O37" s="2">
        <f>県市町将来人口!S269</f>
        <v>2341</v>
      </c>
      <c r="P37" s="2">
        <f>県市町将来人口!T269</f>
        <v>2516</v>
      </c>
      <c r="Q37" s="2">
        <f>県市町将来人口!U269</f>
        <v>2823</v>
      </c>
      <c r="R37" s="2">
        <f>県市町将来人口!V269</f>
        <v>2266</v>
      </c>
      <c r="S37" s="2">
        <f>県市町将来人口!W269</f>
        <v>1851</v>
      </c>
      <c r="T37" s="2">
        <f>県市町将来人口!X269</f>
        <v>1440</v>
      </c>
      <c r="U37" s="2">
        <f>県市町将来人口!Y269</f>
        <v>991</v>
      </c>
      <c r="V37" s="2">
        <f>県市町将来人口!Z269</f>
        <v>578</v>
      </c>
      <c r="W37" s="2">
        <f>県市町将来人口!AB269</f>
        <v>17596</v>
      </c>
      <c r="X37" s="2">
        <f>県市町将来人口!AC269</f>
        <v>584</v>
      </c>
      <c r="Y37" s="2">
        <f>県市町将来人口!AD269</f>
        <v>607</v>
      </c>
      <c r="Z37" s="2">
        <f>県市町将来人口!AE269</f>
        <v>639</v>
      </c>
      <c r="AA37" s="2">
        <f>県市町将来人口!AF269</f>
        <v>647</v>
      </c>
      <c r="AB37" s="2">
        <f>県市町将来人口!AG269</f>
        <v>658</v>
      </c>
      <c r="AC37" s="2">
        <f>県市町将来人口!AH269</f>
        <v>894</v>
      </c>
      <c r="AD37" s="2">
        <f>県市町将来人口!AI269</f>
        <v>986</v>
      </c>
      <c r="AE37" s="2">
        <f>県市町将来人口!AJ269</f>
        <v>1081</v>
      </c>
      <c r="AF37" s="2">
        <f>県市町将来人口!AK269</f>
        <v>1113</v>
      </c>
      <c r="AG37" s="2">
        <f>県市町将来人口!AL269</f>
        <v>1156</v>
      </c>
      <c r="AH37" s="2">
        <f>県市町将来人口!AM269</f>
        <v>1183</v>
      </c>
      <c r="AI37" s="2">
        <f>県市町将来人口!AN269</f>
        <v>1174</v>
      </c>
      <c r="AJ37" s="2">
        <f>県市町将来人口!AO269</f>
        <v>1211</v>
      </c>
      <c r="AK37" s="2">
        <f>県市町将来人口!AP269</f>
        <v>1267</v>
      </c>
      <c r="AL37" s="2">
        <f>県市町将来人口!AQ269</f>
        <v>1414</v>
      </c>
      <c r="AM37" s="2">
        <f>県市町将来人口!AR269</f>
        <v>1055</v>
      </c>
      <c r="AN37" s="2">
        <f>県市町将来人口!AS269</f>
        <v>838</v>
      </c>
      <c r="AO37" s="2">
        <f>県市町将来人口!AT269</f>
        <v>585</v>
      </c>
      <c r="AP37" s="2">
        <f>県市町将来人口!AU269</f>
        <v>339</v>
      </c>
      <c r="AQ37" s="2">
        <f>県市町将来人口!AV269</f>
        <v>165</v>
      </c>
      <c r="AR37" s="2">
        <f>県市町将来人口!AX269</f>
        <v>18000</v>
      </c>
      <c r="AS37" s="2">
        <f>県市町将来人口!AY269</f>
        <v>555</v>
      </c>
      <c r="AT37" s="2">
        <f>県市町将来人口!AZ269</f>
        <v>583</v>
      </c>
      <c r="AU37" s="2">
        <f>県市町将来人口!BA269</f>
        <v>613</v>
      </c>
      <c r="AV37" s="2">
        <f>県市町将来人口!BB269</f>
        <v>640</v>
      </c>
      <c r="AW37" s="2">
        <f>県市町将来人口!BC269</f>
        <v>767</v>
      </c>
      <c r="AX37" s="2">
        <f>県市町将来人口!BD269</f>
        <v>850</v>
      </c>
      <c r="AY37" s="2">
        <f>県市町将来人口!BE269</f>
        <v>930</v>
      </c>
      <c r="AZ37" s="2">
        <f>県市町将来人口!BF269</f>
        <v>975</v>
      </c>
      <c r="BA37" s="2">
        <f>県市町将来人口!BG269</f>
        <v>1015</v>
      </c>
      <c r="BB37" s="2">
        <f>県市町将来人口!BH269</f>
        <v>1077</v>
      </c>
      <c r="BC37" s="2">
        <f>県市町将来人口!BI269</f>
        <v>1016</v>
      </c>
      <c r="BD37" s="2">
        <f>県市町将来人口!BJ269</f>
        <v>1047</v>
      </c>
      <c r="BE37" s="2">
        <f>県市町将来人口!BK269</f>
        <v>1130</v>
      </c>
      <c r="BF37" s="2">
        <f>県市町将来人口!BL269</f>
        <v>1249</v>
      </c>
      <c r="BG37" s="2">
        <f>県市町将来人口!BM269</f>
        <v>1409</v>
      </c>
      <c r="BH37" s="2">
        <f>県市町将来人口!BN269</f>
        <v>1211</v>
      </c>
      <c r="BI37" s="2">
        <f>県市町将来人口!BO269</f>
        <v>1013</v>
      </c>
      <c r="BJ37" s="2">
        <f>県市町将来人口!BP269</f>
        <v>855</v>
      </c>
      <c r="BK37" s="2">
        <f>県市町将来人口!BQ269</f>
        <v>652</v>
      </c>
      <c r="BL37" s="2">
        <f>県市町将来人口!BR269</f>
        <v>413</v>
      </c>
      <c r="BM37" s="13">
        <f>B37/'2020'!B37*100</f>
        <v>87.57780784844384</v>
      </c>
      <c r="BN37" s="2"/>
      <c r="BO37" s="2">
        <f>県市町将来人口!BV269</f>
        <v>3581</v>
      </c>
      <c r="BP37" s="2">
        <f>県市町将来人口!BW269</f>
        <v>19550</v>
      </c>
      <c r="BQ37" s="2">
        <f>県市町将来人口!BX269</f>
        <v>12465</v>
      </c>
      <c r="BR37" s="2">
        <f>県市町将来人口!BY269</f>
        <v>5339</v>
      </c>
      <c r="BS37" s="2">
        <f>県市町将来人口!BZ269</f>
        <v>7126</v>
      </c>
      <c r="BT37" s="2"/>
      <c r="BU37" s="13">
        <f t="shared" si="28"/>
        <v>10.060119114507247</v>
      </c>
      <c r="BV37" s="13">
        <f t="shared" si="28"/>
        <v>54.92190133722891</v>
      </c>
      <c r="BW37" s="13">
        <f t="shared" si="28"/>
        <v>35.017979548263853</v>
      </c>
      <c r="BX37" s="13">
        <f t="shared" si="28"/>
        <v>14.998876278233508</v>
      </c>
      <c r="BY37" s="13">
        <f t="shared" si="28"/>
        <v>20.019103270030342</v>
      </c>
    </row>
    <row r="38" spans="1:77">
      <c r="A38" s="5" t="s">
        <v>101</v>
      </c>
      <c r="B38" s="2">
        <f>県市町将来人口!F290</f>
        <v>10617</v>
      </c>
      <c r="C38" s="2">
        <f>県市町将来人口!G290</f>
        <v>156</v>
      </c>
      <c r="D38" s="2">
        <f>県市町将来人口!H290</f>
        <v>203</v>
      </c>
      <c r="E38" s="2">
        <f>県市町将来人口!I290</f>
        <v>244</v>
      </c>
      <c r="F38" s="2">
        <f>県市町将来人口!J290</f>
        <v>220</v>
      </c>
      <c r="G38" s="2">
        <f>県市町将来人口!K290</f>
        <v>169</v>
      </c>
      <c r="H38" s="2">
        <f>県市町将来人口!L290</f>
        <v>238</v>
      </c>
      <c r="I38" s="2">
        <f>県市町将来人口!M290</f>
        <v>322</v>
      </c>
      <c r="J38" s="2">
        <f>県市町将来人口!N290</f>
        <v>352</v>
      </c>
      <c r="K38" s="2">
        <f>県市町将来人口!O290</f>
        <v>403</v>
      </c>
      <c r="L38" s="2">
        <f>県市町将来人口!P290</f>
        <v>450</v>
      </c>
      <c r="M38" s="2">
        <f>県市町将来人口!Q290</f>
        <v>452</v>
      </c>
      <c r="N38" s="2">
        <f>県市町将来人口!R290</f>
        <v>611</v>
      </c>
      <c r="O38" s="2">
        <f>県市町将来人口!S290</f>
        <v>746</v>
      </c>
      <c r="P38" s="2">
        <f>県市町将来人口!T290</f>
        <v>868</v>
      </c>
      <c r="Q38" s="2">
        <f>県市町将来人口!U290</f>
        <v>1185</v>
      </c>
      <c r="R38" s="2">
        <f>県市町将来人口!V290</f>
        <v>1028</v>
      </c>
      <c r="S38" s="2">
        <f>県市町将来人口!W290</f>
        <v>1059</v>
      </c>
      <c r="T38" s="2">
        <f>県市町将来人口!X290</f>
        <v>882</v>
      </c>
      <c r="U38" s="2">
        <f>県市町将来人口!Y290</f>
        <v>627</v>
      </c>
      <c r="V38" s="2">
        <f>県市町将来人口!Z290</f>
        <v>402</v>
      </c>
      <c r="W38" s="2">
        <f>県市町将来人口!AB290</f>
        <v>5042</v>
      </c>
      <c r="X38" s="2">
        <f>県市町将来人口!AC290</f>
        <v>80</v>
      </c>
      <c r="Y38" s="2">
        <f>県市町将来人口!AD290</f>
        <v>104</v>
      </c>
      <c r="Z38" s="2">
        <f>県市町将来人口!AE290</f>
        <v>126</v>
      </c>
      <c r="AA38" s="2">
        <f>県市町将来人口!AF290</f>
        <v>113</v>
      </c>
      <c r="AB38" s="2">
        <f>県市町将来人口!AG290</f>
        <v>88</v>
      </c>
      <c r="AC38" s="2">
        <f>県市町将来人口!AH290</f>
        <v>135</v>
      </c>
      <c r="AD38" s="2">
        <f>県市町将来人口!AI290</f>
        <v>172</v>
      </c>
      <c r="AE38" s="2">
        <f>県市町将来人口!AJ290</f>
        <v>178</v>
      </c>
      <c r="AF38" s="2">
        <f>県市町将来人口!AK290</f>
        <v>218</v>
      </c>
      <c r="AG38" s="2">
        <f>県市町将来人口!AL290</f>
        <v>253</v>
      </c>
      <c r="AH38" s="2">
        <f>県市町将来人口!AM290</f>
        <v>232</v>
      </c>
      <c r="AI38" s="2">
        <f>県市町将来人口!AN290</f>
        <v>331</v>
      </c>
      <c r="AJ38" s="2">
        <f>県市町将来人口!AO290</f>
        <v>377</v>
      </c>
      <c r="AK38" s="2">
        <f>県市町将来人口!AP290</f>
        <v>444</v>
      </c>
      <c r="AL38" s="2">
        <f>県市町将来人口!AQ290</f>
        <v>577</v>
      </c>
      <c r="AM38" s="2">
        <f>県市町将来人口!AR290</f>
        <v>495</v>
      </c>
      <c r="AN38" s="2">
        <f>県市町将来人口!AS290</f>
        <v>457</v>
      </c>
      <c r="AO38" s="2">
        <f>県市町将来人口!AT290</f>
        <v>347</v>
      </c>
      <c r="AP38" s="2">
        <f>県市町将来人口!AU290</f>
        <v>220</v>
      </c>
      <c r="AQ38" s="2">
        <f>県市町将来人口!AV290</f>
        <v>95</v>
      </c>
      <c r="AR38" s="2">
        <f>県市町将来人口!AX290</f>
        <v>5575</v>
      </c>
      <c r="AS38" s="2">
        <f>県市町将来人口!AY290</f>
        <v>76</v>
      </c>
      <c r="AT38" s="2">
        <f>県市町将来人口!AZ290</f>
        <v>99</v>
      </c>
      <c r="AU38" s="2">
        <f>県市町将来人口!BA290</f>
        <v>118</v>
      </c>
      <c r="AV38" s="2">
        <f>県市町将来人口!BB290</f>
        <v>107</v>
      </c>
      <c r="AW38" s="2">
        <f>県市町将来人口!BC290</f>
        <v>81</v>
      </c>
      <c r="AX38" s="2">
        <f>県市町将来人口!BD290</f>
        <v>103</v>
      </c>
      <c r="AY38" s="2">
        <f>県市町将来人口!BE290</f>
        <v>150</v>
      </c>
      <c r="AZ38" s="2">
        <f>県市町将来人口!BF290</f>
        <v>174</v>
      </c>
      <c r="BA38" s="2">
        <f>県市町将来人口!BG290</f>
        <v>185</v>
      </c>
      <c r="BB38" s="2">
        <f>県市町将来人口!BH290</f>
        <v>197</v>
      </c>
      <c r="BC38" s="2">
        <f>県市町将来人口!BI290</f>
        <v>220</v>
      </c>
      <c r="BD38" s="2">
        <f>県市町将来人口!BJ290</f>
        <v>280</v>
      </c>
      <c r="BE38" s="2">
        <f>県市町将来人口!BK290</f>
        <v>369</v>
      </c>
      <c r="BF38" s="2">
        <f>県市町将来人口!BL290</f>
        <v>424</v>
      </c>
      <c r="BG38" s="2">
        <f>県市町将来人口!BM290</f>
        <v>608</v>
      </c>
      <c r="BH38" s="2">
        <f>県市町将来人口!BN290</f>
        <v>533</v>
      </c>
      <c r="BI38" s="2">
        <f>県市町将来人口!BO290</f>
        <v>602</v>
      </c>
      <c r="BJ38" s="2">
        <f>県市町将来人口!BP290</f>
        <v>535</v>
      </c>
      <c r="BK38" s="2">
        <f>県市町将来人口!BQ290</f>
        <v>407</v>
      </c>
      <c r="BL38" s="2">
        <f>県市町将来人口!BR290</f>
        <v>307</v>
      </c>
      <c r="BM38" s="13">
        <f>B38/'2020'!B38*100</f>
        <v>55.121748611183222</v>
      </c>
      <c r="BN38" s="2"/>
      <c r="BO38" s="2">
        <f>県市町将来人口!BV290</f>
        <v>603</v>
      </c>
      <c r="BP38" s="2">
        <f>県市町将来人口!BW290</f>
        <v>3963</v>
      </c>
      <c r="BQ38" s="2">
        <f>県市町将来人口!BX290</f>
        <v>6051</v>
      </c>
      <c r="BR38" s="2">
        <f>県市町将来人口!BY290</f>
        <v>2053</v>
      </c>
      <c r="BS38" s="2">
        <f>県市町将来人口!BZ290</f>
        <v>3998</v>
      </c>
      <c r="BT38" s="2"/>
      <c r="BU38" s="13">
        <f t="shared" si="28"/>
        <v>5.6795705001412831</v>
      </c>
      <c r="BV38" s="13">
        <f t="shared" si="28"/>
        <v>37.32692851087878</v>
      </c>
      <c r="BW38" s="13">
        <f t="shared" si="28"/>
        <v>56.993500988979939</v>
      </c>
      <c r="BX38" s="13">
        <f t="shared" si="28"/>
        <v>19.336912498822642</v>
      </c>
      <c r="BY38" s="13">
        <f t="shared" si="28"/>
        <v>37.656588490157297</v>
      </c>
    </row>
    <row r="39" spans="1:77">
      <c r="A39" s="7" t="s">
        <v>102</v>
      </c>
      <c r="B39" s="4">
        <f>SUM(B40:B43)</f>
        <v>484031</v>
      </c>
      <c r="C39" s="4">
        <f t="shared" ref="C39:BK39" si="29">SUM(C40:C43)</f>
        <v>15861</v>
      </c>
      <c r="D39" s="4">
        <f t="shared" si="29"/>
        <v>17362</v>
      </c>
      <c r="E39" s="4">
        <f t="shared" si="29"/>
        <v>18350</v>
      </c>
      <c r="F39" s="4">
        <f t="shared" si="29"/>
        <v>18333</v>
      </c>
      <c r="G39" s="4">
        <f t="shared" si="29"/>
        <v>17797</v>
      </c>
      <c r="H39" s="4">
        <f t="shared" si="29"/>
        <v>21141</v>
      </c>
      <c r="I39" s="4">
        <f t="shared" si="29"/>
        <v>24297</v>
      </c>
      <c r="J39" s="4">
        <f t="shared" si="29"/>
        <v>26061</v>
      </c>
      <c r="K39" s="4">
        <f t="shared" si="29"/>
        <v>27798</v>
      </c>
      <c r="L39" s="4">
        <f t="shared" si="29"/>
        <v>29637</v>
      </c>
      <c r="M39" s="4">
        <f t="shared" si="29"/>
        <v>28503</v>
      </c>
      <c r="N39" s="4">
        <f t="shared" si="29"/>
        <v>29407</v>
      </c>
      <c r="O39" s="4">
        <f t="shared" si="29"/>
        <v>32294</v>
      </c>
      <c r="P39" s="4">
        <f t="shared" si="29"/>
        <v>35862</v>
      </c>
      <c r="Q39" s="4">
        <f t="shared" si="29"/>
        <v>42067</v>
      </c>
      <c r="R39" s="4">
        <f t="shared" si="29"/>
        <v>33193</v>
      </c>
      <c r="S39" s="4">
        <f t="shared" si="29"/>
        <v>26589</v>
      </c>
      <c r="T39" s="4">
        <f t="shared" si="29"/>
        <v>18754</v>
      </c>
      <c r="U39" s="4">
        <f t="shared" si="29"/>
        <v>12948</v>
      </c>
      <c r="V39" s="4">
        <f t="shared" ref="V39" si="30">SUM(V40:V43)</f>
        <v>7777</v>
      </c>
      <c r="W39" s="4">
        <f t="shared" si="29"/>
        <v>236530</v>
      </c>
      <c r="X39" s="4">
        <f t="shared" si="29"/>
        <v>8128</v>
      </c>
      <c r="Y39" s="4">
        <f t="shared" si="29"/>
        <v>8880</v>
      </c>
      <c r="Z39" s="4">
        <f t="shared" si="29"/>
        <v>9383</v>
      </c>
      <c r="AA39" s="4">
        <f t="shared" si="29"/>
        <v>9329</v>
      </c>
      <c r="AB39" s="4">
        <f t="shared" si="29"/>
        <v>8975</v>
      </c>
      <c r="AC39" s="4">
        <f t="shared" si="29"/>
        <v>10982</v>
      </c>
      <c r="AD39" s="4">
        <f t="shared" si="29"/>
        <v>12680</v>
      </c>
      <c r="AE39" s="4">
        <f t="shared" si="29"/>
        <v>13669</v>
      </c>
      <c r="AF39" s="4">
        <f t="shared" si="29"/>
        <v>14540</v>
      </c>
      <c r="AG39" s="4">
        <f t="shared" si="29"/>
        <v>15590</v>
      </c>
      <c r="AH39" s="4">
        <f t="shared" si="29"/>
        <v>15080</v>
      </c>
      <c r="AI39" s="4">
        <f t="shared" si="29"/>
        <v>15259</v>
      </c>
      <c r="AJ39" s="4">
        <f t="shared" si="29"/>
        <v>16305</v>
      </c>
      <c r="AK39" s="4">
        <f t="shared" si="29"/>
        <v>17774</v>
      </c>
      <c r="AL39" s="4">
        <f t="shared" si="29"/>
        <v>20330</v>
      </c>
      <c r="AM39" s="4">
        <f t="shared" si="29"/>
        <v>15215</v>
      </c>
      <c r="AN39" s="4">
        <f t="shared" si="29"/>
        <v>11341</v>
      </c>
      <c r="AO39" s="4">
        <f t="shared" si="29"/>
        <v>7166</v>
      </c>
      <c r="AP39" s="4">
        <f t="shared" si="29"/>
        <v>4136</v>
      </c>
      <c r="AQ39" s="4">
        <f t="shared" ref="AQ39" si="31">SUM(AQ40:AQ43)</f>
        <v>1768</v>
      </c>
      <c r="AR39" s="4">
        <f t="shared" si="29"/>
        <v>247501</v>
      </c>
      <c r="AS39" s="4">
        <f t="shared" si="29"/>
        <v>7733</v>
      </c>
      <c r="AT39" s="4">
        <f t="shared" si="29"/>
        <v>8482</v>
      </c>
      <c r="AU39" s="4">
        <f t="shared" si="29"/>
        <v>8967</v>
      </c>
      <c r="AV39" s="4">
        <f t="shared" si="29"/>
        <v>9004</v>
      </c>
      <c r="AW39" s="4">
        <f t="shared" si="29"/>
        <v>8822</v>
      </c>
      <c r="AX39" s="4">
        <f t="shared" si="29"/>
        <v>10159</v>
      </c>
      <c r="AY39" s="4">
        <f t="shared" si="29"/>
        <v>11617</v>
      </c>
      <c r="AZ39" s="4">
        <f t="shared" si="29"/>
        <v>12392</v>
      </c>
      <c r="BA39" s="4">
        <f t="shared" si="29"/>
        <v>13258</v>
      </c>
      <c r="BB39" s="4">
        <f t="shared" si="29"/>
        <v>14047</v>
      </c>
      <c r="BC39" s="4">
        <f t="shared" si="29"/>
        <v>13423</v>
      </c>
      <c r="BD39" s="4">
        <f t="shared" si="29"/>
        <v>14148</v>
      </c>
      <c r="BE39" s="4">
        <f t="shared" si="29"/>
        <v>15989</v>
      </c>
      <c r="BF39" s="4">
        <f t="shared" si="29"/>
        <v>18088</v>
      </c>
      <c r="BG39" s="4">
        <f t="shared" si="29"/>
        <v>21737</v>
      </c>
      <c r="BH39" s="4">
        <f t="shared" si="29"/>
        <v>17978</v>
      </c>
      <c r="BI39" s="4">
        <f t="shared" si="29"/>
        <v>15248</v>
      </c>
      <c r="BJ39" s="4">
        <f t="shared" si="29"/>
        <v>11588</v>
      </c>
      <c r="BK39" s="4">
        <f t="shared" si="29"/>
        <v>8812</v>
      </c>
      <c r="BL39" s="4">
        <f t="shared" ref="BL39" si="32">SUM(BL40:BL43)</f>
        <v>6009</v>
      </c>
      <c r="BM39" s="13">
        <f>B39/'2020'!B39*100</f>
        <v>84.662395337569691</v>
      </c>
      <c r="BN39" s="2"/>
      <c r="BO39" s="4">
        <f>SUM(BO40:BO43)</f>
        <v>51573</v>
      </c>
      <c r="BP39" s="4">
        <f>SUM(BP40:BP43)</f>
        <v>255268</v>
      </c>
      <c r="BQ39" s="4">
        <f>SUM(BQ40:BQ43)</f>
        <v>177190</v>
      </c>
      <c r="BR39" s="4">
        <f>SUM(BR40:BR43)</f>
        <v>77929</v>
      </c>
      <c r="BS39" s="4">
        <f>SUM(BS40:BS43)</f>
        <v>99261</v>
      </c>
      <c r="BT39" s="2"/>
      <c r="BU39" s="14">
        <f t="shared" ref="BU39:BU44" si="33">BO39/$B39*100</f>
        <v>10.654896070706215</v>
      </c>
      <c r="BV39" s="14">
        <f t="shared" si="28"/>
        <v>52.737944470498789</v>
      </c>
      <c r="BW39" s="14">
        <f t="shared" si="28"/>
        <v>36.607159458794996</v>
      </c>
      <c r="BX39" s="14">
        <f t="shared" si="28"/>
        <v>16.100001859385038</v>
      </c>
      <c r="BY39" s="14">
        <f t="shared" si="28"/>
        <v>20.507157599409958</v>
      </c>
    </row>
    <row r="40" spans="1:77">
      <c r="A40" s="8" t="s">
        <v>103</v>
      </c>
      <c r="B40" s="2">
        <f>県市町将来人口!F87</f>
        <v>455255</v>
      </c>
      <c r="C40" s="2">
        <f>県市町将来人口!G87</f>
        <v>15134</v>
      </c>
      <c r="D40" s="2">
        <f>県市町将来人口!H87</f>
        <v>16490</v>
      </c>
      <c r="E40" s="2">
        <f>県市町将来人口!I87</f>
        <v>17357</v>
      </c>
      <c r="F40" s="2">
        <f>県市町将来人口!J87</f>
        <v>17232</v>
      </c>
      <c r="G40" s="2">
        <f>県市町将来人口!K87</f>
        <v>16724</v>
      </c>
      <c r="H40" s="2">
        <f>県市町将来人口!L87</f>
        <v>20197</v>
      </c>
      <c r="I40" s="2">
        <f>県市町将来人口!M87</f>
        <v>23268</v>
      </c>
      <c r="J40" s="2">
        <f>県市町将来人口!N87</f>
        <v>24859</v>
      </c>
      <c r="K40" s="2">
        <f>県市町将来人口!O87</f>
        <v>26492</v>
      </c>
      <c r="L40" s="2">
        <f>県市町将来人口!P87</f>
        <v>28206</v>
      </c>
      <c r="M40" s="2">
        <f>県市町将来人口!Q87</f>
        <v>26934</v>
      </c>
      <c r="N40" s="2">
        <f>県市町将来人口!R87</f>
        <v>27627</v>
      </c>
      <c r="O40" s="2">
        <f>県市町将来人口!S87</f>
        <v>30206</v>
      </c>
      <c r="P40" s="2">
        <f>県市町将来人口!T87</f>
        <v>33551</v>
      </c>
      <c r="Q40" s="2">
        <f>県市町将来人口!U87</f>
        <v>39450</v>
      </c>
      <c r="R40" s="2">
        <f>県市町将来人口!V87</f>
        <v>31087</v>
      </c>
      <c r="S40" s="2">
        <f>県市町将来人口!W87</f>
        <v>24583</v>
      </c>
      <c r="T40" s="2">
        <f>県市町将来人口!X87</f>
        <v>17070</v>
      </c>
      <c r="U40" s="2">
        <f>県市町将来人口!Y87</f>
        <v>11736</v>
      </c>
      <c r="V40" s="2">
        <f>県市町将来人口!Z87</f>
        <v>7052</v>
      </c>
      <c r="W40" s="2">
        <f>県市町将来人口!AB87</f>
        <v>222523</v>
      </c>
      <c r="X40" s="2">
        <f>県市町将来人口!AC87</f>
        <v>7756</v>
      </c>
      <c r="Y40" s="2">
        <f>県市町将来人口!AD87</f>
        <v>8431</v>
      </c>
      <c r="Z40" s="2">
        <f>県市町将来人口!AE87</f>
        <v>8874</v>
      </c>
      <c r="AA40" s="2">
        <f>県市町将来人口!AF87</f>
        <v>8759</v>
      </c>
      <c r="AB40" s="2">
        <f>県市町将来人口!AG87</f>
        <v>8467</v>
      </c>
      <c r="AC40" s="2">
        <f>県市町将来人口!AH87</f>
        <v>10498</v>
      </c>
      <c r="AD40" s="2">
        <f>県市町将来人口!AI87</f>
        <v>12128</v>
      </c>
      <c r="AE40" s="2">
        <f>県市町将来人口!AJ87</f>
        <v>13050</v>
      </c>
      <c r="AF40" s="2">
        <f>県市町将来人口!AK87</f>
        <v>13843</v>
      </c>
      <c r="AG40" s="2">
        <f>県市町将来人口!AL87</f>
        <v>14789</v>
      </c>
      <c r="AH40" s="2">
        <f>県市町将来人口!AM87</f>
        <v>14205</v>
      </c>
      <c r="AI40" s="2">
        <f>県市町将来人口!AN87</f>
        <v>14315</v>
      </c>
      <c r="AJ40" s="2">
        <f>県市町将来人口!AO87</f>
        <v>15254</v>
      </c>
      <c r="AK40" s="2">
        <f>県市町将来人口!AP87</f>
        <v>16614</v>
      </c>
      <c r="AL40" s="2">
        <f>県市町将来人口!AQ87</f>
        <v>19046</v>
      </c>
      <c r="AM40" s="2">
        <f>県市町将来人口!AR87</f>
        <v>14235</v>
      </c>
      <c r="AN40" s="2">
        <f>県市町将来人口!AS87</f>
        <v>10439</v>
      </c>
      <c r="AO40" s="2">
        <f>県市町将来人口!AT87</f>
        <v>6506</v>
      </c>
      <c r="AP40" s="2">
        <f>県市町将来人口!AU87</f>
        <v>3731</v>
      </c>
      <c r="AQ40" s="2">
        <f>県市町将来人口!AV87</f>
        <v>1583</v>
      </c>
      <c r="AR40" s="2">
        <f>県市町将来人口!AX87</f>
        <v>232732</v>
      </c>
      <c r="AS40" s="2">
        <f>県市町将来人口!AY87</f>
        <v>7378</v>
      </c>
      <c r="AT40" s="2">
        <f>県市町将来人口!AZ87</f>
        <v>8059</v>
      </c>
      <c r="AU40" s="2">
        <f>県市町将来人口!BA87</f>
        <v>8483</v>
      </c>
      <c r="AV40" s="2">
        <f>県市町将来人口!BB87</f>
        <v>8473</v>
      </c>
      <c r="AW40" s="2">
        <f>県市町将来人口!BC87</f>
        <v>8257</v>
      </c>
      <c r="AX40" s="2">
        <f>県市町将来人口!BD87</f>
        <v>9699</v>
      </c>
      <c r="AY40" s="2">
        <f>県市町将来人口!BE87</f>
        <v>11140</v>
      </c>
      <c r="AZ40" s="2">
        <f>県市町将来人口!BF87</f>
        <v>11809</v>
      </c>
      <c r="BA40" s="2">
        <f>県市町将来人口!BG87</f>
        <v>12649</v>
      </c>
      <c r="BB40" s="2">
        <f>県市町将来人口!BH87</f>
        <v>13417</v>
      </c>
      <c r="BC40" s="2">
        <f>県市町将来人口!BI87</f>
        <v>12729</v>
      </c>
      <c r="BD40" s="2">
        <f>県市町将来人口!BJ87</f>
        <v>13312</v>
      </c>
      <c r="BE40" s="2">
        <f>県市町将来人口!BK87</f>
        <v>14952</v>
      </c>
      <c r="BF40" s="2">
        <f>県市町将来人口!BL87</f>
        <v>16937</v>
      </c>
      <c r="BG40" s="2">
        <f>県市町将来人口!BM87</f>
        <v>20404</v>
      </c>
      <c r="BH40" s="2">
        <f>県市町将来人口!BN87</f>
        <v>16852</v>
      </c>
      <c r="BI40" s="2">
        <f>県市町将来人口!BO87</f>
        <v>14144</v>
      </c>
      <c r="BJ40" s="2">
        <f>県市町将来人口!BP87</f>
        <v>10564</v>
      </c>
      <c r="BK40" s="2">
        <f>県市町将来人口!BQ87</f>
        <v>8005</v>
      </c>
      <c r="BL40" s="2">
        <f>県市町将来人口!BR87</f>
        <v>5469</v>
      </c>
      <c r="BM40" s="13">
        <f>B40/'2020'!B40*100</f>
        <v>85.817019953062697</v>
      </c>
      <c r="BN40" s="2"/>
      <c r="BO40" s="2">
        <f>県市町将来人口!BV87</f>
        <v>48981</v>
      </c>
      <c r="BP40" s="2">
        <f>県市町将来人口!BW87</f>
        <v>241745</v>
      </c>
      <c r="BQ40" s="2">
        <f>県市町将来人口!BX87</f>
        <v>164529</v>
      </c>
      <c r="BR40" s="2">
        <f>県市町将来人口!BY87</f>
        <v>73001</v>
      </c>
      <c r="BS40" s="2">
        <f>県市町将来人口!BZ87</f>
        <v>91528</v>
      </c>
      <c r="BT40" s="2"/>
      <c r="BU40" s="13">
        <f t="shared" si="33"/>
        <v>10.759025161722551</v>
      </c>
      <c r="BV40" s="13">
        <f t="shared" si="28"/>
        <v>53.10100932444454</v>
      </c>
      <c r="BW40" s="13">
        <f t="shared" si="28"/>
        <v>36.139965513832905</v>
      </c>
      <c r="BX40" s="13">
        <f t="shared" si="28"/>
        <v>16.035189069861946</v>
      </c>
      <c r="BY40" s="13">
        <f t="shared" si="28"/>
        <v>20.104776443970962</v>
      </c>
    </row>
    <row r="41" spans="1:77">
      <c r="A41" s="5" t="s">
        <v>77</v>
      </c>
      <c r="B41" s="2">
        <f>県市町将来人口!F311</f>
        <v>6558</v>
      </c>
      <c r="C41" s="2">
        <f>県市町将来人口!G311</f>
        <v>110</v>
      </c>
      <c r="D41" s="2">
        <f>県市町将来人口!H311</f>
        <v>144</v>
      </c>
      <c r="E41" s="2">
        <f>県市町将来人口!I311</f>
        <v>171</v>
      </c>
      <c r="F41" s="2">
        <f>県市町将来人口!J311</f>
        <v>183</v>
      </c>
      <c r="G41" s="2">
        <f>県市町将来人口!K311</f>
        <v>154</v>
      </c>
      <c r="H41" s="2">
        <f>県市町将来人口!L311</f>
        <v>167</v>
      </c>
      <c r="I41" s="2">
        <f>県市町将来人口!M311</f>
        <v>223</v>
      </c>
      <c r="J41" s="2">
        <f>県市町将来人口!N311</f>
        <v>244</v>
      </c>
      <c r="K41" s="2">
        <f>県市町将来人口!O311</f>
        <v>265</v>
      </c>
      <c r="L41" s="2">
        <f>県市町将来人口!P311</f>
        <v>297</v>
      </c>
      <c r="M41" s="2">
        <f>県市町将来人口!Q311</f>
        <v>321</v>
      </c>
      <c r="N41" s="2">
        <f>県市町将来人口!R311</f>
        <v>407</v>
      </c>
      <c r="O41" s="2">
        <f>県市町将来人口!S311</f>
        <v>485</v>
      </c>
      <c r="P41" s="2">
        <f>県市町将来人口!T311</f>
        <v>555</v>
      </c>
      <c r="Q41" s="2">
        <f>県市町将来人口!U311</f>
        <v>651</v>
      </c>
      <c r="R41" s="2">
        <f>県市町将来人口!V311</f>
        <v>560</v>
      </c>
      <c r="S41" s="2">
        <f>県市町将来人口!W311</f>
        <v>554</v>
      </c>
      <c r="T41" s="2">
        <f>県市町将来人口!X311</f>
        <v>516</v>
      </c>
      <c r="U41" s="2">
        <f>県市町将来人口!Y311</f>
        <v>343</v>
      </c>
      <c r="V41" s="2">
        <f>県市町将来人口!Z311</f>
        <v>208</v>
      </c>
      <c r="W41" s="2">
        <f>県市町将来人口!AB311</f>
        <v>3152</v>
      </c>
      <c r="X41" s="2">
        <f>県市町将来人口!AC311</f>
        <v>56</v>
      </c>
      <c r="Y41" s="2">
        <f>県市町将来人口!AD311</f>
        <v>74</v>
      </c>
      <c r="Z41" s="2">
        <f>県市町将来人口!AE311</f>
        <v>89</v>
      </c>
      <c r="AA41" s="2">
        <f>県市町将来人口!AF311</f>
        <v>97</v>
      </c>
      <c r="AB41" s="2">
        <f>県市町将来人口!AG311</f>
        <v>78</v>
      </c>
      <c r="AC41" s="2">
        <f>県市町将来人口!AH311</f>
        <v>87</v>
      </c>
      <c r="AD41" s="2">
        <f>県市町将来人口!AI311</f>
        <v>120</v>
      </c>
      <c r="AE41" s="2">
        <f>県市町将来人口!AJ311</f>
        <v>129</v>
      </c>
      <c r="AF41" s="2">
        <f>県市町将来人口!AK311</f>
        <v>137</v>
      </c>
      <c r="AG41" s="2">
        <f>県市町将来人口!AL311</f>
        <v>163</v>
      </c>
      <c r="AH41" s="2">
        <f>県市町将来人口!AM311</f>
        <v>176</v>
      </c>
      <c r="AI41" s="2">
        <f>県市町将来人口!AN311</f>
        <v>217</v>
      </c>
      <c r="AJ41" s="2">
        <f>県市町将来人口!AO311</f>
        <v>244</v>
      </c>
      <c r="AK41" s="2">
        <f>県市町将来人口!AP311</f>
        <v>278</v>
      </c>
      <c r="AL41" s="2">
        <f>県市町将来人口!AQ311</f>
        <v>320</v>
      </c>
      <c r="AM41" s="2">
        <f>県市町将来人口!AR311</f>
        <v>252</v>
      </c>
      <c r="AN41" s="2">
        <f>県市町将来人口!AS311</f>
        <v>249</v>
      </c>
      <c r="AO41" s="2">
        <f>県市町将来人口!AT311</f>
        <v>205</v>
      </c>
      <c r="AP41" s="2">
        <f>県市町将来人口!AU311</f>
        <v>124</v>
      </c>
      <c r="AQ41" s="2">
        <f>県市町将来人口!AV311</f>
        <v>57</v>
      </c>
      <c r="AR41" s="2">
        <f>県市町将来人口!AX311</f>
        <v>3406</v>
      </c>
      <c r="AS41" s="2">
        <f>県市町将来人口!AY311</f>
        <v>54</v>
      </c>
      <c r="AT41" s="2">
        <f>県市町将来人口!AZ311</f>
        <v>70</v>
      </c>
      <c r="AU41" s="2">
        <f>県市町将来人口!BA311</f>
        <v>82</v>
      </c>
      <c r="AV41" s="2">
        <f>県市町将来人口!BB311</f>
        <v>86</v>
      </c>
      <c r="AW41" s="2">
        <f>県市町将来人口!BC311</f>
        <v>76</v>
      </c>
      <c r="AX41" s="2">
        <f>県市町将来人口!BD311</f>
        <v>80</v>
      </c>
      <c r="AY41" s="2">
        <f>県市町将来人口!BE311</f>
        <v>103</v>
      </c>
      <c r="AZ41" s="2">
        <f>県市町将来人口!BF311</f>
        <v>115</v>
      </c>
      <c r="BA41" s="2">
        <f>県市町将来人口!BG311</f>
        <v>128</v>
      </c>
      <c r="BB41" s="2">
        <f>県市町将来人口!BH311</f>
        <v>134</v>
      </c>
      <c r="BC41" s="2">
        <f>県市町将来人口!BI311</f>
        <v>145</v>
      </c>
      <c r="BD41" s="2">
        <f>県市町将来人口!BJ311</f>
        <v>190</v>
      </c>
      <c r="BE41" s="2">
        <f>県市町将来人口!BK311</f>
        <v>241</v>
      </c>
      <c r="BF41" s="2">
        <f>県市町将来人口!BL311</f>
        <v>277</v>
      </c>
      <c r="BG41" s="2">
        <f>県市町将来人口!BM311</f>
        <v>331</v>
      </c>
      <c r="BH41" s="2">
        <f>県市町将来人口!BN311</f>
        <v>308</v>
      </c>
      <c r="BI41" s="2">
        <f>県市町将来人口!BO311</f>
        <v>305</v>
      </c>
      <c r="BJ41" s="2">
        <f>県市町将来人口!BP311</f>
        <v>311</v>
      </c>
      <c r="BK41" s="2">
        <f>県市町将来人口!BQ311</f>
        <v>219</v>
      </c>
      <c r="BL41" s="2">
        <f>県市町将来人口!BR311</f>
        <v>151</v>
      </c>
      <c r="BM41" s="13">
        <f>B41/'2020'!B41*100</f>
        <v>58.391950850324989</v>
      </c>
      <c r="BN41" s="2"/>
      <c r="BO41" s="2">
        <f>県市町将来人口!BV311</f>
        <v>425</v>
      </c>
      <c r="BP41" s="2">
        <f>県市町将来人口!BW311</f>
        <v>2746</v>
      </c>
      <c r="BQ41" s="2">
        <f>県市町将来人口!BX311</f>
        <v>3387</v>
      </c>
      <c r="BR41" s="2">
        <f>県市町将来人口!BY311</f>
        <v>1206</v>
      </c>
      <c r="BS41" s="2">
        <f>県市町将来人口!BZ311</f>
        <v>2181</v>
      </c>
      <c r="BT41" s="2"/>
      <c r="BU41" s="13">
        <f t="shared" si="33"/>
        <v>6.4806343397377244</v>
      </c>
      <c r="BV41" s="13">
        <f t="shared" si="28"/>
        <v>41.872522110399515</v>
      </c>
      <c r="BW41" s="13">
        <f t="shared" si="28"/>
        <v>51.646843549862766</v>
      </c>
      <c r="BX41" s="13">
        <f t="shared" si="28"/>
        <v>18.389752973467523</v>
      </c>
      <c r="BY41" s="13">
        <f t="shared" si="28"/>
        <v>33.257090576395242</v>
      </c>
    </row>
    <row r="42" spans="1:77">
      <c r="A42" s="5" t="s">
        <v>78</v>
      </c>
      <c r="B42" s="2">
        <f>県市町将来人口!F318</f>
        <v>15826</v>
      </c>
      <c r="C42" s="2">
        <f>県市町将来人口!G318</f>
        <v>486</v>
      </c>
      <c r="D42" s="2">
        <f>県市町将来人口!H318</f>
        <v>552</v>
      </c>
      <c r="E42" s="2">
        <f>県市町将来人口!I318</f>
        <v>617</v>
      </c>
      <c r="F42" s="2">
        <f>県市町将来人口!J318</f>
        <v>718</v>
      </c>
      <c r="G42" s="2">
        <f>県市町将来人口!K318</f>
        <v>768</v>
      </c>
      <c r="H42" s="2">
        <f>県市町将来人口!L318</f>
        <v>602</v>
      </c>
      <c r="I42" s="2">
        <f>県市町将来人口!M318</f>
        <v>629</v>
      </c>
      <c r="J42" s="2">
        <f>県市町将来人口!N318</f>
        <v>721</v>
      </c>
      <c r="K42" s="2">
        <f>県市町将来人口!O318</f>
        <v>806</v>
      </c>
      <c r="L42" s="2">
        <f>県市町将来人口!P318</f>
        <v>877</v>
      </c>
      <c r="M42" s="2">
        <f>県市町将来人口!Q318</f>
        <v>942</v>
      </c>
      <c r="N42" s="2">
        <f>県市町将来人口!R318</f>
        <v>998</v>
      </c>
      <c r="O42" s="2">
        <f>県市町将来人口!S318</f>
        <v>1129</v>
      </c>
      <c r="P42" s="2">
        <f>県市町将来人口!T318</f>
        <v>1234</v>
      </c>
      <c r="Q42" s="2">
        <f>県市町将来人口!U318</f>
        <v>1379</v>
      </c>
      <c r="R42" s="2">
        <f>県市町将来人口!V318</f>
        <v>1000</v>
      </c>
      <c r="S42" s="2">
        <f>県市町将来人口!W318</f>
        <v>879</v>
      </c>
      <c r="T42" s="2">
        <f>県市町将来人口!X318</f>
        <v>698</v>
      </c>
      <c r="U42" s="2">
        <f>県市町将来人口!Y318</f>
        <v>493</v>
      </c>
      <c r="V42" s="2">
        <f>県市町将来人口!Z318</f>
        <v>298</v>
      </c>
      <c r="W42" s="2">
        <f>県市町将来人口!AB318</f>
        <v>7922</v>
      </c>
      <c r="X42" s="2">
        <f>県市町将来人口!AC318</f>
        <v>249</v>
      </c>
      <c r="Y42" s="2">
        <f>県市町将来人口!AD318</f>
        <v>289</v>
      </c>
      <c r="Z42" s="2">
        <f>県市町将来人口!AE318</f>
        <v>319</v>
      </c>
      <c r="AA42" s="2">
        <f>県市町将来人口!AF318</f>
        <v>376</v>
      </c>
      <c r="AB42" s="2">
        <f>県市町将来人口!AG318</f>
        <v>359</v>
      </c>
      <c r="AC42" s="2">
        <f>県市町将来人口!AH318</f>
        <v>313</v>
      </c>
      <c r="AD42" s="2">
        <f>県市町将来人口!AI318</f>
        <v>330</v>
      </c>
      <c r="AE42" s="2">
        <f>県市町将来人口!AJ318</f>
        <v>375</v>
      </c>
      <c r="AF42" s="2">
        <f>県市町将来人口!AK318</f>
        <v>433</v>
      </c>
      <c r="AG42" s="2">
        <f>県市町将来人口!AL318</f>
        <v>514</v>
      </c>
      <c r="AH42" s="2">
        <f>県市町将来人口!AM318</f>
        <v>544</v>
      </c>
      <c r="AI42" s="2">
        <f>県市町将来人口!AN318</f>
        <v>527</v>
      </c>
      <c r="AJ42" s="2">
        <f>県市町将来人口!AO318</f>
        <v>575</v>
      </c>
      <c r="AK42" s="2">
        <f>県市町将来人口!AP318</f>
        <v>635</v>
      </c>
      <c r="AL42" s="2">
        <f>県市町将来人口!AQ318</f>
        <v>691</v>
      </c>
      <c r="AM42" s="2">
        <f>県市町将来人口!AR318</f>
        <v>475</v>
      </c>
      <c r="AN42" s="2">
        <f>県市町将来人口!AS318</f>
        <v>400</v>
      </c>
      <c r="AO42" s="2">
        <f>県市町将来人口!AT318</f>
        <v>284</v>
      </c>
      <c r="AP42" s="2">
        <f>県市町将来人口!AU318</f>
        <v>156</v>
      </c>
      <c r="AQ42" s="2">
        <f>県市町将来人口!AV318</f>
        <v>78</v>
      </c>
      <c r="AR42" s="2">
        <f>県市町将来人口!AX318</f>
        <v>7904</v>
      </c>
      <c r="AS42" s="2">
        <f>県市町将来人口!AY318</f>
        <v>237</v>
      </c>
      <c r="AT42" s="2">
        <f>県市町将来人口!AZ318</f>
        <v>263</v>
      </c>
      <c r="AU42" s="2">
        <f>県市町将来人口!BA318</f>
        <v>298</v>
      </c>
      <c r="AV42" s="2">
        <f>県市町将来人口!BB318</f>
        <v>342</v>
      </c>
      <c r="AW42" s="2">
        <f>県市町将来人口!BC318</f>
        <v>409</v>
      </c>
      <c r="AX42" s="2">
        <f>県市町将来人口!BD318</f>
        <v>289</v>
      </c>
      <c r="AY42" s="2">
        <f>県市町将来人口!BE318</f>
        <v>299</v>
      </c>
      <c r="AZ42" s="2">
        <f>県市町将来人口!BF318</f>
        <v>346</v>
      </c>
      <c r="BA42" s="2">
        <f>県市町将来人口!BG318</f>
        <v>373</v>
      </c>
      <c r="BB42" s="2">
        <f>県市町将来人口!BH318</f>
        <v>363</v>
      </c>
      <c r="BC42" s="2">
        <f>県市町将来人口!BI318</f>
        <v>398</v>
      </c>
      <c r="BD42" s="2">
        <f>県市町将来人口!BJ318</f>
        <v>471</v>
      </c>
      <c r="BE42" s="2">
        <f>県市町将来人口!BK318</f>
        <v>554</v>
      </c>
      <c r="BF42" s="2">
        <f>県市町将来人口!BL318</f>
        <v>599</v>
      </c>
      <c r="BG42" s="2">
        <f>県市町将来人口!BM318</f>
        <v>688</v>
      </c>
      <c r="BH42" s="2">
        <f>県市町将来人口!BN318</f>
        <v>525</v>
      </c>
      <c r="BI42" s="2">
        <f>県市町将来人口!BO318</f>
        <v>479</v>
      </c>
      <c r="BJ42" s="2">
        <f>県市町将来人口!BP318</f>
        <v>414</v>
      </c>
      <c r="BK42" s="2">
        <f>県市町将来人口!BQ318</f>
        <v>337</v>
      </c>
      <c r="BL42" s="2">
        <f>県市町将来人口!BR318</f>
        <v>220</v>
      </c>
      <c r="BM42" s="13">
        <f>B42/'2020'!B42*100</f>
        <v>81.674149765185533</v>
      </c>
      <c r="BN42" s="2"/>
      <c r="BO42" s="2">
        <f>県市町将来人口!BV318</f>
        <v>1655</v>
      </c>
      <c r="BP42" s="2">
        <f>県市町将来人口!BW318</f>
        <v>8190</v>
      </c>
      <c r="BQ42" s="2">
        <f>県市町将来人口!BX318</f>
        <v>5981</v>
      </c>
      <c r="BR42" s="2">
        <f>県市町将来人口!BY318</f>
        <v>2613</v>
      </c>
      <c r="BS42" s="2">
        <f>県市町将来人口!BZ318</f>
        <v>3368</v>
      </c>
      <c r="BT42" s="2"/>
      <c r="BU42" s="13">
        <f t="shared" si="33"/>
        <v>10.457475041071653</v>
      </c>
      <c r="BV42" s="13">
        <f t="shared" si="28"/>
        <v>51.750284342221661</v>
      </c>
      <c r="BW42" s="13">
        <f t="shared" si="28"/>
        <v>37.792240616706685</v>
      </c>
      <c r="BX42" s="13">
        <f t="shared" si="28"/>
        <v>16.510805004423101</v>
      </c>
      <c r="BY42" s="13">
        <f t="shared" si="28"/>
        <v>21.281435612283584</v>
      </c>
    </row>
    <row r="43" spans="1:77">
      <c r="A43" s="5" t="s">
        <v>104</v>
      </c>
      <c r="B43" s="2">
        <f>県市町将来人口!F325</f>
        <v>6392</v>
      </c>
      <c r="C43" s="2">
        <f>県市町将来人口!G325</f>
        <v>131</v>
      </c>
      <c r="D43" s="2">
        <f>県市町将来人口!H325</f>
        <v>176</v>
      </c>
      <c r="E43" s="2">
        <f>県市町将来人口!I325</f>
        <v>205</v>
      </c>
      <c r="F43" s="2">
        <f>県市町将来人口!J325</f>
        <v>200</v>
      </c>
      <c r="G43" s="2">
        <f>県市町将来人口!K325</f>
        <v>151</v>
      </c>
      <c r="H43" s="2">
        <f>県市町将来人口!L325</f>
        <v>175</v>
      </c>
      <c r="I43" s="2">
        <f>県市町将来人口!M325</f>
        <v>177</v>
      </c>
      <c r="J43" s="2">
        <f>県市町将来人口!N325</f>
        <v>237</v>
      </c>
      <c r="K43" s="2">
        <f>県市町将来人口!O325</f>
        <v>235</v>
      </c>
      <c r="L43" s="2">
        <f>県市町将来人口!P325</f>
        <v>257</v>
      </c>
      <c r="M43" s="2">
        <f>県市町将来人口!Q325</f>
        <v>306</v>
      </c>
      <c r="N43" s="2">
        <f>県市町将来人口!R325</f>
        <v>375</v>
      </c>
      <c r="O43" s="2">
        <f>県市町将来人口!S325</f>
        <v>474</v>
      </c>
      <c r="P43" s="2">
        <f>県市町将来人口!T325</f>
        <v>522</v>
      </c>
      <c r="Q43" s="2">
        <f>県市町将来人口!U325</f>
        <v>587</v>
      </c>
      <c r="R43" s="2">
        <f>県市町将来人口!V325</f>
        <v>546</v>
      </c>
      <c r="S43" s="2">
        <f>県市町将来人口!W325</f>
        <v>573</v>
      </c>
      <c r="T43" s="2">
        <f>県市町将来人口!X325</f>
        <v>470</v>
      </c>
      <c r="U43" s="2">
        <f>県市町将来人口!Y325</f>
        <v>376</v>
      </c>
      <c r="V43" s="2">
        <f>県市町将来人口!Z325</f>
        <v>219</v>
      </c>
      <c r="W43" s="2">
        <f>県市町将来人口!AB325</f>
        <v>2933</v>
      </c>
      <c r="X43" s="2">
        <f>県市町将来人口!AC325</f>
        <v>67</v>
      </c>
      <c r="Y43" s="2">
        <f>県市町将来人口!AD325</f>
        <v>86</v>
      </c>
      <c r="Z43" s="2">
        <f>県市町将来人口!AE325</f>
        <v>101</v>
      </c>
      <c r="AA43" s="2">
        <f>県市町将来人口!AF325</f>
        <v>97</v>
      </c>
      <c r="AB43" s="2">
        <f>県市町将来人口!AG325</f>
        <v>71</v>
      </c>
      <c r="AC43" s="2">
        <f>県市町将来人口!AH325</f>
        <v>84</v>
      </c>
      <c r="AD43" s="2">
        <f>県市町将来人口!AI325</f>
        <v>102</v>
      </c>
      <c r="AE43" s="2">
        <f>県市町将来人口!AJ325</f>
        <v>115</v>
      </c>
      <c r="AF43" s="2">
        <f>県市町将来人口!AK325</f>
        <v>127</v>
      </c>
      <c r="AG43" s="2">
        <f>県市町将来人口!AL325</f>
        <v>124</v>
      </c>
      <c r="AH43" s="2">
        <f>県市町将来人口!AM325</f>
        <v>155</v>
      </c>
      <c r="AI43" s="2">
        <f>県市町将来人口!AN325</f>
        <v>200</v>
      </c>
      <c r="AJ43" s="2">
        <f>県市町将来人口!AO325</f>
        <v>232</v>
      </c>
      <c r="AK43" s="2">
        <f>県市町将来人口!AP325</f>
        <v>247</v>
      </c>
      <c r="AL43" s="2">
        <f>県市町将来人口!AQ325</f>
        <v>273</v>
      </c>
      <c r="AM43" s="2">
        <f>県市町将来人口!AR325</f>
        <v>253</v>
      </c>
      <c r="AN43" s="2">
        <f>県市町将来人口!AS325</f>
        <v>253</v>
      </c>
      <c r="AO43" s="2">
        <f>県市町将来人口!AT325</f>
        <v>171</v>
      </c>
      <c r="AP43" s="2">
        <f>県市町将来人口!AU325</f>
        <v>125</v>
      </c>
      <c r="AQ43" s="2">
        <f>県市町将来人口!AV325</f>
        <v>50</v>
      </c>
      <c r="AR43" s="2">
        <f>県市町将来人口!AX325</f>
        <v>3459</v>
      </c>
      <c r="AS43" s="2">
        <f>県市町将来人口!AY325</f>
        <v>64</v>
      </c>
      <c r="AT43" s="2">
        <f>県市町将来人口!AZ325</f>
        <v>90</v>
      </c>
      <c r="AU43" s="2">
        <f>県市町将来人口!BA325</f>
        <v>104</v>
      </c>
      <c r="AV43" s="2">
        <f>県市町将来人口!BB325</f>
        <v>103</v>
      </c>
      <c r="AW43" s="2">
        <f>県市町将来人口!BC325</f>
        <v>80</v>
      </c>
      <c r="AX43" s="2">
        <f>県市町将来人口!BD325</f>
        <v>91</v>
      </c>
      <c r="AY43" s="2">
        <f>県市町将来人口!BE325</f>
        <v>75</v>
      </c>
      <c r="AZ43" s="2">
        <f>県市町将来人口!BF325</f>
        <v>122</v>
      </c>
      <c r="BA43" s="2">
        <f>県市町将来人口!BG325</f>
        <v>108</v>
      </c>
      <c r="BB43" s="2">
        <f>県市町将来人口!BH325</f>
        <v>133</v>
      </c>
      <c r="BC43" s="2">
        <f>県市町将来人口!BI325</f>
        <v>151</v>
      </c>
      <c r="BD43" s="2">
        <f>県市町将来人口!BJ325</f>
        <v>175</v>
      </c>
      <c r="BE43" s="2">
        <f>県市町将来人口!BK325</f>
        <v>242</v>
      </c>
      <c r="BF43" s="2">
        <f>県市町将来人口!BL325</f>
        <v>275</v>
      </c>
      <c r="BG43" s="2">
        <f>県市町将来人口!BM325</f>
        <v>314</v>
      </c>
      <c r="BH43" s="2">
        <f>県市町将来人口!BN325</f>
        <v>293</v>
      </c>
      <c r="BI43" s="2">
        <f>県市町将来人口!BO325</f>
        <v>320</v>
      </c>
      <c r="BJ43" s="2">
        <f>県市町将来人口!BP325</f>
        <v>299</v>
      </c>
      <c r="BK43" s="2">
        <f>県市町将来人口!BQ325</f>
        <v>251</v>
      </c>
      <c r="BL43" s="2">
        <f>県市町将来人口!BR325</f>
        <v>169</v>
      </c>
      <c r="BM43" s="13">
        <f>B43/'2020'!B43*100</f>
        <v>60.21100226073851</v>
      </c>
      <c r="BN43" s="2"/>
      <c r="BO43" s="2">
        <f>県市町将来人口!BV325</f>
        <v>512</v>
      </c>
      <c r="BP43" s="2">
        <f>県市町将来人口!BW325</f>
        <v>2587</v>
      </c>
      <c r="BQ43" s="2">
        <f>県市町将来人口!BX325</f>
        <v>3293</v>
      </c>
      <c r="BR43" s="2">
        <f>県市町将来人口!BY325</f>
        <v>1109</v>
      </c>
      <c r="BS43" s="2">
        <f>県市町将来人口!BZ325</f>
        <v>2184</v>
      </c>
      <c r="BT43" s="2"/>
      <c r="BU43" s="13">
        <f t="shared" si="33"/>
        <v>8.0100125156445561</v>
      </c>
      <c r="BV43" s="13">
        <f t="shared" si="28"/>
        <v>40.472465581977474</v>
      </c>
      <c r="BW43" s="13">
        <f t="shared" si="28"/>
        <v>51.517521902377972</v>
      </c>
      <c r="BX43" s="13">
        <f t="shared" si="28"/>
        <v>17.349812265331664</v>
      </c>
      <c r="BY43" s="13">
        <f t="shared" si="28"/>
        <v>34.167709637046308</v>
      </c>
    </row>
    <row r="44" spans="1:77">
      <c r="A44" s="7" t="s">
        <v>105</v>
      </c>
      <c r="B44" s="4">
        <f>SUM(B45:B51)</f>
        <v>170094</v>
      </c>
      <c r="C44" s="4">
        <f t="shared" ref="C44:BK44" si="34">SUM(C45:C51)</f>
        <v>4453</v>
      </c>
      <c r="D44" s="4">
        <f t="shared" si="34"/>
        <v>5115</v>
      </c>
      <c r="E44" s="4">
        <f t="shared" si="34"/>
        <v>5481</v>
      </c>
      <c r="F44" s="4">
        <f t="shared" si="34"/>
        <v>5367</v>
      </c>
      <c r="G44" s="4">
        <f t="shared" si="34"/>
        <v>4721</v>
      </c>
      <c r="H44" s="4">
        <f t="shared" si="34"/>
        <v>6046</v>
      </c>
      <c r="I44" s="4">
        <f t="shared" si="34"/>
        <v>7369</v>
      </c>
      <c r="J44" s="4">
        <f t="shared" si="34"/>
        <v>8026</v>
      </c>
      <c r="K44" s="4">
        <f t="shared" si="34"/>
        <v>8390</v>
      </c>
      <c r="L44" s="4">
        <f t="shared" si="34"/>
        <v>8381</v>
      </c>
      <c r="M44" s="4">
        <f t="shared" si="34"/>
        <v>8152</v>
      </c>
      <c r="N44" s="4">
        <f t="shared" si="34"/>
        <v>10331</v>
      </c>
      <c r="O44" s="4">
        <f t="shared" si="34"/>
        <v>12178</v>
      </c>
      <c r="P44" s="4">
        <f t="shared" si="34"/>
        <v>14192</v>
      </c>
      <c r="Q44" s="4">
        <f t="shared" si="34"/>
        <v>16677</v>
      </c>
      <c r="R44" s="4">
        <f t="shared" si="34"/>
        <v>13245</v>
      </c>
      <c r="S44" s="4">
        <f t="shared" si="34"/>
        <v>11405</v>
      </c>
      <c r="T44" s="4">
        <f t="shared" si="34"/>
        <v>9263</v>
      </c>
      <c r="U44" s="4">
        <f t="shared" si="34"/>
        <v>7088</v>
      </c>
      <c r="V44" s="4">
        <f t="shared" ref="V44" si="35">SUM(V45:V51)</f>
        <v>4214</v>
      </c>
      <c r="W44" s="4">
        <f t="shared" si="34"/>
        <v>82067</v>
      </c>
      <c r="X44" s="4">
        <f t="shared" si="34"/>
        <v>2282</v>
      </c>
      <c r="Y44" s="4">
        <f t="shared" si="34"/>
        <v>2630</v>
      </c>
      <c r="Z44" s="4">
        <f t="shared" si="34"/>
        <v>2812</v>
      </c>
      <c r="AA44" s="4">
        <f t="shared" si="34"/>
        <v>2728</v>
      </c>
      <c r="AB44" s="4">
        <f t="shared" si="34"/>
        <v>2386</v>
      </c>
      <c r="AC44" s="4">
        <f t="shared" si="34"/>
        <v>3119</v>
      </c>
      <c r="AD44" s="4">
        <f t="shared" si="34"/>
        <v>3942</v>
      </c>
      <c r="AE44" s="4">
        <f t="shared" si="34"/>
        <v>4296</v>
      </c>
      <c r="AF44" s="4">
        <f t="shared" si="34"/>
        <v>4434</v>
      </c>
      <c r="AG44" s="4">
        <f t="shared" si="34"/>
        <v>4374</v>
      </c>
      <c r="AH44" s="4">
        <f t="shared" si="34"/>
        <v>4341</v>
      </c>
      <c r="AI44" s="4">
        <f t="shared" si="34"/>
        <v>5336</v>
      </c>
      <c r="AJ44" s="4">
        <f t="shared" si="34"/>
        <v>6245</v>
      </c>
      <c r="AK44" s="4">
        <f t="shared" si="34"/>
        <v>7183</v>
      </c>
      <c r="AL44" s="4">
        <f t="shared" si="34"/>
        <v>8172</v>
      </c>
      <c r="AM44" s="4">
        <f t="shared" si="34"/>
        <v>6089</v>
      </c>
      <c r="AN44" s="4">
        <f t="shared" si="34"/>
        <v>4903</v>
      </c>
      <c r="AO44" s="4">
        <f t="shared" si="34"/>
        <v>3572</v>
      </c>
      <c r="AP44" s="4">
        <f t="shared" si="34"/>
        <v>2247</v>
      </c>
      <c r="AQ44" s="4">
        <f t="shared" ref="AQ44" si="36">SUM(AQ45:AQ51)</f>
        <v>976</v>
      </c>
      <c r="AR44" s="4">
        <f t="shared" si="34"/>
        <v>88027</v>
      </c>
      <c r="AS44" s="4">
        <f t="shared" si="34"/>
        <v>2171</v>
      </c>
      <c r="AT44" s="4">
        <f t="shared" si="34"/>
        <v>2485</v>
      </c>
      <c r="AU44" s="4">
        <f t="shared" si="34"/>
        <v>2669</v>
      </c>
      <c r="AV44" s="4">
        <f t="shared" si="34"/>
        <v>2639</v>
      </c>
      <c r="AW44" s="4">
        <f t="shared" si="34"/>
        <v>2335</v>
      </c>
      <c r="AX44" s="4">
        <f t="shared" si="34"/>
        <v>2927</v>
      </c>
      <c r="AY44" s="4">
        <f t="shared" si="34"/>
        <v>3427</v>
      </c>
      <c r="AZ44" s="4">
        <f t="shared" si="34"/>
        <v>3730</v>
      </c>
      <c r="BA44" s="4">
        <f t="shared" si="34"/>
        <v>3956</v>
      </c>
      <c r="BB44" s="4">
        <f t="shared" si="34"/>
        <v>4007</v>
      </c>
      <c r="BC44" s="4">
        <f t="shared" si="34"/>
        <v>3811</v>
      </c>
      <c r="BD44" s="4">
        <f t="shared" si="34"/>
        <v>4995</v>
      </c>
      <c r="BE44" s="4">
        <f t="shared" si="34"/>
        <v>5933</v>
      </c>
      <c r="BF44" s="4">
        <f t="shared" si="34"/>
        <v>7009</v>
      </c>
      <c r="BG44" s="4">
        <f t="shared" si="34"/>
        <v>8505</v>
      </c>
      <c r="BH44" s="4">
        <f t="shared" si="34"/>
        <v>7156</v>
      </c>
      <c r="BI44" s="4">
        <f t="shared" si="34"/>
        <v>6502</v>
      </c>
      <c r="BJ44" s="4">
        <f t="shared" si="34"/>
        <v>5691</v>
      </c>
      <c r="BK44" s="4">
        <f t="shared" si="34"/>
        <v>4841</v>
      </c>
      <c r="BL44" s="4">
        <f t="shared" ref="BL44" si="37">SUM(BL45:BL51)</f>
        <v>3238</v>
      </c>
      <c r="BM44" s="13">
        <f>B44/'2020'!B44*100</f>
        <v>68.975389394203589</v>
      </c>
      <c r="BN44" s="2"/>
      <c r="BO44" s="4">
        <f>SUM(BO45:BO51)</f>
        <v>15049</v>
      </c>
      <c r="BP44" s="4">
        <f>SUM(BP45:BP51)</f>
        <v>78961</v>
      </c>
      <c r="BQ44" s="4">
        <f>SUM(BQ45:BQ51)</f>
        <v>76084</v>
      </c>
      <c r="BR44" s="4">
        <f>SUM(BR45:BR51)</f>
        <v>30869</v>
      </c>
      <c r="BS44" s="4">
        <f>SUM(BS45:BS51)</f>
        <v>45215</v>
      </c>
      <c r="BT44" s="2"/>
      <c r="BU44" s="14">
        <f t="shared" si="33"/>
        <v>8.8474608157842134</v>
      </c>
      <c r="BV44" s="14">
        <f t="shared" si="28"/>
        <v>46.42197843545334</v>
      </c>
      <c r="BW44" s="14">
        <f t="shared" si="28"/>
        <v>44.73056074876245</v>
      </c>
      <c r="BX44" s="14">
        <f t="shared" si="28"/>
        <v>18.148200406833865</v>
      </c>
      <c r="BY44" s="14">
        <f t="shared" si="28"/>
        <v>26.582360341928577</v>
      </c>
    </row>
    <row r="45" spans="1:77">
      <c r="A45" s="5" t="s">
        <v>54</v>
      </c>
      <c r="B45" s="2">
        <f>県市町将来人口!F136</f>
        <v>18863</v>
      </c>
      <c r="C45" s="2">
        <f>県市町将来人口!G136</f>
        <v>575</v>
      </c>
      <c r="D45" s="2">
        <f>県市町将来人口!H136</f>
        <v>605</v>
      </c>
      <c r="E45" s="2">
        <f>県市町将来人口!I136</f>
        <v>625</v>
      </c>
      <c r="F45" s="2">
        <f>県市町将来人口!J136</f>
        <v>625</v>
      </c>
      <c r="G45" s="2">
        <f>県市町将来人口!K136</f>
        <v>599</v>
      </c>
      <c r="H45" s="2">
        <f>県市町将来人口!L136</f>
        <v>761</v>
      </c>
      <c r="I45" s="2">
        <f>県市町将来人口!M136</f>
        <v>900</v>
      </c>
      <c r="J45" s="2">
        <f>県市町将来人口!N136</f>
        <v>908</v>
      </c>
      <c r="K45" s="2">
        <f>県市町将来人口!O136</f>
        <v>765</v>
      </c>
      <c r="L45" s="2">
        <f>県市町将来人口!P136</f>
        <v>802</v>
      </c>
      <c r="M45" s="2">
        <f>県市町将来人口!Q136</f>
        <v>856</v>
      </c>
      <c r="N45" s="2">
        <f>県市町将来人口!R136</f>
        <v>1156</v>
      </c>
      <c r="O45" s="2">
        <f>県市町将来人口!S136</f>
        <v>1385</v>
      </c>
      <c r="P45" s="2">
        <f>県市町将来人口!T136</f>
        <v>1519</v>
      </c>
      <c r="Q45" s="2">
        <f>県市町将来人口!U136</f>
        <v>1861</v>
      </c>
      <c r="R45" s="2">
        <f>県市町将来人口!V136</f>
        <v>1386</v>
      </c>
      <c r="S45" s="2">
        <f>県市町将来人口!W136</f>
        <v>1198</v>
      </c>
      <c r="T45" s="2">
        <f>県市町将来人口!X136</f>
        <v>915</v>
      </c>
      <c r="U45" s="2">
        <f>県市町将来人口!Y136</f>
        <v>812</v>
      </c>
      <c r="V45" s="2">
        <f>県市町将来人口!Z136</f>
        <v>610</v>
      </c>
      <c r="W45" s="2">
        <f>県市町将来人口!AB136</f>
        <v>9107</v>
      </c>
      <c r="X45" s="2">
        <f>県市町将来人口!AC136</f>
        <v>295</v>
      </c>
      <c r="Y45" s="2">
        <f>県市町将来人口!AD136</f>
        <v>312</v>
      </c>
      <c r="Z45" s="2">
        <f>県市町将来人口!AE136</f>
        <v>321</v>
      </c>
      <c r="AA45" s="2">
        <f>県市町将来人口!AF136</f>
        <v>323</v>
      </c>
      <c r="AB45" s="2">
        <f>県市町将来人口!AG136</f>
        <v>309</v>
      </c>
      <c r="AC45" s="2">
        <f>県市町将来人口!AH136</f>
        <v>401</v>
      </c>
      <c r="AD45" s="2">
        <f>県市町将来人口!AI136</f>
        <v>459</v>
      </c>
      <c r="AE45" s="2">
        <f>県市町将来人口!AJ136</f>
        <v>509</v>
      </c>
      <c r="AF45" s="2">
        <f>県市町将来人口!AK136</f>
        <v>371</v>
      </c>
      <c r="AG45" s="2">
        <f>県市町将来人口!AL136</f>
        <v>428</v>
      </c>
      <c r="AH45" s="2">
        <f>県市町将来人口!AM136</f>
        <v>497</v>
      </c>
      <c r="AI45" s="2">
        <f>県市町将来人口!AN136</f>
        <v>595</v>
      </c>
      <c r="AJ45" s="2">
        <f>県市町将来人口!AO136</f>
        <v>699</v>
      </c>
      <c r="AK45" s="2">
        <f>県市町将来人口!AP136</f>
        <v>799</v>
      </c>
      <c r="AL45" s="2">
        <f>県市町将来人口!AQ136</f>
        <v>905</v>
      </c>
      <c r="AM45" s="2">
        <f>県市町将来人口!AR136</f>
        <v>638</v>
      </c>
      <c r="AN45" s="2">
        <f>県市町将来人口!AS136</f>
        <v>500</v>
      </c>
      <c r="AO45" s="2">
        <f>県市町将来人口!AT136</f>
        <v>359</v>
      </c>
      <c r="AP45" s="2">
        <f>県市町将来人口!AU136</f>
        <v>255</v>
      </c>
      <c r="AQ45" s="2">
        <f>県市町将来人口!AV136</f>
        <v>132</v>
      </c>
      <c r="AR45" s="2">
        <f>県市町将来人口!AX136</f>
        <v>9756</v>
      </c>
      <c r="AS45" s="2">
        <f>県市町将来人口!AY136</f>
        <v>280</v>
      </c>
      <c r="AT45" s="2">
        <f>県市町将来人口!AZ136</f>
        <v>293</v>
      </c>
      <c r="AU45" s="2">
        <f>県市町将来人口!BA136</f>
        <v>304</v>
      </c>
      <c r="AV45" s="2">
        <f>県市町将来人口!BB136</f>
        <v>302</v>
      </c>
      <c r="AW45" s="2">
        <f>県市町将来人口!BC136</f>
        <v>290</v>
      </c>
      <c r="AX45" s="2">
        <f>県市町将来人口!BD136</f>
        <v>360</v>
      </c>
      <c r="AY45" s="2">
        <f>県市町将来人口!BE136</f>
        <v>441</v>
      </c>
      <c r="AZ45" s="2">
        <f>県市町将来人口!BF136</f>
        <v>399</v>
      </c>
      <c r="BA45" s="2">
        <f>県市町将来人口!BG136</f>
        <v>394</v>
      </c>
      <c r="BB45" s="2">
        <f>県市町将来人口!BH136</f>
        <v>374</v>
      </c>
      <c r="BC45" s="2">
        <f>県市町将来人口!BI136</f>
        <v>359</v>
      </c>
      <c r="BD45" s="2">
        <f>県市町将来人口!BJ136</f>
        <v>561</v>
      </c>
      <c r="BE45" s="2">
        <f>県市町将来人口!BK136</f>
        <v>686</v>
      </c>
      <c r="BF45" s="2">
        <f>県市町将来人口!BL136</f>
        <v>720</v>
      </c>
      <c r="BG45" s="2">
        <f>県市町将来人口!BM136</f>
        <v>956</v>
      </c>
      <c r="BH45" s="2">
        <f>県市町将来人口!BN136</f>
        <v>748</v>
      </c>
      <c r="BI45" s="2">
        <f>県市町将来人口!BO136</f>
        <v>698</v>
      </c>
      <c r="BJ45" s="2">
        <f>県市町将来人口!BP136</f>
        <v>556</v>
      </c>
      <c r="BK45" s="2">
        <f>県市町将来人口!BQ136</f>
        <v>557</v>
      </c>
      <c r="BL45" s="2">
        <f>県市町将来人口!BR136</f>
        <v>478</v>
      </c>
      <c r="BM45" s="13">
        <f>B45/'2020'!B45*100</f>
        <v>66.524422500440835</v>
      </c>
      <c r="BN45" s="2"/>
      <c r="BO45" s="2">
        <f>県市町将来人口!BV136</f>
        <v>1805</v>
      </c>
      <c r="BP45" s="2">
        <f>県市町将来人口!BW136</f>
        <v>8757</v>
      </c>
      <c r="BQ45" s="2">
        <f>県市町将来人口!BX136</f>
        <v>8301</v>
      </c>
      <c r="BR45" s="2">
        <f>県市町将来人口!BY136</f>
        <v>3380</v>
      </c>
      <c r="BS45" s="2">
        <f>県市町将来人口!BZ136</f>
        <v>4921</v>
      </c>
      <c r="BT45" s="2"/>
      <c r="BU45" s="13">
        <f t="shared" ref="BU45:BY60" si="38">BO45/$B45*100</f>
        <v>9.5689975083496783</v>
      </c>
      <c r="BV45" s="13">
        <f t="shared" si="28"/>
        <v>46.424216720564068</v>
      </c>
      <c r="BW45" s="13">
        <f t="shared" si="28"/>
        <v>44.006785771086257</v>
      </c>
      <c r="BX45" s="13">
        <f t="shared" si="28"/>
        <v>17.918676774638183</v>
      </c>
      <c r="BY45" s="13">
        <f t="shared" si="28"/>
        <v>26.088108996448074</v>
      </c>
    </row>
    <row r="46" spans="1:77">
      <c r="A46" s="5" t="s">
        <v>57</v>
      </c>
      <c r="B46" s="2">
        <f>県市町将来人口!F157</f>
        <v>31509</v>
      </c>
      <c r="C46" s="2">
        <f>県市町将来人口!G157</f>
        <v>763</v>
      </c>
      <c r="D46" s="2">
        <f>県市町将来人口!H157</f>
        <v>887</v>
      </c>
      <c r="E46" s="2">
        <f>県市町将来人口!I157</f>
        <v>966</v>
      </c>
      <c r="F46" s="2">
        <f>県市町将来人口!J157</f>
        <v>975</v>
      </c>
      <c r="G46" s="2">
        <f>県市町将来人口!K157</f>
        <v>861</v>
      </c>
      <c r="H46" s="2">
        <f>県市町将来人口!L157</f>
        <v>1144</v>
      </c>
      <c r="I46" s="2">
        <f>県市町将来人口!M157</f>
        <v>1373</v>
      </c>
      <c r="J46" s="2">
        <f>県市町将来人口!N157</f>
        <v>1548</v>
      </c>
      <c r="K46" s="2">
        <f>県市町将来人口!O157</f>
        <v>1602</v>
      </c>
      <c r="L46" s="2">
        <f>県市町将来人口!P157</f>
        <v>1676</v>
      </c>
      <c r="M46" s="2">
        <f>県市町将来人口!Q157</f>
        <v>1541</v>
      </c>
      <c r="N46" s="2">
        <f>県市町将来人口!R157</f>
        <v>1870</v>
      </c>
      <c r="O46" s="2">
        <f>県市町将来人口!S157</f>
        <v>2120</v>
      </c>
      <c r="P46" s="2">
        <f>県市町将来人口!T157</f>
        <v>2560</v>
      </c>
      <c r="Q46" s="2">
        <f>県市町将来人口!U157</f>
        <v>3053</v>
      </c>
      <c r="R46" s="2">
        <f>県市町将来人口!V157</f>
        <v>2647</v>
      </c>
      <c r="S46" s="2">
        <f>県市町将来人口!W157</f>
        <v>2198</v>
      </c>
      <c r="T46" s="2">
        <f>県市町将来人口!X157</f>
        <v>1696</v>
      </c>
      <c r="U46" s="2">
        <f>県市町将来人口!Y157</f>
        <v>1276</v>
      </c>
      <c r="V46" s="2">
        <f>県市町将来人口!Z157</f>
        <v>753</v>
      </c>
      <c r="W46" s="2">
        <f>県市町将来人口!AB157</f>
        <v>15199</v>
      </c>
      <c r="X46" s="2">
        <f>県市町将来人口!AC157</f>
        <v>391</v>
      </c>
      <c r="Y46" s="2">
        <f>県市町将来人口!AD157</f>
        <v>456</v>
      </c>
      <c r="Z46" s="2">
        <f>県市町将来人口!AE157</f>
        <v>492</v>
      </c>
      <c r="AA46" s="2">
        <f>県市町将来人口!AF157</f>
        <v>485</v>
      </c>
      <c r="AB46" s="2">
        <f>県市町将来人口!AG157</f>
        <v>423</v>
      </c>
      <c r="AC46" s="2">
        <f>県市町将来人口!AH157</f>
        <v>593</v>
      </c>
      <c r="AD46" s="2">
        <f>県市町将来人口!AI157</f>
        <v>747</v>
      </c>
      <c r="AE46" s="2">
        <f>県市町将来人口!AJ157</f>
        <v>839</v>
      </c>
      <c r="AF46" s="2">
        <f>県市町将来人口!AK157</f>
        <v>923</v>
      </c>
      <c r="AG46" s="2">
        <f>県市町将来人口!AL157</f>
        <v>904</v>
      </c>
      <c r="AH46" s="2">
        <f>県市町将来人口!AM157</f>
        <v>808</v>
      </c>
      <c r="AI46" s="2">
        <f>県市町将来人口!AN157</f>
        <v>988</v>
      </c>
      <c r="AJ46" s="2">
        <f>県市町将来人口!AO157</f>
        <v>1108</v>
      </c>
      <c r="AK46" s="2">
        <f>県市町将来人口!AP157</f>
        <v>1242</v>
      </c>
      <c r="AL46" s="2">
        <f>県市町将来人口!AQ157</f>
        <v>1436</v>
      </c>
      <c r="AM46" s="2">
        <f>県市町将来人口!AR157</f>
        <v>1219</v>
      </c>
      <c r="AN46" s="2">
        <f>県市町将来人口!AS157</f>
        <v>916</v>
      </c>
      <c r="AO46" s="2">
        <f>県市町将来人口!AT157</f>
        <v>655</v>
      </c>
      <c r="AP46" s="2">
        <f>県市町将来人口!AU157</f>
        <v>400</v>
      </c>
      <c r="AQ46" s="2">
        <f>県市町将来人口!AV157</f>
        <v>174</v>
      </c>
      <c r="AR46" s="2">
        <f>県市町将来人口!AX157</f>
        <v>16310</v>
      </c>
      <c r="AS46" s="2">
        <f>県市町将来人口!AY157</f>
        <v>372</v>
      </c>
      <c r="AT46" s="2">
        <f>県市町将来人口!AZ157</f>
        <v>431</v>
      </c>
      <c r="AU46" s="2">
        <f>県市町将来人口!BA157</f>
        <v>474</v>
      </c>
      <c r="AV46" s="2">
        <f>県市町将来人口!BB157</f>
        <v>490</v>
      </c>
      <c r="AW46" s="2">
        <f>県市町将来人口!BC157</f>
        <v>438</v>
      </c>
      <c r="AX46" s="2">
        <f>県市町将来人口!BD157</f>
        <v>551</v>
      </c>
      <c r="AY46" s="2">
        <f>県市町将来人口!BE157</f>
        <v>626</v>
      </c>
      <c r="AZ46" s="2">
        <f>県市町将来人口!BF157</f>
        <v>709</v>
      </c>
      <c r="BA46" s="2">
        <f>県市町将来人口!BG157</f>
        <v>679</v>
      </c>
      <c r="BB46" s="2">
        <f>県市町将来人口!BH157</f>
        <v>772</v>
      </c>
      <c r="BC46" s="2">
        <f>県市町将来人口!BI157</f>
        <v>733</v>
      </c>
      <c r="BD46" s="2">
        <f>県市町将来人口!BJ157</f>
        <v>882</v>
      </c>
      <c r="BE46" s="2">
        <f>県市町将来人口!BK157</f>
        <v>1012</v>
      </c>
      <c r="BF46" s="2">
        <f>県市町将来人口!BL157</f>
        <v>1318</v>
      </c>
      <c r="BG46" s="2">
        <f>県市町将来人口!BM157</f>
        <v>1617</v>
      </c>
      <c r="BH46" s="2">
        <f>県市町将来人口!BN157</f>
        <v>1428</v>
      </c>
      <c r="BI46" s="2">
        <f>県市町将来人口!BO157</f>
        <v>1282</v>
      </c>
      <c r="BJ46" s="2">
        <f>県市町将来人口!BP157</f>
        <v>1041</v>
      </c>
      <c r="BK46" s="2">
        <f>県市町将来人口!BQ157</f>
        <v>876</v>
      </c>
      <c r="BL46" s="2">
        <f>県市町将来人口!BR157</f>
        <v>579</v>
      </c>
      <c r="BM46" s="13">
        <f>B46/'2020'!B46*100</f>
        <v>68.659025538220163</v>
      </c>
      <c r="BN46" s="2"/>
      <c r="BO46" s="2">
        <f>県市町将来人口!BV157</f>
        <v>2616</v>
      </c>
      <c r="BP46" s="2">
        <f>県市町将来人口!BW157</f>
        <v>14710</v>
      </c>
      <c r="BQ46" s="2">
        <f>県市町将来人口!BX157</f>
        <v>14183</v>
      </c>
      <c r="BR46" s="2">
        <f>県市町将来人口!BY157</f>
        <v>5613</v>
      </c>
      <c r="BS46" s="2">
        <f>県市町将来人口!BZ157</f>
        <v>8570</v>
      </c>
      <c r="BT46" s="2"/>
      <c r="BU46" s="13">
        <f t="shared" si="38"/>
        <v>8.3023897933923649</v>
      </c>
      <c r="BV46" s="13">
        <f t="shared" si="28"/>
        <v>46.685074105811033</v>
      </c>
      <c r="BW46" s="13">
        <f t="shared" si="28"/>
        <v>45.012536100796595</v>
      </c>
      <c r="BX46" s="13">
        <f t="shared" si="28"/>
        <v>17.813957916785679</v>
      </c>
      <c r="BY46" s="13">
        <f t="shared" si="28"/>
        <v>27.19857818401092</v>
      </c>
    </row>
    <row r="47" spans="1:77">
      <c r="A47" s="5" t="s">
        <v>106</v>
      </c>
      <c r="B47" s="2">
        <f>県市町将来人口!F262</f>
        <v>20720</v>
      </c>
      <c r="C47" s="2">
        <f>県市町将来人口!G262</f>
        <v>432</v>
      </c>
      <c r="D47" s="2">
        <f>県市町将来人口!H262</f>
        <v>524</v>
      </c>
      <c r="E47" s="2">
        <f>県市町将来人口!I262</f>
        <v>587</v>
      </c>
      <c r="F47" s="2">
        <f>県市町将来人口!J262</f>
        <v>520</v>
      </c>
      <c r="G47" s="2">
        <f>県市町将来人口!K262</f>
        <v>378</v>
      </c>
      <c r="H47" s="2">
        <f>県市町将来人口!L262</f>
        <v>557</v>
      </c>
      <c r="I47" s="2">
        <f>県市町将来人口!M262</f>
        <v>709</v>
      </c>
      <c r="J47" s="2">
        <f>県市町将来人口!N262</f>
        <v>851</v>
      </c>
      <c r="K47" s="2">
        <f>県市町将来人口!O262</f>
        <v>845</v>
      </c>
      <c r="L47" s="2">
        <f>県市町将来人口!P262</f>
        <v>881</v>
      </c>
      <c r="M47" s="2">
        <f>県市町将来人口!Q262</f>
        <v>1013</v>
      </c>
      <c r="N47" s="2">
        <f>県市町将来人口!R262</f>
        <v>1345</v>
      </c>
      <c r="O47" s="2">
        <f>県市町将来人口!S262</f>
        <v>1598</v>
      </c>
      <c r="P47" s="2">
        <f>県市町将来人口!T262</f>
        <v>1802</v>
      </c>
      <c r="Q47" s="2">
        <f>県市町将来人口!U262</f>
        <v>2111</v>
      </c>
      <c r="R47" s="2">
        <f>県市町将来人口!V262</f>
        <v>1753</v>
      </c>
      <c r="S47" s="2">
        <f>県市町将来人口!W262</f>
        <v>1681</v>
      </c>
      <c r="T47" s="2">
        <f>県市町将来人口!X262</f>
        <v>1512</v>
      </c>
      <c r="U47" s="2">
        <f>県市町将来人口!Y262</f>
        <v>1063</v>
      </c>
      <c r="V47" s="2">
        <f>県市町将来人口!Z262</f>
        <v>558</v>
      </c>
      <c r="W47" s="2">
        <f>県市町将来人口!AB262</f>
        <v>9850</v>
      </c>
      <c r="X47" s="2">
        <f>県市町将来人口!AC262</f>
        <v>221</v>
      </c>
      <c r="Y47" s="2">
        <f>県市町将来人口!AD262</f>
        <v>268</v>
      </c>
      <c r="Z47" s="2">
        <f>県市町将来人口!AE262</f>
        <v>302</v>
      </c>
      <c r="AA47" s="2">
        <f>県市町将来人口!AF262</f>
        <v>266</v>
      </c>
      <c r="AB47" s="2">
        <f>県市町将来人口!AG262</f>
        <v>190</v>
      </c>
      <c r="AC47" s="2">
        <f>県市町将来人口!AH262</f>
        <v>291</v>
      </c>
      <c r="AD47" s="2">
        <f>県市町将来人口!AI262</f>
        <v>380</v>
      </c>
      <c r="AE47" s="2">
        <f>県市町将来人口!AJ262</f>
        <v>439</v>
      </c>
      <c r="AF47" s="2">
        <f>県市町将来人口!AK262</f>
        <v>416</v>
      </c>
      <c r="AG47" s="2">
        <f>県市町将来人口!AL262</f>
        <v>434</v>
      </c>
      <c r="AH47" s="2">
        <f>県市町将来人口!AM262</f>
        <v>552</v>
      </c>
      <c r="AI47" s="2">
        <f>県市町将来人口!AN262</f>
        <v>672</v>
      </c>
      <c r="AJ47" s="2">
        <f>県市町将来人口!AO262</f>
        <v>824</v>
      </c>
      <c r="AK47" s="2">
        <f>県市町将来人口!AP262</f>
        <v>933</v>
      </c>
      <c r="AL47" s="2">
        <f>県市町将来人口!AQ262</f>
        <v>1078</v>
      </c>
      <c r="AM47" s="2">
        <f>県市町将来人口!AR262</f>
        <v>796</v>
      </c>
      <c r="AN47" s="2">
        <f>県市町将来人口!AS262</f>
        <v>717</v>
      </c>
      <c r="AO47" s="2">
        <f>県市町将来人口!AT262</f>
        <v>590</v>
      </c>
      <c r="AP47" s="2">
        <f>県市町将来人口!AU262</f>
        <v>345</v>
      </c>
      <c r="AQ47" s="2">
        <f>県市町将来人口!AV262</f>
        <v>136</v>
      </c>
      <c r="AR47" s="2">
        <f>県市町将来人口!AX262</f>
        <v>10870</v>
      </c>
      <c r="AS47" s="2">
        <f>県市町将来人口!AY262</f>
        <v>211</v>
      </c>
      <c r="AT47" s="2">
        <f>県市町将来人口!AZ262</f>
        <v>256</v>
      </c>
      <c r="AU47" s="2">
        <f>県市町将来人口!BA262</f>
        <v>285</v>
      </c>
      <c r="AV47" s="2">
        <f>県市町将来人口!BB262</f>
        <v>254</v>
      </c>
      <c r="AW47" s="2">
        <f>県市町将来人口!BC262</f>
        <v>188</v>
      </c>
      <c r="AX47" s="2">
        <f>県市町将来人口!BD262</f>
        <v>266</v>
      </c>
      <c r="AY47" s="2">
        <f>県市町将来人口!BE262</f>
        <v>329</v>
      </c>
      <c r="AZ47" s="2">
        <f>県市町将来人口!BF262</f>
        <v>412</v>
      </c>
      <c r="BA47" s="2">
        <f>県市町将来人口!BG262</f>
        <v>429</v>
      </c>
      <c r="BB47" s="2">
        <f>県市町将来人口!BH262</f>
        <v>447</v>
      </c>
      <c r="BC47" s="2">
        <f>県市町将来人口!BI262</f>
        <v>461</v>
      </c>
      <c r="BD47" s="2">
        <f>県市町将来人口!BJ262</f>
        <v>673</v>
      </c>
      <c r="BE47" s="2">
        <f>県市町将来人口!BK262</f>
        <v>774</v>
      </c>
      <c r="BF47" s="2">
        <f>県市町将来人口!BL262</f>
        <v>869</v>
      </c>
      <c r="BG47" s="2">
        <f>県市町将来人口!BM262</f>
        <v>1033</v>
      </c>
      <c r="BH47" s="2">
        <f>県市町将来人口!BN262</f>
        <v>957</v>
      </c>
      <c r="BI47" s="2">
        <f>県市町将来人口!BO262</f>
        <v>964</v>
      </c>
      <c r="BJ47" s="2">
        <f>県市町将来人口!BP262</f>
        <v>922</v>
      </c>
      <c r="BK47" s="2">
        <f>県市町将来人口!BQ262</f>
        <v>718</v>
      </c>
      <c r="BL47" s="2">
        <f>県市町将来人口!BR262</f>
        <v>422</v>
      </c>
      <c r="BM47" s="13">
        <f>B47/'2020'!B47*100</f>
        <v>59.507740026996757</v>
      </c>
      <c r="BN47" s="2"/>
      <c r="BO47" s="2">
        <f>県市町将来人口!BV262</f>
        <v>1543</v>
      </c>
      <c r="BP47" s="2">
        <f>県市町将来人口!BW262</f>
        <v>8697</v>
      </c>
      <c r="BQ47" s="2">
        <f>県市町将来人口!BX262</f>
        <v>10480</v>
      </c>
      <c r="BR47" s="2">
        <f>県市町将来人口!BY262</f>
        <v>3913</v>
      </c>
      <c r="BS47" s="2">
        <f>県市町将来人口!BZ262</f>
        <v>6567</v>
      </c>
      <c r="BT47" s="2"/>
      <c r="BU47" s="13">
        <f t="shared" si="38"/>
        <v>7.4469111969111976</v>
      </c>
      <c r="BV47" s="13">
        <f t="shared" si="28"/>
        <v>41.973938223938219</v>
      </c>
      <c r="BW47" s="13">
        <f t="shared" si="28"/>
        <v>50.579150579150578</v>
      </c>
      <c r="BX47" s="13">
        <f t="shared" si="28"/>
        <v>18.885135135135133</v>
      </c>
      <c r="BY47" s="13">
        <f t="shared" si="28"/>
        <v>31.694015444015445</v>
      </c>
    </row>
    <row r="48" spans="1:77">
      <c r="A48" s="5" t="s">
        <v>107</v>
      </c>
      <c r="B48" s="2">
        <f>県市町将来人口!F276</f>
        <v>54744</v>
      </c>
      <c r="C48" s="2">
        <f>県市町将来人口!G276</f>
        <v>1577</v>
      </c>
      <c r="D48" s="2">
        <f>県市町将来人口!H276</f>
        <v>1806</v>
      </c>
      <c r="E48" s="2">
        <f>県市町将来人口!I276</f>
        <v>1908</v>
      </c>
      <c r="F48" s="2">
        <f>県市町将来人口!J276</f>
        <v>1937</v>
      </c>
      <c r="G48" s="2">
        <f>県市町将来人口!K276</f>
        <v>1785</v>
      </c>
      <c r="H48" s="2">
        <f>県市町将来人口!L276</f>
        <v>2089</v>
      </c>
      <c r="I48" s="2">
        <f>県市町将来人口!M276</f>
        <v>2453</v>
      </c>
      <c r="J48" s="2">
        <f>県市町将来人口!N276</f>
        <v>2550</v>
      </c>
      <c r="K48" s="2">
        <f>県市町将来人口!O276</f>
        <v>2802</v>
      </c>
      <c r="L48" s="2">
        <f>県市町将来人口!P276</f>
        <v>2605</v>
      </c>
      <c r="M48" s="2">
        <f>県市町将来人口!Q276</f>
        <v>2591</v>
      </c>
      <c r="N48" s="2">
        <f>県市町将来人口!R276</f>
        <v>3345</v>
      </c>
      <c r="O48" s="2">
        <f>県市町将来人口!S276</f>
        <v>3984</v>
      </c>
      <c r="P48" s="2">
        <f>県市町将来人口!T276</f>
        <v>4502</v>
      </c>
      <c r="Q48" s="2">
        <f>県市町将来人口!U276</f>
        <v>5269</v>
      </c>
      <c r="R48" s="2">
        <f>県市町将来人口!V276</f>
        <v>4150</v>
      </c>
      <c r="S48" s="2">
        <f>県市町将来人口!W276</f>
        <v>3483</v>
      </c>
      <c r="T48" s="2">
        <f>県市町将来人口!X276</f>
        <v>2741</v>
      </c>
      <c r="U48" s="2">
        <f>県市町将来人口!Y276</f>
        <v>2038</v>
      </c>
      <c r="V48" s="2">
        <f>県市町将来人口!Z276</f>
        <v>1129</v>
      </c>
      <c r="W48" s="2">
        <f>県市町将来人口!AB276</f>
        <v>26509</v>
      </c>
      <c r="X48" s="2">
        <f>県市町将来人口!AC276</f>
        <v>808</v>
      </c>
      <c r="Y48" s="2">
        <f>県市町将来人口!AD276</f>
        <v>922</v>
      </c>
      <c r="Z48" s="2">
        <f>県市町将来人口!AE276</f>
        <v>972</v>
      </c>
      <c r="AA48" s="2">
        <f>県市町将来人口!AF276</f>
        <v>986</v>
      </c>
      <c r="AB48" s="2">
        <f>県市町将来人口!AG276</f>
        <v>917</v>
      </c>
      <c r="AC48" s="2">
        <f>県市町将来人口!AH276</f>
        <v>1076</v>
      </c>
      <c r="AD48" s="2">
        <f>県市町将来人口!AI276</f>
        <v>1338</v>
      </c>
      <c r="AE48" s="2">
        <f>県市町将来人口!AJ276</f>
        <v>1368</v>
      </c>
      <c r="AF48" s="2">
        <f>県市町将来人口!AK276</f>
        <v>1487</v>
      </c>
      <c r="AG48" s="2">
        <f>県市町将来人口!AL276</f>
        <v>1323</v>
      </c>
      <c r="AH48" s="2">
        <f>県市町将来人口!AM276</f>
        <v>1392</v>
      </c>
      <c r="AI48" s="2">
        <f>県市町将来人口!AN276</f>
        <v>1735</v>
      </c>
      <c r="AJ48" s="2">
        <f>県市町将来人口!AO276</f>
        <v>2042</v>
      </c>
      <c r="AK48" s="2">
        <f>県市町将来人口!AP276</f>
        <v>2261</v>
      </c>
      <c r="AL48" s="2">
        <f>県市町将来人口!AQ276</f>
        <v>2545</v>
      </c>
      <c r="AM48" s="2">
        <f>県市町将来人口!AR276</f>
        <v>1889</v>
      </c>
      <c r="AN48" s="2">
        <f>県市町将来人口!AS276</f>
        <v>1518</v>
      </c>
      <c r="AO48" s="2">
        <f>県市町将来人口!AT276</f>
        <v>1027</v>
      </c>
      <c r="AP48" s="2">
        <f>県市町将来人口!AU276</f>
        <v>643</v>
      </c>
      <c r="AQ48" s="2">
        <f>県市町将来人口!AV276</f>
        <v>260</v>
      </c>
      <c r="AR48" s="2">
        <f>県市町将来人口!AX276</f>
        <v>28235</v>
      </c>
      <c r="AS48" s="2">
        <f>県市町将来人口!AY276</f>
        <v>769</v>
      </c>
      <c r="AT48" s="2">
        <f>県市町将来人口!AZ276</f>
        <v>884</v>
      </c>
      <c r="AU48" s="2">
        <f>県市町将来人口!BA276</f>
        <v>936</v>
      </c>
      <c r="AV48" s="2">
        <f>県市町将来人口!BB276</f>
        <v>951</v>
      </c>
      <c r="AW48" s="2">
        <f>県市町将来人口!BC276</f>
        <v>868</v>
      </c>
      <c r="AX48" s="2">
        <f>県市町将来人口!BD276</f>
        <v>1013</v>
      </c>
      <c r="AY48" s="2">
        <f>県市町将来人口!BE276</f>
        <v>1115</v>
      </c>
      <c r="AZ48" s="2">
        <f>県市町将来人口!BF276</f>
        <v>1182</v>
      </c>
      <c r="BA48" s="2">
        <f>県市町将来人口!BG276</f>
        <v>1315</v>
      </c>
      <c r="BB48" s="2">
        <f>県市町将来人口!BH276</f>
        <v>1282</v>
      </c>
      <c r="BC48" s="2">
        <f>県市町将来人口!BI276</f>
        <v>1199</v>
      </c>
      <c r="BD48" s="2">
        <f>県市町将来人口!BJ276</f>
        <v>1610</v>
      </c>
      <c r="BE48" s="2">
        <f>県市町将来人口!BK276</f>
        <v>1942</v>
      </c>
      <c r="BF48" s="2">
        <f>県市町将来人口!BL276</f>
        <v>2241</v>
      </c>
      <c r="BG48" s="2">
        <f>県市町将来人口!BM276</f>
        <v>2724</v>
      </c>
      <c r="BH48" s="2">
        <f>県市町将来人口!BN276</f>
        <v>2261</v>
      </c>
      <c r="BI48" s="2">
        <f>県市町将来人口!BO276</f>
        <v>1965</v>
      </c>
      <c r="BJ48" s="2">
        <f>県市町将来人口!BP276</f>
        <v>1714</v>
      </c>
      <c r="BK48" s="2">
        <f>県市町将来人口!BQ276</f>
        <v>1395</v>
      </c>
      <c r="BL48" s="2">
        <f>県市町将来人口!BR276</f>
        <v>869</v>
      </c>
      <c r="BM48" s="13">
        <f>B48/'2020'!B48*100</f>
        <v>73.663813983529792</v>
      </c>
      <c r="BN48" s="2"/>
      <c r="BO48" s="2">
        <f>県市町将来人口!BV276</f>
        <v>5291</v>
      </c>
      <c r="BP48" s="2">
        <f>県市町将来人口!BW276</f>
        <v>26141</v>
      </c>
      <c r="BQ48" s="2">
        <f>県市町将来人口!BX276</f>
        <v>23312</v>
      </c>
      <c r="BR48" s="2">
        <f>県市町将来人口!BY276</f>
        <v>9771</v>
      </c>
      <c r="BS48" s="2">
        <f>県市町将来人口!BZ276</f>
        <v>13541</v>
      </c>
      <c r="BT48" s="2"/>
      <c r="BU48" s="13">
        <f t="shared" si="38"/>
        <v>9.6649861172000584</v>
      </c>
      <c r="BV48" s="13">
        <f t="shared" si="28"/>
        <v>47.7513517463101</v>
      </c>
      <c r="BW48" s="13">
        <f t="shared" si="28"/>
        <v>42.583662136489842</v>
      </c>
      <c r="BX48" s="13">
        <f t="shared" si="28"/>
        <v>17.84853134590092</v>
      </c>
      <c r="BY48" s="13">
        <f t="shared" si="28"/>
        <v>24.735130790588922</v>
      </c>
    </row>
    <row r="49" spans="1:77">
      <c r="A49" s="5" t="s">
        <v>44</v>
      </c>
      <c r="B49" s="2">
        <f>県市町将来人口!F332</f>
        <v>28098</v>
      </c>
      <c r="C49" s="2">
        <f>県市町将来人口!G332</f>
        <v>880</v>
      </c>
      <c r="D49" s="2">
        <f>県市町将来人口!H332</f>
        <v>1011</v>
      </c>
      <c r="E49" s="2">
        <f>県市町将来人口!I332</f>
        <v>1063</v>
      </c>
      <c r="F49" s="2">
        <f>県市町将来人口!J332</f>
        <v>990</v>
      </c>
      <c r="G49" s="2">
        <f>県市町将来人口!K332</f>
        <v>849</v>
      </c>
      <c r="H49" s="2">
        <f>県市町将来人口!L332</f>
        <v>1144</v>
      </c>
      <c r="I49" s="2">
        <f>県市町将来人口!M332</f>
        <v>1486</v>
      </c>
      <c r="J49" s="2">
        <f>県市町将来人口!N332</f>
        <v>1643</v>
      </c>
      <c r="K49" s="2">
        <f>県市町将来人口!O332</f>
        <v>1736</v>
      </c>
      <c r="L49" s="2">
        <f>県市町将来人口!P332</f>
        <v>1753</v>
      </c>
      <c r="M49" s="2">
        <f>県市町将来人口!Q332</f>
        <v>1449</v>
      </c>
      <c r="N49" s="2">
        <f>県市町将来人口!R332</f>
        <v>1652</v>
      </c>
      <c r="O49" s="2">
        <f>県市町将来人口!S332</f>
        <v>1857</v>
      </c>
      <c r="P49" s="2">
        <f>県市町将来人口!T332</f>
        <v>2250</v>
      </c>
      <c r="Q49" s="2">
        <f>県市町将来人口!U332</f>
        <v>2695</v>
      </c>
      <c r="R49" s="2">
        <f>県市町将来人口!V332</f>
        <v>1871</v>
      </c>
      <c r="S49" s="2">
        <f>県市町将来人口!W332</f>
        <v>1371</v>
      </c>
      <c r="T49" s="2">
        <f>県市町将来人口!X332</f>
        <v>1008</v>
      </c>
      <c r="U49" s="2">
        <f>県市町将来人口!Y332</f>
        <v>851</v>
      </c>
      <c r="V49" s="2">
        <f>県市町将来人口!Z332</f>
        <v>539</v>
      </c>
      <c r="W49" s="2">
        <f>県市町将来人口!AB332</f>
        <v>13558</v>
      </c>
      <c r="X49" s="2">
        <f>県市町将来人口!AC332</f>
        <v>451</v>
      </c>
      <c r="Y49" s="2">
        <f>県市町将来人口!AD332</f>
        <v>527</v>
      </c>
      <c r="Z49" s="2">
        <f>県市町将来人口!AE332</f>
        <v>552</v>
      </c>
      <c r="AA49" s="2">
        <f>県市町将来人口!AF332</f>
        <v>505</v>
      </c>
      <c r="AB49" s="2">
        <f>県市町将来人口!AG332</f>
        <v>420</v>
      </c>
      <c r="AC49" s="2">
        <f>県市町将来人口!AH332</f>
        <v>571</v>
      </c>
      <c r="AD49" s="2">
        <f>県市町将来人口!AI332</f>
        <v>760</v>
      </c>
      <c r="AE49" s="2">
        <f>県市町将来人口!AJ332</f>
        <v>848</v>
      </c>
      <c r="AF49" s="2">
        <f>県市町将来人口!AK332</f>
        <v>876</v>
      </c>
      <c r="AG49" s="2">
        <f>県市町将来人口!AL332</f>
        <v>887</v>
      </c>
      <c r="AH49" s="2">
        <f>県市町将来人口!AM332</f>
        <v>719</v>
      </c>
      <c r="AI49" s="2">
        <f>県市町将来人口!AN332</f>
        <v>837</v>
      </c>
      <c r="AJ49" s="2">
        <f>県市町将来人口!AO332</f>
        <v>903</v>
      </c>
      <c r="AK49" s="2">
        <f>県市町将来人口!AP332</f>
        <v>1129</v>
      </c>
      <c r="AL49" s="2">
        <f>県市町将来人口!AQ332</f>
        <v>1316</v>
      </c>
      <c r="AM49" s="2">
        <f>県市町将来人口!AR332</f>
        <v>875</v>
      </c>
      <c r="AN49" s="2">
        <f>県市町将来人口!AS332</f>
        <v>607</v>
      </c>
      <c r="AO49" s="2">
        <f>県市町将来人口!AT332</f>
        <v>391</v>
      </c>
      <c r="AP49" s="2">
        <f>県市町将来人口!AU332</f>
        <v>260</v>
      </c>
      <c r="AQ49" s="2">
        <f>県市町将来人口!AV332</f>
        <v>124</v>
      </c>
      <c r="AR49" s="2">
        <f>県市町将来人口!AX332</f>
        <v>14540</v>
      </c>
      <c r="AS49" s="2">
        <f>県市町将来人口!AY332</f>
        <v>429</v>
      </c>
      <c r="AT49" s="2">
        <f>県市町将来人口!AZ332</f>
        <v>484</v>
      </c>
      <c r="AU49" s="2">
        <f>県市町将来人口!BA332</f>
        <v>511</v>
      </c>
      <c r="AV49" s="2">
        <f>県市町将来人口!BB332</f>
        <v>485</v>
      </c>
      <c r="AW49" s="2">
        <f>県市町将来人口!BC332</f>
        <v>429</v>
      </c>
      <c r="AX49" s="2">
        <f>県市町将来人口!BD332</f>
        <v>573</v>
      </c>
      <c r="AY49" s="2">
        <f>県市町将来人口!BE332</f>
        <v>726</v>
      </c>
      <c r="AZ49" s="2">
        <f>県市町将来人口!BF332</f>
        <v>795</v>
      </c>
      <c r="BA49" s="2">
        <f>県市町将来人口!BG332</f>
        <v>860</v>
      </c>
      <c r="BB49" s="2">
        <f>県市町将来人口!BH332</f>
        <v>866</v>
      </c>
      <c r="BC49" s="2">
        <f>県市町将来人口!BI332</f>
        <v>730</v>
      </c>
      <c r="BD49" s="2">
        <f>県市町将来人口!BJ332</f>
        <v>815</v>
      </c>
      <c r="BE49" s="2">
        <f>県市町将来人口!BK332</f>
        <v>954</v>
      </c>
      <c r="BF49" s="2">
        <f>県市町将来人口!BL332</f>
        <v>1121</v>
      </c>
      <c r="BG49" s="2">
        <f>県市町将来人口!BM332</f>
        <v>1379</v>
      </c>
      <c r="BH49" s="2">
        <f>県市町将来人口!BN332</f>
        <v>996</v>
      </c>
      <c r="BI49" s="2">
        <f>県市町将来人口!BO332</f>
        <v>764</v>
      </c>
      <c r="BJ49" s="2">
        <f>県市町将来人口!BP332</f>
        <v>617</v>
      </c>
      <c r="BK49" s="2">
        <f>県市町将来人口!BQ332</f>
        <v>591</v>
      </c>
      <c r="BL49" s="2">
        <f>県市町将来人口!BR332</f>
        <v>415</v>
      </c>
      <c r="BM49" s="13">
        <f>B49/'2020'!B49*100</f>
        <v>83.932251993906263</v>
      </c>
      <c r="BN49" s="2"/>
      <c r="BO49" s="2">
        <f>県市町将来人口!BV332</f>
        <v>2954</v>
      </c>
      <c r="BP49" s="2">
        <f>県市町将来人口!BW332</f>
        <v>14559</v>
      </c>
      <c r="BQ49" s="2">
        <f>県市町将来人口!BX332</f>
        <v>10585</v>
      </c>
      <c r="BR49" s="2">
        <f>県市町将来人口!BY332</f>
        <v>4945</v>
      </c>
      <c r="BS49" s="2">
        <f>県市町将来人口!BZ332</f>
        <v>5640</v>
      </c>
      <c r="BT49" s="2"/>
      <c r="BU49" s="13">
        <f t="shared" si="38"/>
        <v>10.513203786746388</v>
      </c>
      <c r="BV49" s="13">
        <f t="shared" si="38"/>
        <v>51.815075806107188</v>
      </c>
      <c r="BW49" s="13">
        <f t="shared" si="38"/>
        <v>37.671720407146417</v>
      </c>
      <c r="BX49" s="13">
        <f t="shared" si="38"/>
        <v>17.599117374902129</v>
      </c>
      <c r="BY49" s="13">
        <f t="shared" si="38"/>
        <v>20.072603032244288</v>
      </c>
    </row>
    <row r="50" spans="1:77">
      <c r="A50" s="5" t="s">
        <v>80</v>
      </c>
      <c r="B50" s="2">
        <f>県市町将来人口!F339</f>
        <v>7684</v>
      </c>
      <c r="C50" s="2">
        <f>県市町将来人口!G339</f>
        <v>94</v>
      </c>
      <c r="D50" s="2">
        <f>県市町将来人口!H339</f>
        <v>123</v>
      </c>
      <c r="E50" s="2">
        <f>県市町将来人口!I339</f>
        <v>147</v>
      </c>
      <c r="F50" s="2">
        <f>県市町将来人口!J339</f>
        <v>144</v>
      </c>
      <c r="G50" s="2">
        <f>県市町将来人口!K339</f>
        <v>119</v>
      </c>
      <c r="H50" s="2">
        <f>県市町将来人口!L339</f>
        <v>166</v>
      </c>
      <c r="I50" s="2">
        <f>県市町将来人口!M339</f>
        <v>241</v>
      </c>
      <c r="J50" s="2">
        <f>県市町将来人口!N339</f>
        <v>278</v>
      </c>
      <c r="K50" s="2">
        <f>県市町将来人口!O339</f>
        <v>344</v>
      </c>
      <c r="L50" s="2">
        <f>県市町将来人口!P339</f>
        <v>384</v>
      </c>
      <c r="M50" s="2">
        <f>県市町将来人口!Q339</f>
        <v>333</v>
      </c>
      <c r="N50" s="2">
        <f>県市町将来人口!R339</f>
        <v>448</v>
      </c>
      <c r="O50" s="2">
        <f>県市町将来人口!S339</f>
        <v>602</v>
      </c>
      <c r="P50" s="2">
        <f>県市町将来人口!T339</f>
        <v>706</v>
      </c>
      <c r="Q50" s="2">
        <f>県市町将来人口!U339</f>
        <v>853</v>
      </c>
      <c r="R50" s="2">
        <f>県市町将来人口!V339</f>
        <v>691</v>
      </c>
      <c r="S50" s="2">
        <f>県市町将来人口!W339</f>
        <v>669</v>
      </c>
      <c r="T50" s="2">
        <f>県市町将来人口!X339</f>
        <v>599</v>
      </c>
      <c r="U50" s="2">
        <f>県市町将来人口!Y339</f>
        <v>457</v>
      </c>
      <c r="V50" s="2">
        <f>県市町将来人口!Z339</f>
        <v>286</v>
      </c>
      <c r="W50" s="2">
        <f>県市町将来人口!AB339</f>
        <v>3718</v>
      </c>
      <c r="X50" s="2">
        <f>県市町将来人口!AC339</f>
        <v>48</v>
      </c>
      <c r="Y50" s="2">
        <f>県市町将来人口!AD339</f>
        <v>64</v>
      </c>
      <c r="Z50" s="2">
        <f>県市町将来人口!AE339</f>
        <v>78</v>
      </c>
      <c r="AA50" s="2">
        <f>県市町将来人口!AF339</f>
        <v>74</v>
      </c>
      <c r="AB50" s="2">
        <f>県市町将来人口!AG339</f>
        <v>60</v>
      </c>
      <c r="AC50" s="2">
        <f>県市町将来人口!AH339</f>
        <v>86</v>
      </c>
      <c r="AD50" s="2">
        <f>県市町将来人口!AI339</f>
        <v>142</v>
      </c>
      <c r="AE50" s="2">
        <f>県市町将来人口!AJ339</f>
        <v>158</v>
      </c>
      <c r="AF50" s="2">
        <f>県市町将来人口!AK339</f>
        <v>183</v>
      </c>
      <c r="AG50" s="2">
        <f>県市町将来人口!AL339</f>
        <v>228</v>
      </c>
      <c r="AH50" s="2">
        <f>県市町将来人口!AM339</f>
        <v>176</v>
      </c>
      <c r="AI50" s="2">
        <f>県市町将来人口!AN339</f>
        <v>233</v>
      </c>
      <c r="AJ50" s="2">
        <f>県市町将来人口!AO339</f>
        <v>331</v>
      </c>
      <c r="AK50" s="2">
        <f>県市町将来人口!AP339</f>
        <v>344</v>
      </c>
      <c r="AL50" s="2">
        <f>県市町将来人口!AQ339</f>
        <v>432</v>
      </c>
      <c r="AM50" s="2">
        <f>県市町将来人口!AR339</f>
        <v>326</v>
      </c>
      <c r="AN50" s="2">
        <f>県市町将来人口!AS339</f>
        <v>300</v>
      </c>
      <c r="AO50" s="2">
        <f>県市町将来人口!AT339</f>
        <v>239</v>
      </c>
      <c r="AP50" s="2">
        <f>県市町将来人口!AU339</f>
        <v>146</v>
      </c>
      <c r="AQ50" s="2">
        <f>県市町将来人口!AV339</f>
        <v>70</v>
      </c>
      <c r="AR50" s="2">
        <f>県市町将来人口!AX339</f>
        <v>3966</v>
      </c>
      <c r="AS50" s="2">
        <f>県市町将来人口!AY339</f>
        <v>46</v>
      </c>
      <c r="AT50" s="2">
        <f>県市町将来人口!AZ339</f>
        <v>59</v>
      </c>
      <c r="AU50" s="2">
        <f>県市町将来人口!BA339</f>
        <v>69</v>
      </c>
      <c r="AV50" s="2">
        <f>県市町将来人口!BB339</f>
        <v>70</v>
      </c>
      <c r="AW50" s="2">
        <f>県市町将来人口!BC339</f>
        <v>59</v>
      </c>
      <c r="AX50" s="2">
        <f>県市町将来人口!BD339</f>
        <v>80</v>
      </c>
      <c r="AY50" s="2">
        <f>県市町将来人口!BE339</f>
        <v>99</v>
      </c>
      <c r="AZ50" s="2">
        <f>県市町将来人口!BF339</f>
        <v>120</v>
      </c>
      <c r="BA50" s="2">
        <f>県市町将来人口!BG339</f>
        <v>161</v>
      </c>
      <c r="BB50" s="2">
        <f>県市町将来人口!BH339</f>
        <v>156</v>
      </c>
      <c r="BC50" s="2">
        <f>県市町将来人口!BI339</f>
        <v>157</v>
      </c>
      <c r="BD50" s="2">
        <f>県市町将来人口!BJ339</f>
        <v>215</v>
      </c>
      <c r="BE50" s="2">
        <f>県市町将来人口!BK339</f>
        <v>271</v>
      </c>
      <c r="BF50" s="2">
        <f>県市町将来人口!BL339</f>
        <v>362</v>
      </c>
      <c r="BG50" s="2">
        <f>県市町将来人口!BM339</f>
        <v>421</v>
      </c>
      <c r="BH50" s="2">
        <f>県市町将来人口!BN339</f>
        <v>365</v>
      </c>
      <c r="BI50" s="2">
        <f>県市町将来人口!BO339</f>
        <v>369</v>
      </c>
      <c r="BJ50" s="2">
        <f>県市町将来人口!BP339</f>
        <v>360</v>
      </c>
      <c r="BK50" s="2">
        <f>県市町将来人口!BQ339</f>
        <v>311</v>
      </c>
      <c r="BL50" s="2">
        <f>県市町将来人口!BR339</f>
        <v>216</v>
      </c>
      <c r="BM50" s="13">
        <f>B50/'2020'!B50*100</f>
        <v>55.364219324158803</v>
      </c>
      <c r="BN50" s="2"/>
      <c r="BO50" s="2">
        <f>県市町将来人口!BV339</f>
        <v>364</v>
      </c>
      <c r="BP50" s="2">
        <f>県市町将来人口!BW339</f>
        <v>3059</v>
      </c>
      <c r="BQ50" s="2">
        <f>県市町将来人口!BX339</f>
        <v>4261</v>
      </c>
      <c r="BR50" s="2">
        <f>県市町将来人口!BY339</f>
        <v>1559</v>
      </c>
      <c r="BS50" s="2">
        <f>県市町将来人口!BZ339</f>
        <v>2702</v>
      </c>
      <c r="BT50" s="2"/>
      <c r="BU50" s="13">
        <f t="shared" si="38"/>
        <v>4.7371160853722021</v>
      </c>
      <c r="BV50" s="13">
        <f t="shared" si="38"/>
        <v>39.809994794377928</v>
      </c>
      <c r="BW50" s="13">
        <f t="shared" si="38"/>
        <v>55.452889120249871</v>
      </c>
      <c r="BX50" s="13">
        <f t="shared" si="38"/>
        <v>20.288912024986985</v>
      </c>
      <c r="BY50" s="13">
        <f t="shared" si="38"/>
        <v>35.163977095262879</v>
      </c>
    </row>
    <row r="51" spans="1:77">
      <c r="A51" s="5" t="s">
        <v>108</v>
      </c>
      <c r="B51" s="2">
        <f>県市町将来人口!F346</f>
        <v>8476</v>
      </c>
      <c r="C51" s="2">
        <f>県市町将来人口!G346</f>
        <v>132</v>
      </c>
      <c r="D51" s="2">
        <f>県市町将来人口!H346</f>
        <v>159</v>
      </c>
      <c r="E51" s="2">
        <f>県市町将来人口!I346</f>
        <v>185</v>
      </c>
      <c r="F51" s="2">
        <f>県市町将来人口!J346</f>
        <v>176</v>
      </c>
      <c r="G51" s="2">
        <f>県市町将来人口!K346</f>
        <v>130</v>
      </c>
      <c r="H51" s="2">
        <f>県市町将来人口!L346</f>
        <v>185</v>
      </c>
      <c r="I51" s="2">
        <f>県市町将来人口!M346</f>
        <v>207</v>
      </c>
      <c r="J51" s="2">
        <f>県市町将来人口!N346</f>
        <v>248</v>
      </c>
      <c r="K51" s="2">
        <f>県市町将来人口!O346</f>
        <v>296</v>
      </c>
      <c r="L51" s="2">
        <f>県市町将来人口!P346</f>
        <v>280</v>
      </c>
      <c r="M51" s="2">
        <f>県市町将来人口!Q346</f>
        <v>369</v>
      </c>
      <c r="N51" s="2">
        <f>県市町将来人口!R346</f>
        <v>515</v>
      </c>
      <c r="O51" s="2">
        <f>県市町将来人口!S346</f>
        <v>632</v>
      </c>
      <c r="P51" s="2">
        <f>県市町将来人口!T346</f>
        <v>853</v>
      </c>
      <c r="Q51" s="2">
        <f>県市町将来人口!U346</f>
        <v>835</v>
      </c>
      <c r="R51" s="2">
        <f>県市町将来人口!V346</f>
        <v>747</v>
      </c>
      <c r="S51" s="2">
        <f>県市町将来人口!W346</f>
        <v>805</v>
      </c>
      <c r="T51" s="2">
        <f>県市町将来人口!X346</f>
        <v>792</v>
      </c>
      <c r="U51" s="2">
        <f>県市町将来人口!Y346</f>
        <v>591</v>
      </c>
      <c r="V51" s="2">
        <f>県市町将来人口!Z346</f>
        <v>339</v>
      </c>
      <c r="W51" s="2">
        <f>県市町将来人口!AB346</f>
        <v>4126</v>
      </c>
      <c r="X51" s="2">
        <f>県市町将来人口!AC346</f>
        <v>68</v>
      </c>
      <c r="Y51" s="2">
        <f>県市町将来人口!AD346</f>
        <v>81</v>
      </c>
      <c r="Z51" s="2">
        <f>県市町将来人口!AE346</f>
        <v>95</v>
      </c>
      <c r="AA51" s="2">
        <f>県市町将来人口!AF346</f>
        <v>89</v>
      </c>
      <c r="AB51" s="2">
        <f>県市町将来人口!AG346</f>
        <v>67</v>
      </c>
      <c r="AC51" s="2">
        <f>県市町将来人口!AH346</f>
        <v>101</v>
      </c>
      <c r="AD51" s="2">
        <f>県市町将来人口!AI346</f>
        <v>116</v>
      </c>
      <c r="AE51" s="2">
        <f>県市町将来人口!AJ346</f>
        <v>135</v>
      </c>
      <c r="AF51" s="2">
        <f>県市町将来人口!AK346</f>
        <v>178</v>
      </c>
      <c r="AG51" s="2">
        <f>県市町将来人口!AL346</f>
        <v>170</v>
      </c>
      <c r="AH51" s="2">
        <f>県市町将来人口!AM346</f>
        <v>197</v>
      </c>
      <c r="AI51" s="2">
        <f>県市町将来人口!AN346</f>
        <v>276</v>
      </c>
      <c r="AJ51" s="2">
        <f>県市町将来人口!AO346</f>
        <v>338</v>
      </c>
      <c r="AK51" s="2">
        <f>県市町将来人口!AP346</f>
        <v>475</v>
      </c>
      <c r="AL51" s="2">
        <f>県市町将来人口!AQ346</f>
        <v>460</v>
      </c>
      <c r="AM51" s="2">
        <f>県市町将来人口!AR346</f>
        <v>346</v>
      </c>
      <c r="AN51" s="2">
        <f>県市町将来人口!AS346</f>
        <v>345</v>
      </c>
      <c r="AO51" s="2">
        <f>県市町将来人口!AT346</f>
        <v>311</v>
      </c>
      <c r="AP51" s="2">
        <f>県市町将来人口!AU346</f>
        <v>198</v>
      </c>
      <c r="AQ51" s="2">
        <f>県市町将来人口!AV346</f>
        <v>80</v>
      </c>
      <c r="AR51" s="2">
        <f>県市町将来人口!AX346</f>
        <v>4350</v>
      </c>
      <c r="AS51" s="2">
        <f>県市町将来人口!AY346</f>
        <v>64</v>
      </c>
      <c r="AT51" s="2">
        <f>県市町将来人口!AZ346</f>
        <v>78</v>
      </c>
      <c r="AU51" s="2">
        <f>県市町将来人口!BA346</f>
        <v>90</v>
      </c>
      <c r="AV51" s="2">
        <f>県市町将来人口!BB346</f>
        <v>87</v>
      </c>
      <c r="AW51" s="2">
        <f>県市町将来人口!BC346</f>
        <v>63</v>
      </c>
      <c r="AX51" s="2">
        <f>県市町将来人口!BD346</f>
        <v>84</v>
      </c>
      <c r="AY51" s="2">
        <f>県市町将来人口!BE346</f>
        <v>91</v>
      </c>
      <c r="AZ51" s="2">
        <f>県市町将来人口!BF346</f>
        <v>113</v>
      </c>
      <c r="BA51" s="2">
        <f>県市町将来人口!BG346</f>
        <v>118</v>
      </c>
      <c r="BB51" s="2">
        <f>県市町将来人口!BH346</f>
        <v>110</v>
      </c>
      <c r="BC51" s="2">
        <f>県市町将来人口!BI346</f>
        <v>172</v>
      </c>
      <c r="BD51" s="2">
        <f>県市町将来人口!BJ346</f>
        <v>239</v>
      </c>
      <c r="BE51" s="2">
        <f>県市町将来人口!BK346</f>
        <v>294</v>
      </c>
      <c r="BF51" s="2">
        <f>県市町将来人口!BL346</f>
        <v>378</v>
      </c>
      <c r="BG51" s="2">
        <f>県市町将来人口!BM346</f>
        <v>375</v>
      </c>
      <c r="BH51" s="2">
        <f>県市町将来人口!BN346</f>
        <v>401</v>
      </c>
      <c r="BI51" s="2">
        <f>県市町将来人口!BO346</f>
        <v>460</v>
      </c>
      <c r="BJ51" s="2">
        <f>県市町将来人口!BP346</f>
        <v>481</v>
      </c>
      <c r="BK51" s="2">
        <f>県市町将来人口!BQ346</f>
        <v>393</v>
      </c>
      <c r="BL51" s="2">
        <f>県市町将来人口!BR346</f>
        <v>259</v>
      </c>
      <c r="BM51" s="13">
        <f>B51/'2020'!B51*100</f>
        <v>53.432515917543967</v>
      </c>
      <c r="BN51" s="2"/>
      <c r="BO51" s="2">
        <f>県市町将来人口!BV346</f>
        <v>476</v>
      </c>
      <c r="BP51" s="2">
        <f>県市町将来人口!BW346</f>
        <v>3038</v>
      </c>
      <c r="BQ51" s="2">
        <f>県市町将来人口!BX346</f>
        <v>4962</v>
      </c>
      <c r="BR51" s="2">
        <f>県市町将来人口!BY346</f>
        <v>1688</v>
      </c>
      <c r="BS51" s="2">
        <f>県市町将来人口!BZ346</f>
        <v>3274</v>
      </c>
      <c r="BT51" s="2"/>
      <c r="BU51" s="13">
        <f t="shared" si="38"/>
        <v>5.6158565361019344</v>
      </c>
      <c r="BV51" s="13">
        <f t="shared" si="38"/>
        <v>35.842378480415285</v>
      </c>
      <c r="BW51" s="13">
        <f t="shared" si="38"/>
        <v>58.541764983482778</v>
      </c>
      <c r="BX51" s="13">
        <f t="shared" si="38"/>
        <v>19.915054270882493</v>
      </c>
      <c r="BY51" s="13">
        <f t="shared" si="38"/>
        <v>38.626710712600278</v>
      </c>
    </row>
    <row r="52" spans="1:77">
      <c r="A52" s="9" t="s">
        <v>109</v>
      </c>
      <c r="B52" s="4">
        <f>SUM(B53:B57)</f>
        <v>101233</v>
      </c>
      <c r="C52" s="4">
        <f t="shared" ref="C52:BK52" si="39">SUM(C53:C57)</f>
        <v>2591</v>
      </c>
      <c r="D52" s="4">
        <f t="shared" si="39"/>
        <v>2869</v>
      </c>
      <c r="E52" s="4">
        <f t="shared" si="39"/>
        <v>3151</v>
      </c>
      <c r="F52" s="4">
        <f t="shared" si="39"/>
        <v>2846</v>
      </c>
      <c r="G52" s="4">
        <f t="shared" si="39"/>
        <v>1909</v>
      </c>
      <c r="H52" s="4">
        <f t="shared" si="39"/>
        <v>3152</v>
      </c>
      <c r="I52" s="4">
        <f t="shared" si="39"/>
        <v>3924</v>
      </c>
      <c r="J52" s="4">
        <f t="shared" si="39"/>
        <v>4399</v>
      </c>
      <c r="K52" s="4">
        <f t="shared" si="39"/>
        <v>4319</v>
      </c>
      <c r="L52" s="4">
        <f t="shared" si="39"/>
        <v>4769</v>
      </c>
      <c r="M52" s="4">
        <f t="shared" si="39"/>
        <v>5137</v>
      </c>
      <c r="N52" s="4">
        <f t="shared" si="39"/>
        <v>6310</v>
      </c>
      <c r="O52" s="4">
        <f t="shared" si="39"/>
        <v>7576</v>
      </c>
      <c r="P52" s="4">
        <f t="shared" si="39"/>
        <v>8469</v>
      </c>
      <c r="Q52" s="4">
        <f t="shared" si="39"/>
        <v>9469</v>
      </c>
      <c r="R52" s="4">
        <f t="shared" si="39"/>
        <v>8118</v>
      </c>
      <c r="S52" s="4">
        <f t="shared" si="39"/>
        <v>7650</v>
      </c>
      <c r="T52" s="4">
        <f t="shared" si="39"/>
        <v>6861</v>
      </c>
      <c r="U52" s="4">
        <f t="shared" si="39"/>
        <v>4886</v>
      </c>
      <c r="V52" s="4">
        <f t="shared" ref="V52" si="40">SUM(V53:V57)</f>
        <v>2828</v>
      </c>
      <c r="W52" s="4">
        <f t="shared" si="39"/>
        <v>49004</v>
      </c>
      <c r="X52" s="4">
        <f t="shared" si="39"/>
        <v>1328</v>
      </c>
      <c r="Y52" s="4">
        <f t="shared" si="39"/>
        <v>1480</v>
      </c>
      <c r="Z52" s="4">
        <f t="shared" si="39"/>
        <v>1624</v>
      </c>
      <c r="AA52" s="4">
        <f t="shared" si="39"/>
        <v>1441</v>
      </c>
      <c r="AB52" s="4">
        <f t="shared" si="39"/>
        <v>956</v>
      </c>
      <c r="AC52" s="4">
        <f t="shared" si="39"/>
        <v>1666</v>
      </c>
      <c r="AD52" s="4">
        <f t="shared" si="39"/>
        <v>2099</v>
      </c>
      <c r="AE52" s="4">
        <f t="shared" si="39"/>
        <v>2307</v>
      </c>
      <c r="AF52" s="4">
        <f t="shared" si="39"/>
        <v>2371</v>
      </c>
      <c r="AG52" s="4">
        <f t="shared" si="39"/>
        <v>2607</v>
      </c>
      <c r="AH52" s="4">
        <f t="shared" si="39"/>
        <v>2706</v>
      </c>
      <c r="AI52" s="4">
        <f t="shared" si="39"/>
        <v>3282</v>
      </c>
      <c r="AJ52" s="4">
        <f t="shared" si="39"/>
        <v>3803</v>
      </c>
      <c r="AK52" s="4">
        <f t="shared" si="39"/>
        <v>4305</v>
      </c>
      <c r="AL52" s="4">
        <f t="shared" si="39"/>
        <v>4741</v>
      </c>
      <c r="AM52" s="4">
        <f t="shared" si="39"/>
        <v>3817</v>
      </c>
      <c r="AN52" s="4">
        <f t="shared" si="39"/>
        <v>3298</v>
      </c>
      <c r="AO52" s="4">
        <f t="shared" si="39"/>
        <v>2788</v>
      </c>
      <c r="AP52" s="4">
        <f t="shared" si="39"/>
        <v>1650</v>
      </c>
      <c r="AQ52" s="4">
        <f t="shared" ref="AQ52" si="41">SUM(AQ53:AQ57)</f>
        <v>735</v>
      </c>
      <c r="AR52" s="4">
        <f t="shared" si="39"/>
        <v>52229</v>
      </c>
      <c r="AS52" s="4">
        <f t="shared" si="39"/>
        <v>1263</v>
      </c>
      <c r="AT52" s="4">
        <f t="shared" si="39"/>
        <v>1389</v>
      </c>
      <c r="AU52" s="4">
        <f t="shared" si="39"/>
        <v>1527</v>
      </c>
      <c r="AV52" s="4">
        <f t="shared" si="39"/>
        <v>1405</v>
      </c>
      <c r="AW52" s="4">
        <f t="shared" si="39"/>
        <v>953</v>
      </c>
      <c r="AX52" s="4">
        <f t="shared" si="39"/>
        <v>1486</v>
      </c>
      <c r="AY52" s="4">
        <f t="shared" si="39"/>
        <v>1825</v>
      </c>
      <c r="AZ52" s="4">
        <f t="shared" si="39"/>
        <v>2092</v>
      </c>
      <c r="BA52" s="4">
        <f t="shared" si="39"/>
        <v>1948</v>
      </c>
      <c r="BB52" s="4">
        <f t="shared" si="39"/>
        <v>2162</v>
      </c>
      <c r="BC52" s="4">
        <f t="shared" si="39"/>
        <v>2431</v>
      </c>
      <c r="BD52" s="4">
        <f t="shared" si="39"/>
        <v>3028</v>
      </c>
      <c r="BE52" s="4">
        <f t="shared" si="39"/>
        <v>3773</v>
      </c>
      <c r="BF52" s="4">
        <f t="shared" si="39"/>
        <v>4164</v>
      </c>
      <c r="BG52" s="4">
        <f t="shared" si="39"/>
        <v>4728</v>
      </c>
      <c r="BH52" s="4">
        <f t="shared" si="39"/>
        <v>4301</v>
      </c>
      <c r="BI52" s="4">
        <f t="shared" si="39"/>
        <v>4352</v>
      </c>
      <c r="BJ52" s="4">
        <f t="shared" si="39"/>
        <v>4073</v>
      </c>
      <c r="BK52" s="4">
        <f t="shared" si="39"/>
        <v>3236</v>
      </c>
      <c r="BL52" s="4">
        <f t="shared" ref="BL52" si="42">SUM(BL53:BL57)</f>
        <v>2093</v>
      </c>
      <c r="BM52" s="13">
        <f>B52/'2020'!B52*100</f>
        <v>64.075979973289279</v>
      </c>
      <c r="BN52" s="2"/>
      <c r="BO52" s="4">
        <f>SUM(BO53:BO57)</f>
        <v>8611</v>
      </c>
      <c r="BP52" s="4">
        <f>SUM(BP53:BP57)</f>
        <v>44341</v>
      </c>
      <c r="BQ52" s="4">
        <f>SUM(BQ53:BQ57)</f>
        <v>48281</v>
      </c>
      <c r="BR52" s="4">
        <f>SUM(BR53:BR57)</f>
        <v>17938</v>
      </c>
      <c r="BS52" s="4">
        <f>SUM(BS53:BS57)</f>
        <v>30343</v>
      </c>
      <c r="BT52" s="2"/>
      <c r="BU52" s="14">
        <f t="shared" ref="BU52:BU64" si="43">BO52/$B52*100</f>
        <v>8.506119545997846</v>
      </c>
      <c r="BV52" s="14">
        <f t="shared" si="38"/>
        <v>43.800934477887644</v>
      </c>
      <c r="BW52" s="14">
        <f t="shared" si="38"/>
        <v>47.692945976114508</v>
      </c>
      <c r="BX52" s="14">
        <f t="shared" si="38"/>
        <v>17.719518338881592</v>
      </c>
      <c r="BY52" s="14">
        <f t="shared" si="38"/>
        <v>29.97342763723292</v>
      </c>
    </row>
    <row r="53" spans="1:77">
      <c r="A53" s="10" t="s">
        <v>110</v>
      </c>
      <c r="B53" s="2">
        <f>県市町将来人口!F143</f>
        <v>53399</v>
      </c>
      <c r="C53" s="2">
        <f>県市町将来人口!G143</f>
        <v>1491</v>
      </c>
      <c r="D53" s="2">
        <f>県市町将来人口!H143</f>
        <v>1626</v>
      </c>
      <c r="E53" s="2">
        <f>県市町将来人口!I143</f>
        <v>1755</v>
      </c>
      <c r="F53" s="2">
        <f>県市町将来人口!J143</f>
        <v>1597</v>
      </c>
      <c r="G53" s="2">
        <f>県市町将来人口!K143</f>
        <v>1077</v>
      </c>
      <c r="H53" s="2">
        <f>県市町将来人口!L143</f>
        <v>1786</v>
      </c>
      <c r="I53" s="2">
        <f>県市町将来人口!M143</f>
        <v>2290</v>
      </c>
      <c r="J53" s="2">
        <f>県市町将来人口!N143</f>
        <v>2570</v>
      </c>
      <c r="K53" s="2">
        <f>県市町将来人口!O143</f>
        <v>2465</v>
      </c>
      <c r="L53" s="2">
        <f>県市町将来人口!P143</f>
        <v>2748</v>
      </c>
      <c r="M53" s="2">
        <f>県市町将来人口!Q143</f>
        <v>2845</v>
      </c>
      <c r="N53" s="2">
        <f>県市町将来人口!R143</f>
        <v>3426</v>
      </c>
      <c r="O53" s="2">
        <f>県市町将来人口!S143</f>
        <v>3930</v>
      </c>
      <c r="P53" s="2">
        <f>県市町将来人口!T143</f>
        <v>4322</v>
      </c>
      <c r="Q53" s="2">
        <f>県市町将来人口!U143</f>
        <v>4886</v>
      </c>
      <c r="R53" s="2">
        <f>県市町将来人口!V143</f>
        <v>4134</v>
      </c>
      <c r="S53" s="2">
        <f>県市町将来人口!W143</f>
        <v>3679</v>
      </c>
      <c r="T53" s="2">
        <f>県市町将来人口!X143</f>
        <v>3187</v>
      </c>
      <c r="U53" s="2">
        <f>県市町将来人口!Y143</f>
        <v>2292</v>
      </c>
      <c r="V53" s="2">
        <f>県市町将来人口!Z143</f>
        <v>1293</v>
      </c>
      <c r="W53" s="2">
        <f>県市町将来人口!AB143</f>
        <v>26084</v>
      </c>
      <c r="X53" s="2">
        <f>県市町将来人口!AC143</f>
        <v>764</v>
      </c>
      <c r="Y53" s="2">
        <f>県市町将来人口!AD143</f>
        <v>839</v>
      </c>
      <c r="Z53" s="2">
        <f>県市町将来人口!AE143</f>
        <v>903</v>
      </c>
      <c r="AA53" s="2">
        <f>県市町将来人口!AF143</f>
        <v>793</v>
      </c>
      <c r="AB53" s="2">
        <f>県市町将来人口!AG143</f>
        <v>534</v>
      </c>
      <c r="AC53" s="2">
        <f>県市町将来人口!AH143</f>
        <v>951</v>
      </c>
      <c r="AD53" s="2">
        <f>県市町将来人口!AI143</f>
        <v>1213</v>
      </c>
      <c r="AE53" s="2">
        <f>県市町将来人口!AJ143</f>
        <v>1313</v>
      </c>
      <c r="AF53" s="2">
        <f>県市町将来人口!AK143</f>
        <v>1350</v>
      </c>
      <c r="AG53" s="2">
        <f>県市町将来人口!AL143</f>
        <v>1538</v>
      </c>
      <c r="AH53" s="2">
        <f>県市町将来人口!AM143</f>
        <v>1532</v>
      </c>
      <c r="AI53" s="2">
        <f>県市町将来人口!AN143</f>
        <v>1807</v>
      </c>
      <c r="AJ53" s="2">
        <f>県市町将来人口!AO143</f>
        <v>1956</v>
      </c>
      <c r="AK53" s="2">
        <f>県市町将来人口!AP143</f>
        <v>2208</v>
      </c>
      <c r="AL53" s="2">
        <f>県市町将来人口!AQ143</f>
        <v>2442</v>
      </c>
      <c r="AM53" s="2">
        <f>県市町将来人口!AR143</f>
        <v>1932</v>
      </c>
      <c r="AN53" s="2">
        <f>県市町将来人口!AS143</f>
        <v>1606</v>
      </c>
      <c r="AO53" s="2">
        <f>県市町将来人口!AT143</f>
        <v>1290</v>
      </c>
      <c r="AP53" s="2">
        <f>県市町将来人口!AU143</f>
        <v>757</v>
      </c>
      <c r="AQ53" s="2">
        <f>県市町将来人口!AV143</f>
        <v>356</v>
      </c>
      <c r="AR53" s="2">
        <f>県市町将来人口!AX143</f>
        <v>27315</v>
      </c>
      <c r="AS53" s="2">
        <f>県市町将来人口!AY143</f>
        <v>727</v>
      </c>
      <c r="AT53" s="2">
        <f>県市町将来人口!AZ143</f>
        <v>787</v>
      </c>
      <c r="AU53" s="2">
        <f>県市町将来人口!BA143</f>
        <v>852</v>
      </c>
      <c r="AV53" s="2">
        <f>県市町将来人口!BB143</f>
        <v>804</v>
      </c>
      <c r="AW53" s="2">
        <f>県市町将来人口!BC143</f>
        <v>543</v>
      </c>
      <c r="AX53" s="2">
        <f>県市町将来人口!BD143</f>
        <v>835</v>
      </c>
      <c r="AY53" s="2">
        <f>県市町将来人口!BE143</f>
        <v>1077</v>
      </c>
      <c r="AZ53" s="2">
        <f>県市町将来人口!BF143</f>
        <v>1257</v>
      </c>
      <c r="BA53" s="2">
        <f>県市町将来人口!BG143</f>
        <v>1115</v>
      </c>
      <c r="BB53" s="2">
        <f>県市町将来人口!BH143</f>
        <v>1210</v>
      </c>
      <c r="BC53" s="2">
        <f>県市町将来人口!BI143</f>
        <v>1313</v>
      </c>
      <c r="BD53" s="2">
        <f>県市町将来人口!BJ143</f>
        <v>1619</v>
      </c>
      <c r="BE53" s="2">
        <f>県市町将来人口!BK143</f>
        <v>1974</v>
      </c>
      <c r="BF53" s="2">
        <f>県市町将来人口!BL143</f>
        <v>2114</v>
      </c>
      <c r="BG53" s="2">
        <f>県市町将来人口!BM143</f>
        <v>2444</v>
      </c>
      <c r="BH53" s="2">
        <f>県市町将来人口!BN143</f>
        <v>2202</v>
      </c>
      <c r="BI53" s="2">
        <f>県市町将来人口!BO143</f>
        <v>2073</v>
      </c>
      <c r="BJ53" s="2">
        <f>県市町将来人口!BP143</f>
        <v>1897</v>
      </c>
      <c r="BK53" s="2">
        <f>県市町将来人口!BQ143</f>
        <v>1535</v>
      </c>
      <c r="BL53" s="2">
        <f>県市町将来人口!BR143</f>
        <v>937</v>
      </c>
      <c r="BM53" s="13">
        <f>B53/'2020'!B53*100</f>
        <v>68.911716501697015</v>
      </c>
      <c r="BN53" s="2"/>
      <c r="BO53" s="2">
        <f>県市町将来人口!BV143</f>
        <v>4872</v>
      </c>
      <c r="BP53" s="2">
        <f>県市町将来人口!BW143</f>
        <v>24734</v>
      </c>
      <c r="BQ53" s="2">
        <f>県市町将来人口!BX143</f>
        <v>23793</v>
      </c>
      <c r="BR53" s="2">
        <f>県市町将来人口!BY143</f>
        <v>9208</v>
      </c>
      <c r="BS53" s="2">
        <f>県市町将来人口!BZ143</f>
        <v>14585</v>
      </c>
      <c r="BT53" s="2"/>
      <c r="BU53" s="13">
        <f t="shared" si="43"/>
        <v>9.1237663626659682</v>
      </c>
      <c r="BV53" s="13">
        <f t="shared" si="38"/>
        <v>46.3192194610386</v>
      </c>
      <c r="BW53" s="13">
        <f t="shared" si="38"/>
        <v>44.557014176295432</v>
      </c>
      <c r="BX53" s="13">
        <f t="shared" si="38"/>
        <v>17.243768609899064</v>
      </c>
      <c r="BY53" s="13">
        <f t="shared" si="38"/>
        <v>27.313245566396375</v>
      </c>
    </row>
    <row r="54" spans="1:77">
      <c r="A54" s="5" t="s">
        <v>111</v>
      </c>
      <c r="B54" s="2">
        <f>県市町将来人口!F227</f>
        <v>13191</v>
      </c>
      <c r="C54" s="2">
        <f>県市町将来人口!G227</f>
        <v>324</v>
      </c>
      <c r="D54" s="2">
        <f>県市町将来人口!H227</f>
        <v>362</v>
      </c>
      <c r="E54" s="2">
        <f>県市町将来人口!I227</f>
        <v>403</v>
      </c>
      <c r="F54" s="2">
        <f>県市町将来人口!J227</f>
        <v>355</v>
      </c>
      <c r="G54" s="2">
        <f>県市町将来人口!K227</f>
        <v>240</v>
      </c>
      <c r="H54" s="2">
        <f>県市町将来人口!L227</f>
        <v>391</v>
      </c>
      <c r="I54" s="2">
        <f>県市町将来人口!M227</f>
        <v>470</v>
      </c>
      <c r="J54" s="2">
        <f>県市町将来人口!N227</f>
        <v>517</v>
      </c>
      <c r="K54" s="2">
        <f>県市町将来人口!O227</f>
        <v>534</v>
      </c>
      <c r="L54" s="2">
        <f>県市町将来人口!P227</f>
        <v>558</v>
      </c>
      <c r="M54" s="2">
        <f>県市町将来人口!Q227</f>
        <v>634</v>
      </c>
      <c r="N54" s="2">
        <f>県市町将来人口!R227</f>
        <v>800</v>
      </c>
      <c r="O54" s="2">
        <f>県市町将来人口!S227</f>
        <v>1001</v>
      </c>
      <c r="P54" s="2">
        <f>県市町将来人口!T227</f>
        <v>1080</v>
      </c>
      <c r="Q54" s="2">
        <f>県市町将来人口!U227</f>
        <v>1208</v>
      </c>
      <c r="R54" s="2">
        <f>県市町将来人口!V227</f>
        <v>1061</v>
      </c>
      <c r="S54" s="2">
        <f>県市町将来人口!W227</f>
        <v>1064</v>
      </c>
      <c r="T54" s="2">
        <f>県市町将来人口!X227</f>
        <v>1014</v>
      </c>
      <c r="U54" s="2">
        <f>県市町将来人口!Y227</f>
        <v>724</v>
      </c>
      <c r="V54" s="2">
        <f>県市町将来人口!Z227</f>
        <v>451</v>
      </c>
      <c r="W54" s="2">
        <f>県市町将来人口!AB227</f>
        <v>6264</v>
      </c>
      <c r="X54" s="2">
        <f>県市町将来人口!AC227</f>
        <v>166</v>
      </c>
      <c r="Y54" s="2">
        <f>県市町将来人口!AD227</f>
        <v>188</v>
      </c>
      <c r="Z54" s="2">
        <f>県市町将来人口!AE227</f>
        <v>210</v>
      </c>
      <c r="AA54" s="2">
        <f>県市町将来人口!AF227</f>
        <v>182</v>
      </c>
      <c r="AB54" s="2">
        <f>県市町将来人口!AG227</f>
        <v>120</v>
      </c>
      <c r="AC54" s="2">
        <f>県市町将来人口!AH227</f>
        <v>198</v>
      </c>
      <c r="AD54" s="2">
        <f>県市町将来人口!AI227</f>
        <v>259</v>
      </c>
      <c r="AE54" s="2">
        <f>県市町将来人口!AJ227</f>
        <v>279</v>
      </c>
      <c r="AF54" s="2">
        <f>県市町将来人口!AK227</f>
        <v>282</v>
      </c>
      <c r="AG54" s="2">
        <f>県市町将来人口!AL227</f>
        <v>292</v>
      </c>
      <c r="AH54" s="2">
        <f>県市町将来人口!AM227</f>
        <v>320</v>
      </c>
      <c r="AI54" s="2">
        <f>県市町将来人口!AN227</f>
        <v>404</v>
      </c>
      <c r="AJ54" s="2">
        <f>県市町将来人口!AO227</f>
        <v>481</v>
      </c>
      <c r="AK54" s="2">
        <f>県市町将来人口!AP227</f>
        <v>551</v>
      </c>
      <c r="AL54" s="2">
        <f>県市町将来人口!AQ227</f>
        <v>602</v>
      </c>
      <c r="AM54" s="2">
        <f>県市町将来人口!AR227</f>
        <v>488</v>
      </c>
      <c r="AN54" s="2">
        <f>県市町将来人口!AS227</f>
        <v>448</v>
      </c>
      <c r="AO54" s="2">
        <f>県市町将来人口!AT227</f>
        <v>420</v>
      </c>
      <c r="AP54" s="2">
        <f>県市町将来人口!AU227</f>
        <v>252</v>
      </c>
      <c r="AQ54" s="2">
        <f>県市町将来人口!AV227</f>
        <v>122</v>
      </c>
      <c r="AR54" s="2">
        <f>県市町将来人口!AX227</f>
        <v>6927</v>
      </c>
      <c r="AS54" s="2">
        <f>県市町将来人口!AY227</f>
        <v>158</v>
      </c>
      <c r="AT54" s="2">
        <f>県市町将来人口!AZ227</f>
        <v>174</v>
      </c>
      <c r="AU54" s="2">
        <f>県市町将来人口!BA227</f>
        <v>193</v>
      </c>
      <c r="AV54" s="2">
        <f>県市町将来人口!BB227</f>
        <v>173</v>
      </c>
      <c r="AW54" s="2">
        <f>県市町将来人口!BC227</f>
        <v>120</v>
      </c>
      <c r="AX54" s="2">
        <f>県市町将来人口!BD227</f>
        <v>193</v>
      </c>
      <c r="AY54" s="2">
        <f>県市町将来人口!BE227</f>
        <v>211</v>
      </c>
      <c r="AZ54" s="2">
        <f>県市町将来人口!BF227</f>
        <v>238</v>
      </c>
      <c r="BA54" s="2">
        <f>県市町将来人口!BG227</f>
        <v>252</v>
      </c>
      <c r="BB54" s="2">
        <f>県市町将来人口!BH227</f>
        <v>266</v>
      </c>
      <c r="BC54" s="2">
        <f>県市町将来人口!BI227</f>
        <v>314</v>
      </c>
      <c r="BD54" s="2">
        <f>県市町将来人口!BJ227</f>
        <v>396</v>
      </c>
      <c r="BE54" s="2">
        <f>県市町将来人口!BK227</f>
        <v>520</v>
      </c>
      <c r="BF54" s="2">
        <f>県市町将来人口!BL227</f>
        <v>529</v>
      </c>
      <c r="BG54" s="2">
        <f>県市町将来人口!BM227</f>
        <v>606</v>
      </c>
      <c r="BH54" s="2">
        <f>県市町将来人口!BN227</f>
        <v>573</v>
      </c>
      <c r="BI54" s="2">
        <f>県市町将来人口!BO227</f>
        <v>616</v>
      </c>
      <c r="BJ54" s="2">
        <f>県市町将来人口!BP227</f>
        <v>594</v>
      </c>
      <c r="BK54" s="2">
        <f>県市町将来人口!BQ227</f>
        <v>472</v>
      </c>
      <c r="BL54" s="2">
        <f>県市町将来人口!BR227</f>
        <v>329</v>
      </c>
      <c r="BM54" s="13">
        <f>B54/'2020'!B54*100</f>
        <v>59.609562113064307</v>
      </c>
      <c r="BN54" s="2"/>
      <c r="BO54" s="2">
        <f>県市町将来人口!BV227</f>
        <v>1089</v>
      </c>
      <c r="BP54" s="2">
        <f>県市町将来人口!BW227</f>
        <v>5500</v>
      </c>
      <c r="BQ54" s="2">
        <f>県市町将来人口!BX227</f>
        <v>6602</v>
      </c>
      <c r="BR54" s="2">
        <f>県市町将来人口!BY227</f>
        <v>2288</v>
      </c>
      <c r="BS54" s="2">
        <f>県市町将来人口!BZ227</f>
        <v>4314</v>
      </c>
      <c r="BT54" s="2"/>
      <c r="BU54" s="13">
        <f t="shared" si="43"/>
        <v>8.2556288378439842</v>
      </c>
      <c r="BV54" s="13">
        <f t="shared" si="38"/>
        <v>41.695095140626186</v>
      </c>
      <c r="BW54" s="13">
        <f t="shared" si="38"/>
        <v>50.049276021529835</v>
      </c>
      <c r="BX54" s="13">
        <f t="shared" si="38"/>
        <v>17.345159578500493</v>
      </c>
      <c r="BY54" s="13">
        <f t="shared" si="38"/>
        <v>32.704116443029342</v>
      </c>
    </row>
    <row r="55" spans="1:77">
      <c r="A55" s="5" t="s">
        <v>112</v>
      </c>
      <c r="B55" s="2">
        <f>県市町将来人口!F248</f>
        <v>19187</v>
      </c>
      <c r="C55" s="2">
        <f>県市町将来人口!G248</f>
        <v>503</v>
      </c>
      <c r="D55" s="2">
        <f>県市町将来人口!H248</f>
        <v>563</v>
      </c>
      <c r="E55" s="2">
        <f>県市町将来人口!I248</f>
        <v>616</v>
      </c>
      <c r="F55" s="2">
        <f>県市町将来人口!J248</f>
        <v>556</v>
      </c>
      <c r="G55" s="2">
        <f>県市町将来人口!K248</f>
        <v>391</v>
      </c>
      <c r="H55" s="2">
        <f>県市町将来人口!L248</f>
        <v>651</v>
      </c>
      <c r="I55" s="2">
        <f>県市町将来人口!M248</f>
        <v>724</v>
      </c>
      <c r="J55" s="2">
        <f>県市町将来人口!N248</f>
        <v>765</v>
      </c>
      <c r="K55" s="2">
        <f>県市町将来人口!O248</f>
        <v>806</v>
      </c>
      <c r="L55" s="2">
        <f>県市町将来人口!P248</f>
        <v>911</v>
      </c>
      <c r="M55" s="2">
        <f>県市町将来人口!Q248</f>
        <v>929</v>
      </c>
      <c r="N55" s="2">
        <f>県市町将来人口!R248</f>
        <v>1215</v>
      </c>
      <c r="O55" s="2">
        <f>県市町将来人口!S248</f>
        <v>1433</v>
      </c>
      <c r="P55" s="2">
        <f>県市町将来人口!T248</f>
        <v>1659</v>
      </c>
      <c r="Q55" s="2">
        <f>県市町将来人口!U248</f>
        <v>1822</v>
      </c>
      <c r="R55" s="2">
        <f>県市町将来人口!V248</f>
        <v>1517</v>
      </c>
      <c r="S55" s="2">
        <f>県市町将来人口!W248</f>
        <v>1428</v>
      </c>
      <c r="T55" s="2">
        <f>県市町将来人口!X248</f>
        <v>1233</v>
      </c>
      <c r="U55" s="2">
        <f>県市町将来人口!Y248</f>
        <v>913</v>
      </c>
      <c r="V55" s="2">
        <f>県市町将来人口!Z248</f>
        <v>552</v>
      </c>
      <c r="W55" s="2">
        <f>県市町将来人口!AB248</f>
        <v>9291</v>
      </c>
      <c r="X55" s="2">
        <f>県市町将来人口!AC248</f>
        <v>258</v>
      </c>
      <c r="Y55" s="2">
        <f>県市町将来人口!AD248</f>
        <v>288</v>
      </c>
      <c r="Z55" s="2">
        <f>県市町将来人口!AE248</f>
        <v>317</v>
      </c>
      <c r="AA55" s="2">
        <f>県市町将来人口!AF248</f>
        <v>287</v>
      </c>
      <c r="AB55" s="2">
        <f>県市町将来人口!AG248</f>
        <v>193</v>
      </c>
      <c r="AC55" s="2">
        <f>県市町将来人口!AH248</f>
        <v>344</v>
      </c>
      <c r="AD55" s="2">
        <f>県市町将来人口!AI248</f>
        <v>384</v>
      </c>
      <c r="AE55" s="2">
        <f>県市町将来人口!AJ248</f>
        <v>424</v>
      </c>
      <c r="AF55" s="2">
        <f>県市町将来人口!AK248</f>
        <v>447</v>
      </c>
      <c r="AG55" s="2">
        <f>県市町将来人口!AL248</f>
        <v>464</v>
      </c>
      <c r="AH55" s="2">
        <f>県市町将来人口!AM248</f>
        <v>470</v>
      </c>
      <c r="AI55" s="2">
        <f>県市町将来人口!AN248</f>
        <v>627</v>
      </c>
      <c r="AJ55" s="2">
        <f>県市町将来人口!AO248</f>
        <v>725</v>
      </c>
      <c r="AK55" s="2">
        <f>県市町将来人口!AP248</f>
        <v>836</v>
      </c>
      <c r="AL55" s="2">
        <f>県市町将来人口!AQ248</f>
        <v>920</v>
      </c>
      <c r="AM55" s="2">
        <f>県市町将来人口!AR248</f>
        <v>738</v>
      </c>
      <c r="AN55" s="2">
        <f>県市町将来人口!AS248</f>
        <v>619</v>
      </c>
      <c r="AO55" s="2">
        <f>県市町将来人口!AT248</f>
        <v>494</v>
      </c>
      <c r="AP55" s="2">
        <f>県市町将来人口!AU248</f>
        <v>315</v>
      </c>
      <c r="AQ55" s="2">
        <f>県市町将来人口!AV248</f>
        <v>141</v>
      </c>
      <c r="AR55" s="2">
        <f>県市町将来人口!AX248</f>
        <v>9896</v>
      </c>
      <c r="AS55" s="2">
        <f>県市町将来人口!AY248</f>
        <v>245</v>
      </c>
      <c r="AT55" s="2">
        <f>県市町将来人口!AZ248</f>
        <v>275</v>
      </c>
      <c r="AU55" s="2">
        <f>県市町将来人口!BA248</f>
        <v>299</v>
      </c>
      <c r="AV55" s="2">
        <f>県市町将来人口!BB248</f>
        <v>269</v>
      </c>
      <c r="AW55" s="2">
        <f>県市町将来人口!BC248</f>
        <v>198</v>
      </c>
      <c r="AX55" s="2">
        <f>県市町将来人口!BD248</f>
        <v>307</v>
      </c>
      <c r="AY55" s="2">
        <f>県市町将来人口!BE248</f>
        <v>340</v>
      </c>
      <c r="AZ55" s="2">
        <f>県市町将来人口!BF248</f>
        <v>341</v>
      </c>
      <c r="BA55" s="2">
        <f>県市町将来人口!BG248</f>
        <v>359</v>
      </c>
      <c r="BB55" s="2">
        <f>県市町将来人口!BH248</f>
        <v>447</v>
      </c>
      <c r="BC55" s="2">
        <f>県市町将来人口!BI248</f>
        <v>459</v>
      </c>
      <c r="BD55" s="2">
        <f>県市町将来人口!BJ248</f>
        <v>588</v>
      </c>
      <c r="BE55" s="2">
        <f>県市町将来人口!BK248</f>
        <v>708</v>
      </c>
      <c r="BF55" s="2">
        <f>県市町将来人口!BL248</f>
        <v>823</v>
      </c>
      <c r="BG55" s="2">
        <f>県市町将来人口!BM248</f>
        <v>902</v>
      </c>
      <c r="BH55" s="2">
        <f>県市町将来人口!BN248</f>
        <v>779</v>
      </c>
      <c r="BI55" s="2">
        <f>県市町将来人口!BO248</f>
        <v>809</v>
      </c>
      <c r="BJ55" s="2">
        <f>県市町将来人口!BP248</f>
        <v>739</v>
      </c>
      <c r="BK55" s="2">
        <f>県市町将来人口!BQ248</f>
        <v>598</v>
      </c>
      <c r="BL55" s="2">
        <f>県市町将来人口!BR248</f>
        <v>411</v>
      </c>
      <c r="BM55" s="13">
        <f>B55/'2020'!B55*100</f>
        <v>66.187174445479329</v>
      </c>
      <c r="BN55" s="2"/>
      <c r="BO55" s="2">
        <f>県市町将来人口!BV248</f>
        <v>1682</v>
      </c>
      <c r="BP55" s="2">
        <f>県市町将来人口!BW248</f>
        <v>8381</v>
      </c>
      <c r="BQ55" s="2">
        <f>県市町将来人口!BX248</f>
        <v>9124</v>
      </c>
      <c r="BR55" s="2">
        <f>県市町将来人口!BY248</f>
        <v>3481</v>
      </c>
      <c r="BS55" s="2">
        <f>県市町将来人口!BZ248</f>
        <v>5643</v>
      </c>
      <c r="BT55" s="2"/>
      <c r="BU55" s="13">
        <f t="shared" si="43"/>
        <v>8.7663522176473645</v>
      </c>
      <c r="BV55" s="13">
        <f t="shared" si="38"/>
        <v>43.680617084484282</v>
      </c>
      <c r="BW55" s="13">
        <f t="shared" si="38"/>
        <v>47.553030697868351</v>
      </c>
      <c r="BX55" s="13">
        <f t="shared" si="38"/>
        <v>18.142492312503258</v>
      </c>
      <c r="BY55" s="13">
        <f t="shared" si="38"/>
        <v>29.410538385365093</v>
      </c>
    </row>
    <row r="56" spans="1:77">
      <c r="A56" s="5" t="s">
        <v>113</v>
      </c>
      <c r="B56" s="2">
        <f>県市町将来人口!F353</f>
        <v>8228</v>
      </c>
      <c r="C56" s="2">
        <f>県市町将来人口!G353</f>
        <v>156</v>
      </c>
      <c r="D56" s="2">
        <f>県市町将来人口!H353</f>
        <v>181</v>
      </c>
      <c r="E56" s="2">
        <f>県市町将来人口!I353</f>
        <v>215</v>
      </c>
      <c r="F56" s="2">
        <f>県市町将来人口!J353</f>
        <v>199</v>
      </c>
      <c r="G56" s="2">
        <f>県市町将来人口!K353</f>
        <v>113</v>
      </c>
      <c r="H56" s="2">
        <f>県市町将来人口!L353</f>
        <v>180</v>
      </c>
      <c r="I56" s="2">
        <f>県市町将来人口!M353</f>
        <v>250</v>
      </c>
      <c r="J56" s="2">
        <f>県市町将来人口!N353</f>
        <v>297</v>
      </c>
      <c r="K56" s="2">
        <f>県市町将来人口!O353</f>
        <v>245</v>
      </c>
      <c r="L56" s="2">
        <f>県市町将来人口!P353</f>
        <v>263</v>
      </c>
      <c r="M56" s="2">
        <f>県市町将来人口!Q353</f>
        <v>370</v>
      </c>
      <c r="N56" s="2">
        <f>県市町将来人口!R353</f>
        <v>452</v>
      </c>
      <c r="O56" s="2">
        <f>県市町将来人口!S353</f>
        <v>639</v>
      </c>
      <c r="P56" s="2">
        <f>県市町将来人口!T353</f>
        <v>727</v>
      </c>
      <c r="Q56" s="2">
        <f>県市町将来人口!U353</f>
        <v>867</v>
      </c>
      <c r="R56" s="2">
        <f>県市町将来人口!V353</f>
        <v>785</v>
      </c>
      <c r="S56" s="2">
        <f>県市町将来人口!W353</f>
        <v>807</v>
      </c>
      <c r="T56" s="2">
        <f>県市町将来人口!X353</f>
        <v>742</v>
      </c>
      <c r="U56" s="2">
        <f>県市町将来人口!Y353</f>
        <v>474</v>
      </c>
      <c r="V56" s="2">
        <f>県市町将来人口!Z353</f>
        <v>266</v>
      </c>
      <c r="W56" s="2">
        <f>県市町将来人口!AB353</f>
        <v>3931</v>
      </c>
      <c r="X56" s="2">
        <f>県市町将来人口!AC353</f>
        <v>80</v>
      </c>
      <c r="Y56" s="2">
        <f>県市町将来人口!AD353</f>
        <v>94</v>
      </c>
      <c r="Z56" s="2">
        <f>県市町将来人口!AE353</f>
        <v>111</v>
      </c>
      <c r="AA56" s="2">
        <f>県市町将来人口!AF353</f>
        <v>109</v>
      </c>
      <c r="AB56" s="2">
        <f>県市町将来人口!AG353</f>
        <v>59</v>
      </c>
      <c r="AC56" s="2">
        <f>県市町将来人口!AH353</f>
        <v>89</v>
      </c>
      <c r="AD56" s="2">
        <f>県市町将来人口!AI353</f>
        <v>138</v>
      </c>
      <c r="AE56" s="2">
        <f>県市町将来人口!AJ353</f>
        <v>153</v>
      </c>
      <c r="AF56" s="2">
        <f>県市町将来人口!AK353</f>
        <v>139</v>
      </c>
      <c r="AG56" s="2">
        <f>県市町将来人口!AL353</f>
        <v>141</v>
      </c>
      <c r="AH56" s="2">
        <f>県市町将来人口!AM353</f>
        <v>180</v>
      </c>
      <c r="AI56" s="2">
        <f>県市町将来人口!AN353</f>
        <v>234</v>
      </c>
      <c r="AJ56" s="2">
        <f>県市町将来人口!AO353</f>
        <v>346</v>
      </c>
      <c r="AK56" s="2">
        <f>県市町将来人口!AP353</f>
        <v>364</v>
      </c>
      <c r="AL56" s="2">
        <f>県市町将来人口!AQ353</f>
        <v>440</v>
      </c>
      <c r="AM56" s="2">
        <f>県市町将来人口!AR353</f>
        <v>377</v>
      </c>
      <c r="AN56" s="2">
        <f>県市町将来人口!AS353</f>
        <v>351</v>
      </c>
      <c r="AO56" s="2">
        <f>県市町将来人口!AT353</f>
        <v>298</v>
      </c>
      <c r="AP56" s="2">
        <f>県市町将来人口!AU353</f>
        <v>171</v>
      </c>
      <c r="AQ56" s="2">
        <f>県市町将来人口!AV353</f>
        <v>57</v>
      </c>
      <c r="AR56" s="2">
        <f>県市町将来人口!AX353</f>
        <v>4297</v>
      </c>
      <c r="AS56" s="2">
        <f>県市町将来人口!AY353</f>
        <v>76</v>
      </c>
      <c r="AT56" s="2">
        <f>県市町将来人口!AZ353</f>
        <v>87</v>
      </c>
      <c r="AU56" s="2">
        <f>県市町将来人口!BA353</f>
        <v>104</v>
      </c>
      <c r="AV56" s="2">
        <f>県市町将来人口!BB353</f>
        <v>90</v>
      </c>
      <c r="AW56" s="2">
        <f>県市町将来人口!BC353</f>
        <v>54</v>
      </c>
      <c r="AX56" s="2">
        <f>県市町将来人口!BD353</f>
        <v>91</v>
      </c>
      <c r="AY56" s="2">
        <f>県市町将来人口!BE353</f>
        <v>112</v>
      </c>
      <c r="AZ56" s="2">
        <f>県市町将来人口!BF353</f>
        <v>144</v>
      </c>
      <c r="BA56" s="2">
        <f>県市町将来人口!BG353</f>
        <v>106</v>
      </c>
      <c r="BB56" s="2">
        <f>県市町将来人口!BH353</f>
        <v>122</v>
      </c>
      <c r="BC56" s="2">
        <f>県市町将来人口!BI353</f>
        <v>190</v>
      </c>
      <c r="BD56" s="2">
        <f>県市町将来人口!BJ353</f>
        <v>218</v>
      </c>
      <c r="BE56" s="2">
        <f>県市町将来人口!BK353</f>
        <v>293</v>
      </c>
      <c r="BF56" s="2">
        <f>県市町将来人口!BL353</f>
        <v>363</v>
      </c>
      <c r="BG56" s="2">
        <f>県市町将来人口!BM353</f>
        <v>427</v>
      </c>
      <c r="BH56" s="2">
        <f>県市町将来人口!BN353</f>
        <v>408</v>
      </c>
      <c r="BI56" s="2">
        <f>県市町将来人口!BO353</f>
        <v>456</v>
      </c>
      <c r="BJ56" s="2">
        <f>県市町将来人口!BP353</f>
        <v>444</v>
      </c>
      <c r="BK56" s="2">
        <f>県市町将来人口!BQ353</f>
        <v>303</v>
      </c>
      <c r="BL56" s="2">
        <f>県市町将来人口!BR353</f>
        <v>209</v>
      </c>
      <c r="BM56" s="13">
        <f>B56/'2020'!B56*100</f>
        <v>51.220119521912352</v>
      </c>
      <c r="BN56" s="2"/>
      <c r="BO56" s="2">
        <f>県市町将来人口!BV353</f>
        <v>552</v>
      </c>
      <c r="BP56" s="2">
        <f>県市町将来人口!BW353</f>
        <v>3008</v>
      </c>
      <c r="BQ56" s="2">
        <f>県市町将来人口!BX353</f>
        <v>4668</v>
      </c>
      <c r="BR56" s="2">
        <f>県市町将来人口!BY353</f>
        <v>1594</v>
      </c>
      <c r="BS56" s="2">
        <f>県市町将来人口!BZ353</f>
        <v>3074</v>
      </c>
      <c r="BT56" s="2"/>
      <c r="BU56" s="13">
        <f t="shared" si="43"/>
        <v>6.7087992221682065</v>
      </c>
      <c r="BV56" s="13">
        <f t="shared" si="38"/>
        <v>36.558094312105005</v>
      </c>
      <c r="BW56" s="13">
        <f t="shared" si="38"/>
        <v>56.733106465726792</v>
      </c>
      <c r="BX56" s="13">
        <f t="shared" si="38"/>
        <v>19.372873116188625</v>
      </c>
      <c r="BY56" s="13">
        <f t="shared" si="38"/>
        <v>37.360233349538163</v>
      </c>
    </row>
    <row r="57" spans="1:77">
      <c r="A57" s="5" t="s">
        <v>114</v>
      </c>
      <c r="B57" s="2">
        <f>県市町将来人口!F360</f>
        <v>7228</v>
      </c>
      <c r="C57" s="2">
        <f>県市町将来人口!G360</f>
        <v>117</v>
      </c>
      <c r="D57" s="2">
        <f>県市町将来人口!H360</f>
        <v>137</v>
      </c>
      <c r="E57" s="2">
        <f>県市町将来人口!I360</f>
        <v>162</v>
      </c>
      <c r="F57" s="2">
        <f>県市町将来人口!J360</f>
        <v>139</v>
      </c>
      <c r="G57" s="2">
        <f>県市町将来人口!K360</f>
        <v>88</v>
      </c>
      <c r="H57" s="2">
        <f>県市町将来人口!L360</f>
        <v>144</v>
      </c>
      <c r="I57" s="2">
        <f>県市町将来人口!M360</f>
        <v>190</v>
      </c>
      <c r="J57" s="2">
        <f>県市町将来人口!N360</f>
        <v>250</v>
      </c>
      <c r="K57" s="2">
        <f>県市町将来人口!O360</f>
        <v>269</v>
      </c>
      <c r="L57" s="2">
        <f>県市町将来人口!P360</f>
        <v>289</v>
      </c>
      <c r="M57" s="2">
        <f>県市町将来人口!Q360</f>
        <v>359</v>
      </c>
      <c r="N57" s="2">
        <f>県市町将来人口!R360</f>
        <v>417</v>
      </c>
      <c r="O57" s="2">
        <f>県市町将来人口!S360</f>
        <v>573</v>
      </c>
      <c r="P57" s="2">
        <f>県市町将来人口!T360</f>
        <v>681</v>
      </c>
      <c r="Q57" s="2">
        <f>県市町将来人口!U360</f>
        <v>686</v>
      </c>
      <c r="R57" s="2">
        <f>県市町将来人口!V360</f>
        <v>621</v>
      </c>
      <c r="S57" s="2">
        <f>県市町将来人口!W360</f>
        <v>672</v>
      </c>
      <c r="T57" s="2">
        <f>県市町将来人口!X360</f>
        <v>685</v>
      </c>
      <c r="U57" s="2">
        <f>県市町将来人口!Y360</f>
        <v>483</v>
      </c>
      <c r="V57" s="2">
        <f>県市町将来人口!Z360</f>
        <v>266</v>
      </c>
      <c r="W57" s="2">
        <f>県市町将来人口!AB360</f>
        <v>3434</v>
      </c>
      <c r="X57" s="2">
        <f>県市町将来人口!AC360</f>
        <v>60</v>
      </c>
      <c r="Y57" s="2">
        <f>県市町将来人口!AD360</f>
        <v>71</v>
      </c>
      <c r="Z57" s="2">
        <f>県市町将来人口!AE360</f>
        <v>83</v>
      </c>
      <c r="AA57" s="2">
        <f>県市町将来人口!AF360</f>
        <v>70</v>
      </c>
      <c r="AB57" s="2">
        <f>県市町将来人口!AG360</f>
        <v>50</v>
      </c>
      <c r="AC57" s="2">
        <f>県市町将来人口!AH360</f>
        <v>84</v>
      </c>
      <c r="AD57" s="2">
        <f>県市町将来人口!AI360</f>
        <v>105</v>
      </c>
      <c r="AE57" s="2">
        <f>県市町将来人口!AJ360</f>
        <v>138</v>
      </c>
      <c r="AF57" s="2">
        <f>県市町将来人口!AK360</f>
        <v>153</v>
      </c>
      <c r="AG57" s="2">
        <f>県市町将来人口!AL360</f>
        <v>172</v>
      </c>
      <c r="AH57" s="2">
        <f>県市町将来人口!AM360</f>
        <v>204</v>
      </c>
      <c r="AI57" s="2">
        <f>県市町将来人口!AN360</f>
        <v>210</v>
      </c>
      <c r="AJ57" s="2">
        <f>県市町将来人口!AO360</f>
        <v>295</v>
      </c>
      <c r="AK57" s="2">
        <f>県市町将来人口!AP360</f>
        <v>346</v>
      </c>
      <c r="AL57" s="2">
        <f>県市町将来人口!AQ360</f>
        <v>337</v>
      </c>
      <c r="AM57" s="2">
        <f>県市町将来人口!AR360</f>
        <v>282</v>
      </c>
      <c r="AN57" s="2">
        <f>県市町将来人口!AS360</f>
        <v>274</v>
      </c>
      <c r="AO57" s="2">
        <f>県市町将来人口!AT360</f>
        <v>286</v>
      </c>
      <c r="AP57" s="2">
        <f>県市町将来人口!AU360</f>
        <v>155</v>
      </c>
      <c r="AQ57" s="2">
        <f>県市町将来人口!AV360</f>
        <v>59</v>
      </c>
      <c r="AR57" s="2">
        <f>県市町将来人口!AX360</f>
        <v>3794</v>
      </c>
      <c r="AS57" s="2">
        <f>県市町将来人口!AY360</f>
        <v>57</v>
      </c>
      <c r="AT57" s="2">
        <f>県市町将来人口!AZ360</f>
        <v>66</v>
      </c>
      <c r="AU57" s="2">
        <f>県市町将来人口!BA360</f>
        <v>79</v>
      </c>
      <c r="AV57" s="2">
        <f>県市町将来人口!BB360</f>
        <v>69</v>
      </c>
      <c r="AW57" s="2">
        <f>県市町将来人口!BC360</f>
        <v>38</v>
      </c>
      <c r="AX57" s="2">
        <f>県市町将来人口!BD360</f>
        <v>60</v>
      </c>
      <c r="AY57" s="2">
        <f>県市町将来人口!BE360</f>
        <v>85</v>
      </c>
      <c r="AZ57" s="2">
        <f>県市町将来人口!BF360</f>
        <v>112</v>
      </c>
      <c r="BA57" s="2">
        <f>県市町将来人口!BG360</f>
        <v>116</v>
      </c>
      <c r="BB57" s="2">
        <f>県市町将来人口!BH360</f>
        <v>117</v>
      </c>
      <c r="BC57" s="2">
        <f>県市町将来人口!BI360</f>
        <v>155</v>
      </c>
      <c r="BD57" s="2">
        <f>県市町将来人口!BJ360</f>
        <v>207</v>
      </c>
      <c r="BE57" s="2">
        <f>県市町将来人口!BK360</f>
        <v>278</v>
      </c>
      <c r="BF57" s="2">
        <f>県市町将来人口!BL360</f>
        <v>335</v>
      </c>
      <c r="BG57" s="2">
        <f>県市町将来人口!BM360</f>
        <v>349</v>
      </c>
      <c r="BH57" s="2">
        <f>県市町将来人口!BN360</f>
        <v>339</v>
      </c>
      <c r="BI57" s="2">
        <f>県市町将来人口!BO360</f>
        <v>398</v>
      </c>
      <c r="BJ57" s="2">
        <f>県市町将来人口!BP360</f>
        <v>399</v>
      </c>
      <c r="BK57" s="2">
        <f>県市町将来人口!BQ360</f>
        <v>328</v>
      </c>
      <c r="BL57" s="2">
        <f>県市町将来人口!BR360</f>
        <v>207</v>
      </c>
      <c r="BM57" s="13">
        <f>B57/'2020'!B57*100</f>
        <v>54.272413275266551</v>
      </c>
      <c r="BN57" s="2"/>
      <c r="BO57" s="2">
        <f>県市町将来人口!BV360</f>
        <v>416</v>
      </c>
      <c r="BP57" s="2">
        <f>県市町将来人口!BW360</f>
        <v>2718</v>
      </c>
      <c r="BQ57" s="2">
        <f>県市町将来人口!BX360</f>
        <v>4094</v>
      </c>
      <c r="BR57" s="2">
        <f>県市町将来人口!BY360</f>
        <v>1367</v>
      </c>
      <c r="BS57" s="2">
        <f>県市町将来人口!BZ360</f>
        <v>2727</v>
      </c>
      <c r="BT57" s="2"/>
      <c r="BU57" s="13">
        <f t="shared" si="43"/>
        <v>5.755395683453238</v>
      </c>
      <c r="BV57" s="13">
        <f t="shared" si="38"/>
        <v>37.603763143331484</v>
      </c>
      <c r="BW57" s="13">
        <f t="shared" si="38"/>
        <v>56.640841173215271</v>
      </c>
      <c r="BX57" s="13">
        <f t="shared" si="38"/>
        <v>18.912562257885998</v>
      </c>
      <c r="BY57" s="13">
        <f t="shared" si="38"/>
        <v>37.728278915329277</v>
      </c>
    </row>
    <row r="58" spans="1:77">
      <c r="A58" s="11" t="s">
        <v>115</v>
      </c>
      <c r="B58" s="4">
        <f>SUM(B59:B60)</f>
        <v>72444</v>
      </c>
      <c r="C58" s="4">
        <f t="shared" ref="C58:BK58" si="44">SUM(C59:C60)</f>
        <v>1945</v>
      </c>
      <c r="D58" s="4">
        <f t="shared" si="44"/>
        <v>2284</v>
      </c>
      <c r="E58" s="4">
        <f t="shared" si="44"/>
        <v>2545</v>
      </c>
      <c r="F58" s="4">
        <f t="shared" si="44"/>
        <v>2325</v>
      </c>
      <c r="G58" s="4">
        <f t="shared" si="44"/>
        <v>1833</v>
      </c>
      <c r="H58" s="4">
        <f t="shared" si="44"/>
        <v>2403</v>
      </c>
      <c r="I58" s="4">
        <f t="shared" si="44"/>
        <v>2842</v>
      </c>
      <c r="J58" s="4">
        <f t="shared" si="44"/>
        <v>2958</v>
      </c>
      <c r="K58" s="4">
        <f t="shared" si="44"/>
        <v>3371</v>
      </c>
      <c r="L58" s="4">
        <f t="shared" si="44"/>
        <v>3935</v>
      </c>
      <c r="M58" s="4">
        <f t="shared" si="44"/>
        <v>3960</v>
      </c>
      <c r="N58" s="4">
        <f t="shared" si="44"/>
        <v>4520</v>
      </c>
      <c r="O58" s="4">
        <f t="shared" si="44"/>
        <v>5195</v>
      </c>
      <c r="P58" s="4">
        <f t="shared" si="44"/>
        <v>5894</v>
      </c>
      <c r="Q58" s="4">
        <f t="shared" si="44"/>
        <v>6438</v>
      </c>
      <c r="R58" s="4">
        <f t="shared" si="44"/>
        <v>5481</v>
      </c>
      <c r="S58" s="4">
        <f t="shared" si="44"/>
        <v>5083</v>
      </c>
      <c r="T58" s="4">
        <f t="shared" si="44"/>
        <v>4461</v>
      </c>
      <c r="U58" s="4">
        <f t="shared" si="44"/>
        <v>3164</v>
      </c>
      <c r="V58" s="4">
        <f t="shared" ref="V58" si="45">SUM(V59:V60)</f>
        <v>1807</v>
      </c>
      <c r="W58" s="4">
        <f t="shared" si="44"/>
        <v>34842</v>
      </c>
      <c r="X58" s="4">
        <f t="shared" si="44"/>
        <v>997</v>
      </c>
      <c r="Y58" s="4">
        <f t="shared" si="44"/>
        <v>1179</v>
      </c>
      <c r="Z58" s="4">
        <f t="shared" si="44"/>
        <v>1316</v>
      </c>
      <c r="AA58" s="4">
        <f t="shared" si="44"/>
        <v>1169</v>
      </c>
      <c r="AB58" s="4">
        <f t="shared" si="44"/>
        <v>903</v>
      </c>
      <c r="AC58" s="4">
        <f t="shared" si="44"/>
        <v>1222</v>
      </c>
      <c r="AD58" s="4">
        <f t="shared" si="44"/>
        <v>1469</v>
      </c>
      <c r="AE58" s="4">
        <f t="shared" si="44"/>
        <v>1531</v>
      </c>
      <c r="AF58" s="4">
        <f t="shared" si="44"/>
        <v>1777</v>
      </c>
      <c r="AG58" s="4">
        <f t="shared" si="44"/>
        <v>2004</v>
      </c>
      <c r="AH58" s="4">
        <f t="shared" si="44"/>
        <v>2071</v>
      </c>
      <c r="AI58" s="4">
        <f t="shared" si="44"/>
        <v>2376</v>
      </c>
      <c r="AJ58" s="4">
        <f t="shared" si="44"/>
        <v>2654</v>
      </c>
      <c r="AK58" s="4">
        <f t="shared" si="44"/>
        <v>2990</v>
      </c>
      <c r="AL58" s="4">
        <f t="shared" si="44"/>
        <v>3191</v>
      </c>
      <c r="AM58" s="4">
        <f t="shared" si="44"/>
        <v>2525</v>
      </c>
      <c r="AN58" s="4">
        <f t="shared" si="44"/>
        <v>2169</v>
      </c>
      <c r="AO58" s="4">
        <f t="shared" si="44"/>
        <v>1778</v>
      </c>
      <c r="AP58" s="4">
        <f t="shared" si="44"/>
        <v>1088</v>
      </c>
      <c r="AQ58" s="4">
        <f t="shared" ref="AQ58" si="46">SUM(AQ59:AQ60)</f>
        <v>433</v>
      </c>
      <c r="AR58" s="4">
        <f t="shared" si="44"/>
        <v>37602</v>
      </c>
      <c r="AS58" s="4">
        <f t="shared" si="44"/>
        <v>948</v>
      </c>
      <c r="AT58" s="4">
        <f t="shared" si="44"/>
        <v>1105</v>
      </c>
      <c r="AU58" s="4">
        <f t="shared" si="44"/>
        <v>1229</v>
      </c>
      <c r="AV58" s="4">
        <f t="shared" si="44"/>
        <v>1156</v>
      </c>
      <c r="AW58" s="4">
        <f t="shared" si="44"/>
        <v>930</v>
      </c>
      <c r="AX58" s="4">
        <f t="shared" si="44"/>
        <v>1181</v>
      </c>
      <c r="AY58" s="4">
        <f t="shared" si="44"/>
        <v>1373</v>
      </c>
      <c r="AZ58" s="4">
        <f t="shared" si="44"/>
        <v>1427</v>
      </c>
      <c r="BA58" s="4">
        <f t="shared" si="44"/>
        <v>1594</v>
      </c>
      <c r="BB58" s="4">
        <f t="shared" si="44"/>
        <v>1931</v>
      </c>
      <c r="BC58" s="4">
        <f t="shared" si="44"/>
        <v>1889</v>
      </c>
      <c r="BD58" s="4">
        <f t="shared" si="44"/>
        <v>2144</v>
      </c>
      <c r="BE58" s="4">
        <f t="shared" si="44"/>
        <v>2541</v>
      </c>
      <c r="BF58" s="4">
        <f t="shared" si="44"/>
        <v>2904</v>
      </c>
      <c r="BG58" s="4">
        <f t="shared" si="44"/>
        <v>3247</v>
      </c>
      <c r="BH58" s="4">
        <f t="shared" si="44"/>
        <v>2956</v>
      </c>
      <c r="BI58" s="4">
        <f t="shared" si="44"/>
        <v>2914</v>
      </c>
      <c r="BJ58" s="4">
        <f t="shared" si="44"/>
        <v>2683</v>
      </c>
      <c r="BK58" s="4">
        <f t="shared" si="44"/>
        <v>2076</v>
      </c>
      <c r="BL58" s="4">
        <f t="shared" ref="BL58" si="47">SUM(BL59:BL60)</f>
        <v>1374</v>
      </c>
      <c r="BM58" s="13">
        <f>B58/'2020'!B58*100</f>
        <v>71.66854632872321</v>
      </c>
      <c r="BN58" s="2"/>
      <c r="BO58" s="4">
        <f>SUM(BO59:BO60)</f>
        <v>6774</v>
      </c>
      <c r="BP58" s="4">
        <f>SUM(BP59:BP60)</f>
        <v>33342</v>
      </c>
      <c r="BQ58" s="4">
        <f>SUM(BQ59:BQ60)</f>
        <v>32328</v>
      </c>
      <c r="BR58" s="4">
        <f>SUM(BR59:BR60)</f>
        <v>12332</v>
      </c>
      <c r="BS58" s="4">
        <f>SUM(BS59:BS60)</f>
        <v>19996</v>
      </c>
      <c r="BT58" s="2"/>
      <c r="BU58" s="14">
        <f t="shared" si="43"/>
        <v>9.3506708630114304</v>
      </c>
      <c r="BV58" s="14">
        <f t="shared" si="38"/>
        <v>46.024515487825077</v>
      </c>
      <c r="BW58" s="14">
        <f t="shared" si="38"/>
        <v>44.624813649163492</v>
      </c>
      <c r="BX58" s="14">
        <f t="shared" si="38"/>
        <v>17.022803820882338</v>
      </c>
      <c r="BY58" s="14">
        <f t="shared" si="38"/>
        <v>27.602009828281155</v>
      </c>
    </row>
    <row r="59" spans="1:77">
      <c r="A59" s="5" t="s">
        <v>116</v>
      </c>
      <c r="B59" s="2">
        <f>県市町将来人口!F220</f>
        <v>28610</v>
      </c>
      <c r="C59" s="2">
        <f>県市町将来人口!G220</f>
        <v>763</v>
      </c>
      <c r="D59" s="2">
        <f>県市町将来人口!H220</f>
        <v>873</v>
      </c>
      <c r="E59" s="2">
        <f>県市町将来人口!I220</f>
        <v>994</v>
      </c>
      <c r="F59" s="2">
        <f>県市町将来人口!J220</f>
        <v>932</v>
      </c>
      <c r="G59" s="2">
        <f>県市町将来人口!K220</f>
        <v>771</v>
      </c>
      <c r="H59" s="2">
        <f>県市町将来人口!L220</f>
        <v>915</v>
      </c>
      <c r="I59" s="2">
        <f>県市町将来人口!M220</f>
        <v>1069</v>
      </c>
      <c r="J59" s="2">
        <f>県市町将来人口!N220</f>
        <v>1109</v>
      </c>
      <c r="K59" s="2">
        <f>県市町将来人口!O220</f>
        <v>1222</v>
      </c>
      <c r="L59" s="2">
        <f>県市町将来人口!P220</f>
        <v>1407</v>
      </c>
      <c r="M59" s="2">
        <f>県市町将来人口!Q220</f>
        <v>1556</v>
      </c>
      <c r="N59" s="2">
        <f>県市町将来人口!R220</f>
        <v>1809</v>
      </c>
      <c r="O59" s="2">
        <f>県市町将来人口!S220</f>
        <v>2135</v>
      </c>
      <c r="P59" s="2">
        <f>県市町将来人口!T220</f>
        <v>2332</v>
      </c>
      <c r="Q59" s="2">
        <f>県市町将来人口!U220</f>
        <v>2623</v>
      </c>
      <c r="R59" s="2">
        <f>県市町将来人口!V220</f>
        <v>2234</v>
      </c>
      <c r="S59" s="2">
        <f>県市町将来人口!W220</f>
        <v>2110</v>
      </c>
      <c r="T59" s="2">
        <f>県市町将来人口!X220</f>
        <v>1797</v>
      </c>
      <c r="U59" s="2">
        <f>県市町将来人口!Y220</f>
        <v>1275</v>
      </c>
      <c r="V59" s="2">
        <f>県市町将来人口!Z220</f>
        <v>684</v>
      </c>
      <c r="W59" s="2">
        <f>県市町将来人口!AB220</f>
        <v>13516</v>
      </c>
      <c r="X59" s="2">
        <f>県市町将来人口!AC220</f>
        <v>391</v>
      </c>
      <c r="Y59" s="2">
        <f>県市町将来人口!AD220</f>
        <v>453</v>
      </c>
      <c r="Z59" s="2">
        <f>県市町将来人口!AE220</f>
        <v>516</v>
      </c>
      <c r="AA59" s="2">
        <f>県市町将来人口!AF220</f>
        <v>476</v>
      </c>
      <c r="AB59" s="2">
        <f>県市町将来人口!AG220</f>
        <v>372</v>
      </c>
      <c r="AC59" s="2">
        <f>県市町将来人口!AH220</f>
        <v>429</v>
      </c>
      <c r="AD59" s="2">
        <f>県市町将来人口!AI220</f>
        <v>519</v>
      </c>
      <c r="AE59" s="2">
        <f>県市町将来人口!AJ220</f>
        <v>541</v>
      </c>
      <c r="AF59" s="2">
        <f>県市町将来人口!AK220</f>
        <v>592</v>
      </c>
      <c r="AG59" s="2">
        <f>県市町将来人口!AL220</f>
        <v>669</v>
      </c>
      <c r="AH59" s="2">
        <f>県市町将来人口!AM220</f>
        <v>759</v>
      </c>
      <c r="AI59" s="2">
        <f>県市町将来人口!AN220</f>
        <v>936</v>
      </c>
      <c r="AJ59" s="2">
        <f>県市町将来人口!AO220</f>
        <v>1087</v>
      </c>
      <c r="AK59" s="2">
        <f>県市町将来人口!AP220</f>
        <v>1179</v>
      </c>
      <c r="AL59" s="2">
        <f>県市町将来人口!AQ220</f>
        <v>1339</v>
      </c>
      <c r="AM59" s="2">
        <f>県市町将来人口!AR220</f>
        <v>1044</v>
      </c>
      <c r="AN59" s="2">
        <f>県市町将来人口!AS220</f>
        <v>893</v>
      </c>
      <c r="AO59" s="2">
        <f>県市町将来人口!AT220</f>
        <v>726</v>
      </c>
      <c r="AP59" s="2">
        <f>県市町将来人口!AU220</f>
        <v>442</v>
      </c>
      <c r="AQ59" s="2">
        <f>県市町将来人口!AV220</f>
        <v>153</v>
      </c>
      <c r="AR59" s="2">
        <f>県市町将来人口!AX220</f>
        <v>15094</v>
      </c>
      <c r="AS59" s="2">
        <f>県市町将来人口!AY220</f>
        <v>372</v>
      </c>
      <c r="AT59" s="2">
        <f>県市町将来人口!AZ220</f>
        <v>420</v>
      </c>
      <c r="AU59" s="2">
        <f>県市町将来人口!BA220</f>
        <v>478</v>
      </c>
      <c r="AV59" s="2">
        <f>県市町将来人口!BB220</f>
        <v>456</v>
      </c>
      <c r="AW59" s="2">
        <f>県市町将来人口!BC220</f>
        <v>399</v>
      </c>
      <c r="AX59" s="2">
        <f>県市町将来人口!BD220</f>
        <v>486</v>
      </c>
      <c r="AY59" s="2">
        <f>県市町将来人口!BE220</f>
        <v>550</v>
      </c>
      <c r="AZ59" s="2">
        <f>県市町将来人口!BF220</f>
        <v>568</v>
      </c>
      <c r="BA59" s="2">
        <f>県市町将来人口!BG220</f>
        <v>630</v>
      </c>
      <c r="BB59" s="2">
        <f>県市町将来人口!BH220</f>
        <v>738</v>
      </c>
      <c r="BC59" s="2">
        <f>県市町将来人口!BI220</f>
        <v>797</v>
      </c>
      <c r="BD59" s="2">
        <f>県市町将来人口!BJ220</f>
        <v>873</v>
      </c>
      <c r="BE59" s="2">
        <f>県市町将来人口!BK220</f>
        <v>1048</v>
      </c>
      <c r="BF59" s="2">
        <f>県市町将来人口!BL220</f>
        <v>1153</v>
      </c>
      <c r="BG59" s="2">
        <f>県市町将来人口!BM220</f>
        <v>1284</v>
      </c>
      <c r="BH59" s="2">
        <f>県市町将来人口!BN220</f>
        <v>1190</v>
      </c>
      <c r="BI59" s="2">
        <f>県市町将来人口!BO220</f>
        <v>1217</v>
      </c>
      <c r="BJ59" s="2">
        <f>県市町将来人口!BP220</f>
        <v>1071</v>
      </c>
      <c r="BK59" s="2">
        <f>県市町将来人口!BQ220</f>
        <v>833</v>
      </c>
      <c r="BL59" s="2">
        <f>県市町将来人口!BR220</f>
        <v>531</v>
      </c>
      <c r="BM59" s="13">
        <f>B59/'2020'!B59*100</f>
        <v>72.227411577592079</v>
      </c>
      <c r="BN59" s="2"/>
      <c r="BO59" s="2">
        <f>県市町将来人口!BV220</f>
        <v>2630</v>
      </c>
      <c r="BP59" s="2">
        <f>県市町将来人口!BW220</f>
        <v>12925</v>
      </c>
      <c r="BQ59" s="2">
        <f>県市町将来人口!BX220</f>
        <v>13055</v>
      </c>
      <c r="BR59" s="2">
        <f>県市町将来人口!BY220</f>
        <v>4955</v>
      </c>
      <c r="BS59" s="2">
        <f>県市町将来人口!BZ220</f>
        <v>8100</v>
      </c>
      <c r="BT59" s="2"/>
      <c r="BU59" s="13">
        <f t="shared" si="43"/>
        <v>9.1925900034952814</v>
      </c>
      <c r="BV59" s="13">
        <f t="shared" si="38"/>
        <v>45.176511709192589</v>
      </c>
      <c r="BW59" s="13">
        <f t="shared" si="38"/>
        <v>45.630898287312128</v>
      </c>
      <c r="BX59" s="13">
        <f t="shared" si="38"/>
        <v>17.319119189094721</v>
      </c>
      <c r="BY59" s="13">
        <f t="shared" si="38"/>
        <v>28.311779098217404</v>
      </c>
    </row>
    <row r="60" spans="1:77">
      <c r="A60" s="5" t="s">
        <v>117</v>
      </c>
      <c r="B60" s="2">
        <f>県市町将来人口!F234</f>
        <v>43834</v>
      </c>
      <c r="C60" s="2">
        <f>県市町将来人口!G234</f>
        <v>1182</v>
      </c>
      <c r="D60" s="2">
        <f>県市町将来人口!H234</f>
        <v>1411</v>
      </c>
      <c r="E60" s="2">
        <f>県市町将来人口!I234</f>
        <v>1551</v>
      </c>
      <c r="F60" s="2">
        <f>県市町将来人口!J234</f>
        <v>1393</v>
      </c>
      <c r="G60" s="2">
        <f>県市町将来人口!K234</f>
        <v>1062</v>
      </c>
      <c r="H60" s="2">
        <f>県市町将来人口!L234</f>
        <v>1488</v>
      </c>
      <c r="I60" s="2">
        <f>県市町将来人口!M234</f>
        <v>1773</v>
      </c>
      <c r="J60" s="2">
        <f>県市町将来人口!N234</f>
        <v>1849</v>
      </c>
      <c r="K60" s="2">
        <f>県市町将来人口!O234</f>
        <v>2149</v>
      </c>
      <c r="L60" s="2">
        <f>県市町将来人口!P234</f>
        <v>2528</v>
      </c>
      <c r="M60" s="2">
        <f>県市町将来人口!Q234</f>
        <v>2404</v>
      </c>
      <c r="N60" s="2">
        <f>県市町将来人口!R234</f>
        <v>2711</v>
      </c>
      <c r="O60" s="2">
        <f>県市町将来人口!S234</f>
        <v>3060</v>
      </c>
      <c r="P60" s="2">
        <f>県市町将来人口!T234</f>
        <v>3562</v>
      </c>
      <c r="Q60" s="2">
        <f>県市町将来人口!U234</f>
        <v>3815</v>
      </c>
      <c r="R60" s="2">
        <f>県市町将来人口!V234</f>
        <v>3247</v>
      </c>
      <c r="S60" s="2">
        <f>県市町将来人口!W234</f>
        <v>2973</v>
      </c>
      <c r="T60" s="2">
        <f>県市町将来人口!X234</f>
        <v>2664</v>
      </c>
      <c r="U60" s="2">
        <f>県市町将来人口!Y234</f>
        <v>1889</v>
      </c>
      <c r="V60" s="2">
        <f>県市町将来人口!Z234</f>
        <v>1123</v>
      </c>
      <c r="W60" s="2">
        <f>県市町将来人口!AB234</f>
        <v>21326</v>
      </c>
      <c r="X60" s="2">
        <f>県市町将来人口!AC234</f>
        <v>606</v>
      </c>
      <c r="Y60" s="2">
        <f>県市町将来人口!AD234</f>
        <v>726</v>
      </c>
      <c r="Z60" s="2">
        <f>県市町将来人口!AE234</f>
        <v>800</v>
      </c>
      <c r="AA60" s="2">
        <f>県市町将来人口!AF234</f>
        <v>693</v>
      </c>
      <c r="AB60" s="2">
        <f>県市町将来人口!AG234</f>
        <v>531</v>
      </c>
      <c r="AC60" s="2">
        <f>県市町将来人口!AH234</f>
        <v>793</v>
      </c>
      <c r="AD60" s="2">
        <f>県市町将来人口!AI234</f>
        <v>950</v>
      </c>
      <c r="AE60" s="2">
        <f>県市町将来人口!AJ234</f>
        <v>990</v>
      </c>
      <c r="AF60" s="2">
        <f>県市町将来人口!AK234</f>
        <v>1185</v>
      </c>
      <c r="AG60" s="2">
        <f>県市町将来人口!AL234</f>
        <v>1335</v>
      </c>
      <c r="AH60" s="2">
        <f>県市町将来人口!AM234</f>
        <v>1312</v>
      </c>
      <c r="AI60" s="2">
        <f>県市町将来人口!AN234</f>
        <v>1440</v>
      </c>
      <c r="AJ60" s="2">
        <f>県市町将来人口!AO234</f>
        <v>1567</v>
      </c>
      <c r="AK60" s="2">
        <f>県市町将来人口!AP234</f>
        <v>1811</v>
      </c>
      <c r="AL60" s="2">
        <f>県市町将来人口!AQ234</f>
        <v>1852</v>
      </c>
      <c r="AM60" s="2">
        <f>県市町将来人口!AR234</f>
        <v>1481</v>
      </c>
      <c r="AN60" s="2">
        <f>県市町将来人口!AS234</f>
        <v>1276</v>
      </c>
      <c r="AO60" s="2">
        <f>県市町将来人口!AT234</f>
        <v>1052</v>
      </c>
      <c r="AP60" s="2">
        <f>県市町将来人口!AU234</f>
        <v>646</v>
      </c>
      <c r="AQ60" s="2">
        <f>県市町将来人口!AV234</f>
        <v>280</v>
      </c>
      <c r="AR60" s="2">
        <f>県市町将来人口!AX234</f>
        <v>22508</v>
      </c>
      <c r="AS60" s="2">
        <f>県市町将来人口!AY234</f>
        <v>576</v>
      </c>
      <c r="AT60" s="2">
        <f>県市町将来人口!AZ234</f>
        <v>685</v>
      </c>
      <c r="AU60" s="2">
        <f>県市町将来人口!BA234</f>
        <v>751</v>
      </c>
      <c r="AV60" s="2">
        <f>県市町将来人口!BB234</f>
        <v>700</v>
      </c>
      <c r="AW60" s="2">
        <f>県市町将来人口!BC234</f>
        <v>531</v>
      </c>
      <c r="AX60" s="2">
        <f>県市町将来人口!BD234</f>
        <v>695</v>
      </c>
      <c r="AY60" s="2">
        <f>県市町将来人口!BE234</f>
        <v>823</v>
      </c>
      <c r="AZ60" s="2">
        <f>県市町将来人口!BF234</f>
        <v>859</v>
      </c>
      <c r="BA60" s="2">
        <f>県市町将来人口!BG234</f>
        <v>964</v>
      </c>
      <c r="BB60" s="2">
        <f>県市町将来人口!BH234</f>
        <v>1193</v>
      </c>
      <c r="BC60" s="2">
        <f>県市町将来人口!BI234</f>
        <v>1092</v>
      </c>
      <c r="BD60" s="2">
        <f>県市町将来人口!BJ234</f>
        <v>1271</v>
      </c>
      <c r="BE60" s="2">
        <f>県市町将来人口!BK234</f>
        <v>1493</v>
      </c>
      <c r="BF60" s="2">
        <f>県市町将来人口!BL234</f>
        <v>1751</v>
      </c>
      <c r="BG60" s="2">
        <f>県市町将来人口!BM234</f>
        <v>1963</v>
      </c>
      <c r="BH60" s="2">
        <f>県市町将来人口!BN234</f>
        <v>1766</v>
      </c>
      <c r="BI60" s="2">
        <f>県市町将来人口!BO234</f>
        <v>1697</v>
      </c>
      <c r="BJ60" s="2">
        <f>県市町将来人口!BP234</f>
        <v>1612</v>
      </c>
      <c r="BK60" s="2">
        <f>県市町将来人口!BQ234</f>
        <v>1243</v>
      </c>
      <c r="BL60" s="2">
        <f>県市町将来人口!BR234</f>
        <v>843</v>
      </c>
      <c r="BM60" s="13">
        <f>B60/'2020'!B60*100</f>
        <v>71.308421857461241</v>
      </c>
      <c r="BN60" s="2"/>
      <c r="BO60" s="2">
        <f>県市町将来人口!BV234</f>
        <v>4144</v>
      </c>
      <c r="BP60" s="2">
        <f>県市町将来人口!BW234</f>
        <v>20417</v>
      </c>
      <c r="BQ60" s="2">
        <f>県市町将来人口!BX234</f>
        <v>19273</v>
      </c>
      <c r="BR60" s="2">
        <f>県市町将来人口!BY234</f>
        <v>7377</v>
      </c>
      <c r="BS60" s="2">
        <f>県市町将来人口!BZ234</f>
        <v>11896</v>
      </c>
      <c r="BT60" s="2"/>
      <c r="BU60" s="13">
        <f t="shared" si="43"/>
        <v>9.453848610667519</v>
      </c>
      <c r="BV60" s="13">
        <f t="shared" si="38"/>
        <v>46.577998813706259</v>
      </c>
      <c r="BW60" s="13">
        <f t="shared" si="38"/>
        <v>43.96815257562622</v>
      </c>
      <c r="BX60" s="13">
        <f t="shared" si="38"/>
        <v>16.829401834192637</v>
      </c>
      <c r="BY60" s="13">
        <f t="shared" si="38"/>
        <v>27.138750741433594</v>
      </c>
    </row>
    <row r="61" spans="1:77">
      <c r="A61" s="12" t="s">
        <v>118</v>
      </c>
      <c r="B61" s="4">
        <f>SUM(B62:B64)</f>
        <v>86319</v>
      </c>
      <c r="C61" s="4">
        <f t="shared" ref="C61:BK61" si="48">SUM(C62:C64)</f>
        <v>2212</v>
      </c>
      <c r="D61" s="4">
        <f t="shared" si="48"/>
        <v>2507</v>
      </c>
      <c r="E61" s="4">
        <f t="shared" si="48"/>
        <v>2695</v>
      </c>
      <c r="F61" s="4">
        <f t="shared" si="48"/>
        <v>2490</v>
      </c>
      <c r="G61" s="4">
        <f t="shared" si="48"/>
        <v>2030</v>
      </c>
      <c r="H61" s="4">
        <f t="shared" si="48"/>
        <v>2791</v>
      </c>
      <c r="I61" s="4">
        <f t="shared" si="48"/>
        <v>3340</v>
      </c>
      <c r="J61" s="4">
        <f t="shared" si="48"/>
        <v>3660</v>
      </c>
      <c r="K61" s="4">
        <f t="shared" si="48"/>
        <v>4087</v>
      </c>
      <c r="L61" s="4">
        <f t="shared" si="48"/>
        <v>4141</v>
      </c>
      <c r="M61" s="4">
        <f t="shared" si="48"/>
        <v>4213</v>
      </c>
      <c r="N61" s="4">
        <f t="shared" si="48"/>
        <v>5060</v>
      </c>
      <c r="O61" s="4">
        <f t="shared" si="48"/>
        <v>6070</v>
      </c>
      <c r="P61" s="4">
        <f t="shared" si="48"/>
        <v>7176</v>
      </c>
      <c r="Q61" s="4">
        <f t="shared" si="48"/>
        <v>8248</v>
      </c>
      <c r="R61" s="4">
        <f t="shared" si="48"/>
        <v>7009</v>
      </c>
      <c r="S61" s="4">
        <f t="shared" si="48"/>
        <v>6367</v>
      </c>
      <c r="T61" s="4">
        <f t="shared" si="48"/>
        <v>5475</v>
      </c>
      <c r="U61" s="4">
        <f t="shared" si="48"/>
        <v>4164</v>
      </c>
      <c r="V61" s="4">
        <f t="shared" ref="V61" si="49">SUM(V62:V64)</f>
        <v>2584</v>
      </c>
      <c r="W61" s="4">
        <f t="shared" si="48"/>
        <v>41031</v>
      </c>
      <c r="X61" s="4">
        <f t="shared" si="48"/>
        <v>1134</v>
      </c>
      <c r="Y61" s="4">
        <f t="shared" si="48"/>
        <v>1287</v>
      </c>
      <c r="Z61" s="4">
        <f t="shared" si="48"/>
        <v>1383</v>
      </c>
      <c r="AA61" s="4">
        <f t="shared" si="48"/>
        <v>1263</v>
      </c>
      <c r="AB61" s="4">
        <f t="shared" si="48"/>
        <v>993</v>
      </c>
      <c r="AC61" s="4">
        <f t="shared" si="48"/>
        <v>1423</v>
      </c>
      <c r="AD61" s="4">
        <f t="shared" si="48"/>
        <v>1706</v>
      </c>
      <c r="AE61" s="4">
        <f t="shared" si="48"/>
        <v>1865</v>
      </c>
      <c r="AF61" s="4">
        <f t="shared" si="48"/>
        <v>2189</v>
      </c>
      <c r="AG61" s="4">
        <f t="shared" si="48"/>
        <v>2150</v>
      </c>
      <c r="AH61" s="4">
        <f t="shared" si="48"/>
        <v>2195</v>
      </c>
      <c r="AI61" s="4">
        <f t="shared" si="48"/>
        <v>2526</v>
      </c>
      <c r="AJ61" s="4">
        <f t="shared" si="48"/>
        <v>3023</v>
      </c>
      <c r="AK61" s="4">
        <f t="shared" si="48"/>
        <v>3520</v>
      </c>
      <c r="AL61" s="4">
        <f t="shared" si="48"/>
        <v>4058</v>
      </c>
      <c r="AM61" s="4">
        <f t="shared" si="48"/>
        <v>3238</v>
      </c>
      <c r="AN61" s="4">
        <f t="shared" si="48"/>
        <v>2796</v>
      </c>
      <c r="AO61" s="4">
        <f t="shared" si="48"/>
        <v>2200</v>
      </c>
      <c r="AP61" s="4">
        <f t="shared" si="48"/>
        <v>1426</v>
      </c>
      <c r="AQ61" s="4">
        <f t="shared" ref="AQ61" si="50">SUM(AQ62:AQ64)</f>
        <v>656</v>
      </c>
      <c r="AR61" s="4">
        <f t="shared" si="48"/>
        <v>45288</v>
      </c>
      <c r="AS61" s="4">
        <f t="shared" si="48"/>
        <v>1078</v>
      </c>
      <c r="AT61" s="4">
        <f t="shared" si="48"/>
        <v>1220</v>
      </c>
      <c r="AU61" s="4">
        <f t="shared" si="48"/>
        <v>1312</v>
      </c>
      <c r="AV61" s="4">
        <f t="shared" si="48"/>
        <v>1227</v>
      </c>
      <c r="AW61" s="4">
        <f t="shared" si="48"/>
        <v>1037</v>
      </c>
      <c r="AX61" s="4">
        <f t="shared" si="48"/>
        <v>1368</v>
      </c>
      <c r="AY61" s="4">
        <f t="shared" si="48"/>
        <v>1634</v>
      </c>
      <c r="AZ61" s="4">
        <f t="shared" si="48"/>
        <v>1795</v>
      </c>
      <c r="BA61" s="4">
        <f t="shared" si="48"/>
        <v>1898</v>
      </c>
      <c r="BB61" s="4">
        <f t="shared" si="48"/>
        <v>1991</v>
      </c>
      <c r="BC61" s="4">
        <f t="shared" si="48"/>
        <v>2018</v>
      </c>
      <c r="BD61" s="4">
        <f t="shared" si="48"/>
        <v>2534</v>
      </c>
      <c r="BE61" s="4">
        <f t="shared" si="48"/>
        <v>3047</v>
      </c>
      <c r="BF61" s="4">
        <f t="shared" si="48"/>
        <v>3656</v>
      </c>
      <c r="BG61" s="4">
        <f t="shared" si="48"/>
        <v>4190</v>
      </c>
      <c r="BH61" s="4">
        <f t="shared" si="48"/>
        <v>3771</v>
      </c>
      <c r="BI61" s="4">
        <f t="shared" si="48"/>
        <v>3571</v>
      </c>
      <c r="BJ61" s="4">
        <f t="shared" si="48"/>
        <v>3275</v>
      </c>
      <c r="BK61" s="4">
        <f t="shared" si="48"/>
        <v>2738</v>
      </c>
      <c r="BL61" s="4">
        <f t="shared" ref="BL61" si="51">SUM(BL62:BL64)</f>
        <v>1928</v>
      </c>
      <c r="BM61" s="13">
        <f>B61/'2020'!B61*100</f>
        <v>67.786241558033609</v>
      </c>
      <c r="BN61" s="2"/>
      <c r="BO61" s="4">
        <f>SUM(BO62:BO64)</f>
        <v>7414</v>
      </c>
      <c r="BP61" s="4">
        <f>SUM(BP62:BP64)</f>
        <v>37882</v>
      </c>
      <c r="BQ61" s="4">
        <f>SUM(BQ62:BQ64)</f>
        <v>41023</v>
      </c>
      <c r="BR61" s="4">
        <f>SUM(BR62:BR64)</f>
        <v>15424</v>
      </c>
      <c r="BS61" s="4">
        <f>SUM(BS62:BS64)</f>
        <v>25599</v>
      </c>
      <c r="BT61" s="2"/>
      <c r="BU61" s="14">
        <f t="shared" si="43"/>
        <v>8.589070772367613</v>
      </c>
      <c r="BV61" s="14">
        <f t="shared" ref="BV61:BY64" si="52">BP61/$B61*100</f>
        <v>43.886050579825998</v>
      </c>
      <c r="BW61" s="14">
        <f t="shared" si="52"/>
        <v>47.524878647806389</v>
      </c>
      <c r="BX61" s="14">
        <f t="shared" si="52"/>
        <v>17.868603667790406</v>
      </c>
      <c r="BY61" s="14">
        <f t="shared" si="52"/>
        <v>29.65627498001599</v>
      </c>
    </row>
    <row r="62" spans="1:77">
      <c r="A62" s="10" t="s">
        <v>119</v>
      </c>
      <c r="B62" s="2">
        <f>県市町将来人口!F115</f>
        <v>26550</v>
      </c>
      <c r="C62" s="2">
        <f>県市町将来人口!G115</f>
        <v>571</v>
      </c>
      <c r="D62" s="2">
        <f>県市町将来人口!H115</f>
        <v>665</v>
      </c>
      <c r="E62" s="2">
        <f>県市町将来人口!I115</f>
        <v>739</v>
      </c>
      <c r="F62" s="2">
        <f>県市町将来人口!J115</f>
        <v>680</v>
      </c>
      <c r="G62" s="2">
        <f>県市町将来人口!K115</f>
        <v>518</v>
      </c>
      <c r="H62" s="2">
        <f>県市町将来人口!L115</f>
        <v>782</v>
      </c>
      <c r="I62" s="2">
        <f>県市町将来人口!M115</f>
        <v>960</v>
      </c>
      <c r="J62" s="2">
        <f>県市町将来人口!N115</f>
        <v>1142</v>
      </c>
      <c r="K62" s="2">
        <f>県市町将来人口!O115</f>
        <v>1285</v>
      </c>
      <c r="L62" s="2">
        <f>県市町将来人口!P115</f>
        <v>1507</v>
      </c>
      <c r="M62" s="2">
        <f>県市町将来人口!Q115</f>
        <v>1404</v>
      </c>
      <c r="N62" s="2">
        <f>県市町将来人口!R115</f>
        <v>1407</v>
      </c>
      <c r="O62" s="2">
        <f>県市町将来人口!S115</f>
        <v>1776</v>
      </c>
      <c r="P62" s="2">
        <f>県市町将来人口!T115</f>
        <v>2265</v>
      </c>
      <c r="Q62" s="2">
        <f>県市町将来人口!U115</f>
        <v>2620</v>
      </c>
      <c r="R62" s="2">
        <f>県市町将来人口!V115</f>
        <v>2321</v>
      </c>
      <c r="S62" s="2">
        <f>県市町将来人口!W115</f>
        <v>2083</v>
      </c>
      <c r="T62" s="2">
        <f>県市町将来人口!X115</f>
        <v>1695</v>
      </c>
      <c r="U62" s="2">
        <f>県市町将来人口!Y115</f>
        <v>1262</v>
      </c>
      <c r="V62" s="2">
        <f>県市町将来人口!Z115</f>
        <v>868</v>
      </c>
      <c r="W62" s="2">
        <f>県市町将来人口!AB115</f>
        <v>12710</v>
      </c>
      <c r="X62" s="2">
        <f>県市町将来人口!AC115</f>
        <v>293</v>
      </c>
      <c r="Y62" s="2">
        <f>県市町将来人口!AD115</f>
        <v>341</v>
      </c>
      <c r="Z62" s="2">
        <f>県市町将来人口!AE115</f>
        <v>375</v>
      </c>
      <c r="AA62" s="2">
        <f>県市町将来人口!AF115</f>
        <v>345</v>
      </c>
      <c r="AB62" s="2">
        <f>県市町将来人口!AG115</f>
        <v>247</v>
      </c>
      <c r="AC62" s="2">
        <f>県市町将来人口!AH115</f>
        <v>427</v>
      </c>
      <c r="AD62" s="2">
        <f>県市町将来人口!AI115</f>
        <v>522</v>
      </c>
      <c r="AE62" s="2">
        <f>県市町将来人口!AJ115</f>
        <v>610</v>
      </c>
      <c r="AF62" s="2">
        <f>県市町将来人口!AK115</f>
        <v>690</v>
      </c>
      <c r="AG62" s="2">
        <f>県市町将来人口!AL115</f>
        <v>789</v>
      </c>
      <c r="AH62" s="2">
        <f>県市町将来人口!AM115</f>
        <v>725</v>
      </c>
      <c r="AI62" s="2">
        <f>県市町将来人口!AN115</f>
        <v>731</v>
      </c>
      <c r="AJ62" s="2">
        <f>県市町将来人口!AO115</f>
        <v>875</v>
      </c>
      <c r="AK62" s="2">
        <f>県市町将来人口!AP115</f>
        <v>1118</v>
      </c>
      <c r="AL62" s="2">
        <f>県市町将来人口!AQ115</f>
        <v>1282</v>
      </c>
      <c r="AM62" s="2">
        <f>県市町将来人口!AR115</f>
        <v>1049</v>
      </c>
      <c r="AN62" s="2">
        <f>県市町将来人口!AS115</f>
        <v>940</v>
      </c>
      <c r="AO62" s="2">
        <f>県市町将来人口!AT115</f>
        <v>679</v>
      </c>
      <c r="AP62" s="2">
        <f>県市町将来人口!AU115</f>
        <v>436</v>
      </c>
      <c r="AQ62" s="2">
        <f>県市町将来人口!AV115</f>
        <v>236</v>
      </c>
      <c r="AR62" s="2">
        <f>県市町将来人口!AX115</f>
        <v>13840</v>
      </c>
      <c r="AS62" s="2">
        <f>県市町将来人口!AY115</f>
        <v>278</v>
      </c>
      <c r="AT62" s="2">
        <f>県市町将来人口!AZ115</f>
        <v>324</v>
      </c>
      <c r="AU62" s="2">
        <f>県市町将来人口!BA115</f>
        <v>364</v>
      </c>
      <c r="AV62" s="2">
        <f>県市町将来人口!BB115</f>
        <v>335</v>
      </c>
      <c r="AW62" s="2">
        <f>県市町将来人口!BC115</f>
        <v>271</v>
      </c>
      <c r="AX62" s="2">
        <f>県市町将来人口!BD115</f>
        <v>355</v>
      </c>
      <c r="AY62" s="2">
        <f>県市町将来人口!BE115</f>
        <v>438</v>
      </c>
      <c r="AZ62" s="2">
        <f>県市町将来人口!BF115</f>
        <v>532</v>
      </c>
      <c r="BA62" s="2">
        <f>県市町将来人口!BG115</f>
        <v>595</v>
      </c>
      <c r="BB62" s="2">
        <f>県市町将来人口!BH115</f>
        <v>718</v>
      </c>
      <c r="BC62" s="2">
        <f>県市町将来人口!BI115</f>
        <v>679</v>
      </c>
      <c r="BD62" s="2">
        <f>県市町将来人口!BJ115</f>
        <v>676</v>
      </c>
      <c r="BE62" s="2">
        <f>県市町将来人口!BK115</f>
        <v>901</v>
      </c>
      <c r="BF62" s="2">
        <f>県市町将来人口!BL115</f>
        <v>1147</v>
      </c>
      <c r="BG62" s="2">
        <f>県市町将来人口!BM115</f>
        <v>1338</v>
      </c>
      <c r="BH62" s="2">
        <f>県市町将来人口!BN115</f>
        <v>1272</v>
      </c>
      <c r="BI62" s="2">
        <f>県市町将来人口!BO115</f>
        <v>1143</v>
      </c>
      <c r="BJ62" s="2">
        <f>県市町将来人口!BP115</f>
        <v>1016</v>
      </c>
      <c r="BK62" s="2">
        <f>県市町将来人口!BQ115</f>
        <v>826</v>
      </c>
      <c r="BL62" s="2">
        <f>県市町将来人口!BR115</f>
        <v>632</v>
      </c>
      <c r="BM62" s="13">
        <f>B62/'2020'!B62*100</f>
        <v>64.385488408187015</v>
      </c>
      <c r="BN62" s="2"/>
      <c r="BO62" s="2">
        <f>県市町将来人口!BV115</f>
        <v>1975</v>
      </c>
      <c r="BP62" s="2">
        <f>県市町将来人口!BW115</f>
        <v>11461</v>
      </c>
      <c r="BQ62" s="2">
        <f>県市町将来人口!BX115</f>
        <v>13114</v>
      </c>
      <c r="BR62" s="2">
        <f>県市町将来人口!BY115</f>
        <v>4885</v>
      </c>
      <c r="BS62" s="2">
        <f>県市町将来人口!BZ115</f>
        <v>8229</v>
      </c>
      <c r="BT62" s="2"/>
      <c r="BU62" s="13">
        <f t="shared" si="43"/>
        <v>7.4387947269303201</v>
      </c>
      <c r="BV62" s="13">
        <f t="shared" si="52"/>
        <v>43.167608286252353</v>
      </c>
      <c r="BW62" s="13">
        <f t="shared" si="52"/>
        <v>49.393596986817322</v>
      </c>
      <c r="BX62" s="13">
        <f t="shared" si="52"/>
        <v>18.39924670433145</v>
      </c>
      <c r="BY62" s="13">
        <f t="shared" si="52"/>
        <v>30.994350282485879</v>
      </c>
    </row>
    <row r="63" spans="1:77">
      <c r="A63" s="89" t="s">
        <v>120</v>
      </c>
      <c r="B63" s="2">
        <f>県市町将来人口!F241</f>
        <v>29665</v>
      </c>
      <c r="C63" s="2">
        <f>県市町将来人口!G241</f>
        <v>831</v>
      </c>
      <c r="D63" s="2">
        <f>県市町将来人口!H241</f>
        <v>921</v>
      </c>
      <c r="E63" s="2">
        <f>県市町将来人口!I241</f>
        <v>993</v>
      </c>
      <c r="F63" s="2">
        <f>県市町将来人口!J241</f>
        <v>874</v>
      </c>
      <c r="G63" s="2">
        <f>県市町将来人口!K241</f>
        <v>689</v>
      </c>
      <c r="H63" s="2">
        <f>県市町将来人口!L241</f>
        <v>982</v>
      </c>
      <c r="I63" s="2">
        <f>県市町将来人口!M241</f>
        <v>1187</v>
      </c>
      <c r="J63" s="2">
        <f>県市町将来人口!N241</f>
        <v>1262</v>
      </c>
      <c r="K63" s="2">
        <f>県市町将来人口!O241</f>
        <v>1350</v>
      </c>
      <c r="L63" s="2">
        <f>県市町将来人口!P241</f>
        <v>1247</v>
      </c>
      <c r="M63" s="2">
        <f>県市町将来人口!Q241</f>
        <v>1411</v>
      </c>
      <c r="N63" s="2">
        <f>県市町将来人口!R241</f>
        <v>1796</v>
      </c>
      <c r="O63" s="2">
        <f>県市町将来人口!S241</f>
        <v>2191</v>
      </c>
      <c r="P63" s="2">
        <f>県市町将来人口!T241</f>
        <v>2380</v>
      </c>
      <c r="Q63" s="2">
        <f>県市町将来人口!U241</f>
        <v>2846</v>
      </c>
      <c r="R63" s="2">
        <f>県市町将来人口!V241</f>
        <v>2327</v>
      </c>
      <c r="S63" s="2">
        <f>県市町将来人口!W241</f>
        <v>2183</v>
      </c>
      <c r="T63" s="2">
        <f>県市町将来人口!X241</f>
        <v>1921</v>
      </c>
      <c r="U63" s="2">
        <f>県市町将来人口!Y241</f>
        <v>1429</v>
      </c>
      <c r="V63" s="2">
        <f>県市町将来人口!Z241</f>
        <v>845</v>
      </c>
      <c r="W63" s="2">
        <f>県市町将来人口!AB241</f>
        <v>14152</v>
      </c>
      <c r="X63" s="2">
        <f>県市町将来人口!AC241</f>
        <v>426</v>
      </c>
      <c r="Y63" s="2">
        <f>県市町将来人口!AD241</f>
        <v>474</v>
      </c>
      <c r="Z63" s="2">
        <f>県市町将来人口!AE241</f>
        <v>512</v>
      </c>
      <c r="AA63" s="2">
        <f>県市町将来人口!AF241</f>
        <v>450</v>
      </c>
      <c r="AB63" s="2">
        <f>県市町将来人口!AG241</f>
        <v>352</v>
      </c>
      <c r="AC63" s="2">
        <f>県市町将来人口!AH241</f>
        <v>512</v>
      </c>
      <c r="AD63" s="2">
        <f>県市町将来人口!AI241</f>
        <v>608</v>
      </c>
      <c r="AE63" s="2">
        <f>県市町将来人口!AJ241</f>
        <v>628</v>
      </c>
      <c r="AF63" s="2">
        <f>県市町将来人口!AK241</f>
        <v>755</v>
      </c>
      <c r="AG63" s="2">
        <f>県市町将来人口!AL241</f>
        <v>660</v>
      </c>
      <c r="AH63" s="2">
        <f>県市町将来人口!AM241</f>
        <v>744</v>
      </c>
      <c r="AI63" s="2">
        <f>県市町将来人口!AN241</f>
        <v>873</v>
      </c>
      <c r="AJ63" s="2">
        <f>県市町将来人口!AO241</f>
        <v>1096</v>
      </c>
      <c r="AK63" s="2">
        <f>県市町将来人口!AP241</f>
        <v>1185</v>
      </c>
      <c r="AL63" s="2">
        <f>県市町将来人口!AQ241</f>
        <v>1385</v>
      </c>
      <c r="AM63" s="2">
        <f>県市町将来人口!AR241</f>
        <v>1076</v>
      </c>
      <c r="AN63" s="2">
        <f>県市町将来人口!AS241</f>
        <v>933</v>
      </c>
      <c r="AO63" s="2">
        <f>県市町将来人口!AT241</f>
        <v>773</v>
      </c>
      <c r="AP63" s="2">
        <f>県市町将来人口!AU241</f>
        <v>492</v>
      </c>
      <c r="AQ63" s="2">
        <f>県市町将来人口!AV241</f>
        <v>218</v>
      </c>
      <c r="AR63" s="2">
        <f>県市町将来人口!AX241</f>
        <v>15513</v>
      </c>
      <c r="AS63" s="2">
        <f>県市町将来人口!AY241</f>
        <v>405</v>
      </c>
      <c r="AT63" s="2">
        <f>県市町将来人口!AZ241</f>
        <v>447</v>
      </c>
      <c r="AU63" s="2">
        <f>県市町将来人口!BA241</f>
        <v>481</v>
      </c>
      <c r="AV63" s="2">
        <f>県市町将来人口!BB241</f>
        <v>424</v>
      </c>
      <c r="AW63" s="2">
        <f>県市町将来人口!BC241</f>
        <v>337</v>
      </c>
      <c r="AX63" s="2">
        <f>県市町将来人口!BD241</f>
        <v>470</v>
      </c>
      <c r="AY63" s="2">
        <f>県市町将来人口!BE241</f>
        <v>579</v>
      </c>
      <c r="AZ63" s="2">
        <f>県市町将来人口!BF241</f>
        <v>634</v>
      </c>
      <c r="BA63" s="2">
        <f>県市町将来人口!BG241</f>
        <v>595</v>
      </c>
      <c r="BB63" s="2">
        <f>県市町将来人口!BH241</f>
        <v>587</v>
      </c>
      <c r="BC63" s="2">
        <f>県市町将来人口!BI241</f>
        <v>667</v>
      </c>
      <c r="BD63" s="2">
        <f>県市町将来人口!BJ241</f>
        <v>923</v>
      </c>
      <c r="BE63" s="2">
        <f>県市町将来人口!BK241</f>
        <v>1095</v>
      </c>
      <c r="BF63" s="2">
        <f>県市町将来人口!BL241</f>
        <v>1195</v>
      </c>
      <c r="BG63" s="2">
        <f>県市町将来人口!BM241</f>
        <v>1461</v>
      </c>
      <c r="BH63" s="2">
        <f>県市町将来人口!BN241</f>
        <v>1251</v>
      </c>
      <c r="BI63" s="2">
        <f>県市町将来人口!BO241</f>
        <v>1250</v>
      </c>
      <c r="BJ63" s="2">
        <f>県市町将来人口!BP241</f>
        <v>1148</v>
      </c>
      <c r="BK63" s="2">
        <f>県市町将来人口!BQ241</f>
        <v>937</v>
      </c>
      <c r="BL63" s="2">
        <f>県市町将来人口!BR241</f>
        <v>627</v>
      </c>
      <c r="BM63" s="13">
        <f>B63/'2020'!B63*100</f>
        <v>67.211183360899014</v>
      </c>
      <c r="BN63" s="2"/>
      <c r="BO63" s="2">
        <f>県市町将来人口!BV241</f>
        <v>2745</v>
      </c>
      <c r="BP63" s="2">
        <f>県市町将来人口!BW241</f>
        <v>12989</v>
      </c>
      <c r="BQ63" s="2">
        <f>県市町将来人口!BX241</f>
        <v>13931</v>
      </c>
      <c r="BR63" s="2">
        <f>県市町将来人口!BY241</f>
        <v>5226</v>
      </c>
      <c r="BS63" s="2">
        <f>県市町将来人口!BZ241</f>
        <v>8705</v>
      </c>
      <c r="BT63" s="2"/>
      <c r="BU63" s="13">
        <f t="shared" si="43"/>
        <v>9.2533288386988026</v>
      </c>
      <c r="BV63" s="13">
        <f t="shared" si="52"/>
        <v>43.785605932917584</v>
      </c>
      <c r="BW63" s="13">
        <f t="shared" si="52"/>
        <v>46.961065228383617</v>
      </c>
      <c r="BX63" s="13">
        <f t="shared" si="52"/>
        <v>17.61672004045171</v>
      </c>
      <c r="BY63" s="13">
        <f t="shared" si="52"/>
        <v>29.344345187931907</v>
      </c>
    </row>
    <row r="64" spans="1:77">
      <c r="A64" s="24" t="s">
        <v>121</v>
      </c>
      <c r="B64" s="86">
        <f>県市町将来人口!F255</f>
        <v>30104</v>
      </c>
      <c r="C64" s="86">
        <f>県市町将来人口!G255</f>
        <v>810</v>
      </c>
      <c r="D64" s="86">
        <f>県市町将来人口!H255</f>
        <v>921</v>
      </c>
      <c r="E64" s="86">
        <f>県市町将来人口!I255</f>
        <v>963</v>
      </c>
      <c r="F64" s="86">
        <f>県市町将来人口!J255</f>
        <v>936</v>
      </c>
      <c r="G64" s="86">
        <f>県市町将来人口!K255</f>
        <v>823</v>
      </c>
      <c r="H64" s="86">
        <f>県市町将来人口!L255</f>
        <v>1027</v>
      </c>
      <c r="I64" s="86">
        <f>県市町将来人口!M255</f>
        <v>1193</v>
      </c>
      <c r="J64" s="86">
        <f>県市町将来人口!N255</f>
        <v>1256</v>
      </c>
      <c r="K64" s="86">
        <f>県市町将来人口!O255</f>
        <v>1452</v>
      </c>
      <c r="L64" s="86">
        <f>県市町将来人口!P255</f>
        <v>1387</v>
      </c>
      <c r="M64" s="86">
        <f>県市町将来人口!Q255</f>
        <v>1398</v>
      </c>
      <c r="N64" s="86">
        <f>県市町将来人口!R255</f>
        <v>1857</v>
      </c>
      <c r="O64" s="86">
        <f>県市町将来人口!S255</f>
        <v>2103</v>
      </c>
      <c r="P64" s="86">
        <f>県市町将来人口!T255</f>
        <v>2531</v>
      </c>
      <c r="Q64" s="86">
        <f>県市町将来人口!U255</f>
        <v>2782</v>
      </c>
      <c r="R64" s="86">
        <f>県市町将来人口!V255</f>
        <v>2361</v>
      </c>
      <c r="S64" s="86">
        <f>県市町将来人口!W255</f>
        <v>2101</v>
      </c>
      <c r="T64" s="86">
        <f>県市町将来人口!X255</f>
        <v>1859</v>
      </c>
      <c r="U64" s="86">
        <f>県市町将来人口!Y255</f>
        <v>1473</v>
      </c>
      <c r="V64" s="86">
        <f>県市町将来人口!Z255</f>
        <v>871</v>
      </c>
      <c r="W64" s="86">
        <f>県市町将来人口!AB255</f>
        <v>14169</v>
      </c>
      <c r="X64" s="86">
        <f>県市町将来人口!AC255</f>
        <v>415</v>
      </c>
      <c r="Y64" s="86">
        <f>県市町将来人口!AD255</f>
        <v>472</v>
      </c>
      <c r="Z64" s="86">
        <f>県市町将来人口!AE255</f>
        <v>496</v>
      </c>
      <c r="AA64" s="86">
        <f>県市町将来人口!AF255</f>
        <v>468</v>
      </c>
      <c r="AB64" s="86">
        <f>県市町将来人口!AG255</f>
        <v>394</v>
      </c>
      <c r="AC64" s="86">
        <f>県市町将来人口!AH255</f>
        <v>484</v>
      </c>
      <c r="AD64" s="86">
        <f>県市町将来人口!AI255</f>
        <v>576</v>
      </c>
      <c r="AE64" s="86">
        <f>県市町将来人口!AJ255</f>
        <v>627</v>
      </c>
      <c r="AF64" s="86">
        <f>県市町将来人口!AK255</f>
        <v>744</v>
      </c>
      <c r="AG64" s="86">
        <f>県市町将来人口!AL255</f>
        <v>701</v>
      </c>
      <c r="AH64" s="86">
        <f>県市町将来人口!AM255</f>
        <v>726</v>
      </c>
      <c r="AI64" s="86">
        <f>県市町将来人口!AN255</f>
        <v>922</v>
      </c>
      <c r="AJ64" s="86">
        <f>県市町将来人口!AO255</f>
        <v>1052</v>
      </c>
      <c r="AK64" s="86">
        <f>県市町将来人口!AP255</f>
        <v>1217</v>
      </c>
      <c r="AL64" s="86">
        <f>県市町将来人口!AQ255</f>
        <v>1391</v>
      </c>
      <c r="AM64" s="86">
        <f>県市町将来人口!AR255</f>
        <v>1113</v>
      </c>
      <c r="AN64" s="86">
        <f>県市町将来人口!AS255</f>
        <v>923</v>
      </c>
      <c r="AO64" s="86">
        <f>県市町将来人口!AT255</f>
        <v>748</v>
      </c>
      <c r="AP64" s="86">
        <f>県市町将来人口!AU255</f>
        <v>498</v>
      </c>
      <c r="AQ64" s="86">
        <f>県市町将来人口!AV255</f>
        <v>202</v>
      </c>
      <c r="AR64" s="86">
        <f>県市町将来人口!AX255</f>
        <v>15935</v>
      </c>
      <c r="AS64" s="86">
        <f>県市町将来人口!AY255</f>
        <v>395</v>
      </c>
      <c r="AT64" s="86">
        <f>県市町将来人口!AZ255</f>
        <v>449</v>
      </c>
      <c r="AU64" s="86">
        <f>県市町将来人口!BA255</f>
        <v>467</v>
      </c>
      <c r="AV64" s="86">
        <f>県市町将来人口!BB255</f>
        <v>468</v>
      </c>
      <c r="AW64" s="86">
        <f>県市町将来人口!BC255</f>
        <v>429</v>
      </c>
      <c r="AX64" s="86">
        <f>県市町将来人口!BD255</f>
        <v>543</v>
      </c>
      <c r="AY64" s="86">
        <f>県市町将来人口!BE255</f>
        <v>617</v>
      </c>
      <c r="AZ64" s="86">
        <f>県市町将来人口!BF255</f>
        <v>629</v>
      </c>
      <c r="BA64" s="86">
        <f>県市町将来人口!BG255</f>
        <v>708</v>
      </c>
      <c r="BB64" s="86">
        <f>県市町将来人口!BH255</f>
        <v>686</v>
      </c>
      <c r="BC64" s="86">
        <f>県市町将来人口!BI255</f>
        <v>672</v>
      </c>
      <c r="BD64" s="86">
        <f>県市町将来人口!BJ255</f>
        <v>935</v>
      </c>
      <c r="BE64" s="86">
        <f>県市町将来人口!BK255</f>
        <v>1051</v>
      </c>
      <c r="BF64" s="86">
        <f>県市町将来人口!BL255</f>
        <v>1314</v>
      </c>
      <c r="BG64" s="86">
        <f>県市町将来人口!BM255</f>
        <v>1391</v>
      </c>
      <c r="BH64" s="86">
        <f>県市町将来人口!BN255</f>
        <v>1248</v>
      </c>
      <c r="BI64" s="86">
        <f>県市町将来人口!BO255</f>
        <v>1178</v>
      </c>
      <c r="BJ64" s="86">
        <f>県市町将来人口!BP255</f>
        <v>1111</v>
      </c>
      <c r="BK64" s="86">
        <f>県市町将来人口!BQ255</f>
        <v>975</v>
      </c>
      <c r="BL64" s="86">
        <f>県市町将来人口!BR255</f>
        <v>669</v>
      </c>
      <c r="BM64" s="88">
        <f>B64/'2020'!B64*100</f>
        <v>71.732551766864432</v>
      </c>
      <c r="BN64" s="2"/>
      <c r="BO64" s="86">
        <f>県市町将来人口!BV255</f>
        <v>2694</v>
      </c>
      <c r="BP64" s="86">
        <f>県市町将来人口!BW255</f>
        <v>13432</v>
      </c>
      <c r="BQ64" s="86">
        <f>県市町将来人口!BX255</f>
        <v>13978</v>
      </c>
      <c r="BR64" s="86">
        <f>県市町将来人口!BY255</f>
        <v>5313</v>
      </c>
      <c r="BS64" s="86">
        <f>県市町将来人口!BZ255</f>
        <v>8665</v>
      </c>
      <c r="BT64" s="2"/>
      <c r="BU64" s="88">
        <f t="shared" si="43"/>
        <v>8.9489768801488179</v>
      </c>
      <c r="BV64" s="88">
        <f t="shared" si="52"/>
        <v>44.618655328195587</v>
      </c>
      <c r="BW64" s="88">
        <f t="shared" si="52"/>
        <v>46.432367791655594</v>
      </c>
      <c r="BX64" s="88">
        <f t="shared" si="52"/>
        <v>17.648817432899282</v>
      </c>
      <c r="BY64" s="88">
        <f t="shared" si="52"/>
        <v>28.783550358756312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Y65"/>
  <sheetViews>
    <sheetView workbookViewId="0">
      <pane xSplit="1" ySplit="4" topLeftCell="BK50" activePane="bottomRight" state="frozen"/>
      <selection pane="topRight" activeCell="F1" sqref="F1"/>
      <selection pane="bottomLeft" activeCell="A5" sqref="A5"/>
      <selection pane="bottomRight" activeCell="BT54" sqref="BT54"/>
    </sheetView>
  </sheetViews>
  <sheetFormatPr defaultColWidth="9" defaultRowHeight="13.5"/>
  <cols>
    <col min="1" max="1" width="13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321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323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4357576</v>
      </c>
      <c r="C5" s="2">
        <f t="shared" ref="C5:BK5" si="0">C6+C16+C20+C26+C32+C39+C44+C52+C58+C61</f>
        <v>132077</v>
      </c>
      <c r="D5" s="2">
        <f t="shared" si="0"/>
        <v>145806</v>
      </c>
      <c r="E5" s="2">
        <f t="shared" si="0"/>
        <v>156710</v>
      </c>
      <c r="F5" s="2">
        <f t="shared" si="0"/>
        <v>164230</v>
      </c>
      <c r="G5" s="2">
        <f t="shared" si="0"/>
        <v>165445</v>
      </c>
      <c r="H5" s="2">
        <f t="shared" si="0"/>
        <v>170124</v>
      </c>
      <c r="I5" s="2">
        <f t="shared" si="0"/>
        <v>201546</v>
      </c>
      <c r="J5" s="2">
        <f t="shared" si="0"/>
        <v>229194</v>
      </c>
      <c r="K5" s="2">
        <f t="shared" si="0"/>
        <v>243420</v>
      </c>
      <c r="L5" s="2">
        <f t="shared" si="0"/>
        <v>252482</v>
      </c>
      <c r="M5" s="2">
        <f t="shared" si="0"/>
        <v>258508</v>
      </c>
      <c r="N5" s="2">
        <f t="shared" si="0"/>
        <v>249838</v>
      </c>
      <c r="O5" s="2">
        <f t="shared" si="0"/>
        <v>267344</v>
      </c>
      <c r="P5" s="2">
        <f t="shared" si="0"/>
        <v>294209</v>
      </c>
      <c r="Q5" s="2">
        <f t="shared" si="0"/>
        <v>325395</v>
      </c>
      <c r="R5" s="2">
        <f t="shared" si="0"/>
        <v>373109</v>
      </c>
      <c r="S5" s="2">
        <f t="shared" si="0"/>
        <v>296159</v>
      </c>
      <c r="T5" s="2">
        <f t="shared" si="0"/>
        <v>215255</v>
      </c>
      <c r="U5" s="2">
        <f t="shared" si="0"/>
        <v>129339</v>
      </c>
      <c r="V5" s="2">
        <f t="shared" ref="V5" si="1">V6+V16+V20+V26+V32+V39+V44+V52+V58+V61</f>
        <v>87386</v>
      </c>
      <c r="W5" s="2">
        <f t="shared" si="0"/>
        <v>2054177</v>
      </c>
      <c r="X5" s="2">
        <f t="shared" si="0"/>
        <v>67684</v>
      </c>
      <c r="Y5" s="2">
        <f t="shared" si="0"/>
        <v>74686</v>
      </c>
      <c r="Z5" s="2">
        <f t="shared" si="0"/>
        <v>80202</v>
      </c>
      <c r="AA5" s="2">
        <f t="shared" si="0"/>
        <v>83072</v>
      </c>
      <c r="AB5" s="2">
        <f t="shared" si="0"/>
        <v>81074</v>
      </c>
      <c r="AC5" s="2">
        <f t="shared" si="0"/>
        <v>84840</v>
      </c>
      <c r="AD5" s="2">
        <f t="shared" si="0"/>
        <v>100954</v>
      </c>
      <c r="AE5" s="2">
        <f t="shared" si="0"/>
        <v>114895</v>
      </c>
      <c r="AF5" s="2">
        <f t="shared" si="0"/>
        <v>121941</v>
      </c>
      <c r="AG5" s="2">
        <f t="shared" si="0"/>
        <v>126584</v>
      </c>
      <c r="AH5" s="2">
        <f t="shared" si="0"/>
        <v>128054</v>
      </c>
      <c r="AI5" s="2">
        <f t="shared" si="0"/>
        <v>123698</v>
      </c>
      <c r="AJ5" s="2">
        <f t="shared" si="0"/>
        <v>131960</v>
      </c>
      <c r="AK5" s="2">
        <f t="shared" si="0"/>
        <v>141453</v>
      </c>
      <c r="AL5" s="2">
        <f t="shared" si="0"/>
        <v>151852</v>
      </c>
      <c r="AM5" s="2">
        <f t="shared" si="0"/>
        <v>169294</v>
      </c>
      <c r="AN5" s="2">
        <f t="shared" si="0"/>
        <v>126911</v>
      </c>
      <c r="AO5" s="2">
        <f t="shared" si="0"/>
        <v>83166</v>
      </c>
      <c r="AP5" s="2">
        <f t="shared" si="0"/>
        <v>41964</v>
      </c>
      <c r="AQ5" s="2">
        <f t="shared" ref="AQ5" si="2">AQ6+AQ16+AQ20+AQ26+AQ32+AQ39+AQ44+AQ52+AQ58+AQ61</f>
        <v>19893</v>
      </c>
      <c r="AR5" s="2">
        <f t="shared" si="0"/>
        <v>2303399</v>
      </c>
      <c r="AS5" s="2">
        <f t="shared" si="0"/>
        <v>64393</v>
      </c>
      <c r="AT5" s="2">
        <f t="shared" si="0"/>
        <v>71120</v>
      </c>
      <c r="AU5" s="2">
        <f t="shared" si="0"/>
        <v>76508</v>
      </c>
      <c r="AV5" s="2">
        <f t="shared" si="0"/>
        <v>81158</v>
      </c>
      <c r="AW5" s="2">
        <f t="shared" si="0"/>
        <v>84371</v>
      </c>
      <c r="AX5" s="2">
        <f t="shared" si="0"/>
        <v>85284</v>
      </c>
      <c r="AY5" s="2">
        <f t="shared" si="0"/>
        <v>100592</v>
      </c>
      <c r="AZ5" s="2">
        <f t="shared" si="0"/>
        <v>114299</v>
      </c>
      <c r="BA5" s="2">
        <f t="shared" si="0"/>
        <v>121479</v>
      </c>
      <c r="BB5" s="2">
        <f t="shared" si="0"/>
        <v>125898</v>
      </c>
      <c r="BC5" s="2">
        <f t="shared" si="0"/>
        <v>130454</v>
      </c>
      <c r="BD5" s="2">
        <f t="shared" si="0"/>
        <v>126140</v>
      </c>
      <c r="BE5" s="2">
        <f t="shared" si="0"/>
        <v>135384</v>
      </c>
      <c r="BF5" s="2">
        <f t="shared" si="0"/>
        <v>152756</v>
      </c>
      <c r="BG5" s="2">
        <f t="shared" si="0"/>
        <v>173543</v>
      </c>
      <c r="BH5" s="2">
        <f t="shared" si="0"/>
        <v>203815</v>
      </c>
      <c r="BI5" s="2">
        <f t="shared" si="0"/>
        <v>169248</v>
      </c>
      <c r="BJ5" s="2">
        <f t="shared" si="0"/>
        <v>132089</v>
      </c>
      <c r="BK5" s="2">
        <f t="shared" si="0"/>
        <v>87375</v>
      </c>
      <c r="BL5" s="2">
        <f t="shared" ref="BL5" si="3">BL6+BL16+BL20+BL26+BL32+BL39+BL44+BL52+BL58+BL61</f>
        <v>67493</v>
      </c>
      <c r="BM5" s="15">
        <f>B5/'2020'!B5*100</f>
        <v>79.736036693124717</v>
      </c>
      <c r="BN5" s="2"/>
      <c r="BO5" s="2">
        <f>BO6+BO16+BO20+BO26+BO32+BO39+BO44+BO52+BO58+BO61</f>
        <v>434593</v>
      </c>
      <c r="BP5" s="2">
        <f>BP6+BP16+BP20+BP26+BP32+BP39+BP44+BP52+BP58+BP61</f>
        <v>2202131</v>
      </c>
      <c r="BQ5" s="2">
        <f>BQ6+BQ16+BQ20+BQ26+BQ32+BQ39+BQ44+BQ52+BQ58+BQ61</f>
        <v>1720852</v>
      </c>
      <c r="BR5" s="2">
        <f>BR6+BR16+BR20+BR26+BR32+BR39+BR44+BR52+BR58+BR61</f>
        <v>619604</v>
      </c>
      <c r="BS5" s="2">
        <f>BS6+BS16+BS20+BS26+BS32+BS39+BS44+BS52+BS58+BS61</f>
        <v>1101248</v>
      </c>
      <c r="BT5" s="2"/>
      <c r="BU5" s="13">
        <f t="shared" ref="BU5:BY7" si="4">BO5/$B5*100</f>
        <v>9.9732741322239704</v>
      </c>
      <c r="BV5" s="13">
        <f t="shared" si="4"/>
        <v>50.535687730977038</v>
      </c>
      <c r="BW5" s="13">
        <f t="shared" si="4"/>
        <v>39.491038136798991</v>
      </c>
      <c r="BX5" s="13">
        <f t="shared" si="4"/>
        <v>14.219006163059461</v>
      </c>
      <c r="BY5" s="13">
        <f t="shared" si="4"/>
        <v>25.27203197373953</v>
      </c>
    </row>
    <row r="6" spans="1:77">
      <c r="A6" s="3" t="s">
        <v>46</v>
      </c>
      <c r="B6" s="4">
        <f>SUM(B7:B15)</f>
        <v>1233396</v>
      </c>
      <c r="C6" s="4">
        <f t="shared" ref="C6:BK6" si="5">SUM(C7:C15)</f>
        <v>35008</v>
      </c>
      <c r="D6" s="4">
        <f t="shared" si="5"/>
        <v>38478</v>
      </c>
      <c r="E6" s="4">
        <f t="shared" si="5"/>
        <v>41381</v>
      </c>
      <c r="F6" s="4">
        <f t="shared" si="5"/>
        <v>45447</v>
      </c>
      <c r="G6" s="4">
        <f t="shared" si="5"/>
        <v>51835</v>
      </c>
      <c r="H6" s="4">
        <f t="shared" si="5"/>
        <v>50629</v>
      </c>
      <c r="I6" s="4">
        <f t="shared" si="5"/>
        <v>57564</v>
      </c>
      <c r="J6" s="4">
        <f t="shared" si="5"/>
        <v>64869</v>
      </c>
      <c r="K6" s="4">
        <f t="shared" si="5"/>
        <v>69565</v>
      </c>
      <c r="L6" s="4">
        <f t="shared" si="5"/>
        <v>71486</v>
      </c>
      <c r="M6" s="4">
        <f t="shared" si="5"/>
        <v>72002</v>
      </c>
      <c r="N6" s="4">
        <f t="shared" si="5"/>
        <v>69300</v>
      </c>
      <c r="O6" s="4">
        <f t="shared" si="5"/>
        <v>74995</v>
      </c>
      <c r="P6" s="4">
        <f t="shared" si="5"/>
        <v>83318</v>
      </c>
      <c r="Q6" s="4">
        <f t="shared" si="5"/>
        <v>92181</v>
      </c>
      <c r="R6" s="4">
        <f t="shared" si="5"/>
        <v>105781</v>
      </c>
      <c r="S6" s="4">
        <f t="shared" si="5"/>
        <v>84250</v>
      </c>
      <c r="T6" s="4">
        <f t="shared" si="5"/>
        <v>61633</v>
      </c>
      <c r="U6" s="4">
        <f t="shared" si="5"/>
        <v>37576</v>
      </c>
      <c r="V6" s="4">
        <f t="shared" ref="V6" si="6">SUM(V7:V15)</f>
        <v>26098</v>
      </c>
      <c r="W6" s="4">
        <f t="shared" si="5"/>
        <v>572159</v>
      </c>
      <c r="X6" s="4">
        <f t="shared" si="5"/>
        <v>17940</v>
      </c>
      <c r="Y6" s="4">
        <f t="shared" si="5"/>
        <v>19708</v>
      </c>
      <c r="Z6" s="4">
        <f t="shared" si="5"/>
        <v>21178</v>
      </c>
      <c r="AA6" s="4">
        <f t="shared" si="5"/>
        <v>22929</v>
      </c>
      <c r="AB6" s="4">
        <f t="shared" si="5"/>
        <v>25204</v>
      </c>
      <c r="AC6" s="4">
        <f t="shared" si="5"/>
        <v>24589</v>
      </c>
      <c r="AD6" s="4">
        <f t="shared" si="5"/>
        <v>28248</v>
      </c>
      <c r="AE6" s="4">
        <f t="shared" si="5"/>
        <v>31790</v>
      </c>
      <c r="AF6" s="4">
        <f t="shared" si="5"/>
        <v>34121</v>
      </c>
      <c r="AG6" s="4">
        <f t="shared" si="5"/>
        <v>35060</v>
      </c>
      <c r="AH6" s="4">
        <f t="shared" si="5"/>
        <v>34981</v>
      </c>
      <c r="AI6" s="4">
        <f t="shared" si="5"/>
        <v>33855</v>
      </c>
      <c r="AJ6" s="4">
        <f t="shared" si="5"/>
        <v>36629</v>
      </c>
      <c r="AK6" s="4">
        <f t="shared" si="5"/>
        <v>39734</v>
      </c>
      <c r="AL6" s="4">
        <f t="shared" si="5"/>
        <v>42189</v>
      </c>
      <c r="AM6" s="4">
        <f t="shared" si="5"/>
        <v>47283</v>
      </c>
      <c r="AN6" s="4">
        <f t="shared" si="5"/>
        <v>35624</v>
      </c>
      <c r="AO6" s="4">
        <f t="shared" si="5"/>
        <v>23463</v>
      </c>
      <c r="AP6" s="4">
        <f t="shared" si="5"/>
        <v>11875</v>
      </c>
      <c r="AQ6" s="4">
        <f t="shared" ref="AQ6" si="7">SUM(AQ7:AQ15)</f>
        <v>5759</v>
      </c>
      <c r="AR6" s="4">
        <f t="shared" si="5"/>
        <v>661237</v>
      </c>
      <c r="AS6" s="4">
        <f t="shared" si="5"/>
        <v>17068</v>
      </c>
      <c r="AT6" s="4">
        <f t="shared" si="5"/>
        <v>18770</v>
      </c>
      <c r="AU6" s="4">
        <f t="shared" si="5"/>
        <v>20203</v>
      </c>
      <c r="AV6" s="4">
        <f t="shared" si="5"/>
        <v>22518</v>
      </c>
      <c r="AW6" s="4">
        <f t="shared" si="5"/>
        <v>26631</v>
      </c>
      <c r="AX6" s="4">
        <f t="shared" si="5"/>
        <v>26040</v>
      </c>
      <c r="AY6" s="4">
        <f t="shared" si="5"/>
        <v>29316</v>
      </c>
      <c r="AZ6" s="4">
        <f t="shared" si="5"/>
        <v>33079</v>
      </c>
      <c r="BA6" s="4">
        <f t="shared" si="5"/>
        <v>35444</v>
      </c>
      <c r="BB6" s="4">
        <f t="shared" si="5"/>
        <v>36426</v>
      </c>
      <c r="BC6" s="4">
        <f t="shared" si="5"/>
        <v>37021</v>
      </c>
      <c r="BD6" s="4">
        <f t="shared" si="5"/>
        <v>35445</v>
      </c>
      <c r="BE6" s="4">
        <f t="shared" si="5"/>
        <v>38366</v>
      </c>
      <c r="BF6" s="4">
        <f t="shared" si="5"/>
        <v>43584</v>
      </c>
      <c r="BG6" s="4">
        <f t="shared" si="5"/>
        <v>49992</v>
      </c>
      <c r="BH6" s="4">
        <f t="shared" si="5"/>
        <v>58498</v>
      </c>
      <c r="BI6" s="4">
        <f t="shared" si="5"/>
        <v>48626</v>
      </c>
      <c r="BJ6" s="4">
        <f t="shared" si="5"/>
        <v>38170</v>
      </c>
      <c r="BK6" s="4">
        <f t="shared" si="5"/>
        <v>25701</v>
      </c>
      <c r="BL6" s="4">
        <f t="shared" ref="BL6" si="8">SUM(BL7:BL15)</f>
        <v>20339</v>
      </c>
      <c r="BM6" s="15">
        <f>B6/'2020'!B6*100</f>
        <v>80.870365707811416</v>
      </c>
      <c r="BN6" s="2"/>
      <c r="BO6" s="4">
        <f>SUM(BO7:BO15)</f>
        <v>114867</v>
      </c>
      <c r="BP6" s="4">
        <f>SUM(BP7:BP15)</f>
        <v>627692</v>
      </c>
      <c r="BQ6" s="4">
        <f>SUM(BQ7:BQ15)</f>
        <v>490837</v>
      </c>
      <c r="BR6" s="4">
        <f>SUM(BR7:BR15)</f>
        <v>175499</v>
      </c>
      <c r="BS6" s="4">
        <f>SUM(BS7:BS15)</f>
        <v>315338</v>
      </c>
      <c r="BT6" s="2"/>
      <c r="BU6" s="14">
        <f t="shared" si="4"/>
        <v>9.3130673360380616</v>
      </c>
      <c r="BV6" s="14">
        <f t="shared" si="4"/>
        <v>50.891360114675251</v>
      </c>
      <c r="BW6" s="14">
        <f t="shared" si="4"/>
        <v>39.795572549286682</v>
      </c>
      <c r="BX6" s="14">
        <f t="shared" si="4"/>
        <v>14.228925665398624</v>
      </c>
      <c r="BY6" s="14">
        <f t="shared" si="4"/>
        <v>25.566646883888062</v>
      </c>
    </row>
    <row r="7" spans="1:77">
      <c r="A7" s="5" t="s">
        <v>85</v>
      </c>
      <c r="B7" s="2">
        <f>県市町将来人口!F25</f>
        <v>188542</v>
      </c>
      <c r="C7" s="2">
        <f>県市町将来人口!G25</f>
        <v>6395</v>
      </c>
      <c r="D7" s="2">
        <f>県市町将来人口!H25</f>
        <v>6877</v>
      </c>
      <c r="E7" s="2">
        <f>県市町将来人口!I25</f>
        <v>7298</v>
      </c>
      <c r="F7" s="2">
        <f>県市町将来人口!J25</f>
        <v>7971</v>
      </c>
      <c r="G7" s="2">
        <f>県市町将来人口!K25</f>
        <v>8916</v>
      </c>
      <c r="H7" s="2">
        <f>県市町将来人口!L25</f>
        <v>8005</v>
      </c>
      <c r="I7" s="2">
        <f>県市町将来人口!M25</f>
        <v>9315</v>
      </c>
      <c r="J7" s="2">
        <f>県市町将来人口!N25</f>
        <v>10621</v>
      </c>
      <c r="K7" s="2">
        <f>県市町将来人口!O25</f>
        <v>11131</v>
      </c>
      <c r="L7" s="2">
        <f>県市町将来人口!P25</f>
        <v>11121</v>
      </c>
      <c r="M7" s="2">
        <f>県市町将来人口!Q25</f>
        <v>10844</v>
      </c>
      <c r="N7" s="2">
        <f>県市町将来人口!R25</f>
        <v>10006</v>
      </c>
      <c r="O7" s="2">
        <f>県市町将来人口!S25</f>
        <v>10449</v>
      </c>
      <c r="P7" s="2">
        <f>県市町将来人口!T25</f>
        <v>11657</v>
      </c>
      <c r="Q7" s="2">
        <f>県市町将来人口!U25</f>
        <v>12799</v>
      </c>
      <c r="R7" s="2">
        <f>県市町将来人口!V25</f>
        <v>15081</v>
      </c>
      <c r="S7" s="2">
        <f>県市町将来人口!W25</f>
        <v>12552</v>
      </c>
      <c r="T7" s="2">
        <f>県市町将来人口!X25</f>
        <v>9003</v>
      </c>
      <c r="U7" s="2">
        <f>県市町将来人口!Y25</f>
        <v>5181</v>
      </c>
      <c r="V7" s="2">
        <f>県市町将来人口!Z25</f>
        <v>3320</v>
      </c>
      <c r="W7" s="2">
        <f>県市町将来人口!AB25</f>
        <v>85195</v>
      </c>
      <c r="X7" s="2">
        <f>県市町将来人口!AC25</f>
        <v>3277</v>
      </c>
      <c r="Y7" s="2">
        <f>県市町将来人口!AD25</f>
        <v>3525</v>
      </c>
      <c r="Z7" s="2">
        <f>県市町将来人口!AE25</f>
        <v>3720</v>
      </c>
      <c r="AA7" s="2">
        <f>県市町将来人口!AF25</f>
        <v>3948</v>
      </c>
      <c r="AB7" s="2">
        <f>県市町将来人口!AG25</f>
        <v>4382</v>
      </c>
      <c r="AC7" s="2">
        <f>県市町将来人口!AH25</f>
        <v>3867</v>
      </c>
      <c r="AD7" s="2">
        <f>県市町将来人口!AI25</f>
        <v>4436</v>
      </c>
      <c r="AE7" s="2">
        <f>県市町将来人口!AJ25</f>
        <v>5047</v>
      </c>
      <c r="AF7" s="2">
        <f>県市町将来人口!AK25</f>
        <v>5257</v>
      </c>
      <c r="AG7" s="2">
        <f>県市町将来人口!AL25</f>
        <v>5104</v>
      </c>
      <c r="AH7" s="2">
        <f>県市町将来人口!AM25</f>
        <v>4758</v>
      </c>
      <c r="AI7" s="2">
        <f>県市町将来人口!AN25</f>
        <v>4656</v>
      </c>
      <c r="AJ7" s="2">
        <f>県市町将来人口!AO25</f>
        <v>4784</v>
      </c>
      <c r="AK7" s="2">
        <f>県市町将来人口!AP25</f>
        <v>5298</v>
      </c>
      <c r="AL7" s="2">
        <f>県市町将来人口!AQ25</f>
        <v>5659</v>
      </c>
      <c r="AM7" s="2">
        <f>県市町将来人口!AR25</f>
        <v>6403</v>
      </c>
      <c r="AN7" s="2">
        <f>県市町将来人口!AS25</f>
        <v>5174</v>
      </c>
      <c r="AO7" s="2">
        <f>県市町将来人口!AT25</f>
        <v>3488</v>
      </c>
      <c r="AP7" s="2">
        <f>県市町将来人口!AU25</f>
        <v>1710</v>
      </c>
      <c r="AQ7" s="2">
        <f>県市町将来人口!AV25</f>
        <v>702</v>
      </c>
      <c r="AR7" s="2">
        <f>県市町将来人口!AX25</f>
        <v>103347</v>
      </c>
      <c r="AS7" s="2">
        <f>県市町将来人口!AY25</f>
        <v>3118</v>
      </c>
      <c r="AT7" s="2">
        <f>県市町将来人口!AZ25</f>
        <v>3352</v>
      </c>
      <c r="AU7" s="2">
        <f>県市町将来人口!BA25</f>
        <v>3578</v>
      </c>
      <c r="AV7" s="2">
        <f>県市町将来人口!BB25</f>
        <v>4023</v>
      </c>
      <c r="AW7" s="2">
        <f>県市町将来人口!BC25</f>
        <v>4534</v>
      </c>
      <c r="AX7" s="2">
        <f>県市町将来人口!BD25</f>
        <v>4138</v>
      </c>
      <c r="AY7" s="2">
        <f>県市町将来人口!BE25</f>
        <v>4879</v>
      </c>
      <c r="AZ7" s="2">
        <f>県市町将来人口!BF25</f>
        <v>5574</v>
      </c>
      <c r="BA7" s="2">
        <f>県市町将来人口!BG25</f>
        <v>5874</v>
      </c>
      <c r="BB7" s="2">
        <f>県市町将来人口!BH25</f>
        <v>6017</v>
      </c>
      <c r="BC7" s="2">
        <f>県市町将来人口!BI25</f>
        <v>6086</v>
      </c>
      <c r="BD7" s="2">
        <f>県市町将来人口!BJ25</f>
        <v>5350</v>
      </c>
      <c r="BE7" s="2">
        <f>県市町将来人口!BK25</f>
        <v>5665</v>
      </c>
      <c r="BF7" s="2">
        <f>県市町将来人口!BL25</f>
        <v>6359</v>
      </c>
      <c r="BG7" s="2">
        <f>県市町将来人口!BM25</f>
        <v>7140</v>
      </c>
      <c r="BH7" s="2">
        <f>県市町将来人口!BN25</f>
        <v>8678</v>
      </c>
      <c r="BI7" s="2">
        <f>県市町将来人口!BO25</f>
        <v>7378</v>
      </c>
      <c r="BJ7" s="2">
        <f>県市町将来人口!BP25</f>
        <v>5515</v>
      </c>
      <c r="BK7" s="2">
        <f>県市町将来人口!BQ25</f>
        <v>3471</v>
      </c>
      <c r="BL7" s="2">
        <f>県市町将来人口!BR25</f>
        <v>2618</v>
      </c>
      <c r="BM7" s="15">
        <f>B7/'2020'!B7*100</f>
        <v>88.284432623781385</v>
      </c>
      <c r="BN7" s="2"/>
      <c r="BO7" s="2">
        <f>県市町将来人口!BV25</f>
        <v>20570</v>
      </c>
      <c r="BP7" s="2">
        <f>県市町将来人口!BW25</f>
        <v>98379</v>
      </c>
      <c r="BQ7" s="2">
        <f>県市町将来人口!BX25</f>
        <v>69593</v>
      </c>
      <c r="BR7" s="2">
        <f>県市町将来人口!BY25</f>
        <v>24456</v>
      </c>
      <c r="BS7" s="2">
        <f>県市町将来人口!BZ25</f>
        <v>45137</v>
      </c>
      <c r="BT7" s="2"/>
      <c r="BU7" s="13">
        <f t="shared" si="4"/>
        <v>10.910035960157419</v>
      </c>
      <c r="BV7" s="13">
        <f t="shared" si="4"/>
        <v>52.178824877215689</v>
      </c>
      <c r="BW7" s="13">
        <f t="shared" si="4"/>
        <v>36.911139162626895</v>
      </c>
      <c r="BX7" s="13">
        <f t="shared" si="4"/>
        <v>12.971115189188614</v>
      </c>
      <c r="BY7" s="13">
        <f t="shared" si="4"/>
        <v>23.940023973438279</v>
      </c>
    </row>
    <row r="8" spans="1:77">
      <c r="A8" s="5" t="s">
        <v>86</v>
      </c>
      <c r="B8" s="2">
        <f>県市町将来人口!F32</f>
        <v>127379</v>
      </c>
      <c r="C8" s="2">
        <f>県市町将来人口!G32</f>
        <v>4045</v>
      </c>
      <c r="D8" s="2">
        <f>県市町将来人口!H32</f>
        <v>4320</v>
      </c>
      <c r="E8" s="2">
        <f>県市町将来人口!I32</f>
        <v>4630</v>
      </c>
      <c r="F8" s="2">
        <f>県市町将来人口!J32</f>
        <v>5471</v>
      </c>
      <c r="G8" s="2">
        <f>県市町将来人口!K32</f>
        <v>7377</v>
      </c>
      <c r="H8" s="2">
        <f>県市町将来人口!L32</f>
        <v>5805</v>
      </c>
      <c r="I8" s="2">
        <f>県市町将来人口!M32</f>
        <v>6430</v>
      </c>
      <c r="J8" s="2">
        <f>県市町将来人口!N32</f>
        <v>7137</v>
      </c>
      <c r="K8" s="2">
        <f>県市町将来人口!O32</f>
        <v>7423</v>
      </c>
      <c r="L8" s="2">
        <f>県市町将来人口!P32</f>
        <v>7611</v>
      </c>
      <c r="M8" s="2">
        <f>県市町将来人口!Q32</f>
        <v>7911</v>
      </c>
      <c r="N8" s="2">
        <f>県市町将来人口!R32</f>
        <v>7494</v>
      </c>
      <c r="O8" s="2">
        <f>県市町将来人口!S32</f>
        <v>7431</v>
      </c>
      <c r="P8" s="2">
        <f>県市町将来人口!T32</f>
        <v>7899</v>
      </c>
      <c r="Q8" s="2">
        <f>県市町将来人口!U32</f>
        <v>8552</v>
      </c>
      <c r="R8" s="2">
        <f>県市町将来人口!V32</f>
        <v>9686</v>
      </c>
      <c r="S8" s="2">
        <f>県市町将来人口!W32</f>
        <v>7647</v>
      </c>
      <c r="T8" s="2">
        <f>県市町将来人口!X32</f>
        <v>5356</v>
      </c>
      <c r="U8" s="2">
        <f>県市町将来人口!Y32</f>
        <v>3058</v>
      </c>
      <c r="V8" s="2">
        <f>県市町将来人口!Z32</f>
        <v>2096</v>
      </c>
      <c r="W8" s="2">
        <f>県市町将来人口!AB32</f>
        <v>57646</v>
      </c>
      <c r="X8" s="2">
        <f>県市町将来人口!AC32</f>
        <v>2073</v>
      </c>
      <c r="Y8" s="2">
        <f>県市町将来人口!AD32</f>
        <v>2208</v>
      </c>
      <c r="Z8" s="2">
        <f>県市町将来人口!AE32</f>
        <v>2356</v>
      </c>
      <c r="AA8" s="2">
        <f>県市町将来人口!AF32</f>
        <v>2832</v>
      </c>
      <c r="AB8" s="2">
        <f>県市町将来人口!AG32</f>
        <v>3939</v>
      </c>
      <c r="AC8" s="2">
        <f>県市町将来人口!AH32</f>
        <v>2737</v>
      </c>
      <c r="AD8" s="2">
        <f>県市町将来人口!AI32</f>
        <v>3006</v>
      </c>
      <c r="AE8" s="2">
        <f>県市町将来人口!AJ32</f>
        <v>3377</v>
      </c>
      <c r="AF8" s="2">
        <f>県市町将来人口!AK32</f>
        <v>3500</v>
      </c>
      <c r="AG8" s="2">
        <f>県市町将来人口!AL32</f>
        <v>3578</v>
      </c>
      <c r="AH8" s="2">
        <f>県市町将来人口!AM32</f>
        <v>3647</v>
      </c>
      <c r="AI8" s="2">
        <f>県市町将来人口!AN32</f>
        <v>3458</v>
      </c>
      <c r="AJ8" s="2">
        <f>県市町将来人口!AO32</f>
        <v>3443</v>
      </c>
      <c r="AK8" s="2">
        <f>県市町将来人口!AP32</f>
        <v>3475</v>
      </c>
      <c r="AL8" s="2">
        <f>県市町将来人口!AQ32</f>
        <v>3628</v>
      </c>
      <c r="AM8" s="2">
        <f>県市町将来人口!AR32</f>
        <v>4021</v>
      </c>
      <c r="AN8" s="2">
        <f>県市町将来人口!AS32</f>
        <v>3071</v>
      </c>
      <c r="AO8" s="2">
        <f>県市町将来人口!AT32</f>
        <v>1947</v>
      </c>
      <c r="AP8" s="2">
        <f>県市町将来人口!AU32</f>
        <v>928</v>
      </c>
      <c r="AQ8" s="2">
        <f>県市町将来人口!AV32</f>
        <v>422</v>
      </c>
      <c r="AR8" s="2">
        <f>県市町将来人口!AX32</f>
        <v>69733</v>
      </c>
      <c r="AS8" s="2">
        <f>県市町将来人口!AY32</f>
        <v>1972</v>
      </c>
      <c r="AT8" s="2">
        <f>県市町将来人口!AZ32</f>
        <v>2112</v>
      </c>
      <c r="AU8" s="2">
        <f>県市町将来人口!BA32</f>
        <v>2274</v>
      </c>
      <c r="AV8" s="2">
        <f>県市町将来人口!BB32</f>
        <v>2639</v>
      </c>
      <c r="AW8" s="2">
        <f>県市町将来人口!BC32</f>
        <v>3438</v>
      </c>
      <c r="AX8" s="2">
        <f>県市町将来人口!BD32</f>
        <v>3068</v>
      </c>
      <c r="AY8" s="2">
        <f>県市町将来人口!BE32</f>
        <v>3424</v>
      </c>
      <c r="AZ8" s="2">
        <f>県市町将来人口!BF32</f>
        <v>3760</v>
      </c>
      <c r="BA8" s="2">
        <f>県市町将来人口!BG32</f>
        <v>3923</v>
      </c>
      <c r="BB8" s="2">
        <f>県市町将来人口!BH32</f>
        <v>4033</v>
      </c>
      <c r="BC8" s="2">
        <f>県市町将来人口!BI32</f>
        <v>4264</v>
      </c>
      <c r="BD8" s="2">
        <f>県市町将来人口!BJ32</f>
        <v>4036</v>
      </c>
      <c r="BE8" s="2">
        <f>県市町将来人口!BK32</f>
        <v>3988</v>
      </c>
      <c r="BF8" s="2">
        <f>県市町将来人口!BL32</f>
        <v>4424</v>
      </c>
      <c r="BG8" s="2">
        <f>県市町将来人口!BM32</f>
        <v>4924</v>
      </c>
      <c r="BH8" s="2">
        <f>県市町将来人口!BN32</f>
        <v>5665</v>
      </c>
      <c r="BI8" s="2">
        <f>県市町将来人口!BO32</f>
        <v>4576</v>
      </c>
      <c r="BJ8" s="2">
        <f>県市町将来人口!BP32</f>
        <v>3409</v>
      </c>
      <c r="BK8" s="2">
        <f>県市町将来人口!BQ32</f>
        <v>2130</v>
      </c>
      <c r="BL8" s="2">
        <f>県市町将来人口!BR32</f>
        <v>1674</v>
      </c>
      <c r="BM8" s="15">
        <f>B8/'2020'!B8*100</f>
        <v>93.149392674062312</v>
      </c>
      <c r="BN8" s="2"/>
      <c r="BO8" s="2">
        <f>県市町将来人口!BV32</f>
        <v>12995</v>
      </c>
      <c r="BP8" s="2">
        <f>県市町将来人口!BW32</f>
        <v>70090</v>
      </c>
      <c r="BQ8" s="2">
        <f>県市町将来人口!BX32</f>
        <v>44294</v>
      </c>
      <c r="BR8" s="2">
        <f>県市町将来人口!BY32</f>
        <v>16451</v>
      </c>
      <c r="BS8" s="2">
        <f>県市町将来人口!BZ32</f>
        <v>27843</v>
      </c>
      <c r="BT8" s="2"/>
      <c r="BU8" s="13">
        <f t="shared" ref="BU8:BU15" si="9">BO8/$B8*100</f>
        <v>10.201838607619781</v>
      </c>
      <c r="BV8" s="13">
        <f t="shared" ref="BV8:BV16" si="10">BP8/$B8*100</f>
        <v>55.024768603930006</v>
      </c>
      <c r="BW8" s="13">
        <f t="shared" ref="BW8:BW16" si="11">BQ8/$B8*100</f>
        <v>34.773392788450217</v>
      </c>
      <c r="BX8" s="13">
        <f t="shared" ref="BX8:BX16" si="12">BR8/$B8*100</f>
        <v>12.915001687876337</v>
      </c>
      <c r="BY8" s="13">
        <f t="shared" ref="BY8:BY16" si="13">BS8/$B8*100</f>
        <v>21.858391100573879</v>
      </c>
    </row>
    <row r="9" spans="1:77">
      <c r="A9" s="5" t="s">
        <v>87</v>
      </c>
      <c r="B9" s="2">
        <f>県市町将来人口!F74</f>
        <v>151302</v>
      </c>
      <c r="C9" s="2">
        <f>県市町将来人口!G74</f>
        <v>3786</v>
      </c>
      <c r="D9" s="2">
        <f>県市町将来人口!H74</f>
        <v>3621</v>
      </c>
      <c r="E9" s="2">
        <f>県市町将来人口!I74</f>
        <v>3761</v>
      </c>
      <c r="F9" s="2">
        <f>県市町将来人口!J74</f>
        <v>4558</v>
      </c>
      <c r="G9" s="2">
        <f>県市町将来人口!K74</f>
        <v>7697</v>
      </c>
      <c r="H9" s="2">
        <f>県市町将来人口!L74</f>
        <v>8577</v>
      </c>
      <c r="I9" s="2">
        <f>県市町将来人口!M74</f>
        <v>8986</v>
      </c>
      <c r="J9" s="2">
        <f>県市町将来人口!N74</f>
        <v>9124</v>
      </c>
      <c r="K9" s="2">
        <f>県市町将来人口!O74</f>
        <v>9188</v>
      </c>
      <c r="L9" s="2">
        <f>県市町将来人口!P74</f>
        <v>9618</v>
      </c>
      <c r="M9" s="2">
        <f>県市町将来人口!Q74</f>
        <v>10320</v>
      </c>
      <c r="N9" s="2">
        <f>県市町将来人口!R74</f>
        <v>10185</v>
      </c>
      <c r="O9" s="2">
        <f>県市町将来人口!S74</f>
        <v>10437</v>
      </c>
      <c r="P9" s="2">
        <f>県市町将来人口!T74</f>
        <v>10807</v>
      </c>
      <c r="Q9" s="2">
        <f>県市町将来人口!U74</f>
        <v>10940</v>
      </c>
      <c r="R9" s="2">
        <f>県市町将来人口!V74</f>
        <v>11157</v>
      </c>
      <c r="S9" s="2">
        <f>県市町将来人口!W74</f>
        <v>8238</v>
      </c>
      <c r="T9" s="2">
        <f>県市町将来人口!X74</f>
        <v>5303</v>
      </c>
      <c r="U9" s="2">
        <f>県市町将来人口!Y74</f>
        <v>3014</v>
      </c>
      <c r="V9" s="2">
        <f>県市町将来人口!Z74</f>
        <v>1985</v>
      </c>
      <c r="W9" s="2">
        <f>県市町将来人口!AB74</f>
        <v>68092</v>
      </c>
      <c r="X9" s="2">
        <f>県市町将来人口!AC74</f>
        <v>1940</v>
      </c>
      <c r="Y9" s="2">
        <f>県市町将来人口!AD74</f>
        <v>1833</v>
      </c>
      <c r="Z9" s="2">
        <f>県市町将来人口!AE74</f>
        <v>1902</v>
      </c>
      <c r="AA9" s="2">
        <f>県市町将来人口!AF74</f>
        <v>2271</v>
      </c>
      <c r="AB9" s="2">
        <f>県市町将来人口!AG74</f>
        <v>3566</v>
      </c>
      <c r="AC9" s="2">
        <f>県市町将来人口!AH74</f>
        <v>3963</v>
      </c>
      <c r="AD9" s="2">
        <f>県市町将来人口!AI74</f>
        <v>4201</v>
      </c>
      <c r="AE9" s="2">
        <f>県市町将来人口!AJ74</f>
        <v>4255</v>
      </c>
      <c r="AF9" s="2">
        <f>県市町将来人口!AK74</f>
        <v>4299</v>
      </c>
      <c r="AG9" s="2">
        <f>県市町将来人口!AL74</f>
        <v>4505</v>
      </c>
      <c r="AH9" s="2">
        <f>県市町将来人口!AM74</f>
        <v>4781</v>
      </c>
      <c r="AI9" s="2">
        <f>県市町将来人口!AN74</f>
        <v>4688</v>
      </c>
      <c r="AJ9" s="2">
        <f>県市町将来人口!AO74</f>
        <v>4868</v>
      </c>
      <c r="AK9" s="2">
        <f>県市町将来人口!AP74</f>
        <v>4924</v>
      </c>
      <c r="AL9" s="2">
        <f>県市町将来人口!AQ74</f>
        <v>4811</v>
      </c>
      <c r="AM9" s="2">
        <f>県市町将来人口!AR74</f>
        <v>4739</v>
      </c>
      <c r="AN9" s="2">
        <f>県市町将来人口!AS74</f>
        <v>3330</v>
      </c>
      <c r="AO9" s="2">
        <f>県市町将来人口!AT74</f>
        <v>1935</v>
      </c>
      <c r="AP9" s="2">
        <f>県市町将来人口!AU74</f>
        <v>907</v>
      </c>
      <c r="AQ9" s="2">
        <f>県市町将来人口!AV74</f>
        <v>374</v>
      </c>
      <c r="AR9" s="2">
        <f>県市町将来人口!AX74</f>
        <v>83210</v>
      </c>
      <c r="AS9" s="2">
        <f>県市町将来人口!AY74</f>
        <v>1846</v>
      </c>
      <c r="AT9" s="2">
        <f>県市町将来人口!AZ74</f>
        <v>1788</v>
      </c>
      <c r="AU9" s="2">
        <f>県市町将来人口!BA74</f>
        <v>1859</v>
      </c>
      <c r="AV9" s="2">
        <f>県市町将来人口!BB74</f>
        <v>2287</v>
      </c>
      <c r="AW9" s="2">
        <f>県市町将来人口!BC74</f>
        <v>4131</v>
      </c>
      <c r="AX9" s="2">
        <f>県市町将来人口!BD74</f>
        <v>4614</v>
      </c>
      <c r="AY9" s="2">
        <f>県市町将来人口!BE74</f>
        <v>4785</v>
      </c>
      <c r="AZ9" s="2">
        <f>県市町将来人口!BF74</f>
        <v>4869</v>
      </c>
      <c r="BA9" s="2">
        <f>県市町将来人口!BG74</f>
        <v>4889</v>
      </c>
      <c r="BB9" s="2">
        <f>県市町将来人口!BH74</f>
        <v>5113</v>
      </c>
      <c r="BC9" s="2">
        <f>県市町将来人口!BI74</f>
        <v>5539</v>
      </c>
      <c r="BD9" s="2">
        <f>県市町将来人口!BJ74</f>
        <v>5497</v>
      </c>
      <c r="BE9" s="2">
        <f>県市町将来人口!BK74</f>
        <v>5569</v>
      </c>
      <c r="BF9" s="2">
        <f>県市町将来人口!BL74</f>
        <v>5883</v>
      </c>
      <c r="BG9" s="2">
        <f>県市町将来人口!BM74</f>
        <v>6129</v>
      </c>
      <c r="BH9" s="2">
        <f>県市町将来人口!BN74</f>
        <v>6418</v>
      </c>
      <c r="BI9" s="2">
        <f>県市町将来人口!BO74</f>
        <v>4908</v>
      </c>
      <c r="BJ9" s="2">
        <f>県市町将来人口!BP74</f>
        <v>3368</v>
      </c>
      <c r="BK9" s="2">
        <f>県市町将来人口!BQ74</f>
        <v>2107</v>
      </c>
      <c r="BL9" s="2">
        <f>県市町将来人口!BR74</f>
        <v>1611</v>
      </c>
      <c r="BM9" s="15">
        <f>B9/'2020'!B9*100</f>
        <v>102.56511069835545</v>
      </c>
      <c r="BN9" s="2"/>
      <c r="BO9" s="2">
        <f>県市町将来人口!BV74</f>
        <v>11168</v>
      </c>
      <c r="BP9" s="2">
        <f>県市町将来人口!BW74</f>
        <v>88690</v>
      </c>
      <c r="BQ9" s="2">
        <f>県市町将来人口!BX74</f>
        <v>51444</v>
      </c>
      <c r="BR9" s="2">
        <f>県市町将来人口!BY74</f>
        <v>21747</v>
      </c>
      <c r="BS9" s="2">
        <f>県市町将来人口!BZ74</f>
        <v>29697</v>
      </c>
      <c r="BT9" s="2"/>
      <c r="BU9" s="13">
        <f t="shared" si="9"/>
        <v>7.3812639621419418</v>
      </c>
      <c r="BV9" s="13">
        <f t="shared" si="10"/>
        <v>58.617863610527287</v>
      </c>
      <c r="BW9" s="13">
        <f t="shared" si="11"/>
        <v>34.000872427330769</v>
      </c>
      <c r="BX9" s="13">
        <f t="shared" si="12"/>
        <v>14.37324027441805</v>
      </c>
      <c r="BY9" s="13">
        <f t="shared" si="13"/>
        <v>19.627632152912717</v>
      </c>
    </row>
    <row r="10" spans="1:77">
      <c r="A10" s="5" t="s">
        <v>88</v>
      </c>
      <c r="B10" s="2">
        <f>県市町将来人口!F39</f>
        <v>97533</v>
      </c>
      <c r="C10" s="2">
        <f>県市町将来人口!G39</f>
        <v>2435</v>
      </c>
      <c r="D10" s="2">
        <f>県市町将来人口!H39</f>
        <v>2461</v>
      </c>
      <c r="E10" s="2">
        <f>県市町将来人口!I39</f>
        <v>2621</v>
      </c>
      <c r="F10" s="2">
        <f>県市町将来人口!J39</f>
        <v>2890</v>
      </c>
      <c r="G10" s="2">
        <f>県市町将来人口!K39</f>
        <v>4186</v>
      </c>
      <c r="H10" s="2">
        <f>県市町将来人口!L39</f>
        <v>5354</v>
      </c>
      <c r="I10" s="2">
        <f>県市町将来人口!M39</f>
        <v>5631</v>
      </c>
      <c r="J10" s="2">
        <f>県市町将来人口!N39</f>
        <v>5776</v>
      </c>
      <c r="K10" s="2">
        <f>県市町将来人口!O39</f>
        <v>5868</v>
      </c>
      <c r="L10" s="2">
        <f>県市町将来人口!P39</f>
        <v>6324</v>
      </c>
      <c r="M10" s="2">
        <f>県市町将来人口!Q39</f>
        <v>6702</v>
      </c>
      <c r="N10" s="2">
        <f>県市町将来人口!R39</f>
        <v>6461</v>
      </c>
      <c r="O10" s="2">
        <f>県市町将来人口!S39</f>
        <v>6537</v>
      </c>
      <c r="P10" s="2">
        <f>県市町将来人口!T39</f>
        <v>6856</v>
      </c>
      <c r="Q10" s="2">
        <f>県市町将来人口!U39</f>
        <v>7062</v>
      </c>
      <c r="R10" s="2">
        <f>県市町将来人口!V39</f>
        <v>7629</v>
      </c>
      <c r="S10" s="2">
        <f>県市町将来人口!W39</f>
        <v>5661</v>
      </c>
      <c r="T10" s="2">
        <f>県市町将来人口!X39</f>
        <v>3638</v>
      </c>
      <c r="U10" s="2">
        <f>県市町将来人口!Y39</f>
        <v>2004</v>
      </c>
      <c r="V10" s="2">
        <f>県市町将来人口!Z39</f>
        <v>1437</v>
      </c>
      <c r="W10" s="2">
        <f>県市町将来人口!AB39</f>
        <v>48356</v>
      </c>
      <c r="X10" s="2">
        <f>県市町将来人口!AC39</f>
        <v>1248</v>
      </c>
      <c r="Y10" s="2">
        <f>県市町将来人口!AD39</f>
        <v>1262</v>
      </c>
      <c r="Z10" s="2">
        <f>県市町将来人口!AE39</f>
        <v>1336</v>
      </c>
      <c r="AA10" s="2">
        <f>県市町将来人口!AF39</f>
        <v>1477</v>
      </c>
      <c r="AB10" s="2">
        <f>県市町将来人口!AG39</f>
        <v>2039</v>
      </c>
      <c r="AC10" s="2">
        <f>県市町将来人口!AH39</f>
        <v>2734</v>
      </c>
      <c r="AD10" s="2">
        <f>県市町将来人口!AI39</f>
        <v>2930</v>
      </c>
      <c r="AE10" s="2">
        <f>県市町将来人口!AJ39</f>
        <v>3032</v>
      </c>
      <c r="AF10" s="2">
        <f>県市町将来人口!AK39</f>
        <v>3072</v>
      </c>
      <c r="AG10" s="2">
        <f>県市町将来人口!AL39</f>
        <v>3297</v>
      </c>
      <c r="AH10" s="2">
        <f>県市町将来人口!AM39</f>
        <v>3473</v>
      </c>
      <c r="AI10" s="2">
        <f>県市町将来人口!AN39</f>
        <v>3369</v>
      </c>
      <c r="AJ10" s="2">
        <f>県市町将来人口!AO39</f>
        <v>3434</v>
      </c>
      <c r="AK10" s="2">
        <f>県市町将来人口!AP39</f>
        <v>3501</v>
      </c>
      <c r="AL10" s="2">
        <f>県市町将来人口!AQ39</f>
        <v>3545</v>
      </c>
      <c r="AM10" s="2">
        <f>県市町将来人口!AR39</f>
        <v>3615</v>
      </c>
      <c r="AN10" s="2">
        <f>県市町将来人口!AS39</f>
        <v>2582</v>
      </c>
      <c r="AO10" s="2">
        <f>県市町将来人口!AT39</f>
        <v>1451</v>
      </c>
      <c r="AP10" s="2">
        <f>県市町将来人口!AU39</f>
        <v>620</v>
      </c>
      <c r="AQ10" s="2">
        <f>県市町将来人口!AV39</f>
        <v>339</v>
      </c>
      <c r="AR10" s="2">
        <f>県市町将来人口!AX39</f>
        <v>49177</v>
      </c>
      <c r="AS10" s="2">
        <f>県市町将来人口!AY39</f>
        <v>1187</v>
      </c>
      <c r="AT10" s="2">
        <f>県市町将来人口!AZ39</f>
        <v>1199</v>
      </c>
      <c r="AU10" s="2">
        <f>県市町将来人口!BA39</f>
        <v>1285</v>
      </c>
      <c r="AV10" s="2">
        <f>県市町将来人口!BB39</f>
        <v>1413</v>
      </c>
      <c r="AW10" s="2">
        <f>県市町将来人口!BC39</f>
        <v>2147</v>
      </c>
      <c r="AX10" s="2">
        <f>県市町将来人口!BD39</f>
        <v>2620</v>
      </c>
      <c r="AY10" s="2">
        <f>県市町将来人口!BE39</f>
        <v>2701</v>
      </c>
      <c r="AZ10" s="2">
        <f>県市町将来人口!BF39</f>
        <v>2744</v>
      </c>
      <c r="BA10" s="2">
        <f>県市町将来人口!BG39</f>
        <v>2796</v>
      </c>
      <c r="BB10" s="2">
        <f>県市町将来人口!BH39</f>
        <v>3027</v>
      </c>
      <c r="BC10" s="2">
        <f>県市町将来人口!BI39</f>
        <v>3229</v>
      </c>
      <c r="BD10" s="2">
        <f>県市町将来人口!BJ39</f>
        <v>3092</v>
      </c>
      <c r="BE10" s="2">
        <f>県市町将来人口!BK39</f>
        <v>3103</v>
      </c>
      <c r="BF10" s="2">
        <f>県市町将来人口!BL39</f>
        <v>3355</v>
      </c>
      <c r="BG10" s="2">
        <f>県市町将来人口!BM39</f>
        <v>3517</v>
      </c>
      <c r="BH10" s="2">
        <f>県市町将来人口!BN39</f>
        <v>4014</v>
      </c>
      <c r="BI10" s="2">
        <f>県市町将来人口!BO39</f>
        <v>3079</v>
      </c>
      <c r="BJ10" s="2">
        <f>県市町将来人口!BP39</f>
        <v>2187</v>
      </c>
      <c r="BK10" s="2">
        <f>県市町将来人口!BQ39</f>
        <v>1384</v>
      </c>
      <c r="BL10" s="2">
        <f>県市町将来人口!BR39</f>
        <v>1098</v>
      </c>
      <c r="BM10" s="15">
        <f>B10/'2020'!B10*100</f>
        <v>89.361760609836551</v>
      </c>
      <c r="BN10" s="2"/>
      <c r="BO10" s="2">
        <f>県市町将来人口!BV39</f>
        <v>7517</v>
      </c>
      <c r="BP10" s="2">
        <f>県市町将来人口!BW39</f>
        <v>55729</v>
      </c>
      <c r="BQ10" s="2">
        <f>県市町将来人口!BX39</f>
        <v>34287</v>
      </c>
      <c r="BR10" s="2">
        <f>県市町将来人口!BY39</f>
        <v>13918</v>
      </c>
      <c r="BS10" s="2">
        <f>県市町将来人口!BZ39</f>
        <v>20369</v>
      </c>
      <c r="BT10" s="2"/>
      <c r="BU10" s="13">
        <f t="shared" si="9"/>
        <v>7.7071350209672627</v>
      </c>
      <c r="BV10" s="13">
        <f t="shared" si="10"/>
        <v>57.138609496273048</v>
      </c>
      <c r="BW10" s="13">
        <f t="shared" si="11"/>
        <v>35.15425548275968</v>
      </c>
      <c r="BX10" s="13">
        <f t="shared" si="12"/>
        <v>14.270041934524723</v>
      </c>
      <c r="BY10" s="13">
        <f t="shared" si="13"/>
        <v>20.884213548234957</v>
      </c>
    </row>
    <row r="11" spans="1:77">
      <c r="A11" s="5" t="s">
        <v>43</v>
      </c>
      <c r="B11" s="2">
        <f>県市町将来人口!F67</f>
        <v>148119</v>
      </c>
      <c r="C11" s="2">
        <f>県市町将来人口!G67</f>
        <v>3852</v>
      </c>
      <c r="D11" s="2">
        <f>県市町将来人口!H67</f>
        <v>4730</v>
      </c>
      <c r="E11" s="2">
        <f>県市町将来人口!I67</f>
        <v>5358</v>
      </c>
      <c r="F11" s="2">
        <f>県市町将来人口!J67</f>
        <v>5560</v>
      </c>
      <c r="G11" s="2">
        <f>県市町将来人口!K67</f>
        <v>4924</v>
      </c>
      <c r="H11" s="2">
        <f>県市町将来人口!L67</f>
        <v>4619</v>
      </c>
      <c r="I11" s="2">
        <f>県市町将来人口!M67</f>
        <v>5447</v>
      </c>
      <c r="J11" s="2">
        <f>県市町将来人口!N67</f>
        <v>6684</v>
      </c>
      <c r="K11" s="2">
        <f>県市町将来人口!O67</f>
        <v>7949</v>
      </c>
      <c r="L11" s="2">
        <f>県市町将来人口!P67</f>
        <v>8320</v>
      </c>
      <c r="M11" s="2">
        <f>県市町将来人口!Q67</f>
        <v>8535</v>
      </c>
      <c r="N11" s="2">
        <f>県市町将来人口!R67</f>
        <v>7901</v>
      </c>
      <c r="O11" s="2">
        <f>県市町将来人口!S67</f>
        <v>8468</v>
      </c>
      <c r="P11" s="2">
        <f>県市町将来人口!T67</f>
        <v>9749</v>
      </c>
      <c r="Q11" s="2">
        <f>県市町将来人口!U67</f>
        <v>11586</v>
      </c>
      <c r="R11" s="2">
        <f>県市町将来人口!V67</f>
        <v>14240</v>
      </c>
      <c r="S11" s="2">
        <f>県市町将来人口!W67</f>
        <v>11599</v>
      </c>
      <c r="T11" s="2">
        <f>県市町将来人口!X67</f>
        <v>8827</v>
      </c>
      <c r="U11" s="2">
        <f>県市町将来人口!Y67</f>
        <v>5668</v>
      </c>
      <c r="V11" s="2">
        <f>県市町将来人口!Z67</f>
        <v>4103</v>
      </c>
      <c r="W11" s="2">
        <f>県市町将来人口!AB67</f>
        <v>69538</v>
      </c>
      <c r="X11" s="2">
        <f>県市町将来人口!AC67</f>
        <v>1974</v>
      </c>
      <c r="Y11" s="2">
        <f>県市町将来人口!AD67</f>
        <v>2432</v>
      </c>
      <c r="Z11" s="2">
        <f>県市町将来人口!AE67</f>
        <v>2772</v>
      </c>
      <c r="AA11" s="2">
        <f>県市町将来人口!AF67</f>
        <v>2810</v>
      </c>
      <c r="AB11" s="2">
        <f>県市町将来人口!AG67</f>
        <v>2301</v>
      </c>
      <c r="AC11" s="2">
        <f>県市町将来人口!AH67</f>
        <v>2214</v>
      </c>
      <c r="AD11" s="2">
        <f>県市町将来人口!AI67</f>
        <v>2705</v>
      </c>
      <c r="AE11" s="2">
        <f>県市町将来人口!AJ67</f>
        <v>3300</v>
      </c>
      <c r="AF11" s="2">
        <f>県市町将来人口!AK67</f>
        <v>3997</v>
      </c>
      <c r="AG11" s="2">
        <f>県市町将来人口!AL67</f>
        <v>4172</v>
      </c>
      <c r="AH11" s="2">
        <f>県市町将来人口!AM67</f>
        <v>4275</v>
      </c>
      <c r="AI11" s="2">
        <f>県市町将来人口!AN67</f>
        <v>3984</v>
      </c>
      <c r="AJ11" s="2">
        <f>県市町将来人口!AO67</f>
        <v>4234</v>
      </c>
      <c r="AK11" s="2">
        <f>県市町将来人口!AP67</f>
        <v>4786</v>
      </c>
      <c r="AL11" s="2">
        <f>県市町将来人口!AQ67</f>
        <v>5411</v>
      </c>
      <c r="AM11" s="2">
        <f>県市町将来人口!AR67</f>
        <v>6671</v>
      </c>
      <c r="AN11" s="2">
        <f>県市町将来人口!AS67</f>
        <v>5112</v>
      </c>
      <c r="AO11" s="2">
        <f>県市町将来人口!AT67</f>
        <v>3493</v>
      </c>
      <c r="AP11" s="2">
        <f>県市町将来人口!AU67</f>
        <v>1913</v>
      </c>
      <c r="AQ11" s="2">
        <f>県市町将来人口!AV67</f>
        <v>982</v>
      </c>
      <c r="AR11" s="2">
        <f>県市町将来人口!AX67</f>
        <v>78581</v>
      </c>
      <c r="AS11" s="2">
        <f>県市町将来人口!AY67</f>
        <v>1878</v>
      </c>
      <c r="AT11" s="2">
        <f>県市町将来人口!AZ67</f>
        <v>2298</v>
      </c>
      <c r="AU11" s="2">
        <f>県市町将来人口!BA67</f>
        <v>2586</v>
      </c>
      <c r="AV11" s="2">
        <f>県市町将来人口!BB67</f>
        <v>2750</v>
      </c>
      <c r="AW11" s="2">
        <f>県市町将来人口!BC67</f>
        <v>2623</v>
      </c>
      <c r="AX11" s="2">
        <f>県市町将来人口!BD67</f>
        <v>2405</v>
      </c>
      <c r="AY11" s="2">
        <f>県市町将来人口!BE67</f>
        <v>2742</v>
      </c>
      <c r="AZ11" s="2">
        <f>県市町将来人口!BF67</f>
        <v>3384</v>
      </c>
      <c r="BA11" s="2">
        <f>県市町将来人口!BG67</f>
        <v>3952</v>
      </c>
      <c r="BB11" s="2">
        <f>県市町将来人口!BH67</f>
        <v>4148</v>
      </c>
      <c r="BC11" s="2">
        <f>県市町将来人口!BI67</f>
        <v>4260</v>
      </c>
      <c r="BD11" s="2">
        <f>県市町将来人口!BJ67</f>
        <v>3917</v>
      </c>
      <c r="BE11" s="2">
        <f>県市町将来人口!BK67</f>
        <v>4234</v>
      </c>
      <c r="BF11" s="2">
        <f>県市町将来人口!BL67</f>
        <v>4963</v>
      </c>
      <c r="BG11" s="2">
        <f>県市町将来人口!BM67</f>
        <v>6175</v>
      </c>
      <c r="BH11" s="2">
        <f>県市町将来人口!BN67</f>
        <v>7569</v>
      </c>
      <c r="BI11" s="2">
        <f>県市町将来人口!BO67</f>
        <v>6487</v>
      </c>
      <c r="BJ11" s="2">
        <f>県市町将来人口!BP67</f>
        <v>5334</v>
      </c>
      <c r="BK11" s="2">
        <f>県市町将来人口!BQ67</f>
        <v>3755</v>
      </c>
      <c r="BL11" s="2">
        <f>県市町将来人口!BR67</f>
        <v>3121</v>
      </c>
      <c r="BM11" s="15">
        <f>B11/'2020'!B11*100</f>
        <v>70.367994983182257</v>
      </c>
      <c r="BN11" s="2"/>
      <c r="BO11" s="2">
        <f>県市町将来人口!BV67</f>
        <v>13940</v>
      </c>
      <c r="BP11" s="2">
        <f>県市町将来人口!BW67</f>
        <v>68407</v>
      </c>
      <c r="BQ11" s="2">
        <f>県市町将来人口!BX67</f>
        <v>65772</v>
      </c>
      <c r="BR11" s="2">
        <f>県市町将来人口!BY67</f>
        <v>21335</v>
      </c>
      <c r="BS11" s="2">
        <f>県市町将来人口!BZ67</f>
        <v>44437</v>
      </c>
      <c r="BT11" s="2"/>
      <c r="BU11" s="13">
        <f t="shared" si="9"/>
        <v>9.4113516834437174</v>
      </c>
      <c r="BV11" s="13">
        <f t="shared" si="10"/>
        <v>46.183811664945082</v>
      </c>
      <c r="BW11" s="13">
        <f t="shared" si="11"/>
        <v>44.404836651611205</v>
      </c>
      <c r="BX11" s="13">
        <f t="shared" si="12"/>
        <v>14.403958978929104</v>
      </c>
      <c r="BY11" s="13">
        <f t="shared" si="13"/>
        <v>30.000877672682101</v>
      </c>
    </row>
    <row r="12" spans="1:77">
      <c r="A12" s="5" t="s">
        <v>89</v>
      </c>
      <c r="B12" s="2">
        <f>県市町将来人口!F46</f>
        <v>70236</v>
      </c>
      <c r="C12" s="2">
        <f>県市町将来人口!G46</f>
        <v>1548</v>
      </c>
      <c r="D12" s="2">
        <f>県市町将来人口!H46</f>
        <v>1711</v>
      </c>
      <c r="E12" s="2">
        <f>県市町将来人口!I46</f>
        <v>1859</v>
      </c>
      <c r="F12" s="2">
        <f>県市町将来人口!J46</f>
        <v>2127</v>
      </c>
      <c r="G12" s="2">
        <f>県市町将来人口!K46</f>
        <v>2464</v>
      </c>
      <c r="H12" s="2">
        <f>県市町将来人口!L46</f>
        <v>2709</v>
      </c>
      <c r="I12" s="2">
        <f>県市町将来人口!M46</f>
        <v>2921</v>
      </c>
      <c r="J12" s="2">
        <f>県市町将来人口!N46</f>
        <v>3144</v>
      </c>
      <c r="K12" s="2">
        <f>県市町将来人口!O46</f>
        <v>3766</v>
      </c>
      <c r="L12" s="2">
        <f>県市町将来人口!P46</f>
        <v>4168</v>
      </c>
      <c r="M12" s="2">
        <f>県市町将来人口!Q46</f>
        <v>4567</v>
      </c>
      <c r="N12" s="2">
        <f>県市町将来人口!R46</f>
        <v>4523</v>
      </c>
      <c r="O12" s="2">
        <f>県市町将来人口!S46</f>
        <v>4548</v>
      </c>
      <c r="P12" s="2">
        <f>県市町将来人口!T46</f>
        <v>4973</v>
      </c>
      <c r="Q12" s="2">
        <f>県市町将来人口!U46</f>
        <v>5539</v>
      </c>
      <c r="R12" s="2">
        <f>県市町将来人口!V46</f>
        <v>6641</v>
      </c>
      <c r="S12" s="2">
        <f>県市町将来人口!W46</f>
        <v>5336</v>
      </c>
      <c r="T12" s="2">
        <f>県市町将来人口!X46</f>
        <v>3854</v>
      </c>
      <c r="U12" s="2">
        <f>県市町将来人口!Y46</f>
        <v>2212</v>
      </c>
      <c r="V12" s="2">
        <f>県市町将来人口!Z46</f>
        <v>1626</v>
      </c>
      <c r="W12" s="2">
        <f>県市町将来人口!AB46</f>
        <v>34480</v>
      </c>
      <c r="X12" s="2">
        <f>県市町将来人口!AC46</f>
        <v>793</v>
      </c>
      <c r="Y12" s="2">
        <f>県市町将来人口!AD46</f>
        <v>889</v>
      </c>
      <c r="Z12" s="2">
        <f>県市町将来人口!AE46</f>
        <v>967</v>
      </c>
      <c r="AA12" s="2">
        <f>県市町将来人口!AF46</f>
        <v>1074</v>
      </c>
      <c r="AB12" s="2">
        <f>県市町将来人口!AG46</f>
        <v>1206</v>
      </c>
      <c r="AC12" s="2">
        <f>県市町将来人口!AH46</f>
        <v>1424</v>
      </c>
      <c r="AD12" s="2">
        <f>県市町将来人口!AI46</f>
        <v>1543</v>
      </c>
      <c r="AE12" s="2">
        <f>県市町将来人口!AJ46</f>
        <v>1680</v>
      </c>
      <c r="AF12" s="2">
        <f>県市町将来人口!AK46</f>
        <v>1992</v>
      </c>
      <c r="AG12" s="2">
        <f>県市町将来人口!AL46</f>
        <v>2195</v>
      </c>
      <c r="AH12" s="2">
        <f>県市町将来人口!AM46</f>
        <v>2443</v>
      </c>
      <c r="AI12" s="2">
        <f>県市町将来人口!AN46</f>
        <v>2385</v>
      </c>
      <c r="AJ12" s="2">
        <f>県市町将来人口!AO46</f>
        <v>2417</v>
      </c>
      <c r="AK12" s="2">
        <f>県市町将来人口!AP46</f>
        <v>2619</v>
      </c>
      <c r="AL12" s="2">
        <f>県市町将来人口!AQ46</f>
        <v>2733</v>
      </c>
      <c r="AM12" s="2">
        <f>県市町将来人口!AR46</f>
        <v>3169</v>
      </c>
      <c r="AN12" s="2">
        <f>県市町将来人口!AS46</f>
        <v>2326</v>
      </c>
      <c r="AO12" s="2">
        <f>県市町将来人口!AT46</f>
        <v>1528</v>
      </c>
      <c r="AP12" s="2">
        <f>県市町将来人口!AU46</f>
        <v>709</v>
      </c>
      <c r="AQ12" s="2">
        <f>県市町将来人口!AV46</f>
        <v>388</v>
      </c>
      <c r="AR12" s="2">
        <f>県市町将来人口!AX46</f>
        <v>35756</v>
      </c>
      <c r="AS12" s="2">
        <f>県市町将来人口!AY46</f>
        <v>755</v>
      </c>
      <c r="AT12" s="2">
        <f>県市町将来人口!AZ46</f>
        <v>822</v>
      </c>
      <c r="AU12" s="2">
        <f>県市町将来人口!BA46</f>
        <v>892</v>
      </c>
      <c r="AV12" s="2">
        <f>県市町将来人口!BB46</f>
        <v>1053</v>
      </c>
      <c r="AW12" s="2">
        <f>県市町将来人口!BC46</f>
        <v>1258</v>
      </c>
      <c r="AX12" s="2">
        <f>県市町将来人口!BD46</f>
        <v>1285</v>
      </c>
      <c r="AY12" s="2">
        <f>県市町将来人口!BE46</f>
        <v>1378</v>
      </c>
      <c r="AZ12" s="2">
        <f>県市町将来人口!BF46</f>
        <v>1464</v>
      </c>
      <c r="BA12" s="2">
        <f>県市町将来人口!BG46</f>
        <v>1774</v>
      </c>
      <c r="BB12" s="2">
        <f>県市町将来人口!BH46</f>
        <v>1973</v>
      </c>
      <c r="BC12" s="2">
        <f>県市町将来人口!BI46</f>
        <v>2124</v>
      </c>
      <c r="BD12" s="2">
        <f>県市町将来人口!BJ46</f>
        <v>2138</v>
      </c>
      <c r="BE12" s="2">
        <f>県市町将来人口!BK46</f>
        <v>2131</v>
      </c>
      <c r="BF12" s="2">
        <f>県市町将来人口!BL46</f>
        <v>2354</v>
      </c>
      <c r="BG12" s="2">
        <f>県市町将来人口!BM46</f>
        <v>2806</v>
      </c>
      <c r="BH12" s="2">
        <f>県市町将来人口!BN46</f>
        <v>3472</v>
      </c>
      <c r="BI12" s="2">
        <f>県市町将来人口!BO46</f>
        <v>3010</v>
      </c>
      <c r="BJ12" s="2">
        <f>県市町将来人口!BP46</f>
        <v>2326</v>
      </c>
      <c r="BK12" s="2">
        <f>県市町将来人口!BQ46</f>
        <v>1503</v>
      </c>
      <c r="BL12" s="2">
        <f>県市町将来人口!BR46</f>
        <v>1238</v>
      </c>
      <c r="BM12" s="15">
        <f>B12/'2020'!B12*100</f>
        <v>74.095641991328293</v>
      </c>
      <c r="BN12" s="2"/>
      <c r="BO12" s="2">
        <f>県市町将来人口!BV46</f>
        <v>5118</v>
      </c>
      <c r="BP12" s="2">
        <f>県市町将来人口!BW46</f>
        <v>34937</v>
      </c>
      <c r="BQ12" s="2">
        <f>県市町将来人口!BX46</f>
        <v>30181</v>
      </c>
      <c r="BR12" s="2">
        <f>県市町将来人口!BY46</f>
        <v>10512</v>
      </c>
      <c r="BS12" s="2">
        <f>県市町将来人口!BZ46</f>
        <v>19669</v>
      </c>
      <c r="BT12" s="2"/>
      <c r="BU12" s="13">
        <f t="shared" si="9"/>
        <v>7.2868614385785069</v>
      </c>
      <c r="BV12" s="13">
        <f t="shared" si="10"/>
        <v>49.742297397346093</v>
      </c>
      <c r="BW12" s="13">
        <f t="shared" si="11"/>
        <v>42.970841164075402</v>
      </c>
      <c r="BX12" s="13">
        <f t="shared" si="12"/>
        <v>14.966683751922091</v>
      </c>
      <c r="BY12" s="13">
        <f t="shared" si="13"/>
        <v>28.004157412153312</v>
      </c>
    </row>
    <row r="13" spans="1:77">
      <c r="A13" s="5" t="s">
        <v>90</v>
      </c>
      <c r="B13" s="2">
        <f>県市町将来人口!F53</f>
        <v>114946</v>
      </c>
      <c r="C13" s="2">
        <f>県市町将来人口!G53</f>
        <v>3292</v>
      </c>
      <c r="D13" s="2">
        <f>県市町将来人口!H53</f>
        <v>3647</v>
      </c>
      <c r="E13" s="2">
        <f>県市町将来人口!I53</f>
        <v>3925</v>
      </c>
      <c r="F13" s="2">
        <f>県市町将来人口!J53</f>
        <v>4345</v>
      </c>
      <c r="G13" s="2">
        <f>県市町将来人口!K53</f>
        <v>4459</v>
      </c>
      <c r="H13" s="2">
        <f>県市町将来人口!L53</f>
        <v>4218</v>
      </c>
      <c r="I13" s="2">
        <f>県市町将来人口!M53</f>
        <v>4821</v>
      </c>
      <c r="J13" s="2">
        <f>県市町将来人口!N53</f>
        <v>5331</v>
      </c>
      <c r="K13" s="2">
        <f>県市町将来人口!O53</f>
        <v>5615</v>
      </c>
      <c r="L13" s="2">
        <f>県市町将来人口!P53</f>
        <v>6051</v>
      </c>
      <c r="M13" s="2">
        <f>県市町将来人口!Q53</f>
        <v>6407</v>
      </c>
      <c r="N13" s="2">
        <f>県市町将来人口!R53</f>
        <v>6042</v>
      </c>
      <c r="O13" s="2">
        <f>県市町将来人口!S53</f>
        <v>7106</v>
      </c>
      <c r="P13" s="2">
        <f>県市町将来人口!T53</f>
        <v>7959</v>
      </c>
      <c r="Q13" s="2">
        <f>県市町将来人口!U53</f>
        <v>9193</v>
      </c>
      <c r="R13" s="2">
        <f>県市町将来人口!V53</f>
        <v>10429</v>
      </c>
      <c r="S13" s="2">
        <f>県市町将来人口!W53</f>
        <v>8651</v>
      </c>
      <c r="T13" s="2">
        <f>県市町将来人口!X53</f>
        <v>6540</v>
      </c>
      <c r="U13" s="2">
        <f>県市町将来人口!Y53</f>
        <v>3977</v>
      </c>
      <c r="V13" s="2">
        <f>県市町将来人口!Z53</f>
        <v>2938</v>
      </c>
      <c r="W13" s="2">
        <f>県市町将来人口!AB53</f>
        <v>52773</v>
      </c>
      <c r="X13" s="2">
        <f>県市町将来人口!AC53</f>
        <v>1687</v>
      </c>
      <c r="Y13" s="2">
        <f>県市町将来人口!AD53</f>
        <v>1868</v>
      </c>
      <c r="Z13" s="2">
        <f>県市町将来人口!AE53</f>
        <v>2023</v>
      </c>
      <c r="AA13" s="2">
        <f>県市町将来人口!AF53</f>
        <v>2092</v>
      </c>
      <c r="AB13" s="2">
        <f>県市町将来人口!AG53</f>
        <v>1922</v>
      </c>
      <c r="AC13" s="2">
        <f>県市町将来人口!AH53</f>
        <v>1995</v>
      </c>
      <c r="AD13" s="2">
        <f>県市町将来人口!AI53</f>
        <v>2354</v>
      </c>
      <c r="AE13" s="2">
        <f>県市町将来人口!AJ53</f>
        <v>2535</v>
      </c>
      <c r="AF13" s="2">
        <f>県市町将来人口!AK53</f>
        <v>2649</v>
      </c>
      <c r="AG13" s="2">
        <f>県市町将来人口!AL53</f>
        <v>2941</v>
      </c>
      <c r="AH13" s="2">
        <f>県市町将来人口!AM53</f>
        <v>3197</v>
      </c>
      <c r="AI13" s="2">
        <f>県市町将来人口!AN53</f>
        <v>2910</v>
      </c>
      <c r="AJ13" s="2">
        <f>県市町将来人口!AO53</f>
        <v>3442</v>
      </c>
      <c r="AK13" s="2">
        <f>県市町将来人口!AP53</f>
        <v>3876</v>
      </c>
      <c r="AL13" s="2">
        <f>県市町将来人口!AQ53</f>
        <v>4288</v>
      </c>
      <c r="AM13" s="2">
        <f>県市町将来人口!AR53</f>
        <v>4815</v>
      </c>
      <c r="AN13" s="2">
        <f>県市町将来人口!AS53</f>
        <v>3753</v>
      </c>
      <c r="AO13" s="2">
        <f>県市町将来人口!AT53</f>
        <v>2545</v>
      </c>
      <c r="AP13" s="2">
        <f>県市町将来人口!AU53</f>
        <v>1265</v>
      </c>
      <c r="AQ13" s="2">
        <f>県市町将来人口!AV53</f>
        <v>616</v>
      </c>
      <c r="AR13" s="2">
        <f>県市町将来人口!AX53</f>
        <v>62173</v>
      </c>
      <c r="AS13" s="2">
        <f>県市町将来人口!AY53</f>
        <v>1605</v>
      </c>
      <c r="AT13" s="2">
        <f>県市町将来人口!AZ53</f>
        <v>1779</v>
      </c>
      <c r="AU13" s="2">
        <f>県市町将来人口!BA53</f>
        <v>1902</v>
      </c>
      <c r="AV13" s="2">
        <f>県市町将来人口!BB53</f>
        <v>2253</v>
      </c>
      <c r="AW13" s="2">
        <f>県市町将来人口!BC53</f>
        <v>2537</v>
      </c>
      <c r="AX13" s="2">
        <f>県市町将来人口!BD53</f>
        <v>2223</v>
      </c>
      <c r="AY13" s="2">
        <f>県市町将来人口!BE53</f>
        <v>2467</v>
      </c>
      <c r="AZ13" s="2">
        <f>県市町将来人口!BF53</f>
        <v>2796</v>
      </c>
      <c r="BA13" s="2">
        <f>県市町将来人口!BG53</f>
        <v>2966</v>
      </c>
      <c r="BB13" s="2">
        <f>県市町将来人口!BH53</f>
        <v>3110</v>
      </c>
      <c r="BC13" s="2">
        <f>県市町将来人口!BI53</f>
        <v>3210</v>
      </c>
      <c r="BD13" s="2">
        <f>県市町将来人口!BJ53</f>
        <v>3132</v>
      </c>
      <c r="BE13" s="2">
        <f>県市町将来人口!BK53</f>
        <v>3664</v>
      </c>
      <c r="BF13" s="2">
        <f>県市町将来人口!BL53</f>
        <v>4083</v>
      </c>
      <c r="BG13" s="2">
        <f>県市町将来人口!BM53</f>
        <v>4905</v>
      </c>
      <c r="BH13" s="2">
        <f>県市町将来人口!BN53</f>
        <v>5614</v>
      </c>
      <c r="BI13" s="2">
        <f>県市町将来人口!BO53</f>
        <v>4898</v>
      </c>
      <c r="BJ13" s="2">
        <f>県市町将来人口!BP53</f>
        <v>3995</v>
      </c>
      <c r="BK13" s="2">
        <f>県市町将来人口!BQ53</f>
        <v>2712</v>
      </c>
      <c r="BL13" s="2">
        <f>県市町将来人口!BR53</f>
        <v>2322</v>
      </c>
      <c r="BM13" s="15">
        <f>B13/'2020'!B13*100</f>
        <v>72.421071201305452</v>
      </c>
      <c r="BN13" s="2"/>
      <c r="BO13" s="2">
        <f>県市町将来人口!BV53</f>
        <v>10864</v>
      </c>
      <c r="BP13" s="2">
        <f>県市町将来人口!BW53</f>
        <v>54395</v>
      </c>
      <c r="BQ13" s="2">
        <f>県市町将来人口!BX53</f>
        <v>49687</v>
      </c>
      <c r="BR13" s="2">
        <f>県市町将来人口!BY53</f>
        <v>17152</v>
      </c>
      <c r="BS13" s="2">
        <f>県市町将来人口!BZ53</f>
        <v>32535</v>
      </c>
      <c r="BT13" s="2"/>
      <c r="BU13" s="13">
        <f t="shared" si="9"/>
        <v>9.4513945678840496</v>
      </c>
      <c r="BV13" s="13">
        <f t="shared" si="10"/>
        <v>47.322220868929762</v>
      </c>
      <c r="BW13" s="13">
        <f t="shared" si="11"/>
        <v>43.226384563186194</v>
      </c>
      <c r="BX13" s="13">
        <f t="shared" si="12"/>
        <v>14.921789361961268</v>
      </c>
      <c r="BY13" s="13">
        <f t="shared" si="13"/>
        <v>28.304595201224924</v>
      </c>
    </row>
    <row r="14" spans="1:77">
      <c r="A14" s="5" t="s">
        <v>91</v>
      </c>
      <c r="B14" s="2">
        <f>県市町将来人口!F60</f>
        <v>163753</v>
      </c>
      <c r="C14" s="2">
        <f>県市町将来人口!G60</f>
        <v>5584</v>
      </c>
      <c r="D14" s="2">
        <f>県市町将来人口!H60</f>
        <v>6164</v>
      </c>
      <c r="E14" s="2">
        <f>県市町将来人口!I60</f>
        <v>6429</v>
      </c>
      <c r="F14" s="2">
        <f>県市町将来人口!J60</f>
        <v>6484</v>
      </c>
      <c r="G14" s="2">
        <f>県市町将来人口!K60</f>
        <v>6078</v>
      </c>
      <c r="H14" s="2">
        <f>県市町将来人口!L60</f>
        <v>6287</v>
      </c>
      <c r="I14" s="2">
        <f>県市町将来人口!M60</f>
        <v>7759</v>
      </c>
      <c r="J14" s="2">
        <f>県市町将来人口!N60</f>
        <v>8921</v>
      </c>
      <c r="K14" s="2">
        <f>県市町将来人口!O60</f>
        <v>9254</v>
      </c>
      <c r="L14" s="2">
        <f>県市町将来人口!P60</f>
        <v>8685</v>
      </c>
      <c r="M14" s="2">
        <f>県市町将来人口!Q60</f>
        <v>7775</v>
      </c>
      <c r="N14" s="2">
        <f>県市町将来人口!R60</f>
        <v>7723</v>
      </c>
      <c r="O14" s="2">
        <f>県市町将来人口!S60</f>
        <v>9633</v>
      </c>
      <c r="P14" s="2">
        <f>県市町将来人口!T60</f>
        <v>11611</v>
      </c>
      <c r="Q14" s="2">
        <f>県市町将来人口!U60</f>
        <v>12280</v>
      </c>
      <c r="R14" s="2">
        <f>県市町将来人口!V60</f>
        <v>14324</v>
      </c>
      <c r="S14" s="2">
        <f>県市町将来人口!W60</f>
        <v>11313</v>
      </c>
      <c r="T14" s="2">
        <f>県市町将来人口!X60</f>
        <v>8388</v>
      </c>
      <c r="U14" s="2">
        <f>県市町将来人口!Y60</f>
        <v>5245</v>
      </c>
      <c r="V14" s="2">
        <f>県市町将来人口!Z60</f>
        <v>3816</v>
      </c>
      <c r="W14" s="2">
        <f>県市町将来人口!AB60</f>
        <v>75775</v>
      </c>
      <c r="X14" s="2">
        <f>県市町将来人口!AC60</f>
        <v>2862</v>
      </c>
      <c r="Y14" s="2">
        <f>県市町将来人口!AD60</f>
        <v>3167</v>
      </c>
      <c r="Z14" s="2">
        <f>県市町将来人口!AE60</f>
        <v>3303</v>
      </c>
      <c r="AA14" s="2">
        <f>県市町将来人口!AF60</f>
        <v>3311</v>
      </c>
      <c r="AB14" s="2">
        <f>県市町将来人口!AG60</f>
        <v>3011</v>
      </c>
      <c r="AC14" s="2">
        <f>県市町将来人口!AH60</f>
        <v>3170</v>
      </c>
      <c r="AD14" s="2">
        <f>県市町将来人口!AI60</f>
        <v>3862</v>
      </c>
      <c r="AE14" s="2">
        <f>県市町将来人口!AJ60</f>
        <v>4401</v>
      </c>
      <c r="AF14" s="2">
        <f>県市町将来人口!AK60</f>
        <v>4522</v>
      </c>
      <c r="AG14" s="2">
        <f>県市町将来人口!AL60</f>
        <v>4274</v>
      </c>
      <c r="AH14" s="2">
        <f>県市町将来人口!AM60</f>
        <v>3778</v>
      </c>
      <c r="AI14" s="2">
        <f>県市町将来人口!AN60</f>
        <v>3722</v>
      </c>
      <c r="AJ14" s="2">
        <f>県市町将来人口!AO60</f>
        <v>4644</v>
      </c>
      <c r="AK14" s="2">
        <f>県市町将来人口!AP60</f>
        <v>5494</v>
      </c>
      <c r="AL14" s="2">
        <f>県市町将来人口!AQ60</f>
        <v>5604</v>
      </c>
      <c r="AM14" s="2">
        <f>県市町将来人口!AR60</f>
        <v>6331</v>
      </c>
      <c r="AN14" s="2">
        <f>県市町将来人口!AS60</f>
        <v>4708</v>
      </c>
      <c r="AO14" s="2">
        <f>県市町将来人口!AT60</f>
        <v>3141</v>
      </c>
      <c r="AP14" s="2">
        <f>県市町将来人口!AU60</f>
        <v>1653</v>
      </c>
      <c r="AQ14" s="2">
        <f>県市町将来人口!AV60</f>
        <v>817</v>
      </c>
      <c r="AR14" s="2">
        <f>県市町将来人口!AX60</f>
        <v>87978</v>
      </c>
      <c r="AS14" s="2">
        <f>県市町将来人口!AY60</f>
        <v>2722</v>
      </c>
      <c r="AT14" s="2">
        <f>県市町将来人口!AZ60</f>
        <v>2997</v>
      </c>
      <c r="AU14" s="2">
        <f>県市町将来人口!BA60</f>
        <v>3126</v>
      </c>
      <c r="AV14" s="2">
        <f>県市町将来人口!BB60</f>
        <v>3173</v>
      </c>
      <c r="AW14" s="2">
        <f>県市町将来人口!BC60</f>
        <v>3067</v>
      </c>
      <c r="AX14" s="2">
        <f>県市町将来人口!BD60</f>
        <v>3117</v>
      </c>
      <c r="AY14" s="2">
        <f>県市町将来人口!BE60</f>
        <v>3897</v>
      </c>
      <c r="AZ14" s="2">
        <f>県市町将来人口!BF60</f>
        <v>4520</v>
      </c>
      <c r="BA14" s="2">
        <f>県市町将来人口!BG60</f>
        <v>4732</v>
      </c>
      <c r="BB14" s="2">
        <f>県市町将来人口!BH60</f>
        <v>4411</v>
      </c>
      <c r="BC14" s="2">
        <f>県市町将来人口!BI60</f>
        <v>3997</v>
      </c>
      <c r="BD14" s="2">
        <f>県市町将来人口!BJ60</f>
        <v>4001</v>
      </c>
      <c r="BE14" s="2">
        <f>県市町将来人口!BK60</f>
        <v>4989</v>
      </c>
      <c r="BF14" s="2">
        <f>県市町将来人口!BL60</f>
        <v>6117</v>
      </c>
      <c r="BG14" s="2">
        <f>県市町将来人口!BM60</f>
        <v>6676</v>
      </c>
      <c r="BH14" s="2">
        <f>県市町将来人口!BN60</f>
        <v>7993</v>
      </c>
      <c r="BI14" s="2">
        <f>県市町将来人口!BO60</f>
        <v>6605</v>
      </c>
      <c r="BJ14" s="2">
        <f>県市町将来人口!BP60</f>
        <v>5247</v>
      </c>
      <c r="BK14" s="2">
        <f>県市町将来人口!BQ60</f>
        <v>3592</v>
      </c>
      <c r="BL14" s="2">
        <f>県市町将来人口!BR60</f>
        <v>2999</v>
      </c>
      <c r="BM14" s="15">
        <f>B14/'2020'!B14*100</f>
        <v>76.057351998588032</v>
      </c>
      <c r="BN14" s="2"/>
      <c r="BO14" s="2">
        <f>県市町将来人口!BV60</f>
        <v>18177</v>
      </c>
      <c r="BP14" s="2">
        <f>県市町将来人口!BW60</f>
        <v>78599</v>
      </c>
      <c r="BQ14" s="2">
        <f>県市町将来人口!BX60</f>
        <v>66977</v>
      </c>
      <c r="BR14" s="2">
        <f>県市町将来人口!BY60</f>
        <v>23891</v>
      </c>
      <c r="BS14" s="2">
        <f>県市町将来人口!BZ60</f>
        <v>43086</v>
      </c>
      <c r="BT14" s="2"/>
      <c r="BU14" s="13">
        <f t="shared" si="9"/>
        <v>11.100254651823173</v>
      </c>
      <c r="BV14" s="13">
        <f t="shared" si="10"/>
        <v>47.998509950962728</v>
      </c>
      <c r="BW14" s="13">
        <f t="shared" si="11"/>
        <v>40.901235397214094</v>
      </c>
      <c r="BX14" s="13">
        <f t="shared" si="12"/>
        <v>14.589656372707676</v>
      </c>
      <c r="BY14" s="13">
        <f t="shared" si="13"/>
        <v>26.311579024506422</v>
      </c>
    </row>
    <row r="15" spans="1:77">
      <c r="A15" s="5" t="s">
        <v>92</v>
      </c>
      <c r="B15" s="2">
        <f>県市町将来人口!F81</f>
        <v>171586</v>
      </c>
      <c r="C15" s="2">
        <f>県市町将来人口!G81</f>
        <v>4071</v>
      </c>
      <c r="D15" s="2">
        <f>県市町将来人口!H81</f>
        <v>4947</v>
      </c>
      <c r="E15" s="2">
        <f>県市町将来人口!I81</f>
        <v>5500</v>
      </c>
      <c r="F15" s="2">
        <f>県市町将来人口!J81</f>
        <v>6041</v>
      </c>
      <c r="G15" s="2">
        <f>県市町将来人口!K81</f>
        <v>5734</v>
      </c>
      <c r="H15" s="2">
        <f>県市町将来人口!L81</f>
        <v>5055</v>
      </c>
      <c r="I15" s="2">
        <f>県市町将来人口!M81</f>
        <v>6254</v>
      </c>
      <c r="J15" s="2">
        <f>県市町将来人口!N81</f>
        <v>8131</v>
      </c>
      <c r="K15" s="2">
        <f>県市町将来人口!O81</f>
        <v>9371</v>
      </c>
      <c r="L15" s="2">
        <f>県市町将来人口!P81</f>
        <v>9588</v>
      </c>
      <c r="M15" s="2">
        <f>県市町将来人口!Q81</f>
        <v>8941</v>
      </c>
      <c r="N15" s="2">
        <f>県市町将来人口!R81</f>
        <v>8965</v>
      </c>
      <c r="O15" s="2">
        <f>県市町将来人口!S81</f>
        <v>10386</v>
      </c>
      <c r="P15" s="2">
        <f>県市町将来人口!T81</f>
        <v>11807</v>
      </c>
      <c r="Q15" s="2">
        <f>県市町将来人口!U81</f>
        <v>14230</v>
      </c>
      <c r="R15" s="2">
        <f>県市町将来人口!V81</f>
        <v>16594</v>
      </c>
      <c r="S15" s="2">
        <f>県市町将来人口!W81</f>
        <v>13253</v>
      </c>
      <c r="T15" s="2">
        <f>県市町将来人口!X81</f>
        <v>10724</v>
      </c>
      <c r="U15" s="2">
        <f>県市町将来人口!Y81</f>
        <v>7217</v>
      </c>
      <c r="V15" s="2">
        <f>県市町将来人口!Z81</f>
        <v>4777</v>
      </c>
      <c r="W15" s="2">
        <f>県市町将来人口!AB81</f>
        <v>80304</v>
      </c>
      <c r="X15" s="2">
        <f>県市町将来人口!AC81</f>
        <v>2086</v>
      </c>
      <c r="Y15" s="2">
        <f>県市町将来人口!AD81</f>
        <v>2524</v>
      </c>
      <c r="Z15" s="2">
        <f>県市町将来人口!AE81</f>
        <v>2799</v>
      </c>
      <c r="AA15" s="2">
        <f>県市町将来人口!AF81</f>
        <v>3114</v>
      </c>
      <c r="AB15" s="2">
        <f>県市町将来人口!AG81</f>
        <v>2838</v>
      </c>
      <c r="AC15" s="2">
        <f>県市町将来人口!AH81</f>
        <v>2485</v>
      </c>
      <c r="AD15" s="2">
        <f>県市町将来人口!AI81</f>
        <v>3211</v>
      </c>
      <c r="AE15" s="2">
        <f>県市町将来人口!AJ81</f>
        <v>4163</v>
      </c>
      <c r="AF15" s="2">
        <f>県市町将来人口!AK81</f>
        <v>4833</v>
      </c>
      <c r="AG15" s="2">
        <f>県市町将来人口!AL81</f>
        <v>4994</v>
      </c>
      <c r="AH15" s="2">
        <f>県市町将来人口!AM81</f>
        <v>4629</v>
      </c>
      <c r="AI15" s="2">
        <f>県市町将来人口!AN81</f>
        <v>4683</v>
      </c>
      <c r="AJ15" s="2">
        <f>県市町将来人口!AO81</f>
        <v>5363</v>
      </c>
      <c r="AK15" s="2">
        <f>県市町将来人口!AP81</f>
        <v>5761</v>
      </c>
      <c r="AL15" s="2">
        <f>県市町将来人口!AQ81</f>
        <v>6510</v>
      </c>
      <c r="AM15" s="2">
        <f>県市町将来人口!AR81</f>
        <v>7519</v>
      </c>
      <c r="AN15" s="2">
        <f>県市町将来人口!AS81</f>
        <v>5568</v>
      </c>
      <c r="AO15" s="2">
        <f>県市町将来人口!AT81</f>
        <v>3935</v>
      </c>
      <c r="AP15" s="2">
        <f>県市町将来人口!AU81</f>
        <v>2170</v>
      </c>
      <c r="AQ15" s="2">
        <f>県市町将来人口!AV81</f>
        <v>1119</v>
      </c>
      <c r="AR15" s="2">
        <f>県市町将来人口!AX81</f>
        <v>91282</v>
      </c>
      <c r="AS15" s="2">
        <f>県市町将来人口!AY81</f>
        <v>1985</v>
      </c>
      <c r="AT15" s="2">
        <f>県市町将来人口!AZ81</f>
        <v>2423</v>
      </c>
      <c r="AU15" s="2">
        <f>県市町将来人口!BA81</f>
        <v>2701</v>
      </c>
      <c r="AV15" s="2">
        <f>県市町将来人口!BB81</f>
        <v>2927</v>
      </c>
      <c r="AW15" s="2">
        <f>県市町将来人口!BC81</f>
        <v>2896</v>
      </c>
      <c r="AX15" s="2">
        <f>県市町将来人口!BD81</f>
        <v>2570</v>
      </c>
      <c r="AY15" s="2">
        <f>県市町将来人口!BE81</f>
        <v>3043</v>
      </c>
      <c r="AZ15" s="2">
        <f>県市町将来人口!BF81</f>
        <v>3968</v>
      </c>
      <c r="BA15" s="2">
        <f>県市町将来人口!BG81</f>
        <v>4538</v>
      </c>
      <c r="BB15" s="2">
        <f>県市町将来人口!BH81</f>
        <v>4594</v>
      </c>
      <c r="BC15" s="2">
        <f>県市町将来人口!BI81</f>
        <v>4312</v>
      </c>
      <c r="BD15" s="2">
        <f>県市町将来人口!BJ81</f>
        <v>4282</v>
      </c>
      <c r="BE15" s="2">
        <f>県市町将来人口!BK81</f>
        <v>5023</v>
      </c>
      <c r="BF15" s="2">
        <f>県市町将来人口!BL81</f>
        <v>6046</v>
      </c>
      <c r="BG15" s="2">
        <f>県市町将来人口!BM81</f>
        <v>7720</v>
      </c>
      <c r="BH15" s="2">
        <f>県市町将来人口!BN81</f>
        <v>9075</v>
      </c>
      <c r="BI15" s="2">
        <f>県市町将来人口!BO81</f>
        <v>7685</v>
      </c>
      <c r="BJ15" s="2">
        <f>県市町将来人口!BP81</f>
        <v>6789</v>
      </c>
      <c r="BK15" s="2">
        <f>県市町将来人口!BQ81</f>
        <v>5047</v>
      </c>
      <c r="BL15" s="2">
        <f>県市町将来人口!BR81</f>
        <v>3658</v>
      </c>
      <c r="BM15" s="15">
        <f>B15/'2020'!B15*100</f>
        <v>71.830272483328244</v>
      </c>
      <c r="BN15" s="2"/>
      <c r="BO15" s="2">
        <f>県市町将来人口!BV81</f>
        <v>14518</v>
      </c>
      <c r="BP15" s="2">
        <f>県市町将来人口!BW81</f>
        <v>78466</v>
      </c>
      <c r="BQ15" s="2">
        <f>県市町将来人口!BX81</f>
        <v>78602</v>
      </c>
      <c r="BR15" s="2">
        <f>県市町将来人口!BY81</f>
        <v>26037</v>
      </c>
      <c r="BS15" s="2">
        <f>県市町将来人口!BZ81</f>
        <v>52565</v>
      </c>
      <c r="BT15" s="2"/>
      <c r="BU15" s="13">
        <f t="shared" si="9"/>
        <v>8.4610632569090729</v>
      </c>
      <c r="BV15" s="13">
        <f t="shared" si="10"/>
        <v>45.72983809867938</v>
      </c>
      <c r="BW15" s="13">
        <f t="shared" si="11"/>
        <v>45.809098644411549</v>
      </c>
      <c r="BX15" s="13">
        <f t="shared" si="12"/>
        <v>15.174314920797736</v>
      </c>
      <c r="BY15" s="13">
        <f t="shared" si="13"/>
        <v>30.634783723613811</v>
      </c>
    </row>
    <row r="16" spans="1:77">
      <c r="A16" s="6" t="s">
        <v>93</v>
      </c>
      <c r="B16" s="4">
        <f>SUM(B17:B19)</f>
        <v>917740</v>
      </c>
      <c r="C16" s="4">
        <f t="shared" ref="C16:BK16" si="14">SUM(C17:C19)</f>
        <v>29532</v>
      </c>
      <c r="D16" s="4">
        <f t="shared" si="14"/>
        <v>31076</v>
      </c>
      <c r="E16" s="4">
        <f t="shared" si="14"/>
        <v>32663</v>
      </c>
      <c r="F16" s="4">
        <f t="shared" si="14"/>
        <v>35265</v>
      </c>
      <c r="G16" s="4">
        <f t="shared" si="14"/>
        <v>37308</v>
      </c>
      <c r="H16" s="4">
        <f t="shared" si="14"/>
        <v>38665</v>
      </c>
      <c r="I16" s="4">
        <f t="shared" si="14"/>
        <v>46212</v>
      </c>
      <c r="J16" s="4">
        <f t="shared" si="14"/>
        <v>51339</v>
      </c>
      <c r="K16" s="4">
        <f t="shared" si="14"/>
        <v>53915</v>
      </c>
      <c r="L16" s="4">
        <f t="shared" si="14"/>
        <v>55526</v>
      </c>
      <c r="M16" s="4">
        <f t="shared" si="14"/>
        <v>57485</v>
      </c>
      <c r="N16" s="4">
        <f t="shared" si="14"/>
        <v>54716</v>
      </c>
      <c r="O16" s="4">
        <f t="shared" si="14"/>
        <v>54612</v>
      </c>
      <c r="P16" s="4">
        <f t="shared" si="14"/>
        <v>58927</v>
      </c>
      <c r="Q16" s="4">
        <f t="shared" si="14"/>
        <v>65022</v>
      </c>
      <c r="R16" s="4">
        <f t="shared" si="14"/>
        <v>75596</v>
      </c>
      <c r="S16" s="4">
        <f t="shared" si="14"/>
        <v>60838</v>
      </c>
      <c r="T16" s="4">
        <f t="shared" si="14"/>
        <v>41197</v>
      </c>
      <c r="U16" s="4">
        <f t="shared" si="14"/>
        <v>22602</v>
      </c>
      <c r="V16" s="4">
        <f t="shared" ref="V16" si="15">SUM(V17:V19)</f>
        <v>15244</v>
      </c>
      <c r="W16" s="4">
        <f t="shared" si="14"/>
        <v>425226</v>
      </c>
      <c r="X16" s="4">
        <f t="shared" si="14"/>
        <v>15135</v>
      </c>
      <c r="Y16" s="4">
        <f t="shared" si="14"/>
        <v>15925</v>
      </c>
      <c r="Z16" s="4">
        <f t="shared" si="14"/>
        <v>16707</v>
      </c>
      <c r="AA16" s="4">
        <f t="shared" si="14"/>
        <v>17766</v>
      </c>
      <c r="AB16" s="4">
        <f t="shared" si="14"/>
        <v>17893</v>
      </c>
      <c r="AC16" s="4">
        <f t="shared" si="14"/>
        <v>18831</v>
      </c>
      <c r="AD16" s="4">
        <f t="shared" si="14"/>
        <v>22549</v>
      </c>
      <c r="AE16" s="4">
        <f t="shared" si="14"/>
        <v>25078</v>
      </c>
      <c r="AF16" s="4">
        <f t="shared" si="14"/>
        <v>26224</v>
      </c>
      <c r="AG16" s="4">
        <f t="shared" si="14"/>
        <v>26959</v>
      </c>
      <c r="AH16" s="4">
        <f t="shared" si="14"/>
        <v>27353</v>
      </c>
      <c r="AI16" s="4">
        <f t="shared" si="14"/>
        <v>26049</v>
      </c>
      <c r="AJ16" s="4">
        <f t="shared" si="14"/>
        <v>26080</v>
      </c>
      <c r="AK16" s="4">
        <f t="shared" si="14"/>
        <v>27444</v>
      </c>
      <c r="AL16" s="4">
        <f t="shared" si="14"/>
        <v>29359</v>
      </c>
      <c r="AM16" s="4">
        <f t="shared" si="14"/>
        <v>33386</v>
      </c>
      <c r="AN16" s="4">
        <f t="shared" si="14"/>
        <v>25798</v>
      </c>
      <c r="AO16" s="4">
        <f t="shared" si="14"/>
        <v>15859</v>
      </c>
      <c r="AP16" s="4">
        <f t="shared" si="14"/>
        <v>7337</v>
      </c>
      <c r="AQ16" s="4">
        <f t="shared" ref="AQ16" si="16">SUM(AQ17:AQ19)</f>
        <v>3494</v>
      </c>
      <c r="AR16" s="4">
        <f t="shared" si="14"/>
        <v>492514</v>
      </c>
      <c r="AS16" s="4">
        <f t="shared" si="14"/>
        <v>14397</v>
      </c>
      <c r="AT16" s="4">
        <f t="shared" si="14"/>
        <v>15151</v>
      </c>
      <c r="AU16" s="4">
        <f t="shared" si="14"/>
        <v>15956</v>
      </c>
      <c r="AV16" s="4">
        <f t="shared" si="14"/>
        <v>17499</v>
      </c>
      <c r="AW16" s="4">
        <f t="shared" si="14"/>
        <v>19415</v>
      </c>
      <c r="AX16" s="4">
        <f t="shared" si="14"/>
        <v>19834</v>
      </c>
      <c r="AY16" s="4">
        <f t="shared" si="14"/>
        <v>23663</v>
      </c>
      <c r="AZ16" s="4">
        <f t="shared" si="14"/>
        <v>26261</v>
      </c>
      <c r="BA16" s="4">
        <f t="shared" si="14"/>
        <v>27691</v>
      </c>
      <c r="BB16" s="4">
        <f t="shared" si="14"/>
        <v>28567</v>
      </c>
      <c r="BC16" s="4">
        <f t="shared" si="14"/>
        <v>30132</v>
      </c>
      <c r="BD16" s="4">
        <f t="shared" si="14"/>
        <v>28667</v>
      </c>
      <c r="BE16" s="4">
        <f t="shared" si="14"/>
        <v>28532</v>
      </c>
      <c r="BF16" s="4">
        <f t="shared" si="14"/>
        <v>31483</v>
      </c>
      <c r="BG16" s="4">
        <f t="shared" si="14"/>
        <v>35663</v>
      </c>
      <c r="BH16" s="4">
        <f t="shared" si="14"/>
        <v>42210</v>
      </c>
      <c r="BI16" s="4">
        <f t="shared" si="14"/>
        <v>35040</v>
      </c>
      <c r="BJ16" s="4">
        <f t="shared" si="14"/>
        <v>25338</v>
      </c>
      <c r="BK16" s="4">
        <f t="shared" si="14"/>
        <v>15265</v>
      </c>
      <c r="BL16" s="4">
        <f t="shared" ref="BL16" si="17">SUM(BL17:BL19)</f>
        <v>11750</v>
      </c>
      <c r="BM16" s="15">
        <f>B16/'2020'!B16*100</f>
        <v>88.320492117231993</v>
      </c>
      <c r="BN16" s="2"/>
      <c r="BO16" s="4">
        <f>SUM(BO17:BO19)</f>
        <v>93271</v>
      </c>
      <c r="BP16" s="4">
        <f>SUM(BP17:BP19)</f>
        <v>485043</v>
      </c>
      <c r="BQ16" s="4">
        <f>SUM(BQ17:BQ19)</f>
        <v>339426</v>
      </c>
      <c r="BR16" s="4">
        <f>SUM(BR17:BR19)</f>
        <v>123949</v>
      </c>
      <c r="BS16" s="4">
        <f>SUM(BS17:BS19)</f>
        <v>215477</v>
      </c>
      <c r="BT16" s="2"/>
      <c r="BU16" s="14">
        <f t="shared" ref="BU16:BU45" si="18">BO16/$B16*100</f>
        <v>10.163118094449409</v>
      </c>
      <c r="BV16" s="14">
        <f t="shared" si="10"/>
        <v>52.851897051452482</v>
      </c>
      <c r="BW16" s="14">
        <f t="shared" si="11"/>
        <v>36.984984854098116</v>
      </c>
      <c r="BX16" s="14">
        <f t="shared" si="12"/>
        <v>13.505894915771352</v>
      </c>
      <c r="BY16" s="14">
        <f t="shared" si="13"/>
        <v>23.479089938326759</v>
      </c>
    </row>
    <row r="17" spans="1:77">
      <c r="A17" s="5" t="s">
        <v>48</v>
      </c>
      <c r="B17" s="2">
        <f>県市町将来人口!F95</f>
        <v>393903</v>
      </c>
      <c r="C17" s="2">
        <f>県市町将来人口!G95</f>
        <v>11780</v>
      </c>
      <c r="D17" s="2">
        <f>県市町将来人口!H95</f>
        <v>11718</v>
      </c>
      <c r="E17" s="2">
        <f>県市町将来人口!I95</f>
        <v>11958</v>
      </c>
      <c r="F17" s="2">
        <f>県市町将来人口!J95</f>
        <v>12656</v>
      </c>
      <c r="G17" s="2">
        <f>県市町将来人口!K95</f>
        <v>14507</v>
      </c>
      <c r="H17" s="2">
        <f>県市町将来人口!L95</f>
        <v>17586</v>
      </c>
      <c r="I17" s="2">
        <f>県市町将来人口!M95</f>
        <v>20743</v>
      </c>
      <c r="J17" s="2">
        <f>県市町将来人口!N95</f>
        <v>22082</v>
      </c>
      <c r="K17" s="2">
        <f>県市町将来人口!O95</f>
        <v>22835</v>
      </c>
      <c r="L17" s="2">
        <f>県市町将来人口!P95</f>
        <v>23585</v>
      </c>
      <c r="M17" s="2">
        <f>県市町将来人口!Q95</f>
        <v>25023</v>
      </c>
      <c r="N17" s="2">
        <f>県市町将来人口!R95</f>
        <v>24814</v>
      </c>
      <c r="O17" s="2">
        <f>県市町将来人口!S95</f>
        <v>24957</v>
      </c>
      <c r="P17" s="2">
        <f>県市町将来人口!T95</f>
        <v>26457</v>
      </c>
      <c r="Q17" s="2">
        <f>県市町将来人口!U95</f>
        <v>29131</v>
      </c>
      <c r="R17" s="2">
        <f>県市町将来人口!V95</f>
        <v>33430</v>
      </c>
      <c r="S17" s="2">
        <f>県市町将来人口!W95</f>
        <v>26768</v>
      </c>
      <c r="T17" s="2">
        <f>県市町将来人口!X95</f>
        <v>17845</v>
      </c>
      <c r="U17" s="2">
        <f>県市町将来人口!Y95</f>
        <v>9598</v>
      </c>
      <c r="V17" s="2">
        <f>県市町将来人口!Z95</f>
        <v>6430</v>
      </c>
      <c r="W17" s="2">
        <f>県市町将来人口!AB95</f>
        <v>189830</v>
      </c>
      <c r="X17" s="2">
        <f>県市町将来人口!AC95</f>
        <v>6037</v>
      </c>
      <c r="Y17" s="2">
        <f>県市町将来人口!AD95</f>
        <v>6022</v>
      </c>
      <c r="Z17" s="2">
        <f>県市町将来人口!AE95</f>
        <v>6119</v>
      </c>
      <c r="AA17" s="2">
        <f>県市町将来人口!AF95</f>
        <v>6483</v>
      </c>
      <c r="AB17" s="2">
        <f>県市町将来人口!AG95</f>
        <v>7229</v>
      </c>
      <c r="AC17" s="2">
        <f>県市町将来人口!AH95</f>
        <v>8963</v>
      </c>
      <c r="AD17" s="2">
        <f>県市町将来人口!AI95</f>
        <v>10664</v>
      </c>
      <c r="AE17" s="2">
        <f>県市町将来人口!AJ95</f>
        <v>11390</v>
      </c>
      <c r="AF17" s="2">
        <f>県市町将来人口!AK95</f>
        <v>11687</v>
      </c>
      <c r="AG17" s="2">
        <f>県市町将来人口!AL95</f>
        <v>12097</v>
      </c>
      <c r="AH17" s="2">
        <f>県市町将来人口!AM95</f>
        <v>12561</v>
      </c>
      <c r="AI17" s="2">
        <f>県市町将来人口!AN95</f>
        <v>12500</v>
      </c>
      <c r="AJ17" s="2">
        <f>県市町将来人口!AO95</f>
        <v>12510</v>
      </c>
      <c r="AK17" s="2">
        <f>県市町将来人口!AP95</f>
        <v>12929</v>
      </c>
      <c r="AL17" s="2">
        <f>県市町将来人口!AQ95</f>
        <v>13946</v>
      </c>
      <c r="AM17" s="2">
        <f>県市町将来人口!AR95</f>
        <v>15456</v>
      </c>
      <c r="AN17" s="2">
        <f>県市町将来人口!AS95</f>
        <v>11641</v>
      </c>
      <c r="AO17" s="2">
        <f>県市町将来人口!AT95</f>
        <v>6978</v>
      </c>
      <c r="AP17" s="2">
        <f>県市町将来人口!AU95</f>
        <v>3145</v>
      </c>
      <c r="AQ17" s="2">
        <f>県市町将来人口!AV95</f>
        <v>1473</v>
      </c>
      <c r="AR17" s="2">
        <f>県市町将来人口!AX95</f>
        <v>204073</v>
      </c>
      <c r="AS17" s="2">
        <f>県市町将来人口!AY95</f>
        <v>5743</v>
      </c>
      <c r="AT17" s="2">
        <f>県市町将来人口!AZ95</f>
        <v>5696</v>
      </c>
      <c r="AU17" s="2">
        <f>県市町将来人口!BA95</f>
        <v>5839</v>
      </c>
      <c r="AV17" s="2">
        <f>県市町将来人口!BB95</f>
        <v>6173</v>
      </c>
      <c r="AW17" s="2">
        <f>県市町将来人口!BC95</f>
        <v>7278</v>
      </c>
      <c r="AX17" s="2">
        <f>県市町将来人口!BD95</f>
        <v>8623</v>
      </c>
      <c r="AY17" s="2">
        <f>県市町将来人口!BE95</f>
        <v>10079</v>
      </c>
      <c r="AZ17" s="2">
        <f>県市町将来人口!BF95</f>
        <v>10692</v>
      </c>
      <c r="BA17" s="2">
        <f>県市町将来人口!BG95</f>
        <v>11148</v>
      </c>
      <c r="BB17" s="2">
        <f>県市町将来人口!BH95</f>
        <v>11488</v>
      </c>
      <c r="BC17" s="2">
        <f>県市町将来人口!BI95</f>
        <v>12462</v>
      </c>
      <c r="BD17" s="2">
        <f>県市町将来人口!BJ95</f>
        <v>12314</v>
      </c>
      <c r="BE17" s="2">
        <f>県市町将来人口!BK95</f>
        <v>12447</v>
      </c>
      <c r="BF17" s="2">
        <f>県市町将来人口!BL95</f>
        <v>13528</v>
      </c>
      <c r="BG17" s="2">
        <f>県市町将来人口!BM95</f>
        <v>15185</v>
      </c>
      <c r="BH17" s="2">
        <f>県市町将来人口!BN95</f>
        <v>17974</v>
      </c>
      <c r="BI17" s="2">
        <f>県市町将来人口!BO95</f>
        <v>15127</v>
      </c>
      <c r="BJ17" s="2">
        <f>県市町将来人口!BP95</f>
        <v>10867</v>
      </c>
      <c r="BK17" s="2">
        <f>県市町将来人口!BQ95</f>
        <v>6453</v>
      </c>
      <c r="BL17" s="2">
        <f>県市町将来人口!BR95</f>
        <v>4957</v>
      </c>
      <c r="BM17" s="15">
        <f>B17/'2020'!B17*100</f>
        <v>85.70691894785169</v>
      </c>
      <c r="BN17" s="2"/>
      <c r="BO17" s="2">
        <f>県市町将来人口!BV95</f>
        <v>35456</v>
      </c>
      <c r="BP17" s="2">
        <f>県市町将来人口!BW95</f>
        <v>208788</v>
      </c>
      <c r="BQ17" s="2">
        <f>県市町将来人口!BX95</f>
        <v>149659</v>
      </c>
      <c r="BR17" s="2">
        <f>県市町将来人口!BY95</f>
        <v>55588</v>
      </c>
      <c r="BS17" s="2">
        <f>県市町将来人口!BZ95</f>
        <v>94071</v>
      </c>
      <c r="BT17" s="2"/>
      <c r="BU17" s="13">
        <f t="shared" si="18"/>
        <v>9.0012008032434387</v>
      </c>
      <c r="BV17" s="13">
        <f t="shared" ref="BV17:BV45" si="19">BP17/$B17*100</f>
        <v>53.00492760908142</v>
      </c>
      <c r="BW17" s="13">
        <f t="shared" ref="BW17:BW45" si="20">BQ17/$B17*100</f>
        <v>37.993871587675137</v>
      </c>
      <c r="BX17" s="13">
        <f t="shared" ref="BX17:BX45" si="21">BR17/$B17*100</f>
        <v>14.112103741276405</v>
      </c>
      <c r="BY17" s="13">
        <f t="shared" ref="BY17:BY45" si="22">BS17/$B17*100</f>
        <v>23.881767846398734</v>
      </c>
    </row>
    <row r="18" spans="1:77">
      <c r="A18" s="5" t="s">
        <v>50</v>
      </c>
      <c r="B18" s="2">
        <f>県市町将来人口!F109</f>
        <v>441358</v>
      </c>
      <c r="C18" s="2">
        <f>県市町将来人口!G109</f>
        <v>15126</v>
      </c>
      <c r="D18" s="2">
        <f>県市町将来人口!H109</f>
        <v>16429</v>
      </c>
      <c r="E18" s="2">
        <f>県市町将来人口!I109</f>
        <v>17553</v>
      </c>
      <c r="F18" s="2">
        <f>県市町将来人口!J109</f>
        <v>19348</v>
      </c>
      <c r="G18" s="2">
        <f>県市町将来人口!K109</f>
        <v>19928</v>
      </c>
      <c r="H18" s="2">
        <f>県市町将来人口!L109</f>
        <v>18317</v>
      </c>
      <c r="I18" s="2">
        <f>県市町将来人口!M109</f>
        <v>22040</v>
      </c>
      <c r="J18" s="2">
        <f>県市町将来人口!N109</f>
        <v>25084</v>
      </c>
      <c r="K18" s="2">
        <f>県市町将来人口!O109</f>
        <v>26476</v>
      </c>
      <c r="L18" s="2">
        <f>県市町将来人口!P109</f>
        <v>27116</v>
      </c>
      <c r="M18" s="2">
        <f>県市町将来人口!Q109</f>
        <v>27629</v>
      </c>
      <c r="N18" s="2">
        <f>県市町将来人口!R109</f>
        <v>25813</v>
      </c>
      <c r="O18" s="2">
        <f>県市町将来人口!S109</f>
        <v>25453</v>
      </c>
      <c r="P18" s="2">
        <f>県市町将来人口!T109</f>
        <v>27242</v>
      </c>
      <c r="Q18" s="2">
        <f>県市町将来人口!U109</f>
        <v>29864</v>
      </c>
      <c r="R18" s="2">
        <f>県市町将来人口!V109</f>
        <v>34596</v>
      </c>
      <c r="S18" s="2">
        <f>県市町将来人口!W109</f>
        <v>27601</v>
      </c>
      <c r="T18" s="2">
        <f>県市町将来人口!X109</f>
        <v>18663</v>
      </c>
      <c r="U18" s="2">
        <f>県市町将来人口!Y109</f>
        <v>10215</v>
      </c>
      <c r="V18" s="2">
        <f>県市町将来人口!Z109</f>
        <v>6865</v>
      </c>
      <c r="W18" s="2">
        <f>県市町将来人口!AB109</f>
        <v>199867</v>
      </c>
      <c r="X18" s="2">
        <f>県市町将来人口!AC109</f>
        <v>7752</v>
      </c>
      <c r="Y18" s="2">
        <f>県市町将来人口!AD109</f>
        <v>8405</v>
      </c>
      <c r="Z18" s="2">
        <f>県市町将来人口!AE109</f>
        <v>8977</v>
      </c>
      <c r="AA18" s="2">
        <f>県市町将来人口!AF109</f>
        <v>9607</v>
      </c>
      <c r="AB18" s="2">
        <f>県市町将来人口!AG109</f>
        <v>9291</v>
      </c>
      <c r="AC18" s="2">
        <f>県市町将来人口!AH109</f>
        <v>8601</v>
      </c>
      <c r="AD18" s="2">
        <f>県市町将来人口!AI109</f>
        <v>10341</v>
      </c>
      <c r="AE18" s="2">
        <f>県市町将来人口!AJ109</f>
        <v>11803</v>
      </c>
      <c r="AF18" s="2">
        <f>県市町将来人口!AK109</f>
        <v>12457</v>
      </c>
      <c r="AG18" s="2">
        <f>県市町将来人口!AL109</f>
        <v>12696</v>
      </c>
      <c r="AH18" s="2">
        <f>県市町将来人口!AM109</f>
        <v>12685</v>
      </c>
      <c r="AI18" s="2">
        <f>県市町将来人口!AN109</f>
        <v>11794</v>
      </c>
      <c r="AJ18" s="2">
        <f>県市町将来人口!AO109</f>
        <v>11786</v>
      </c>
      <c r="AK18" s="2">
        <f>県市町将来人口!AP109</f>
        <v>12281</v>
      </c>
      <c r="AL18" s="2">
        <f>県市町将来人口!AQ109</f>
        <v>12948</v>
      </c>
      <c r="AM18" s="2">
        <f>県市町将来人口!AR109</f>
        <v>14847</v>
      </c>
      <c r="AN18" s="2">
        <f>県市町将来人口!AS109</f>
        <v>11530</v>
      </c>
      <c r="AO18" s="2">
        <f>県市町将来人口!AT109</f>
        <v>7145</v>
      </c>
      <c r="AP18" s="2">
        <f>県市町将来人口!AU109</f>
        <v>3304</v>
      </c>
      <c r="AQ18" s="2">
        <f>県市町将来人口!AV109</f>
        <v>1617</v>
      </c>
      <c r="AR18" s="2">
        <f>県市町将来人口!AX109</f>
        <v>241491</v>
      </c>
      <c r="AS18" s="2">
        <f>県市町将来人口!AY109</f>
        <v>7374</v>
      </c>
      <c r="AT18" s="2">
        <f>県市町将来人口!AZ109</f>
        <v>8024</v>
      </c>
      <c r="AU18" s="2">
        <f>県市町将来人口!BA109</f>
        <v>8576</v>
      </c>
      <c r="AV18" s="2">
        <f>県市町将来人口!BB109</f>
        <v>9741</v>
      </c>
      <c r="AW18" s="2">
        <f>県市町将来人口!BC109</f>
        <v>10637</v>
      </c>
      <c r="AX18" s="2">
        <f>県市町将来人口!BD109</f>
        <v>9716</v>
      </c>
      <c r="AY18" s="2">
        <f>県市町将来人口!BE109</f>
        <v>11699</v>
      </c>
      <c r="AZ18" s="2">
        <f>県市町将来人口!BF109</f>
        <v>13281</v>
      </c>
      <c r="BA18" s="2">
        <f>県市町将来人口!BG109</f>
        <v>14019</v>
      </c>
      <c r="BB18" s="2">
        <f>県市町将来人口!BH109</f>
        <v>14420</v>
      </c>
      <c r="BC18" s="2">
        <f>県市町将来人口!BI109</f>
        <v>14944</v>
      </c>
      <c r="BD18" s="2">
        <f>県市町将来人口!BJ109</f>
        <v>14019</v>
      </c>
      <c r="BE18" s="2">
        <f>県市町将来人口!BK109</f>
        <v>13667</v>
      </c>
      <c r="BF18" s="2">
        <f>県市町将来人口!BL109</f>
        <v>14961</v>
      </c>
      <c r="BG18" s="2">
        <f>県市町将来人口!BM109</f>
        <v>16916</v>
      </c>
      <c r="BH18" s="2">
        <f>県市町将来人口!BN109</f>
        <v>19749</v>
      </c>
      <c r="BI18" s="2">
        <f>県市町将来人口!BO109</f>
        <v>16071</v>
      </c>
      <c r="BJ18" s="2">
        <f>県市町将来人口!BP109</f>
        <v>11518</v>
      </c>
      <c r="BK18" s="2">
        <f>県市町将来人口!BQ109</f>
        <v>6911</v>
      </c>
      <c r="BL18" s="2">
        <f>県市町将来人口!BR109</f>
        <v>5248</v>
      </c>
      <c r="BM18" s="15">
        <f>B18/'2020'!B18*100</f>
        <v>90.891642486310388</v>
      </c>
      <c r="BN18" s="2"/>
      <c r="BO18" s="2">
        <f>県市町将来人口!BV109</f>
        <v>49108</v>
      </c>
      <c r="BP18" s="2">
        <f>県市町将来人口!BW109</f>
        <v>237204</v>
      </c>
      <c r="BQ18" s="2">
        <f>県市町将来人口!BX109</f>
        <v>155046</v>
      </c>
      <c r="BR18" s="2">
        <f>県市町将来人口!BY109</f>
        <v>57106</v>
      </c>
      <c r="BS18" s="2">
        <f>県市町将来人口!BZ109</f>
        <v>97940</v>
      </c>
      <c r="BT18" s="2"/>
      <c r="BU18" s="13">
        <f t="shared" si="18"/>
        <v>11.126568454633199</v>
      </c>
      <c r="BV18" s="13">
        <f t="shared" si="19"/>
        <v>53.744126083587474</v>
      </c>
      <c r="BW18" s="13">
        <f t="shared" si="20"/>
        <v>35.129305461779325</v>
      </c>
      <c r="BX18" s="13">
        <f t="shared" si="21"/>
        <v>12.938702821745613</v>
      </c>
      <c r="BY18" s="13">
        <f t="shared" si="22"/>
        <v>22.190602640033713</v>
      </c>
    </row>
    <row r="19" spans="1:77">
      <c r="A19" s="5" t="s">
        <v>52</v>
      </c>
      <c r="B19" s="2">
        <f>県市町将来人口!F123</f>
        <v>82479</v>
      </c>
      <c r="C19" s="2">
        <f>県市町将来人口!G123</f>
        <v>2626</v>
      </c>
      <c r="D19" s="2">
        <f>県市町将来人口!H123</f>
        <v>2929</v>
      </c>
      <c r="E19" s="2">
        <f>県市町将来人口!I123</f>
        <v>3152</v>
      </c>
      <c r="F19" s="2">
        <f>県市町将来人口!J123</f>
        <v>3261</v>
      </c>
      <c r="G19" s="2">
        <f>県市町将来人口!K123</f>
        <v>2873</v>
      </c>
      <c r="H19" s="2">
        <f>県市町将来人口!L123</f>
        <v>2762</v>
      </c>
      <c r="I19" s="2">
        <f>県市町将来人口!M123</f>
        <v>3429</v>
      </c>
      <c r="J19" s="2">
        <f>県市町将来人口!N123</f>
        <v>4173</v>
      </c>
      <c r="K19" s="2">
        <f>県市町将来人口!O123</f>
        <v>4604</v>
      </c>
      <c r="L19" s="2">
        <f>県市町将来人口!P123</f>
        <v>4825</v>
      </c>
      <c r="M19" s="2">
        <f>県市町将来人口!Q123</f>
        <v>4833</v>
      </c>
      <c r="N19" s="2">
        <f>県市町将来人口!R123</f>
        <v>4089</v>
      </c>
      <c r="O19" s="2">
        <f>県市町将来人口!S123</f>
        <v>4202</v>
      </c>
      <c r="P19" s="2">
        <f>県市町将来人口!T123</f>
        <v>5228</v>
      </c>
      <c r="Q19" s="2">
        <f>県市町将来人口!U123</f>
        <v>6027</v>
      </c>
      <c r="R19" s="2">
        <f>県市町将来人口!V123</f>
        <v>7570</v>
      </c>
      <c r="S19" s="2">
        <f>県市町将来人口!W123</f>
        <v>6469</v>
      </c>
      <c r="T19" s="2">
        <f>県市町将来人口!X123</f>
        <v>4689</v>
      </c>
      <c r="U19" s="2">
        <f>県市町将来人口!Y123</f>
        <v>2789</v>
      </c>
      <c r="V19" s="2">
        <f>県市町将来人口!Z123</f>
        <v>1949</v>
      </c>
      <c r="W19" s="2">
        <f>県市町将来人口!AB123</f>
        <v>35529</v>
      </c>
      <c r="X19" s="2">
        <f>県市町将来人口!AC123</f>
        <v>1346</v>
      </c>
      <c r="Y19" s="2">
        <f>県市町将来人口!AD123</f>
        <v>1498</v>
      </c>
      <c r="Z19" s="2">
        <f>県市町将来人口!AE123</f>
        <v>1611</v>
      </c>
      <c r="AA19" s="2">
        <f>県市町将来人口!AF123</f>
        <v>1676</v>
      </c>
      <c r="AB19" s="2">
        <f>県市町将来人口!AG123</f>
        <v>1373</v>
      </c>
      <c r="AC19" s="2">
        <f>県市町将来人口!AH123</f>
        <v>1267</v>
      </c>
      <c r="AD19" s="2">
        <f>県市町将来人口!AI123</f>
        <v>1544</v>
      </c>
      <c r="AE19" s="2">
        <f>県市町将来人口!AJ123</f>
        <v>1885</v>
      </c>
      <c r="AF19" s="2">
        <f>県市町将来人口!AK123</f>
        <v>2080</v>
      </c>
      <c r="AG19" s="2">
        <f>県市町将来人口!AL123</f>
        <v>2166</v>
      </c>
      <c r="AH19" s="2">
        <f>県市町将来人口!AM123</f>
        <v>2107</v>
      </c>
      <c r="AI19" s="2">
        <f>県市町将来人口!AN123</f>
        <v>1755</v>
      </c>
      <c r="AJ19" s="2">
        <f>県市町将来人口!AO123</f>
        <v>1784</v>
      </c>
      <c r="AK19" s="2">
        <f>県市町将来人口!AP123</f>
        <v>2234</v>
      </c>
      <c r="AL19" s="2">
        <f>県市町将来人口!AQ123</f>
        <v>2465</v>
      </c>
      <c r="AM19" s="2">
        <f>県市町将来人口!AR123</f>
        <v>3083</v>
      </c>
      <c r="AN19" s="2">
        <f>県市町将来人口!AS123</f>
        <v>2627</v>
      </c>
      <c r="AO19" s="2">
        <f>県市町将来人口!AT123</f>
        <v>1736</v>
      </c>
      <c r="AP19" s="2">
        <f>県市町将来人口!AU123</f>
        <v>888</v>
      </c>
      <c r="AQ19" s="2">
        <f>県市町将来人口!AV123</f>
        <v>404</v>
      </c>
      <c r="AR19" s="2">
        <f>県市町将来人口!AX123</f>
        <v>46950</v>
      </c>
      <c r="AS19" s="2">
        <f>県市町将来人口!AY123</f>
        <v>1280</v>
      </c>
      <c r="AT19" s="2">
        <f>県市町将来人口!AZ123</f>
        <v>1431</v>
      </c>
      <c r="AU19" s="2">
        <f>県市町将来人口!BA123</f>
        <v>1541</v>
      </c>
      <c r="AV19" s="2">
        <f>県市町将来人口!BB123</f>
        <v>1585</v>
      </c>
      <c r="AW19" s="2">
        <f>県市町将来人口!BC123</f>
        <v>1500</v>
      </c>
      <c r="AX19" s="2">
        <f>県市町将来人口!BD123</f>
        <v>1495</v>
      </c>
      <c r="AY19" s="2">
        <f>県市町将来人口!BE123</f>
        <v>1885</v>
      </c>
      <c r="AZ19" s="2">
        <f>県市町将来人口!BF123</f>
        <v>2288</v>
      </c>
      <c r="BA19" s="2">
        <f>県市町将来人口!BG123</f>
        <v>2524</v>
      </c>
      <c r="BB19" s="2">
        <f>県市町将来人口!BH123</f>
        <v>2659</v>
      </c>
      <c r="BC19" s="2">
        <f>県市町将来人口!BI123</f>
        <v>2726</v>
      </c>
      <c r="BD19" s="2">
        <f>県市町将来人口!BJ123</f>
        <v>2334</v>
      </c>
      <c r="BE19" s="2">
        <f>県市町将来人口!BK123</f>
        <v>2418</v>
      </c>
      <c r="BF19" s="2">
        <f>県市町将来人口!BL123</f>
        <v>2994</v>
      </c>
      <c r="BG19" s="2">
        <f>県市町将来人口!BM123</f>
        <v>3562</v>
      </c>
      <c r="BH19" s="2">
        <f>県市町将来人口!BN123</f>
        <v>4487</v>
      </c>
      <c r="BI19" s="2">
        <f>県市町将来人口!BO123</f>
        <v>3842</v>
      </c>
      <c r="BJ19" s="2">
        <f>県市町将来人口!BP123</f>
        <v>2953</v>
      </c>
      <c r="BK19" s="2">
        <f>県市町将来人口!BQ123</f>
        <v>1901</v>
      </c>
      <c r="BL19" s="2">
        <f>県市町将来人口!BR123</f>
        <v>1545</v>
      </c>
      <c r="BM19" s="15">
        <f>B19/'2020'!B19*100</f>
        <v>87.816486020314727</v>
      </c>
      <c r="BN19" s="2"/>
      <c r="BO19" s="2">
        <f>県市町将来人口!BV123</f>
        <v>8707</v>
      </c>
      <c r="BP19" s="2">
        <f>県市町将来人口!BW123</f>
        <v>39051</v>
      </c>
      <c r="BQ19" s="2">
        <f>県市町将来人口!BX123</f>
        <v>34721</v>
      </c>
      <c r="BR19" s="2">
        <f>県市町将来人口!BY123</f>
        <v>11255</v>
      </c>
      <c r="BS19" s="2">
        <f>県市町将来人口!BZ123</f>
        <v>23466</v>
      </c>
      <c r="BT19" s="2"/>
      <c r="BU19" s="13">
        <f t="shared" si="18"/>
        <v>10.556626535239273</v>
      </c>
      <c r="BV19" s="13">
        <f t="shared" si="19"/>
        <v>47.346597315680356</v>
      </c>
      <c r="BW19" s="13">
        <f t="shared" si="20"/>
        <v>42.09677614908037</v>
      </c>
      <c r="BX19" s="13">
        <f t="shared" si="21"/>
        <v>13.645897743668083</v>
      </c>
      <c r="BY19" s="13">
        <f t="shared" si="22"/>
        <v>28.45087840541229</v>
      </c>
    </row>
    <row r="20" spans="1:77">
      <c r="A20" s="6" t="s">
        <v>94</v>
      </c>
      <c r="B20" s="4">
        <f>SUM(B21:B25)</f>
        <v>590473</v>
      </c>
      <c r="C20" s="4">
        <f t="shared" ref="C20:BK20" si="23">SUM(C21:C25)</f>
        <v>19281</v>
      </c>
      <c r="D20" s="4">
        <f t="shared" si="23"/>
        <v>22077</v>
      </c>
      <c r="E20" s="4">
        <f t="shared" si="23"/>
        <v>23551</v>
      </c>
      <c r="F20" s="4">
        <f t="shared" si="23"/>
        <v>24010</v>
      </c>
      <c r="G20" s="4">
        <f t="shared" si="23"/>
        <v>22291</v>
      </c>
      <c r="H20" s="4">
        <f t="shared" si="23"/>
        <v>21549</v>
      </c>
      <c r="I20" s="4">
        <f t="shared" si="23"/>
        <v>26874</v>
      </c>
      <c r="J20" s="4">
        <f t="shared" si="23"/>
        <v>31064</v>
      </c>
      <c r="K20" s="4">
        <f t="shared" si="23"/>
        <v>33330</v>
      </c>
      <c r="L20" s="4">
        <f t="shared" si="23"/>
        <v>34148</v>
      </c>
      <c r="M20" s="4">
        <f t="shared" si="23"/>
        <v>32014</v>
      </c>
      <c r="N20" s="4">
        <f t="shared" si="23"/>
        <v>30834</v>
      </c>
      <c r="O20" s="4">
        <f t="shared" si="23"/>
        <v>33829</v>
      </c>
      <c r="P20" s="4">
        <f t="shared" si="23"/>
        <v>38021</v>
      </c>
      <c r="Q20" s="4">
        <f t="shared" si="23"/>
        <v>43138</v>
      </c>
      <c r="R20" s="4">
        <f t="shared" si="23"/>
        <v>50790</v>
      </c>
      <c r="S20" s="4">
        <f t="shared" si="23"/>
        <v>42031</v>
      </c>
      <c r="T20" s="4">
        <f t="shared" si="23"/>
        <v>30676</v>
      </c>
      <c r="U20" s="4">
        <f t="shared" si="23"/>
        <v>18068</v>
      </c>
      <c r="V20" s="4">
        <f t="shared" ref="V20" si="24">SUM(V21:V25)</f>
        <v>12897</v>
      </c>
      <c r="W20" s="4">
        <f t="shared" si="23"/>
        <v>270819</v>
      </c>
      <c r="X20" s="4">
        <f t="shared" si="23"/>
        <v>9881</v>
      </c>
      <c r="Y20" s="4">
        <f t="shared" si="23"/>
        <v>11295</v>
      </c>
      <c r="Z20" s="4">
        <f t="shared" si="23"/>
        <v>12030</v>
      </c>
      <c r="AA20" s="4">
        <f t="shared" si="23"/>
        <v>12059</v>
      </c>
      <c r="AB20" s="4">
        <f t="shared" si="23"/>
        <v>10853</v>
      </c>
      <c r="AC20" s="4">
        <f t="shared" si="23"/>
        <v>10494</v>
      </c>
      <c r="AD20" s="4">
        <f t="shared" si="23"/>
        <v>13084</v>
      </c>
      <c r="AE20" s="4">
        <f t="shared" si="23"/>
        <v>15117</v>
      </c>
      <c r="AF20" s="4">
        <f t="shared" si="23"/>
        <v>16196</v>
      </c>
      <c r="AG20" s="4">
        <f t="shared" si="23"/>
        <v>16499</v>
      </c>
      <c r="AH20" s="4">
        <f t="shared" si="23"/>
        <v>14924</v>
      </c>
      <c r="AI20" s="4">
        <f t="shared" si="23"/>
        <v>14223</v>
      </c>
      <c r="AJ20" s="4">
        <f t="shared" si="23"/>
        <v>15905</v>
      </c>
      <c r="AK20" s="4">
        <f t="shared" si="23"/>
        <v>17619</v>
      </c>
      <c r="AL20" s="4">
        <f t="shared" si="23"/>
        <v>19450</v>
      </c>
      <c r="AM20" s="4">
        <f t="shared" si="23"/>
        <v>22526</v>
      </c>
      <c r="AN20" s="4">
        <f t="shared" si="23"/>
        <v>17875</v>
      </c>
      <c r="AO20" s="4">
        <f t="shared" si="23"/>
        <v>11988</v>
      </c>
      <c r="AP20" s="4">
        <f t="shared" si="23"/>
        <v>5918</v>
      </c>
      <c r="AQ20" s="4">
        <f t="shared" ref="AQ20" si="25">SUM(AQ21:AQ25)</f>
        <v>2883</v>
      </c>
      <c r="AR20" s="4">
        <f t="shared" si="23"/>
        <v>319654</v>
      </c>
      <c r="AS20" s="4">
        <f t="shared" si="23"/>
        <v>9400</v>
      </c>
      <c r="AT20" s="4">
        <f t="shared" si="23"/>
        <v>10782</v>
      </c>
      <c r="AU20" s="4">
        <f t="shared" si="23"/>
        <v>11521</v>
      </c>
      <c r="AV20" s="4">
        <f t="shared" si="23"/>
        <v>11951</v>
      </c>
      <c r="AW20" s="4">
        <f t="shared" si="23"/>
        <v>11438</v>
      </c>
      <c r="AX20" s="4">
        <f t="shared" si="23"/>
        <v>11055</v>
      </c>
      <c r="AY20" s="4">
        <f t="shared" si="23"/>
        <v>13790</v>
      </c>
      <c r="AZ20" s="4">
        <f t="shared" si="23"/>
        <v>15947</v>
      </c>
      <c r="BA20" s="4">
        <f t="shared" si="23"/>
        <v>17134</v>
      </c>
      <c r="BB20" s="4">
        <f t="shared" si="23"/>
        <v>17649</v>
      </c>
      <c r="BC20" s="4">
        <f t="shared" si="23"/>
        <v>17090</v>
      </c>
      <c r="BD20" s="4">
        <f t="shared" si="23"/>
        <v>16611</v>
      </c>
      <c r="BE20" s="4">
        <f t="shared" si="23"/>
        <v>17924</v>
      </c>
      <c r="BF20" s="4">
        <f t="shared" si="23"/>
        <v>20402</v>
      </c>
      <c r="BG20" s="4">
        <f t="shared" si="23"/>
        <v>23688</v>
      </c>
      <c r="BH20" s="4">
        <f t="shared" si="23"/>
        <v>28264</v>
      </c>
      <c r="BI20" s="4">
        <f t="shared" si="23"/>
        <v>24156</v>
      </c>
      <c r="BJ20" s="4">
        <f t="shared" si="23"/>
        <v>18688</v>
      </c>
      <c r="BK20" s="4">
        <f t="shared" si="23"/>
        <v>12150</v>
      </c>
      <c r="BL20" s="4">
        <f t="shared" ref="BL20" si="26">SUM(BL21:BL25)</f>
        <v>10014</v>
      </c>
      <c r="BM20" s="15">
        <f>B20/'2020'!B20*100</f>
        <v>82.490301183695649</v>
      </c>
      <c r="BN20" s="2"/>
      <c r="BO20" s="4">
        <f>SUM(BO21:BO25)</f>
        <v>64909</v>
      </c>
      <c r="BP20" s="4">
        <f>SUM(BP21:BP25)</f>
        <v>289943</v>
      </c>
      <c r="BQ20" s="4">
        <f>SUM(BQ21:BQ25)</f>
        <v>235621</v>
      </c>
      <c r="BR20" s="4">
        <f>SUM(BR21:BR25)</f>
        <v>81159</v>
      </c>
      <c r="BS20" s="4">
        <f>SUM(BS21:BS25)</f>
        <v>154462</v>
      </c>
      <c r="BT20" s="2"/>
      <c r="BU20" s="14">
        <f t="shared" si="18"/>
        <v>10.992712621914972</v>
      </c>
      <c r="BV20" s="14">
        <f t="shared" si="19"/>
        <v>49.103515317381152</v>
      </c>
      <c r="BW20" s="14">
        <f t="shared" si="20"/>
        <v>39.903772060703872</v>
      </c>
      <c r="BX20" s="14">
        <f t="shared" si="21"/>
        <v>13.744743620792143</v>
      </c>
      <c r="BY20" s="14">
        <f t="shared" si="22"/>
        <v>26.159028439911729</v>
      </c>
    </row>
    <row r="21" spans="1:77">
      <c r="A21" s="5" t="s">
        <v>53</v>
      </c>
      <c r="B21" s="2">
        <f>県市町将来人口!F130</f>
        <v>175060</v>
      </c>
      <c r="C21" s="2">
        <f>県市町将来人口!G130</f>
        <v>6576</v>
      </c>
      <c r="D21" s="2">
        <f>県市町将来人口!H130</f>
        <v>6925</v>
      </c>
      <c r="E21" s="2">
        <f>県市町将来人口!I130</f>
        <v>7122</v>
      </c>
      <c r="F21" s="2">
        <f>県市町将来人口!J130</f>
        <v>7136</v>
      </c>
      <c r="G21" s="2">
        <f>県市町将来人口!K130</f>
        <v>7076</v>
      </c>
      <c r="H21" s="2">
        <f>県市町将来人口!L130</f>
        <v>7654</v>
      </c>
      <c r="I21" s="2">
        <f>県市町将来人口!M130</f>
        <v>9435</v>
      </c>
      <c r="J21" s="2">
        <f>県市町将来人口!N130</f>
        <v>10117</v>
      </c>
      <c r="K21" s="2">
        <f>県市町将来人口!O130</f>
        <v>10443</v>
      </c>
      <c r="L21" s="2">
        <f>県市町将来人口!P130</f>
        <v>10431</v>
      </c>
      <c r="M21" s="2">
        <f>県市町将来人口!Q130</f>
        <v>9589</v>
      </c>
      <c r="N21" s="2">
        <f>県市町将来人口!R130</f>
        <v>9429</v>
      </c>
      <c r="O21" s="2">
        <f>県市町将来人口!S130</f>
        <v>10100</v>
      </c>
      <c r="P21" s="2">
        <f>県市町将来人口!T130</f>
        <v>10713</v>
      </c>
      <c r="Q21" s="2">
        <f>県市町将来人口!U130</f>
        <v>12197</v>
      </c>
      <c r="R21" s="2">
        <f>県市町将来人口!V130</f>
        <v>13841</v>
      </c>
      <c r="S21" s="2">
        <f>県市町将来人口!W130</f>
        <v>11125</v>
      </c>
      <c r="T21" s="2">
        <f>県市町将来人口!X130</f>
        <v>7702</v>
      </c>
      <c r="U21" s="2">
        <f>県市町将来人口!Y130</f>
        <v>4230</v>
      </c>
      <c r="V21" s="2">
        <f>県市町将来人口!Z130</f>
        <v>3219</v>
      </c>
      <c r="W21" s="2">
        <f>県市町将来人口!AB130</f>
        <v>83246</v>
      </c>
      <c r="X21" s="2">
        <f>県市町将来人口!AC130</f>
        <v>3370</v>
      </c>
      <c r="Y21" s="2">
        <f>県市町将来人口!AD130</f>
        <v>3540</v>
      </c>
      <c r="Z21" s="2">
        <f>県市町将来人口!AE130</f>
        <v>3646</v>
      </c>
      <c r="AA21" s="2">
        <f>県市町将来人口!AF130</f>
        <v>3636</v>
      </c>
      <c r="AB21" s="2">
        <f>県市町将来人口!AG130</f>
        <v>3653</v>
      </c>
      <c r="AC21" s="2">
        <f>県市町将来人口!AH130</f>
        <v>3974</v>
      </c>
      <c r="AD21" s="2">
        <f>県市町将来人口!AI130</f>
        <v>4767</v>
      </c>
      <c r="AE21" s="2">
        <f>県市町将来人口!AJ130</f>
        <v>5127</v>
      </c>
      <c r="AF21" s="2">
        <f>県市町将来人口!AK130</f>
        <v>5263</v>
      </c>
      <c r="AG21" s="2">
        <f>県市町将来人口!AL130</f>
        <v>5185</v>
      </c>
      <c r="AH21" s="2">
        <f>県市町将来人口!AM130</f>
        <v>4553</v>
      </c>
      <c r="AI21" s="2">
        <f>県市町将来人口!AN130</f>
        <v>4558</v>
      </c>
      <c r="AJ21" s="2">
        <f>県市町将来人口!AO130</f>
        <v>4844</v>
      </c>
      <c r="AK21" s="2">
        <f>県市町将来人口!AP130</f>
        <v>5076</v>
      </c>
      <c r="AL21" s="2">
        <f>県市町将来人口!AQ130</f>
        <v>5651</v>
      </c>
      <c r="AM21" s="2">
        <f>県市町将来人口!AR130</f>
        <v>6242</v>
      </c>
      <c r="AN21" s="2">
        <f>県市町将来人口!AS130</f>
        <v>4856</v>
      </c>
      <c r="AO21" s="2">
        <f>県市町将来人口!AT130</f>
        <v>3118</v>
      </c>
      <c r="AP21" s="2">
        <f>県市町将来人口!AU130</f>
        <v>1435</v>
      </c>
      <c r="AQ21" s="2">
        <f>県市町将来人口!AV130</f>
        <v>752</v>
      </c>
      <c r="AR21" s="2">
        <f>県市町将来人口!AX130</f>
        <v>91814</v>
      </c>
      <c r="AS21" s="2">
        <f>県市町将来人口!AY130</f>
        <v>3206</v>
      </c>
      <c r="AT21" s="2">
        <f>県市町将来人口!AZ130</f>
        <v>3385</v>
      </c>
      <c r="AU21" s="2">
        <f>県市町将来人口!BA130</f>
        <v>3476</v>
      </c>
      <c r="AV21" s="2">
        <f>県市町将来人口!BB130</f>
        <v>3500</v>
      </c>
      <c r="AW21" s="2">
        <f>県市町将来人口!BC130</f>
        <v>3423</v>
      </c>
      <c r="AX21" s="2">
        <f>県市町将来人口!BD130</f>
        <v>3680</v>
      </c>
      <c r="AY21" s="2">
        <f>県市町将来人口!BE130</f>
        <v>4668</v>
      </c>
      <c r="AZ21" s="2">
        <f>県市町将来人口!BF130</f>
        <v>4990</v>
      </c>
      <c r="BA21" s="2">
        <f>県市町将来人口!BG130</f>
        <v>5180</v>
      </c>
      <c r="BB21" s="2">
        <f>県市町将来人口!BH130</f>
        <v>5246</v>
      </c>
      <c r="BC21" s="2">
        <f>県市町将来人口!BI130</f>
        <v>5036</v>
      </c>
      <c r="BD21" s="2">
        <f>県市町将来人口!BJ130</f>
        <v>4871</v>
      </c>
      <c r="BE21" s="2">
        <f>県市町将来人口!BK130</f>
        <v>5256</v>
      </c>
      <c r="BF21" s="2">
        <f>県市町将来人口!BL130</f>
        <v>5637</v>
      </c>
      <c r="BG21" s="2">
        <f>県市町将来人口!BM130</f>
        <v>6546</v>
      </c>
      <c r="BH21" s="2">
        <f>県市町将来人口!BN130</f>
        <v>7599</v>
      </c>
      <c r="BI21" s="2">
        <f>県市町将来人口!BO130</f>
        <v>6269</v>
      </c>
      <c r="BJ21" s="2">
        <f>県市町将来人口!BP130</f>
        <v>4584</v>
      </c>
      <c r="BK21" s="2">
        <f>県市町将来人口!BQ130</f>
        <v>2795</v>
      </c>
      <c r="BL21" s="2">
        <f>県市町将来人口!BR130</f>
        <v>2467</v>
      </c>
      <c r="BM21" s="15">
        <f>B21/'2020'!B21*100</f>
        <v>88.352562355529983</v>
      </c>
      <c r="BN21" s="2"/>
      <c r="BO21" s="2">
        <f>県市町将来人口!BV130</f>
        <v>20623</v>
      </c>
      <c r="BP21" s="2">
        <f>県市町将来人口!BW130</f>
        <v>91410</v>
      </c>
      <c r="BQ21" s="2">
        <f>県市町将来人口!BX130</f>
        <v>63027</v>
      </c>
      <c r="BR21" s="2">
        <f>県市町将来人口!BY130</f>
        <v>22910</v>
      </c>
      <c r="BS21" s="2">
        <f>県市町将来人口!BZ130</f>
        <v>40117</v>
      </c>
      <c r="BT21" s="2"/>
      <c r="BU21" s="13">
        <f t="shared" si="18"/>
        <v>11.780532388895235</v>
      </c>
      <c r="BV21" s="13">
        <f t="shared" si="19"/>
        <v>52.216382954415629</v>
      </c>
      <c r="BW21" s="13">
        <f t="shared" si="20"/>
        <v>36.003084656689133</v>
      </c>
      <c r="BX21" s="13">
        <f t="shared" si="21"/>
        <v>13.086941620015994</v>
      </c>
      <c r="BY21" s="13">
        <f t="shared" si="22"/>
        <v>22.916143036673141</v>
      </c>
    </row>
    <row r="22" spans="1:77">
      <c r="A22" s="5" t="s">
        <v>95</v>
      </c>
      <c r="B22" s="2">
        <f>県市町将来人口!F172</f>
        <v>197105</v>
      </c>
      <c r="C22" s="2">
        <f>県市町将来人口!G172</f>
        <v>6582</v>
      </c>
      <c r="D22" s="2">
        <f>県市町将来人口!H172</f>
        <v>7484</v>
      </c>
      <c r="E22" s="2">
        <f>県市町将来人口!I172</f>
        <v>7922</v>
      </c>
      <c r="F22" s="2">
        <f>県市町将来人口!J172</f>
        <v>8091</v>
      </c>
      <c r="G22" s="2">
        <f>県市町将来人口!K172</f>
        <v>7254</v>
      </c>
      <c r="H22" s="2">
        <f>県市町将来人口!L172</f>
        <v>6783</v>
      </c>
      <c r="I22" s="2">
        <f>県市町将来人口!M172</f>
        <v>8762</v>
      </c>
      <c r="J22" s="2">
        <f>県市町将来人口!N172</f>
        <v>10445</v>
      </c>
      <c r="K22" s="2">
        <f>県市町将来人口!O172</f>
        <v>11281</v>
      </c>
      <c r="L22" s="2">
        <f>県市町将来人口!P172</f>
        <v>11534</v>
      </c>
      <c r="M22" s="2">
        <f>県市町将来人口!Q172</f>
        <v>10483</v>
      </c>
      <c r="N22" s="2">
        <f>県市町将来人口!R172</f>
        <v>10294</v>
      </c>
      <c r="O22" s="2">
        <f>県市町将来人口!S172</f>
        <v>10940</v>
      </c>
      <c r="P22" s="2">
        <f>県市町将来人口!T172</f>
        <v>12770</v>
      </c>
      <c r="Q22" s="2">
        <f>県市町将来人口!U172</f>
        <v>14723</v>
      </c>
      <c r="R22" s="2">
        <f>県市町将来人口!V172</f>
        <v>17761</v>
      </c>
      <c r="S22" s="2">
        <f>県市町将来人口!W172</f>
        <v>14358</v>
      </c>
      <c r="T22" s="2">
        <f>県市町将来人口!X172</f>
        <v>9974</v>
      </c>
      <c r="U22" s="2">
        <f>県市町将来人口!Y172</f>
        <v>5718</v>
      </c>
      <c r="V22" s="2">
        <f>県市町将来人口!Z172</f>
        <v>3946</v>
      </c>
      <c r="W22" s="2">
        <f>県市町将来人口!AB172</f>
        <v>87627</v>
      </c>
      <c r="X22" s="2">
        <f>県市町将来人口!AC172</f>
        <v>3373</v>
      </c>
      <c r="Y22" s="2">
        <f>県市町将来人口!AD172</f>
        <v>3830</v>
      </c>
      <c r="Z22" s="2">
        <f>県市町将来人口!AE172</f>
        <v>4034</v>
      </c>
      <c r="AA22" s="2">
        <f>県市町将来人口!AF172</f>
        <v>3993</v>
      </c>
      <c r="AB22" s="2">
        <f>県市町将来人口!AG172</f>
        <v>3353</v>
      </c>
      <c r="AC22" s="2">
        <f>県市町将来人口!AH172</f>
        <v>3069</v>
      </c>
      <c r="AD22" s="2">
        <f>県市町将来人口!AI172</f>
        <v>4033</v>
      </c>
      <c r="AE22" s="2">
        <f>県市町将来人口!AJ172</f>
        <v>4885</v>
      </c>
      <c r="AF22" s="2">
        <f>県市町将来人口!AK172</f>
        <v>5278</v>
      </c>
      <c r="AG22" s="2">
        <f>県市町将来人口!AL172</f>
        <v>5343</v>
      </c>
      <c r="AH22" s="2">
        <f>県市町将来人口!AM172</f>
        <v>4670</v>
      </c>
      <c r="AI22" s="2">
        <f>県市町将来人口!AN172</f>
        <v>4551</v>
      </c>
      <c r="AJ22" s="2">
        <f>県市町将来人口!AO172</f>
        <v>4960</v>
      </c>
      <c r="AK22" s="2">
        <f>県市町将来人口!AP172</f>
        <v>5643</v>
      </c>
      <c r="AL22" s="2">
        <f>県市町将来人口!AQ172</f>
        <v>6404</v>
      </c>
      <c r="AM22" s="2">
        <f>県市町将来人口!AR172</f>
        <v>7653</v>
      </c>
      <c r="AN22" s="2">
        <f>県市町将来人口!AS172</f>
        <v>5946</v>
      </c>
      <c r="AO22" s="2">
        <f>県市町将来人口!AT172</f>
        <v>3838</v>
      </c>
      <c r="AP22" s="2">
        <f>県市町将来人口!AU172</f>
        <v>1858</v>
      </c>
      <c r="AQ22" s="2">
        <f>県市町将来人口!AV172</f>
        <v>913</v>
      </c>
      <c r="AR22" s="2">
        <f>県市町将来人口!AX172</f>
        <v>109478</v>
      </c>
      <c r="AS22" s="2">
        <f>県市町将来人口!AY172</f>
        <v>3209</v>
      </c>
      <c r="AT22" s="2">
        <f>県市町将来人口!AZ172</f>
        <v>3654</v>
      </c>
      <c r="AU22" s="2">
        <f>県市町将来人口!BA172</f>
        <v>3888</v>
      </c>
      <c r="AV22" s="2">
        <f>県市町将来人口!BB172</f>
        <v>4098</v>
      </c>
      <c r="AW22" s="2">
        <f>県市町将来人口!BC172</f>
        <v>3901</v>
      </c>
      <c r="AX22" s="2">
        <f>県市町将来人口!BD172</f>
        <v>3714</v>
      </c>
      <c r="AY22" s="2">
        <f>県市町将来人口!BE172</f>
        <v>4729</v>
      </c>
      <c r="AZ22" s="2">
        <f>県市町将来人口!BF172</f>
        <v>5560</v>
      </c>
      <c r="BA22" s="2">
        <f>県市町将来人口!BG172</f>
        <v>6003</v>
      </c>
      <c r="BB22" s="2">
        <f>県市町将来人口!BH172</f>
        <v>6191</v>
      </c>
      <c r="BC22" s="2">
        <f>県市町将来人口!BI172</f>
        <v>5813</v>
      </c>
      <c r="BD22" s="2">
        <f>県市町将来人口!BJ172</f>
        <v>5743</v>
      </c>
      <c r="BE22" s="2">
        <f>県市町将来人口!BK172</f>
        <v>5980</v>
      </c>
      <c r="BF22" s="2">
        <f>県市町将来人口!BL172</f>
        <v>7127</v>
      </c>
      <c r="BG22" s="2">
        <f>県市町将来人口!BM172</f>
        <v>8319</v>
      </c>
      <c r="BH22" s="2">
        <f>県市町将来人口!BN172</f>
        <v>10108</v>
      </c>
      <c r="BI22" s="2">
        <f>県市町将来人口!BO172</f>
        <v>8412</v>
      </c>
      <c r="BJ22" s="2">
        <f>県市町将来人口!BP172</f>
        <v>6136</v>
      </c>
      <c r="BK22" s="2">
        <f>県市町将来人口!BQ172</f>
        <v>3860</v>
      </c>
      <c r="BL22" s="2">
        <f>県市町将来人口!BR172</f>
        <v>3033</v>
      </c>
      <c r="BM22" s="15">
        <f>B22/'2020'!B22*100</f>
        <v>87.048208733747884</v>
      </c>
      <c r="BN22" s="2"/>
      <c r="BO22" s="2">
        <f>県市町将来人口!BV172</f>
        <v>21988</v>
      </c>
      <c r="BP22" s="2">
        <f>県市町将来人口!BW172</f>
        <v>95867</v>
      </c>
      <c r="BQ22" s="2">
        <f>県市町将来人口!BX172</f>
        <v>79250</v>
      </c>
      <c r="BR22" s="2">
        <f>県市町将来人口!BY172</f>
        <v>27493</v>
      </c>
      <c r="BS22" s="2">
        <f>県市町将来人口!BZ172</f>
        <v>51757</v>
      </c>
      <c r="BT22" s="2"/>
      <c r="BU22" s="13">
        <f t="shared" si="18"/>
        <v>11.155475507977981</v>
      </c>
      <c r="BV22" s="13">
        <f t="shared" si="19"/>
        <v>48.637528220998959</v>
      </c>
      <c r="BW22" s="13">
        <f t="shared" si="20"/>
        <v>40.206996271023058</v>
      </c>
      <c r="BX22" s="13">
        <f t="shared" si="21"/>
        <v>13.948403135384693</v>
      </c>
      <c r="BY22" s="13">
        <f t="shared" si="22"/>
        <v>26.258593135638364</v>
      </c>
    </row>
    <row r="23" spans="1:77">
      <c r="A23" s="5" t="s">
        <v>61</v>
      </c>
      <c r="B23" s="2">
        <f>県市町将来人口!F193</f>
        <v>119770</v>
      </c>
      <c r="C23" s="2">
        <f>県市町将来人口!G193</f>
        <v>3620</v>
      </c>
      <c r="D23" s="2">
        <f>県市町将来人口!H193</f>
        <v>4331</v>
      </c>
      <c r="E23" s="2">
        <f>県市町将来人口!I193</f>
        <v>4740</v>
      </c>
      <c r="F23" s="2">
        <f>県市町将来人口!J193</f>
        <v>4751</v>
      </c>
      <c r="G23" s="2">
        <f>県市町将来人口!K193</f>
        <v>4356</v>
      </c>
      <c r="H23" s="2">
        <f>県市町将来人口!L193</f>
        <v>4141</v>
      </c>
      <c r="I23" s="2">
        <f>県市町将来人口!M193</f>
        <v>5086</v>
      </c>
      <c r="J23" s="2">
        <f>県市町将来人口!N193</f>
        <v>6096</v>
      </c>
      <c r="K23" s="2">
        <f>県市町将来人口!O193</f>
        <v>6651</v>
      </c>
      <c r="L23" s="2">
        <f>県市町将来人口!P193</f>
        <v>6953</v>
      </c>
      <c r="M23" s="2">
        <f>県市町将来人口!Q193</f>
        <v>7054</v>
      </c>
      <c r="N23" s="2">
        <f>県市町将来人口!R193</f>
        <v>6027</v>
      </c>
      <c r="O23" s="2">
        <f>県市町将来人口!S193</f>
        <v>6673</v>
      </c>
      <c r="P23" s="2">
        <f>県市町将来人口!T193</f>
        <v>7709</v>
      </c>
      <c r="Q23" s="2">
        <f>県市町将来人口!U193</f>
        <v>8726</v>
      </c>
      <c r="R23" s="2">
        <f>県市町将来人口!V193</f>
        <v>10982</v>
      </c>
      <c r="S23" s="2">
        <f>県市町将来人口!W193</f>
        <v>9094</v>
      </c>
      <c r="T23" s="2">
        <f>県市町将来人口!X193</f>
        <v>6200</v>
      </c>
      <c r="U23" s="2">
        <f>県市町将来人口!Y193</f>
        <v>3669</v>
      </c>
      <c r="V23" s="2">
        <f>県市町将来人口!Z193</f>
        <v>2911</v>
      </c>
      <c r="W23" s="2">
        <f>県市町将来人口!AB193</f>
        <v>54935</v>
      </c>
      <c r="X23" s="2">
        <f>県市町将来人口!AC193</f>
        <v>1855</v>
      </c>
      <c r="Y23" s="2">
        <f>県市町将来人口!AD193</f>
        <v>2208</v>
      </c>
      <c r="Z23" s="2">
        <f>県市町将来人口!AE193</f>
        <v>2413</v>
      </c>
      <c r="AA23" s="2">
        <f>県市町将来人口!AF193</f>
        <v>2398</v>
      </c>
      <c r="AB23" s="2">
        <f>県市町将来人口!AG193</f>
        <v>2064</v>
      </c>
      <c r="AC23" s="2">
        <f>県市町将来人口!AH193</f>
        <v>1969</v>
      </c>
      <c r="AD23" s="2">
        <f>県市町将来人口!AI193</f>
        <v>2472</v>
      </c>
      <c r="AE23" s="2">
        <f>県市町将来人口!AJ193</f>
        <v>2959</v>
      </c>
      <c r="AF23" s="2">
        <f>県市町将来人口!AK193</f>
        <v>3203</v>
      </c>
      <c r="AG23" s="2">
        <f>県市町将来人口!AL193</f>
        <v>3352</v>
      </c>
      <c r="AH23" s="2">
        <f>県市町将来人口!AM193</f>
        <v>3359</v>
      </c>
      <c r="AI23" s="2">
        <f>県市町将来人口!AN193</f>
        <v>2736</v>
      </c>
      <c r="AJ23" s="2">
        <f>県市町将来人口!AO193</f>
        <v>3142</v>
      </c>
      <c r="AK23" s="2">
        <f>県市町将来人口!AP193</f>
        <v>3613</v>
      </c>
      <c r="AL23" s="2">
        <f>県市町将来人口!AQ193</f>
        <v>3941</v>
      </c>
      <c r="AM23" s="2">
        <f>県市町将来人口!AR193</f>
        <v>5025</v>
      </c>
      <c r="AN23" s="2">
        <f>県市町将来人口!AS193</f>
        <v>3985</v>
      </c>
      <c r="AO23" s="2">
        <f>県市町将来人口!AT193</f>
        <v>2524</v>
      </c>
      <c r="AP23" s="2">
        <f>県市町将来人口!AU193</f>
        <v>1161</v>
      </c>
      <c r="AQ23" s="2">
        <f>県市町将来人口!AV193</f>
        <v>556</v>
      </c>
      <c r="AR23" s="2">
        <f>県市町将来人口!AX193</f>
        <v>64835</v>
      </c>
      <c r="AS23" s="2">
        <f>県市町将来人口!AY193</f>
        <v>1765</v>
      </c>
      <c r="AT23" s="2">
        <f>県市町将来人口!AZ193</f>
        <v>2123</v>
      </c>
      <c r="AU23" s="2">
        <f>県市町将来人口!BA193</f>
        <v>2327</v>
      </c>
      <c r="AV23" s="2">
        <f>県市町将来人口!BB193</f>
        <v>2353</v>
      </c>
      <c r="AW23" s="2">
        <f>県市町将来人口!BC193</f>
        <v>2292</v>
      </c>
      <c r="AX23" s="2">
        <f>県市町将来人口!BD193</f>
        <v>2172</v>
      </c>
      <c r="AY23" s="2">
        <f>県市町将来人口!BE193</f>
        <v>2614</v>
      </c>
      <c r="AZ23" s="2">
        <f>県市町将来人口!BF193</f>
        <v>3137</v>
      </c>
      <c r="BA23" s="2">
        <f>県市町将来人口!BG193</f>
        <v>3448</v>
      </c>
      <c r="BB23" s="2">
        <f>県市町将来人口!BH193</f>
        <v>3601</v>
      </c>
      <c r="BC23" s="2">
        <f>県市町将来人口!BI193</f>
        <v>3695</v>
      </c>
      <c r="BD23" s="2">
        <f>県市町将来人口!BJ193</f>
        <v>3291</v>
      </c>
      <c r="BE23" s="2">
        <f>県市町将来人口!BK193</f>
        <v>3531</v>
      </c>
      <c r="BF23" s="2">
        <f>県市町将来人口!BL193</f>
        <v>4096</v>
      </c>
      <c r="BG23" s="2">
        <f>県市町将来人口!BM193</f>
        <v>4785</v>
      </c>
      <c r="BH23" s="2">
        <f>県市町将来人口!BN193</f>
        <v>5957</v>
      </c>
      <c r="BI23" s="2">
        <f>県市町将来人口!BO193</f>
        <v>5109</v>
      </c>
      <c r="BJ23" s="2">
        <f>県市町将来人口!BP193</f>
        <v>3676</v>
      </c>
      <c r="BK23" s="2">
        <f>県市町将来人口!BQ193</f>
        <v>2508</v>
      </c>
      <c r="BL23" s="2">
        <f>県市町将来人口!BR193</f>
        <v>2355</v>
      </c>
      <c r="BM23" s="15">
        <f>B23/'2020'!B23*100</f>
        <v>78.629998490030914</v>
      </c>
      <c r="BN23" s="2"/>
      <c r="BO23" s="2">
        <f>県市町将来人口!BV193</f>
        <v>12691</v>
      </c>
      <c r="BP23" s="2">
        <f>県市町将来人口!BW193</f>
        <v>57788</v>
      </c>
      <c r="BQ23" s="2">
        <f>県市町将来人口!BX193</f>
        <v>49291</v>
      </c>
      <c r="BR23" s="2">
        <f>県市町将来人口!BY193</f>
        <v>16435</v>
      </c>
      <c r="BS23" s="2">
        <f>県市町将来人口!BZ193</f>
        <v>32856</v>
      </c>
      <c r="BT23" s="2"/>
      <c r="BU23" s="13">
        <f t="shared" si="18"/>
        <v>10.59614260666277</v>
      </c>
      <c r="BV23" s="13">
        <f t="shared" si="19"/>
        <v>48.249144193036656</v>
      </c>
      <c r="BW23" s="13">
        <f t="shared" si="20"/>
        <v>41.154713200300577</v>
      </c>
      <c r="BX23" s="13">
        <f t="shared" si="21"/>
        <v>13.722134090339818</v>
      </c>
      <c r="BY23" s="13">
        <f t="shared" si="22"/>
        <v>27.432579109960759</v>
      </c>
    </row>
    <row r="24" spans="1:77">
      <c r="A24" s="5" t="s">
        <v>63</v>
      </c>
      <c r="B24" s="2">
        <f>県市町将来人口!F207</f>
        <v>76492</v>
      </c>
      <c r="C24" s="2">
        <f>県市町将来人口!G207</f>
        <v>2004</v>
      </c>
      <c r="D24" s="2">
        <f>県市町将来人口!H207</f>
        <v>2550</v>
      </c>
      <c r="E24" s="2">
        <f>県市町将来人口!I207</f>
        <v>2860</v>
      </c>
      <c r="F24" s="2">
        <f>県市町将来人口!J207</f>
        <v>3177</v>
      </c>
      <c r="G24" s="2">
        <f>県市町将来人口!K207</f>
        <v>2983</v>
      </c>
      <c r="H24" s="2">
        <f>県市町将来人口!L207</f>
        <v>2475</v>
      </c>
      <c r="I24" s="2">
        <f>県市町将来人口!M207</f>
        <v>2943</v>
      </c>
      <c r="J24" s="2">
        <f>県市町将来人口!N207</f>
        <v>3495</v>
      </c>
      <c r="K24" s="2">
        <f>県市町将来人口!O207</f>
        <v>3771</v>
      </c>
      <c r="L24" s="2">
        <f>県市町将来人口!P207</f>
        <v>3914</v>
      </c>
      <c r="M24" s="2">
        <f>県市町将来人口!Q207</f>
        <v>3702</v>
      </c>
      <c r="N24" s="2">
        <f>県市町将来人口!R207</f>
        <v>4087</v>
      </c>
      <c r="O24" s="2">
        <f>県市町将来人口!S207</f>
        <v>4930</v>
      </c>
      <c r="P24" s="2">
        <f>県市町将来人口!T207</f>
        <v>5427</v>
      </c>
      <c r="Q24" s="2">
        <f>県市町将来人口!U207</f>
        <v>5688</v>
      </c>
      <c r="R24" s="2">
        <f>県市町将来人口!V207</f>
        <v>6016</v>
      </c>
      <c r="S24" s="2">
        <f>県市町将来人口!W207</f>
        <v>5618</v>
      </c>
      <c r="T24" s="2">
        <f>県市町将来人口!X207</f>
        <v>5392</v>
      </c>
      <c r="U24" s="2">
        <f>県市町将来人口!Y207</f>
        <v>3471</v>
      </c>
      <c r="V24" s="2">
        <f>県市町将来人口!Z207</f>
        <v>1989</v>
      </c>
      <c r="W24" s="2">
        <f>県市町将来人口!AB207</f>
        <v>35019</v>
      </c>
      <c r="X24" s="2">
        <f>県市町将来人口!AC207</f>
        <v>1027</v>
      </c>
      <c r="Y24" s="2">
        <f>県市町将来人口!AD207</f>
        <v>1310</v>
      </c>
      <c r="Z24" s="2">
        <f>県市町将来人口!AE207</f>
        <v>1470</v>
      </c>
      <c r="AA24" s="2">
        <f>県市町将来人口!AF207</f>
        <v>1593</v>
      </c>
      <c r="AB24" s="2">
        <f>県市町将来人口!AG207</f>
        <v>1484</v>
      </c>
      <c r="AC24" s="2">
        <f>県市町将来人口!AH207</f>
        <v>1247</v>
      </c>
      <c r="AD24" s="2">
        <f>県市町将来人口!AI207</f>
        <v>1504</v>
      </c>
      <c r="AE24" s="2">
        <f>県市町将来人口!AJ207</f>
        <v>1724</v>
      </c>
      <c r="AF24" s="2">
        <f>県市町将来人口!AK207</f>
        <v>1885</v>
      </c>
      <c r="AG24" s="2">
        <f>県市町将来人口!AL207</f>
        <v>1986</v>
      </c>
      <c r="AH24" s="2">
        <f>県市町将来人口!AM207</f>
        <v>1770</v>
      </c>
      <c r="AI24" s="2">
        <f>県市町将来人口!AN207</f>
        <v>1914</v>
      </c>
      <c r="AJ24" s="2">
        <f>県市町将来人口!AO207</f>
        <v>2381</v>
      </c>
      <c r="AK24" s="2">
        <f>県市町将来人口!AP207</f>
        <v>2632</v>
      </c>
      <c r="AL24" s="2">
        <f>県市町将来人口!AQ207</f>
        <v>2629</v>
      </c>
      <c r="AM24" s="2">
        <f>県市町将来人口!AR207</f>
        <v>2611</v>
      </c>
      <c r="AN24" s="2">
        <f>県市町将来人口!AS207</f>
        <v>2266</v>
      </c>
      <c r="AO24" s="2">
        <f>県市町将来人口!AT207</f>
        <v>1952</v>
      </c>
      <c r="AP24" s="2">
        <f>県市町将来人口!AU207</f>
        <v>1147</v>
      </c>
      <c r="AQ24" s="2">
        <f>県市町将来人口!AV207</f>
        <v>487</v>
      </c>
      <c r="AR24" s="2">
        <f>県市町将来人口!AX207</f>
        <v>41473</v>
      </c>
      <c r="AS24" s="2">
        <f>県市町将来人口!AY207</f>
        <v>977</v>
      </c>
      <c r="AT24" s="2">
        <f>県市町将来人口!AZ207</f>
        <v>1240</v>
      </c>
      <c r="AU24" s="2">
        <f>県市町将来人口!BA207</f>
        <v>1390</v>
      </c>
      <c r="AV24" s="2">
        <f>県市町将来人口!BB207</f>
        <v>1584</v>
      </c>
      <c r="AW24" s="2">
        <f>県市町将来人口!BC207</f>
        <v>1499</v>
      </c>
      <c r="AX24" s="2">
        <f>県市町将来人口!BD207</f>
        <v>1228</v>
      </c>
      <c r="AY24" s="2">
        <f>県市町将来人口!BE207</f>
        <v>1439</v>
      </c>
      <c r="AZ24" s="2">
        <f>県市町将来人口!BF207</f>
        <v>1771</v>
      </c>
      <c r="BA24" s="2">
        <f>県市町将来人口!BG207</f>
        <v>1886</v>
      </c>
      <c r="BB24" s="2">
        <f>県市町将来人口!BH207</f>
        <v>1928</v>
      </c>
      <c r="BC24" s="2">
        <f>県市町将来人口!BI207</f>
        <v>1932</v>
      </c>
      <c r="BD24" s="2">
        <f>県市町将来人口!BJ207</f>
        <v>2173</v>
      </c>
      <c r="BE24" s="2">
        <f>県市町将来人口!BK207</f>
        <v>2549</v>
      </c>
      <c r="BF24" s="2">
        <f>県市町将来人口!BL207</f>
        <v>2795</v>
      </c>
      <c r="BG24" s="2">
        <f>県市町将来人口!BM207</f>
        <v>3059</v>
      </c>
      <c r="BH24" s="2">
        <f>県市町将来人口!BN207</f>
        <v>3405</v>
      </c>
      <c r="BI24" s="2">
        <f>県市町将来人口!BO207</f>
        <v>3352</v>
      </c>
      <c r="BJ24" s="2">
        <f>県市町将来人口!BP207</f>
        <v>3440</v>
      </c>
      <c r="BK24" s="2">
        <f>県市町将来人口!BQ207</f>
        <v>2324</v>
      </c>
      <c r="BL24" s="2">
        <f>県市町将来人口!BR207</f>
        <v>1502</v>
      </c>
      <c r="BM24" s="15">
        <f>B24/'2020'!B24*100</f>
        <v>70.023251981911059</v>
      </c>
      <c r="BN24" s="2"/>
      <c r="BO24" s="2">
        <f>県市町将来人口!BV207</f>
        <v>7414</v>
      </c>
      <c r="BP24" s="2">
        <f>県市町将来人口!BW207</f>
        <v>35477</v>
      </c>
      <c r="BQ24" s="2">
        <f>県市町将来人口!BX207</f>
        <v>33601</v>
      </c>
      <c r="BR24" s="2">
        <f>県市町将来人口!BY207</f>
        <v>11115</v>
      </c>
      <c r="BS24" s="2">
        <f>県市町将来人口!BZ207</f>
        <v>22486</v>
      </c>
      <c r="BT24" s="2"/>
      <c r="BU24" s="13">
        <f t="shared" si="18"/>
        <v>9.6925168645087076</v>
      </c>
      <c r="BV24" s="13">
        <f t="shared" si="19"/>
        <v>46.380013596193066</v>
      </c>
      <c r="BW24" s="13">
        <f t="shared" si="20"/>
        <v>43.927469539298222</v>
      </c>
      <c r="BX24" s="13">
        <f t="shared" si="21"/>
        <v>14.530931339225017</v>
      </c>
      <c r="BY24" s="13">
        <f t="shared" si="22"/>
        <v>29.396538200073209</v>
      </c>
    </row>
    <row r="25" spans="1:77">
      <c r="A25" s="5" t="s">
        <v>73</v>
      </c>
      <c r="B25" s="2">
        <f>県市町将来人口!F284</f>
        <v>22046</v>
      </c>
      <c r="C25" s="2">
        <f>県市町将来人口!G284</f>
        <v>499</v>
      </c>
      <c r="D25" s="2">
        <f>県市町将来人口!H284</f>
        <v>787</v>
      </c>
      <c r="E25" s="2">
        <f>県市町将来人口!I284</f>
        <v>907</v>
      </c>
      <c r="F25" s="2">
        <f>県市町将来人口!J284</f>
        <v>855</v>
      </c>
      <c r="G25" s="2">
        <f>県市町将来人口!K284</f>
        <v>622</v>
      </c>
      <c r="H25" s="2">
        <f>県市町将来人口!L284</f>
        <v>496</v>
      </c>
      <c r="I25" s="2">
        <f>県市町将来人口!M284</f>
        <v>648</v>
      </c>
      <c r="J25" s="2">
        <f>県市町将来人口!N284</f>
        <v>911</v>
      </c>
      <c r="K25" s="2">
        <f>県市町将来人口!O284</f>
        <v>1184</v>
      </c>
      <c r="L25" s="2">
        <f>県市町将来人口!P284</f>
        <v>1316</v>
      </c>
      <c r="M25" s="2">
        <f>県市町将来人口!Q284</f>
        <v>1186</v>
      </c>
      <c r="N25" s="2">
        <f>県市町将来人口!R284</f>
        <v>997</v>
      </c>
      <c r="O25" s="2">
        <f>県市町将来人口!S284</f>
        <v>1186</v>
      </c>
      <c r="P25" s="2">
        <f>県市町将来人口!T284</f>
        <v>1402</v>
      </c>
      <c r="Q25" s="2">
        <f>県市町将来人口!U284</f>
        <v>1804</v>
      </c>
      <c r="R25" s="2">
        <f>県市町将来人口!V284</f>
        <v>2190</v>
      </c>
      <c r="S25" s="2">
        <f>県市町将来人口!W284</f>
        <v>1836</v>
      </c>
      <c r="T25" s="2">
        <f>県市町将来人口!X284</f>
        <v>1408</v>
      </c>
      <c r="U25" s="2">
        <f>県市町将来人口!Y284</f>
        <v>980</v>
      </c>
      <c r="V25" s="2">
        <f>県市町将来人口!Z284</f>
        <v>832</v>
      </c>
      <c r="W25" s="2">
        <f>県市町将来人口!AB284</f>
        <v>9992</v>
      </c>
      <c r="X25" s="2">
        <f>県市町将来人口!AC284</f>
        <v>256</v>
      </c>
      <c r="Y25" s="2">
        <f>県市町将来人口!AD284</f>
        <v>407</v>
      </c>
      <c r="Z25" s="2">
        <f>県市町将来人口!AE284</f>
        <v>467</v>
      </c>
      <c r="AA25" s="2">
        <f>県市町将来人口!AF284</f>
        <v>439</v>
      </c>
      <c r="AB25" s="2">
        <f>県市町将来人口!AG284</f>
        <v>299</v>
      </c>
      <c r="AC25" s="2">
        <f>県市町将来人口!AH284</f>
        <v>235</v>
      </c>
      <c r="AD25" s="2">
        <f>県市町将来人口!AI284</f>
        <v>308</v>
      </c>
      <c r="AE25" s="2">
        <f>県市町将来人口!AJ284</f>
        <v>422</v>
      </c>
      <c r="AF25" s="2">
        <f>県市町将来人口!AK284</f>
        <v>567</v>
      </c>
      <c r="AG25" s="2">
        <f>県市町将来人口!AL284</f>
        <v>633</v>
      </c>
      <c r="AH25" s="2">
        <f>県市町将来人口!AM284</f>
        <v>572</v>
      </c>
      <c r="AI25" s="2">
        <f>県市町将来人口!AN284</f>
        <v>464</v>
      </c>
      <c r="AJ25" s="2">
        <f>県市町将来人口!AO284</f>
        <v>578</v>
      </c>
      <c r="AK25" s="2">
        <f>県市町将来人口!AP284</f>
        <v>655</v>
      </c>
      <c r="AL25" s="2">
        <f>県市町将来人口!AQ284</f>
        <v>825</v>
      </c>
      <c r="AM25" s="2">
        <f>県市町将来人口!AR284</f>
        <v>995</v>
      </c>
      <c r="AN25" s="2">
        <f>県市町将来人口!AS284</f>
        <v>822</v>
      </c>
      <c r="AO25" s="2">
        <f>県市町将来人口!AT284</f>
        <v>556</v>
      </c>
      <c r="AP25" s="2">
        <f>県市町将来人口!AU284</f>
        <v>317</v>
      </c>
      <c r="AQ25" s="2">
        <f>県市町将来人口!AV284</f>
        <v>175</v>
      </c>
      <c r="AR25" s="2">
        <f>県市町将来人口!AX284</f>
        <v>12054</v>
      </c>
      <c r="AS25" s="2">
        <f>県市町将来人口!AY284</f>
        <v>243</v>
      </c>
      <c r="AT25" s="2">
        <f>県市町将来人口!AZ284</f>
        <v>380</v>
      </c>
      <c r="AU25" s="2">
        <f>県市町将来人口!BA284</f>
        <v>440</v>
      </c>
      <c r="AV25" s="2">
        <f>県市町将来人口!BB284</f>
        <v>416</v>
      </c>
      <c r="AW25" s="2">
        <f>県市町将来人口!BC284</f>
        <v>323</v>
      </c>
      <c r="AX25" s="2">
        <f>県市町将来人口!BD284</f>
        <v>261</v>
      </c>
      <c r="AY25" s="2">
        <f>県市町将来人口!BE284</f>
        <v>340</v>
      </c>
      <c r="AZ25" s="2">
        <f>県市町将来人口!BF284</f>
        <v>489</v>
      </c>
      <c r="BA25" s="2">
        <f>県市町将来人口!BG284</f>
        <v>617</v>
      </c>
      <c r="BB25" s="2">
        <f>県市町将来人口!BH284</f>
        <v>683</v>
      </c>
      <c r="BC25" s="2">
        <f>県市町将来人口!BI284</f>
        <v>614</v>
      </c>
      <c r="BD25" s="2">
        <f>県市町将来人口!BJ284</f>
        <v>533</v>
      </c>
      <c r="BE25" s="2">
        <f>県市町将来人口!BK284</f>
        <v>608</v>
      </c>
      <c r="BF25" s="2">
        <f>県市町将来人口!BL284</f>
        <v>747</v>
      </c>
      <c r="BG25" s="2">
        <f>県市町将来人口!BM284</f>
        <v>979</v>
      </c>
      <c r="BH25" s="2">
        <f>県市町将来人口!BN284</f>
        <v>1195</v>
      </c>
      <c r="BI25" s="2">
        <f>県市町将来人口!BO284</f>
        <v>1014</v>
      </c>
      <c r="BJ25" s="2">
        <f>県市町将来人口!BP284</f>
        <v>852</v>
      </c>
      <c r="BK25" s="2">
        <f>県市町将来人口!BQ284</f>
        <v>663</v>
      </c>
      <c r="BL25" s="2">
        <f>県市町将来人口!BR284</f>
        <v>657</v>
      </c>
      <c r="BM25" s="15">
        <f>B25/'2020'!B25*100</f>
        <v>74.27897574123989</v>
      </c>
      <c r="BN25" s="2"/>
      <c r="BO25" s="2">
        <f>県市町将来人口!BV284</f>
        <v>2193</v>
      </c>
      <c r="BP25" s="2">
        <f>県市町将来人口!BW284</f>
        <v>9401</v>
      </c>
      <c r="BQ25" s="2">
        <f>県市町将来人口!BX284</f>
        <v>10452</v>
      </c>
      <c r="BR25" s="2">
        <f>県市町将来人口!BY284</f>
        <v>3206</v>
      </c>
      <c r="BS25" s="2">
        <f>県市町将来人口!BZ284</f>
        <v>7246</v>
      </c>
      <c r="BT25" s="2"/>
      <c r="BU25" s="13">
        <f t="shared" si="18"/>
        <v>9.9473827451691914</v>
      </c>
      <c r="BV25" s="13">
        <f t="shared" si="19"/>
        <v>42.642656264174903</v>
      </c>
      <c r="BW25" s="13">
        <f t="shared" si="20"/>
        <v>47.409960990655904</v>
      </c>
      <c r="BX25" s="13">
        <f t="shared" si="21"/>
        <v>14.542320602376849</v>
      </c>
      <c r="BY25" s="13">
        <f t="shared" si="22"/>
        <v>32.86764038827905</v>
      </c>
    </row>
    <row r="26" spans="1:77">
      <c r="A26" s="6" t="s">
        <v>96</v>
      </c>
      <c r="B26" s="4">
        <f>SUM(B27:B31)</f>
        <v>581978</v>
      </c>
      <c r="C26" s="4">
        <f t="shared" ref="C26:BK26" si="27">SUM(C27:C31)</f>
        <v>19648</v>
      </c>
      <c r="D26" s="4">
        <f t="shared" si="27"/>
        <v>21439</v>
      </c>
      <c r="E26" s="4">
        <f t="shared" si="27"/>
        <v>22967</v>
      </c>
      <c r="F26" s="4">
        <f t="shared" si="27"/>
        <v>23275</v>
      </c>
      <c r="G26" s="4">
        <f t="shared" si="27"/>
        <v>21613</v>
      </c>
      <c r="H26" s="4">
        <f t="shared" si="27"/>
        <v>23779</v>
      </c>
      <c r="I26" s="4">
        <f t="shared" si="27"/>
        <v>27880</v>
      </c>
      <c r="J26" s="4">
        <f t="shared" si="27"/>
        <v>31435</v>
      </c>
      <c r="K26" s="4">
        <f t="shared" si="27"/>
        <v>32557</v>
      </c>
      <c r="L26" s="4">
        <f t="shared" si="27"/>
        <v>33713</v>
      </c>
      <c r="M26" s="4">
        <f t="shared" si="27"/>
        <v>35474</v>
      </c>
      <c r="N26" s="4">
        <f t="shared" si="27"/>
        <v>34656</v>
      </c>
      <c r="O26" s="4">
        <f t="shared" si="27"/>
        <v>37014</v>
      </c>
      <c r="P26" s="4">
        <f t="shared" si="27"/>
        <v>39289</v>
      </c>
      <c r="Q26" s="4">
        <f t="shared" si="27"/>
        <v>42219</v>
      </c>
      <c r="R26" s="4">
        <f t="shared" si="27"/>
        <v>47448</v>
      </c>
      <c r="S26" s="4">
        <f t="shared" si="27"/>
        <v>36577</v>
      </c>
      <c r="T26" s="4">
        <f t="shared" si="27"/>
        <v>25775</v>
      </c>
      <c r="U26" s="4">
        <f t="shared" si="27"/>
        <v>15208</v>
      </c>
      <c r="V26" s="4">
        <f t="shared" ref="V26" si="28">SUM(V27:V31)</f>
        <v>10012</v>
      </c>
      <c r="W26" s="4">
        <f t="shared" si="27"/>
        <v>281961</v>
      </c>
      <c r="X26" s="4">
        <f t="shared" si="27"/>
        <v>10069</v>
      </c>
      <c r="Y26" s="4">
        <f t="shared" si="27"/>
        <v>10973</v>
      </c>
      <c r="Z26" s="4">
        <f t="shared" si="27"/>
        <v>11761</v>
      </c>
      <c r="AA26" s="4">
        <f t="shared" si="27"/>
        <v>11910</v>
      </c>
      <c r="AB26" s="4">
        <f t="shared" si="27"/>
        <v>10923</v>
      </c>
      <c r="AC26" s="4">
        <f t="shared" si="27"/>
        <v>12426</v>
      </c>
      <c r="AD26" s="4">
        <f t="shared" si="27"/>
        <v>14544</v>
      </c>
      <c r="AE26" s="4">
        <f t="shared" si="27"/>
        <v>16372</v>
      </c>
      <c r="AF26" s="4">
        <f t="shared" si="27"/>
        <v>16931</v>
      </c>
      <c r="AG26" s="4">
        <f t="shared" si="27"/>
        <v>17604</v>
      </c>
      <c r="AH26" s="4">
        <f t="shared" si="27"/>
        <v>18215</v>
      </c>
      <c r="AI26" s="4">
        <f t="shared" si="27"/>
        <v>17748</v>
      </c>
      <c r="AJ26" s="4">
        <f t="shared" si="27"/>
        <v>18673</v>
      </c>
      <c r="AK26" s="4">
        <f t="shared" si="27"/>
        <v>19059</v>
      </c>
      <c r="AL26" s="4">
        <f t="shared" si="27"/>
        <v>20115</v>
      </c>
      <c r="AM26" s="4">
        <f t="shared" si="27"/>
        <v>21839</v>
      </c>
      <c r="AN26" s="4">
        <f t="shared" si="27"/>
        <v>15810</v>
      </c>
      <c r="AO26" s="4">
        <f t="shared" si="27"/>
        <v>9885</v>
      </c>
      <c r="AP26" s="4">
        <f t="shared" si="27"/>
        <v>4869</v>
      </c>
      <c r="AQ26" s="4">
        <f t="shared" ref="AQ26" si="29">SUM(AQ27:AQ31)</f>
        <v>2235</v>
      </c>
      <c r="AR26" s="4">
        <f t="shared" si="27"/>
        <v>300017</v>
      </c>
      <c r="AS26" s="4">
        <f t="shared" si="27"/>
        <v>9579</v>
      </c>
      <c r="AT26" s="4">
        <f t="shared" si="27"/>
        <v>10466</v>
      </c>
      <c r="AU26" s="4">
        <f t="shared" si="27"/>
        <v>11206</v>
      </c>
      <c r="AV26" s="4">
        <f t="shared" si="27"/>
        <v>11365</v>
      </c>
      <c r="AW26" s="4">
        <f t="shared" si="27"/>
        <v>10690</v>
      </c>
      <c r="AX26" s="4">
        <f t="shared" si="27"/>
        <v>11353</v>
      </c>
      <c r="AY26" s="4">
        <f t="shared" si="27"/>
        <v>13336</v>
      </c>
      <c r="AZ26" s="4">
        <f t="shared" si="27"/>
        <v>15063</v>
      </c>
      <c r="BA26" s="4">
        <f t="shared" si="27"/>
        <v>15626</v>
      </c>
      <c r="BB26" s="4">
        <f t="shared" si="27"/>
        <v>16109</v>
      </c>
      <c r="BC26" s="4">
        <f t="shared" si="27"/>
        <v>17259</v>
      </c>
      <c r="BD26" s="4">
        <f t="shared" si="27"/>
        <v>16908</v>
      </c>
      <c r="BE26" s="4">
        <f t="shared" si="27"/>
        <v>18341</v>
      </c>
      <c r="BF26" s="4">
        <f t="shared" si="27"/>
        <v>20230</v>
      </c>
      <c r="BG26" s="4">
        <f t="shared" si="27"/>
        <v>22104</v>
      </c>
      <c r="BH26" s="4">
        <f t="shared" si="27"/>
        <v>25609</v>
      </c>
      <c r="BI26" s="4">
        <f t="shared" si="27"/>
        <v>20767</v>
      </c>
      <c r="BJ26" s="4">
        <f t="shared" si="27"/>
        <v>15890</v>
      </c>
      <c r="BK26" s="4">
        <f t="shared" si="27"/>
        <v>10339</v>
      </c>
      <c r="BL26" s="4">
        <f t="shared" ref="BL26" si="30">SUM(BL27:BL31)</f>
        <v>7777</v>
      </c>
      <c r="BM26" s="15">
        <f>B26/'2020'!B26*100</f>
        <v>81.273557304911648</v>
      </c>
      <c r="BN26" s="2"/>
      <c r="BO26" s="4">
        <f>SUM(BO27:BO31)</f>
        <v>64054</v>
      </c>
      <c r="BP26" s="4">
        <f>SUM(BP27:BP31)</f>
        <v>301396</v>
      </c>
      <c r="BQ26" s="4">
        <f>SUM(BQ27:BQ31)</f>
        <v>216528</v>
      </c>
      <c r="BR26" s="4">
        <f>SUM(BR27:BR31)</f>
        <v>81508</v>
      </c>
      <c r="BS26" s="4">
        <f>SUM(BS27:BS31)</f>
        <v>135020</v>
      </c>
      <c r="BT26" s="2"/>
      <c r="BU26" s="14">
        <f t="shared" si="18"/>
        <v>11.006257968514275</v>
      </c>
      <c r="BV26" s="14">
        <f t="shared" si="19"/>
        <v>51.788211925536707</v>
      </c>
      <c r="BW26" s="14">
        <f t="shared" si="20"/>
        <v>37.205530105949016</v>
      </c>
      <c r="BX26" s="14">
        <f t="shared" si="21"/>
        <v>14.005340408056663</v>
      </c>
      <c r="BY26" s="14">
        <f t="shared" si="22"/>
        <v>23.200189697892359</v>
      </c>
    </row>
    <row r="27" spans="1:77">
      <c r="A27" s="5" t="s">
        <v>49</v>
      </c>
      <c r="B27" s="2">
        <f>県市町将来人口!F102</f>
        <v>269828</v>
      </c>
      <c r="C27" s="2">
        <f>県市町将来人口!G102</f>
        <v>10418</v>
      </c>
      <c r="D27" s="2">
        <f>県市町将来人口!H102</f>
        <v>10896</v>
      </c>
      <c r="E27" s="2">
        <f>県市町将来人口!I102</f>
        <v>11323</v>
      </c>
      <c r="F27" s="2">
        <f>県市町将来人口!J102</f>
        <v>11308</v>
      </c>
      <c r="G27" s="2">
        <f>県市町将来人口!K102</f>
        <v>10343</v>
      </c>
      <c r="H27" s="2">
        <f>県市町将来人口!L102</f>
        <v>11535</v>
      </c>
      <c r="I27" s="2">
        <f>県市町将来人口!M102</f>
        <v>13785</v>
      </c>
      <c r="J27" s="2">
        <f>県市町将来人口!N102</f>
        <v>15067</v>
      </c>
      <c r="K27" s="2">
        <f>県市町将来人口!O102</f>
        <v>15254</v>
      </c>
      <c r="L27" s="2">
        <f>県市町将来人口!P102</f>
        <v>15361</v>
      </c>
      <c r="M27" s="2">
        <f>県市町将来人口!Q102</f>
        <v>15949</v>
      </c>
      <c r="N27" s="2">
        <f>県市町将来人口!R102</f>
        <v>16387</v>
      </c>
      <c r="O27" s="2">
        <f>県市町将来人口!S102</f>
        <v>17185</v>
      </c>
      <c r="P27" s="2">
        <f>県市町将来人口!T102</f>
        <v>17794</v>
      </c>
      <c r="Q27" s="2">
        <f>県市町将来人口!U102</f>
        <v>18580</v>
      </c>
      <c r="R27" s="2">
        <f>県市町将来人口!V102</f>
        <v>20351</v>
      </c>
      <c r="S27" s="2">
        <f>県市町将来人口!W102</f>
        <v>16231</v>
      </c>
      <c r="T27" s="2">
        <f>県市町将来人口!X102</f>
        <v>11397</v>
      </c>
      <c r="U27" s="2">
        <f>県市町将来人口!Y102</f>
        <v>6465</v>
      </c>
      <c r="V27" s="2">
        <f>県市町将来人口!Z102</f>
        <v>4199</v>
      </c>
      <c r="W27" s="2">
        <f>県市町将来人口!AB102</f>
        <v>129525</v>
      </c>
      <c r="X27" s="2">
        <f>県市町将来人口!AC102</f>
        <v>5339</v>
      </c>
      <c r="Y27" s="2">
        <f>県市町将来人口!AD102</f>
        <v>5584</v>
      </c>
      <c r="Z27" s="2">
        <f>県市町将来人口!AE102</f>
        <v>5803</v>
      </c>
      <c r="AA27" s="2">
        <f>県市町将来人口!AF102</f>
        <v>5785</v>
      </c>
      <c r="AB27" s="2">
        <f>県市町将来人口!AG102</f>
        <v>5132</v>
      </c>
      <c r="AC27" s="2">
        <f>県市町将来人口!AH102</f>
        <v>5894</v>
      </c>
      <c r="AD27" s="2">
        <f>県市町将来人口!AI102</f>
        <v>7032</v>
      </c>
      <c r="AE27" s="2">
        <f>県市町将来人口!AJ102</f>
        <v>7639</v>
      </c>
      <c r="AF27" s="2">
        <f>県市町将来人口!AK102</f>
        <v>7787</v>
      </c>
      <c r="AG27" s="2">
        <f>県市町将来人口!AL102</f>
        <v>7803</v>
      </c>
      <c r="AH27" s="2">
        <f>県市町将来人口!AM102</f>
        <v>7934</v>
      </c>
      <c r="AI27" s="2">
        <f>県市町将来人口!AN102</f>
        <v>8082</v>
      </c>
      <c r="AJ27" s="2">
        <f>県市町将来人口!AO102</f>
        <v>8513</v>
      </c>
      <c r="AK27" s="2">
        <f>県市町将来人口!AP102</f>
        <v>8590</v>
      </c>
      <c r="AL27" s="2">
        <f>県市町将来人口!AQ102</f>
        <v>8826</v>
      </c>
      <c r="AM27" s="2">
        <f>県市町将来人口!AR102</f>
        <v>9349</v>
      </c>
      <c r="AN27" s="2">
        <f>県市町将来人口!AS102</f>
        <v>7044</v>
      </c>
      <c r="AO27" s="2">
        <f>県市町将来人口!AT102</f>
        <v>4385</v>
      </c>
      <c r="AP27" s="2">
        <f>県市町将来人口!AU102</f>
        <v>2096</v>
      </c>
      <c r="AQ27" s="2">
        <f>県市町将来人口!AV102</f>
        <v>908</v>
      </c>
      <c r="AR27" s="2">
        <f>県市町将来人口!AX102</f>
        <v>140303</v>
      </c>
      <c r="AS27" s="2">
        <f>県市町将来人口!AY102</f>
        <v>5079</v>
      </c>
      <c r="AT27" s="2">
        <f>県市町将来人口!AZ102</f>
        <v>5312</v>
      </c>
      <c r="AU27" s="2">
        <f>県市町将来人口!BA102</f>
        <v>5520</v>
      </c>
      <c r="AV27" s="2">
        <f>県市町将来人口!BB102</f>
        <v>5523</v>
      </c>
      <c r="AW27" s="2">
        <f>県市町将来人口!BC102</f>
        <v>5211</v>
      </c>
      <c r="AX27" s="2">
        <f>県市町将来人口!BD102</f>
        <v>5641</v>
      </c>
      <c r="AY27" s="2">
        <f>県市町将来人口!BE102</f>
        <v>6753</v>
      </c>
      <c r="AZ27" s="2">
        <f>県市町将来人口!BF102</f>
        <v>7428</v>
      </c>
      <c r="BA27" s="2">
        <f>県市町将来人口!BG102</f>
        <v>7467</v>
      </c>
      <c r="BB27" s="2">
        <f>県市町将来人口!BH102</f>
        <v>7558</v>
      </c>
      <c r="BC27" s="2">
        <f>県市町将来人口!BI102</f>
        <v>8015</v>
      </c>
      <c r="BD27" s="2">
        <f>県市町将来人口!BJ102</f>
        <v>8305</v>
      </c>
      <c r="BE27" s="2">
        <f>県市町将来人口!BK102</f>
        <v>8672</v>
      </c>
      <c r="BF27" s="2">
        <f>県市町将来人口!BL102</f>
        <v>9204</v>
      </c>
      <c r="BG27" s="2">
        <f>県市町将来人口!BM102</f>
        <v>9754</v>
      </c>
      <c r="BH27" s="2">
        <f>県市町将来人口!BN102</f>
        <v>11002</v>
      </c>
      <c r="BI27" s="2">
        <f>県市町将来人口!BO102</f>
        <v>9187</v>
      </c>
      <c r="BJ27" s="2">
        <f>県市町将来人口!BP102</f>
        <v>7012</v>
      </c>
      <c r="BK27" s="2">
        <f>県市町将来人口!BQ102</f>
        <v>4369</v>
      </c>
      <c r="BL27" s="2">
        <f>県市町将来人口!BR102</f>
        <v>3291</v>
      </c>
      <c r="BM27" s="15">
        <f>B27/'2020'!B27*100</f>
        <v>88.875860092687446</v>
      </c>
      <c r="BN27" s="2"/>
      <c r="BO27" s="2">
        <f>県市町将来人口!BV102</f>
        <v>32637</v>
      </c>
      <c r="BP27" s="2">
        <f>県市町将来人口!BW102</f>
        <v>142174</v>
      </c>
      <c r="BQ27" s="2">
        <f>県市町将来人口!BX102</f>
        <v>95017</v>
      </c>
      <c r="BR27" s="2">
        <f>県市町将来人口!BY102</f>
        <v>36374</v>
      </c>
      <c r="BS27" s="2">
        <f>県市町将来人口!BZ102</f>
        <v>58643</v>
      </c>
      <c r="BT27" s="2"/>
      <c r="BU27" s="13">
        <f t="shared" si="18"/>
        <v>12.095483048460501</v>
      </c>
      <c r="BV27" s="13">
        <f t="shared" si="19"/>
        <v>52.690602902589802</v>
      </c>
      <c r="BW27" s="13">
        <f t="shared" si="20"/>
        <v>35.213914048949704</v>
      </c>
      <c r="BX27" s="13">
        <f t="shared" si="21"/>
        <v>13.480439391019464</v>
      </c>
      <c r="BY27" s="13">
        <f t="shared" si="22"/>
        <v>21.733474657930238</v>
      </c>
    </row>
    <row r="28" spans="1:77">
      <c r="A28" s="5" t="s">
        <v>56</v>
      </c>
      <c r="B28" s="2">
        <f>県市町将来人口!F151</f>
        <v>201317</v>
      </c>
      <c r="C28" s="2">
        <f>県市町将来人口!G151</f>
        <v>5809</v>
      </c>
      <c r="D28" s="2">
        <f>県市町将来人口!H151</f>
        <v>6561</v>
      </c>
      <c r="E28" s="2">
        <f>県市町将来人口!I151</f>
        <v>7247</v>
      </c>
      <c r="F28" s="2">
        <f>県市町将来人口!J151</f>
        <v>7534</v>
      </c>
      <c r="G28" s="2">
        <f>県市町将来人口!K151</f>
        <v>7075</v>
      </c>
      <c r="H28" s="2">
        <f>県市町将来人口!L151</f>
        <v>7883</v>
      </c>
      <c r="I28" s="2">
        <f>県市町将来人口!M151</f>
        <v>9173</v>
      </c>
      <c r="J28" s="2">
        <f>県市町将来人口!N151</f>
        <v>10741</v>
      </c>
      <c r="K28" s="2">
        <f>県市町将来人口!O151</f>
        <v>11474</v>
      </c>
      <c r="L28" s="2">
        <f>県市町将来人口!P151</f>
        <v>12279</v>
      </c>
      <c r="M28" s="2">
        <f>県市町将来人口!Q151</f>
        <v>13003</v>
      </c>
      <c r="N28" s="2">
        <f>県市町将来人口!R151</f>
        <v>11979</v>
      </c>
      <c r="O28" s="2">
        <f>県市町将来人口!S151</f>
        <v>12671</v>
      </c>
      <c r="P28" s="2">
        <f>県市町将来人口!T151</f>
        <v>13690</v>
      </c>
      <c r="Q28" s="2">
        <f>県市町将来人口!U151</f>
        <v>15093</v>
      </c>
      <c r="R28" s="2">
        <f>県市町将来人口!V151</f>
        <v>17421</v>
      </c>
      <c r="S28" s="2">
        <f>県市町将来人口!W151</f>
        <v>13244</v>
      </c>
      <c r="T28" s="2">
        <f>県市町将来人口!X151</f>
        <v>9280</v>
      </c>
      <c r="U28" s="2">
        <f>県市町将来人口!Y151</f>
        <v>5516</v>
      </c>
      <c r="V28" s="2">
        <f>県市町将来人口!Z151</f>
        <v>3644</v>
      </c>
      <c r="W28" s="2">
        <f>県市町将来人口!AB151</f>
        <v>98715</v>
      </c>
      <c r="X28" s="2">
        <f>県市町将来人口!AC151</f>
        <v>2977</v>
      </c>
      <c r="Y28" s="2">
        <f>県市町将来人口!AD151</f>
        <v>3352</v>
      </c>
      <c r="Z28" s="2">
        <f>県市町将来人口!AE151</f>
        <v>3708</v>
      </c>
      <c r="AA28" s="2">
        <f>県市町将来人口!AF151</f>
        <v>3863</v>
      </c>
      <c r="AB28" s="2">
        <f>県市町将来人口!AG151</f>
        <v>3607</v>
      </c>
      <c r="AC28" s="2">
        <f>県市町将来人口!AH151</f>
        <v>4219</v>
      </c>
      <c r="AD28" s="2">
        <f>県市町将来人口!AI151</f>
        <v>4964</v>
      </c>
      <c r="AE28" s="2">
        <f>県市町将来人口!AJ151</f>
        <v>5814</v>
      </c>
      <c r="AF28" s="2">
        <f>県市町将来人口!AK151</f>
        <v>6089</v>
      </c>
      <c r="AG28" s="2">
        <f>県市町将来人口!AL151</f>
        <v>6566</v>
      </c>
      <c r="AH28" s="2">
        <f>県市町将来人口!AM151</f>
        <v>6928</v>
      </c>
      <c r="AI28" s="2">
        <f>県市町将来人口!AN151</f>
        <v>6364</v>
      </c>
      <c r="AJ28" s="2">
        <f>県市町将来人口!AO151</f>
        <v>6518</v>
      </c>
      <c r="AK28" s="2">
        <f>県市町将来人口!AP151</f>
        <v>6632</v>
      </c>
      <c r="AL28" s="2">
        <f>県市町将来人口!AQ151</f>
        <v>7198</v>
      </c>
      <c r="AM28" s="2">
        <f>県市町将来人口!AR151</f>
        <v>7962</v>
      </c>
      <c r="AN28" s="2">
        <f>県市町将来人口!AS151</f>
        <v>5703</v>
      </c>
      <c r="AO28" s="2">
        <f>県市町将来人口!AT151</f>
        <v>3589</v>
      </c>
      <c r="AP28" s="2">
        <f>県市町将来人口!AU151</f>
        <v>1790</v>
      </c>
      <c r="AQ28" s="2">
        <f>県市町将来人口!AV151</f>
        <v>872</v>
      </c>
      <c r="AR28" s="2">
        <f>県市町将来人口!AX151</f>
        <v>102602</v>
      </c>
      <c r="AS28" s="2">
        <f>県市町将来人口!AY151</f>
        <v>2832</v>
      </c>
      <c r="AT28" s="2">
        <f>県市町将来人口!AZ151</f>
        <v>3209</v>
      </c>
      <c r="AU28" s="2">
        <f>県市町将来人口!BA151</f>
        <v>3539</v>
      </c>
      <c r="AV28" s="2">
        <f>県市町将来人口!BB151</f>
        <v>3671</v>
      </c>
      <c r="AW28" s="2">
        <f>県市町将来人口!BC151</f>
        <v>3468</v>
      </c>
      <c r="AX28" s="2">
        <f>県市町将来人口!BD151</f>
        <v>3664</v>
      </c>
      <c r="AY28" s="2">
        <f>県市町将来人口!BE151</f>
        <v>4209</v>
      </c>
      <c r="AZ28" s="2">
        <f>県市町将来人口!BF151</f>
        <v>4927</v>
      </c>
      <c r="BA28" s="2">
        <f>県市町将来人口!BG151</f>
        <v>5385</v>
      </c>
      <c r="BB28" s="2">
        <f>県市町将来人口!BH151</f>
        <v>5713</v>
      </c>
      <c r="BC28" s="2">
        <f>県市町将来人口!BI151</f>
        <v>6075</v>
      </c>
      <c r="BD28" s="2">
        <f>県市町将来人口!BJ151</f>
        <v>5615</v>
      </c>
      <c r="BE28" s="2">
        <f>県市町将来人口!BK151</f>
        <v>6153</v>
      </c>
      <c r="BF28" s="2">
        <f>県市町将来人口!BL151</f>
        <v>7058</v>
      </c>
      <c r="BG28" s="2">
        <f>県市町将来人口!BM151</f>
        <v>7895</v>
      </c>
      <c r="BH28" s="2">
        <f>県市町将来人口!BN151</f>
        <v>9459</v>
      </c>
      <c r="BI28" s="2">
        <f>県市町将来人口!BO151</f>
        <v>7541</v>
      </c>
      <c r="BJ28" s="2">
        <f>県市町将来人口!BP151</f>
        <v>5691</v>
      </c>
      <c r="BK28" s="2">
        <f>県市町将来人口!BQ151</f>
        <v>3726</v>
      </c>
      <c r="BL28" s="2">
        <f>県市町将来人口!BR151</f>
        <v>2772</v>
      </c>
      <c r="BM28" s="15">
        <f>B28/'2020'!B28*100</f>
        <v>77.169021534970369</v>
      </c>
      <c r="BN28" s="2"/>
      <c r="BO28" s="2">
        <f>県市町将来人口!BV151</f>
        <v>19617</v>
      </c>
      <c r="BP28" s="2">
        <f>県市町将来人口!BW151</f>
        <v>103812</v>
      </c>
      <c r="BQ28" s="2">
        <f>県市町将来人口!BX151</f>
        <v>77888</v>
      </c>
      <c r="BR28" s="2">
        <f>県市町将来人口!BY151</f>
        <v>28783</v>
      </c>
      <c r="BS28" s="2">
        <f>県市町将来人口!BZ151</f>
        <v>49105</v>
      </c>
      <c r="BT28" s="2"/>
      <c r="BU28" s="13">
        <f t="shared" si="18"/>
        <v>9.7443335634844548</v>
      </c>
      <c r="BV28" s="13">
        <f t="shared" si="19"/>
        <v>51.566435025358018</v>
      </c>
      <c r="BW28" s="13">
        <f t="shared" si="20"/>
        <v>38.689231411157529</v>
      </c>
      <c r="BX28" s="13">
        <f t="shared" si="21"/>
        <v>14.297351937491618</v>
      </c>
      <c r="BY28" s="13">
        <f t="shared" si="22"/>
        <v>24.391879473665909</v>
      </c>
    </row>
    <row r="29" spans="1:77">
      <c r="A29" s="5" t="s">
        <v>60</v>
      </c>
      <c r="B29" s="2">
        <f>県市町将来人口!F186</f>
        <v>61902</v>
      </c>
      <c r="C29" s="2">
        <f>県市町将来人口!G186</f>
        <v>1790</v>
      </c>
      <c r="D29" s="2">
        <f>県市町将来人口!H186</f>
        <v>2074</v>
      </c>
      <c r="E29" s="2">
        <f>県市町将来人口!I186</f>
        <v>2326</v>
      </c>
      <c r="F29" s="2">
        <f>県市町将来人口!J186</f>
        <v>2385</v>
      </c>
      <c r="G29" s="2">
        <f>県市町将来人口!K186</f>
        <v>2300</v>
      </c>
      <c r="H29" s="2">
        <f>県市町将来人口!L186</f>
        <v>2441</v>
      </c>
      <c r="I29" s="2">
        <f>県市町将来人口!M186</f>
        <v>2727</v>
      </c>
      <c r="J29" s="2">
        <f>県市町将来人口!N186</f>
        <v>3043</v>
      </c>
      <c r="K29" s="2">
        <f>県市町将来人口!O186</f>
        <v>3293</v>
      </c>
      <c r="L29" s="2">
        <f>県市町将来人口!P186</f>
        <v>3563</v>
      </c>
      <c r="M29" s="2">
        <f>県市町将来人口!Q186</f>
        <v>3751</v>
      </c>
      <c r="N29" s="2">
        <f>県市町将来人口!R186</f>
        <v>3516</v>
      </c>
      <c r="O29" s="2">
        <f>県市町将来人口!S186</f>
        <v>4014</v>
      </c>
      <c r="P29" s="2">
        <f>県市町将来人口!T186</f>
        <v>4321</v>
      </c>
      <c r="Q29" s="2">
        <f>県市町将来人口!U186</f>
        <v>4815</v>
      </c>
      <c r="R29" s="2">
        <f>県市町将来人口!V186</f>
        <v>5549</v>
      </c>
      <c r="S29" s="2">
        <f>県市町将来人口!W186</f>
        <v>4098</v>
      </c>
      <c r="T29" s="2">
        <f>県市町将来人口!X186</f>
        <v>2977</v>
      </c>
      <c r="U29" s="2">
        <f>県市町将来人口!Y186</f>
        <v>1790</v>
      </c>
      <c r="V29" s="2">
        <f>県市町将来人口!Z186</f>
        <v>1129</v>
      </c>
      <c r="W29" s="2">
        <f>県市町将来人口!AB186</f>
        <v>29740</v>
      </c>
      <c r="X29" s="2">
        <f>県市町将来人口!AC186</f>
        <v>917</v>
      </c>
      <c r="Y29" s="2">
        <f>県市町将来人口!AD186</f>
        <v>1055</v>
      </c>
      <c r="Z29" s="2">
        <f>県市町将来人口!AE186</f>
        <v>1179</v>
      </c>
      <c r="AA29" s="2">
        <f>県市町将来人口!AF186</f>
        <v>1216</v>
      </c>
      <c r="AB29" s="2">
        <f>県市町将来人口!AG186</f>
        <v>1217</v>
      </c>
      <c r="AC29" s="2">
        <f>県市町将来人口!AH186</f>
        <v>1310</v>
      </c>
      <c r="AD29" s="2">
        <f>県市町将来人口!AI186</f>
        <v>1422</v>
      </c>
      <c r="AE29" s="2">
        <f>県市町将来人口!AJ186</f>
        <v>1550</v>
      </c>
      <c r="AF29" s="2">
        <f>県市町将来人口!AK186</f>
        <v>1681</v>
      </c>
      <c r="AG29" s="2">
        <f>県市町将来人口!AL186</f>
        <v>1882</v>
      </c>
      <c r="AH29" s="2">
        <f>県市町将来人口!AM186</f>
        <v>1896</v>
      </c>
      <c r="AI29" s="2">
        <f>県市町将来人口!AN186</f>
        <v>1841</v>
      </c>
      <c r="AJ29" s="2">
        <f>県市町将来人口!AO186</f>
        <v>2043</v>
      </c>
      <c r="AK29" s="2">
        <f>県市町将来人口!AP186</f>
        <v>2104</v>
      </c>
      <c r="AL29" s="2">
        <f>県市町将来人口!AQ186</f>
        <v>2316</v>
      </c>
      <c r="AM29" s="2">
        <f>県市町将来人口!AR186</f>
        <v>2568</v>
      </c>
      <c r="AN29" s="2">
        <f>県市町将来人口!AS186</f>
        <v>1743</v>
      </c>
      <c r="AO29" s="2">
        <f>県市町将来人口!AT186</f>
        <v>1080</v>
      </c>
      <c r="AP29" s="2">
        <f>県市町将来人口!AU186</f>
        <v>510</v>
      </c>
      <c r="AQ29" s="2">
        <f>県市町将来人口!AV186</f>
        <v>210</v>
      </c>
      <c r="AR29" s="2">
        <f>県市町将来人口!AX186</f>
        <v>32162</v>
      </c>
      <c r="AS29" s="2">
        <f>県市町将来人口!AY186</f>
        <v>873</v>
      </c>
      <c r="AT29" s="2">
        <f>県市町将来人口!AZ186</f>
        <v>1019</v>
      </c>
      <c r="AU29" s="2">
        <f>県市町将来人口!BA186</f>
        <v>1147</v>
      </c>
      <c r="AV29" s="2">
        <f>県市町将来人口!BB186</f>
        <v>1169</v>
      </c>
      <c r="AW29" s="2">
        <f>県市町将来人口!BC186</f>
        <v>1083</v>
      </c>
      <c r="AX29" s="2">
        <f>県市町将来人口!BD186</f>
        <v>1131</v>
      </c>
      <c r="AY29" s="2">
        <f>県市町将来人口!BE186</f>
        <v>1305</v>
      </c>
      <c r="AZ29" s="2">
        <f>県市町将来人口!BF186</f>
        <v>1493</v>
      </c>
      <c r="BA29" s="2">
        <f>県市町将来人口!BG186</f>
        <v>1612</v>
      </c>
      <c r="BB29" s="2">
        <f>県市町将来人口!BH186</f>
        <v>1681</v>
      </c>
      <c r="BC29" s="2">
        <f>県市町将来人口!BI186</f>
        <v>1855</v>
      </c>
      <c r="BD29" s="2">
        <f>県市町将来人口!BJ186</f>
        <v>1675</v>
      </c>
      <c r="BE29" s="2">
        <f>県市町将来人口!BK186</f>
        <v>1971</v>
      </c>
      <c r="BF29" s="2">
        <f>県市町将来人口!BL186</f>
        <v>2217</v>
      </c>
      <c r="BG29" s="2">
        <f>県市町将来人口!BM186</f>
        <v>2499</v>
      </c>
      <c r="BH29" s="2">
        <f>県市町将来人口!BN186</f>
        <v>2981</v>
      </c>
      <c r="BI29" s="2">
        <f>県市町将来人口!BO186</f>
        <v>2355</v>
      </c>
      <c r="BJ29" s="2">
        <f>県市町将来人口!BP186</f>
        <v>1897</v>
      </c>
      <c r="BK29" s="2">
        <f>県市町将来人口!BQ186</f>
        <v>1280</v>
      </c>
      <c r="BL29" s="2">
        <f>県市町将来人口!BR186</f>
        <v>919</v>
      </c>
      <c r="BM29" s="15">
        <f>B29/'2020'!B29*100</f>
        <v>70.566106563917828</v>
      </c>
      <c r="BN29" s="2"/>
      <c r="BO29" s="2">
        <f>県市町将来人口!BV186</f>
        <v>6190</v>
      </c>
      <c r="BP29" s="2">
        <f>県市町将来人口!BW186</f>
        <v>31033</v>
      </c>
      <c r="BQ29" s="2">
        <f>県市町将来人口!BX186</f>
        <v>24679</v>
      </c>
      <c r="BR29" s="2">
        <f>県市町将来人口!BY186</f>
        <v>9136</v>
      </c>
      <c r="BS29" s="2">
        <f>県市町将来人口!BZ186</f>
        <v>15543</v>
      </c>
      <c r="BT29" s="2"/>
      <c r="BU29" s="13">
        <f t="shared" si="18"/>
        <v>9.9996769086620798</v>
      </c>
      <c r="BV29" s="13">
        <f t="shared" si="19"/>
        <v>50.1324674485477</v>
      </c>
      <c r="BW29" s="13">
        <f t="shared" si="20"/>
        <v>39.867855642790218</v>
      </c>
      <c r="BX29" s="13">
        <f t="shared" si="21"/>
        <v>14.758812316241801</v>
      </c>
      <c r="BY29" s="13">
        <f t="shared" si="22"/>
        <v>25.109043326548413</v>
      </c>
    </row>
    <row r="30" spans="1:77">
      <c r="A30" s="5" t="s">
        <v>75</v>
      </c>
      <c r="B30" s="2">
        <f>県市町将来人口!F298</f>
        <v>21446</v>
      </c>
      <c r="C30" s="2">
        <f>県市町将来人口!G298</f>
        <v>599</v>
      </c>
      <c r="D30" s="2">
        <f>県市町将来人口!H298</f>
        <v>749</v>
      </c>
      <c r="E30" s="2">
        <f>県市町将来人口!I298</f>
        <v>819</v>
      </c>
      <c r="F30" s="2">
        <f>県市町将来人口!J298</f>
        <v>814</v>
      </c>
      <c r="G30" s="2">
        <f>県市町将来人口!K298</f>
        <v>721</v>
      </c>
      <c r="H30" s="2">
        <f>県市町将来人口!L298</f>
        <v>735</v>
      </c>
      <c r="I30" s="2">
        <f>県市町将来人口!M298</f>
        <v>840</v>
      </c>
      <c r="J30" s="2">
        <f>県市町将来人口!N298</f>
        <v>1034</v>
      </c>
      <c r="K30" s="2">
        <f>県市町将来人口!O298</f>
        <v>1035</v>
      </c>
      <c r="L30" s="2">
        <f>県市町将来人口!P298</f>
        <v>1150</v>
      </c>
      <c r="M30" s="2">
        <f>県市町将来人口!Q298</f>
        <v>1212</v>
      </c>
      <c r="N30" s="2">
        <f>県市町将来人口!R298</f>
        <v>1162</v>
      </c>
      <c r="O30" s="2">
        <f>県市町将来人口!S298</f>
        <v>1397</v>
      </c>
      <c r="P30" s="2">
        <f>県市町将来人口!T298</f>
        <v>1640</v>
      </c>
      <c r="Q30" s="2">
        <f>県市町将来人口!U298</f>
        <v>1748</v>
      </c>
      <c r="R30" s="2">
        <f>県市町将来人口!V298</f>
        <v>1968</v>
      </c>
      <c r="S30" s="2">
        <f>県市町将来人口!W298</f>
        <v>1450</v>
      </c>
      <c r="T30" s="2">
        <f>県市町将来人口!X298</f>
        <v>1088</v>
      </c>
      <c r="U30" s="2">
        <f>県市町将来人口!Y298</f>
        <v>752</v>
      </c>
      <c r="V30" s="2">
        <f>県市町将来人口!Z298</f>
        <v>533</v>
      </c>
      <c r="W30" s="2">
        <f>県市町将来人口!AB298</f>
        <v>10463</v>
      </c>
      <c r="X30" s="2">
        <f>県市町将来人口!AC298</f>
        <v>307</v>
      </c>
      <c r="Y30" s="2">
        <f>県市町将来人口!AD298</f>
        <v>383</v>
      </c>
      <c r="Z30" s="2">
        <f>県市町将来人口!AE298</f>
        <v>421</v>
      </c>
      <c r="AA30" s="2">
        <f>県市町将来人口!AF298</f>
        <v>413</v>
      </c>
      <c r="AB30" s="2">
        <f>県市町将来人口!AG298</f>
        <v>370</v>
      </c>
      <c r="AC30" s="2">
        <f>県市町将来人口!AH298</f>
        <v>380</v>
      </c>
      <c r="AD30" s="2">
        <f>県市町将来人口!AI298</f>
        <v>431</v>
      </c>
      <c r="AE30" s="2">
        <f>県市町将来人口!AJ298</f>
        <v>555</v>
      </c>
      <c r="AF30" s="2">
        <f>県市町将来人口!AK298</f>
        <v>563</v>
      </c>
      <c r="AG30" s="2">
        <f>県市町将来人口!AL298</f>
        <v>605</v>
      </c>
      <c r="AH30" s="2">
        <f>県市町将来人口!AM298</f>
        <v>663</v>
      </c>
      <c r="AI30" s="2">
        <f>県市町将来人口!AN298</f>
        <v>606</v>
      </c>
      <c r="AJ30" s="2">
        <f>県市町将来人口!AO298</f>
        <v>704</v>
      </c>
      <c r="AK30" s="2">
        <f>県市町将来人口!AP298</f>
        <v>831</v>
      </c>
      <c r="AL30" s="2">
        <f>県市町将来人口!AQ298</f>
        <v>842</v>
      </c>
      <c r="AM30" s="2">
        <f>県市町将来人口!AR298</f>
        <v>952</v>
      </c>
      <c r="AN30" s="2">
        <f>県市町将来人口!AS298</f>
        <v>639</v>
      </c>
      <c r="AO30" s="2">
        <f>県市町将来人口!AT298</f>
        <v>438</v>
      </c>
      <c r="AP30" s="2">
        <f>県市町将来人口!AU298</f>
        <v>244</v>
      </c>
      <c r="AQ30" s="2">
        <f>県市町将来人口!AV298</f>
        <v>116</v>
      </c>
      <c r="AR30" s="2">
        <f>県市町将来人口!AX298</f>
        <v>10983</v>
      </c>
      <c r="AS30" s="2">
        <f>県市町将来人口!AY298</f>
        <v>292</v>
      </c>
      <c r="AT30" s="2">
        <f>県市町将来人口!AZ298</f>
        <v>366</v>
      </c>
      <c r="AU30" s="2">
        <f>県市町将来人口!BA298</f>
        <v>398</v>
      </c>
      <c r="AV30" s="2">
        <f>県市町将来人口!BB298</f>
        <v>401</v>
      </c>
      <c r="AW30" s="2">
        <f>県市町将来人口!BC298</f>
        <v>351</v>
      </c>
      <c r="AX30" s="2">
        <f>県市町将来人口!BD298</f>
        <v>355</v>
      </c>
      <c r="AY30" s="2">
        <f>県市町将来人口!BE298</f>
        <v>409</v>
      </c>
      <c r="AZ30" s="2">
        <f>県市町将来人口!BF298</f>
        <v>479</v>
      </c>
      <c r="BA30" s="2">
        <f>県市町将来人口!BG298</f>
        <v>472</v>
      </c>
      <c r="BB30" s="2">
        <f>県市町将来人口!BH298</f>
        <v>545</v>
      </c>
      <c r="BC30" s="2">
        <f>県市町将来人口!BI298</f>
        <v>549</v>
      </c>
      <c r="BD30" s="2">
        <f>県市町将来人口!BJ298</f>
        <v>556</v>
      </c>
      <c r="BE30" s="2">
        <f>県市町将来人口!BK298</f>
        <v>693</v>
      </c>
      <c r="BF30" s="2">
        <f>県市町将来人口!BL298</f>
        <v>809</v>
      </c>
      <c r="BG30" s="2">
        <f>県市町将来人口!BM298</f>
        <v>906</v>
      </c>
      <c r="BH30" s="2">
        <f>県市町将来人口!BN298</f>
        <v>1016</v>
      </c>
      <c r="BI30" s="2">
        <f>県市町将来人口!BO298</f>
        <v>811</v>
      </c>
      <c r="BJ30" s="2">
        <f>県市町将来人口!BP298</f>
        <v>650</v>
      </c>
      <c r="BK30" s="2">
        <f>県市町将来人口!BQ298</f>
        <v>508</v>
      </c>
      <c r="BL30" s="2">
        <f>県市町将来人口!BR298</f>
        <v>417</v>
      </c>
      <c r="BM30" s="15">
        <f>B30/'2020'!B30*100</f>
        <v>70.853706885159241</v>
      </c>
      <c r="BN30" s="2"/>
      <c r="BO30" s="2">
        <f>県市町将来人口!BV298</f>
        <v>2167</v>
      </c>
      <c r="BP30" s="2">
        <f>県市町将来人口!BW298</f>
        <v>10100</v>
      </c>
      <c r="BQ30" s="2">
        <f>県市町将来人口!BX298</f>
        <v>9179</v>
      </c>
      <c r="BR30" s="2">
        <f>県市町将来人口!BY298</f>
        <v>3388</v>
      </c>
      <c r="BS30" s="2">
        <f>県市町将来人口!BZ298</f>
        <v>5791</v>
      </c>
      <c r="BT30" s="2"/>
      <c r="BU30" s="13">
        <f t="shared" si="18"/>
        <v>10.104448381982655</v>
      </c>
      <c r="BV30" s="13">
        <f t="shared" si="19"/>
        <v>47.095029376107433</v>
      </c>
      <c r="BW30" s="13">
        <f t="shared" si="20"/>
        <v>42.80052224190991</v>
      </c>
      <c r="BX30" s="13">
        <f t="shared" si="21"/>
        <v>15.797817774876432</v>
      </c>
      <c r="BY30" s="13">
        <f t="shared" si="22"/>
        <v>27.002704467033478</v>
      </c>
    </row>
    <row r="31" spans="1:77">
      <c r="A31" s="5" t="s">
        <v>76</v>
      </c>
      <c r="B31" s="2">
        <f>県市町将来人口!F305</f>
        <v>27485</v>
      </c>
      <c r="C31" s="2">
        <f>県市町将来人口!G305</f>
        <v>1032</v>
      </c>
      <c r="D31" s="2">
        <f>県市町将来人口!H305</f>
        <v>1159</v>
      </c>
      <c r="E31" s="2">
        <f>県市町将来人口!I305</f>
        <v>1252</v>
      </c>
      <c r="F31" s="2">
        <f>県市町将来人口!J305</f>
        <v>1234</v>
      </c>
      <c r="G31" s="2">
        <f>県市町将来人口!K305</f>
        <v>1174</v>
      </c>
      <c r="H31" s="2">
        <f>県市町将来人口!L305</f>
        <v>1185</v>
      </c>
      <c r="I31" s="2">
        <f>県市町将来人口!M305</f>
        <v>1355</v>
      </c>
      <c r="J31" s="2">
        <f>県市町将来人口!N305</f>
        <v>1550</v>
      </c>
      <c r="K31" s="2">
        <f>県市町将来人口!O305</f>
        <v>1501</v>
      </c>
      <c r="L31" s="2">
        <f>県市町将来人口!P305</f>
        <v>1360</v>
      </c>
      <c r="M31" s="2">
        <f>県市町将来人口!Q305</f>
        <v>1559</v>
      </c>
      <c r="N31" s="2">
        <f>県市町将来人口!R305</f>
        <v>1612</v>
      </c>
      <c r="O31" s="2">
        <f>県市町将来人口!S305</f>
        <v>1747</v>
      </c>
      <c r="P31" s="2">
        <f>県市町将来人口!T305</f>
        <v>1844</v>
      </c>
      <c r="Q31" s="2">
        <f>県市町将来人口!U305</f>
        <v>1983</v>
      </c>
      <c r="R31" s="2">
        <f>県市町将来人口!V305</f>
        <v>2159</v>
      </c>
      <c r="S31" s="2">
        <f>県市町将来人口!W305</f>
        <v>1554</v>
      </c>
      <c r="T31" s="2">
        <f>県市町将来人口!X305</f>
        <v>1033</v>
      </c>
      <c r="U31" s="2">
        <f>県市町将来人口!Y305</f>
        <v>685</v>
      </c>
      <c r="V31" s="2">
        <f>県市町将来人口!Z305</f>
        <v>507</v>
      </c>
      <c r="W31" s="2">
        <f>県市町将来人口!AB305</f>
        <v>13518</v>
      </c>
      <c r="X31" s="2">
        <f>県市町将来人口!AC305</f>
        <v>529</v>
      </c>
      <c r="Y31" s="2">
        <f>県市町将来人口!AD305</f>
        <v>599</v>
      </c>
      <c r="Z31" s="2">
        <f>県市町将来人口!AE305</f>
        <v>650</v>
      </c>
      <c r="AA31" s="2">
        <f>県市町将来人口!AF305</f>
        <v>633</v>
      </c>
      <c r="AB31" s="2">
        <f>県市町将来人口!AG305</f>
        <v>597</v>
      </c>
      <c r="AC31" s="2">
        <f>県市町将来人口!AH305</f>
        <v>623</v>
      </c>
      <c r="AD31" s="2">
        <f>県市町将来人口!AI305</f>
        <v>695</v>
      </c>
      <c r="AE31" s="2">
        <f>県市町将来人口!AJ305</f>
        <v>814</v>
      </c>
      <c r="AF31" s="2">
        <f>県市町将来人口!AK305</f>
        <v>811</v>
      </c>
      <c r="AG31" s="2">
        <f>県市町将来人口!AL305</f>
        <v>748</v>
      </c>
      <c r="AH31" s="2">
        <f>県市町将来人口!AM305</f>
        <v>794</v>
      </c>
      <c r="AI31" s="2">
        <f>県市町将来人口!AN305</f>
        <v>855</v>
      </c>
      <c r="AJ31" s="2">
        <f>県市町将来人口!AO305</f>
        <v>895</v>
      </c>
      <c r="AK31" s="2">
        <f>県市町将来人口!AP305</f>
        <v>902</v>
      </c>
      <c r="AL31" s="2">
        <f>県市町将来人口!AQ305</f>
        <v>933</v>
      </c>
      <c r="AM31" s="2">
        <f>県市町将来人口!AR305</f>
        <v>1008</v>
      </c>
      <c r="AN31" s="2">
        <f>県市町将来人口!AS305</f>
        <v>681</v>
      </c>
      <c r="AO31" s="2">
        <f>県市町将来人口!AT305</f>
        <v>393</v>
      </c>
      <c r="AP31" s="2">
        <f>県市町将来人口!AU305</f>
        <v>229</v>
      </c>
      <c r="AQ31" s="2">
        <f>県市町将来人口!AV305</f>
        <v>129</v>
      </c>
      <c r="AR31" s="2">
        <f>県市町将来人口!AX305</f>
        <v>13967</v>
      </c>
      <c r="AS31" s="2">
        <f>県市町将来人口!AY305</f>
        <v>503</v>
      </c>
      <c r="AT31" s="2">
        <f>県市町将来人口!AZ305</f>
        <v>560</v>
      </c>
      <c r="AU31" s="2">
        <f>県市町将来人口!BA305</f>
        <v>602</v>
      </c>
      <c r="AV31" s="2">
        <f>県市町将来人口!BB305</f>
        <v>601</v>
      </c>
      <c r="AW31" s="2">
        <f>県市町将来人口!BC305</f>
        <v>577</v>
      </c>
      <c r="AX31" s="2">
        <f>県市町将来人口!BD305</f>
        <v>562</v>
      </c>
      <c r="AY31" s="2">
        <f>県市町将来人口!BE305</f>
        <v>660</v>
      </c>
      <c r="AZ31" s="2">
        <f>県市町将来人口!BF305</f>
        <v>736</v>
      </c>
      <c r="BA31" s="2">
        <f>県市町将来人口!BG305</f>
        <v>690</v>
      </c>
      <c r="BB31" s="2">
        <f>県市町将来人口!BH305</f>
        <v>612</v>
      </c>
      <c r="BC31" s="2">
        <f>県市町将来人口!BI305</f>
        <v>765</v>
      </c>
      <c r="BD31" s="2">
        <f>県市町将来人口!BJ305</f>
        <v>757</v>
      </c>
      <c r="BE31" s="2">
        <f>県市町将来人口!BK305</f>
        <v>852</v>
      </c>
      <c r="BF31" s="2">
        <f>県市町将来人口!BL305</f>
        <v>942</v>
      </c>
      <c r="BG31" s="2">
        <f>県市町将来人口!BM305</f>
        <v>1050</v>
      </c>
      <c r="BH31" s="2">
        <f>県市町将来人口!BN305</f>
        <v>1151</v>
      </c>
      <c r="BI31" s="2">
        <f>県市町将来人口!BO305</f>
        <v>873</v>
      </c>
      <c r="BJ31" s="2">
        <f>県市町将来人口!BP305</f>
        <v>640</v>
      </c>
      <c r="BK31" s="2">
        <f>県市町将来人口!BQ305</f>
        <v>456</v>
      </c>
      <c r="BL31" s="2">
        <f>県市町将来人口!BR305</f>
        <v>378</v>
      </c>
      <c r="BM31" s="15">
        <f>B31/'2020'!B31*100</f>
        <v>81.790858231162957</v>
      </c>
      <c r="BN31" s="2"/>
      <c r="BO31" s="2">
        <f>県市町将来人口!BV305</f>
        <v>3443</v>
      </c>
      <c r="BP31" s="2">
        <f>県市町将来人口!BW305</f>
        <v>14277</v>
      </c>
      <c r="BQ31" s="2">
        <f>県市町将来人口!BX305</f>
        <v>9765</v>
      </c>
      <c r="BR31" s="2">
        <f>県市町将来人口!BY305</f>
        <v>3827</v>
      </c>
      <c r="BS31" s="2">
        <f>県市町将来人口!BZ305</f>
        <v>5938</v>
      </c>
      <c r="BT31" s="2"/>
      <c r="BU31" s="13">
        <f t="shared" si="18"/>
        <v>12.526832817900674</v>
      </c>
      <c r="BV31" s="13">
        <f t="shared" si="19"/>
        <v>51.944697107513193</v>
      </c>
      <c r="BW31" s="13">
        <f t="shared" si="20"/>
        <v>35.528470074586139</v>
      </c>
      <c r="BX31" s="13">
        <f t="shared" si="21"/>
        <v>13.923958522830635</v>
      </c>
      <c r="BY31" s="13">
        <f t="shared" si="22"/>
        <v>21.604511551755504</v>
      </c>
    </row>
    <row r="32" spans="1:77">
      <c r="A32" s="7" t="s">
        <v>97</v>
      </c>
      <c r="B32" s="4">
        <f>SUM(B33:B38)</f>
        <v>178721</v>
      </c>
      <c r="C32" s="4">
        <f t="shared" ref="C32:BK32" si="31">SUM(C33:C38)</f>
        <v>4486</v>
      </c>
      <c r="D32" s="4">
        <f t="shared" si="31"/>
        <v>5272</v>
      </c>
      <c r="E32" s="4">
        <f t="shared" si="31"/>
        <v>5910</v>
      </c>
      <c r="F32" s="4">
        <f t="shared" si="31"/>
        <v>6124</v>
      </c>
      <c r="G32" s="4">
        <f t="shared" si="31"/>
        <v>5635</v>
      </c>
      <c r="H32" s="4">
        <f t="shared" si="31"/>
        <v>5908</v>
      </c>
      <c r="I32" s="4">
        <f t="shared" si="31"/>
        <v>7166</v>
      </c>
      <c r="J32" s="4">
        <f t="shared" si="31"/>
        <v>8397</v>
      </c>
      <c r="K32" s="4">
        <f t="shared" si="31"/>
        <v>9065</v>
      </c>
      <c r="L32" s="4">
        <f t="shared" si="31"/>
        <v>9892</v>
      </c>
      <c r="M32" s="4">
        <f t="shared" si="31"/>
        <v>10749</v>
      </c>
      <c r="N32" s="4">
        <f t="shared" si="31"/>
        <v>10578</v>
      </c>
      <c r="O32" s="4">
        <f t="shared" si="31"/>
        <v>11506</v>
      </c>
      <c r="P32" s="4">
        <f t="shared" si="31"/>
        <v>12751</v>
      </c>
      <c r="Q32" s="4">
        <f t="shared" si="31"/>
        <v>14230</v>
      </c>
      <c r="R32" s="4">
        <f t="shared" si="31"/>
        <v>16406</v>
      </c>
      <c r="S32" s="4">
        <f t="shared" si="31"/>
        <v>12894</v>
      </c>
      <c r="T32" s="4">
        <f t="shared" si="31"/>
        <v>10230</v>
      </c>
      <c r="U32" s="4">
        <f t="shared" si="31"/>
        <v>6815</v>
      </c>
      <c r="V32" s="4">
        <f t="shared" ref="V32" si="32">SUM(V33:V38)</f>
        <v>4707</v>
      </c>
      <c r="W32" s="4">
        <f t="shared" si="31"/>
        <v>87717</v>
      </c>
      <c r="X32" s="4">
        <f t="shared" si="31"/>
        <v>2298</v>
      </c>
      <c r="Y32" s="4">
        <f t="shared" si="31"/>
        <v>2700</v>
      </c>
      <c r="Z32" s="4">
        <f t="shared" si="31"/>
        <v>3027</v>
      </c>
      <c r="AA32" s="4">
        <f t="shared" si="31"/>
        <v>3112</v>
      </c>
      <c r="AB32" s="4">
        <f t="shared" si="31"/>
        <v>2756</v>
      </c>
      <c r="AC32" s="4">
        <f t="shared" si="31"/>
        <v>3079</v>
      </c>
      <c r="AD32" s="4">
        <f t="shared" si="31"/>
        <v>3879</v>
      </c>
      <c r="AE32" s="4">
        <f t="shared" si="31"/>
        <v>4412</v>
      </c>
      <c r="AF32" s="4">
        <f t="shared" si="31"/>
        <v>4806</v>
      </c>
      <c r="AG32" s="4">
        <f t="shared" si="31"/>
        <v>5293</v>
      </c>
      <c r="AH32" s="4">
        <f t="shared" si="31"/>
        <v>5847</v>
      </c>
      <c r="AI32" s="4">
        <f t="shared" si="31"/>
        <v>5575</v>
      </c>
      <c r="AJ32" s="4">
        <f t="shared" si="31"/>
        <v>6088</v>
      </c>
      <c r="AK32" s="4">
        <f t="shared" si="31"/>
        <v>6528</v>
      </c>
      <c r="AL32" s="4">
        <f t="shared" si="31"/>
        <v>7010</v>
      </c>
      <c r="AM32" s="4">
        <f t="shared" si="31"/>
        <v>7848</v>
      </c>
      <c r="AN32" s="4">
        <f t="shared" si="31"/>
        <v>5797</v>
      </c>
      <c r="AO32" s="4">
        <f t="shared" si="31"/>
        <v>4164</v>
      </c>
      <c r="AP32" s="4">
        <f t="shared" si="31"/>
        <v>2314</v>
      </c>
      <c r="AQ32" s="4">
        <f t="shared" ref="AQ32" si="33">SUM(AQ33:AQ38)</f>
        <v>1184</v>
      </c>
      <c r="AR32" s="4">
        <f t="shared" si="31"/>
        <v>91004</v>
      </c>
      <c r="AS32" s="4">
        <f t="shared" si="31"/>
        <v>2188</v>
      </c>
      <c r="AT32" s="4">
        <f t="shared" si="31"/>
        <v>2572</v>
      </c>
      <c r="AU32" s="4">
        <f t="shared" si="31"/>
        <v>2883</v>
      </c>
      <c r="AV32" s="4">
        <f t="shared" si="31"/>
        <v>3012</v>
      </c>
      <c r="AW32" s="4">
        <f t="shared" si="31"/>
        <v>2879</v>
      </c>
      <c r="AX32" s="4">
        <f t="shared" si="31"/>
        <v>2829</v>
      </c>
      <c r="AY32" s="4">
        <f t="shared" si="31"/>
        <v>3287</v>
      </c>
      <c r="AZ32" s="4">
        <f t="shared" si="31"/>
        <v>3985</v>
      </c>
      <c r="BA32" s="4">
        <f t="shared" si="31"/>
        <v>4259</v>
      </c>
      <c r="BB32" s="4">
        <f t="shared" si="31"/>
        <v>4599</v>
      </c>
      <c r="BC32" s="4">
        <f t="shared" si="31"/>
        <v>4902</v>
      </c>
      <c r="BD32" s="4">
        <f t="shared" si="31"/>
        <v>5003</v>
      </c>
      <c r="BE32" s="4">
        <f t="shared" si="31"/>
        <v>5418</v>
      </c>
      <c r="BF32" s="4">
        <f t="shared" si="31"/>
        <v>6223</v>
      </c>
      <c r="BG32" s="4">
        <f t="shared" si="31"/>
        <v>7220</v>
      </c>
      <c r="BH32" s="4">
        <f t="shared" si="31"/>
        <v>8558</v>
      </c>
      <c r="BI32" s="4">
        <f t="shared" si="31"/>
        <v>7097</v>
      </c>
      <c r="BJ32" s="4">
        <f t="shared" si="31"/>
        <v>6066</v>
      </c>
      <c r="BK32" s="4">
        <f t="shared" si="31"/>
        <v>4501</v>
      </c>
      <c r="BL32" s="4">
        <f t="shared" ref="BL32" si="34">SUM(BL33:BL38)</f>
        <v>3523</v>
      </c>
      <c r="BM32" s="15">
        <f>B32/'2020'!B32*100</f>
        <v>67.662748215874458</v>
      </c>
      <c r="BN32" s="2"/>
      <c r="BO32" s="4">
        <f>SUM(BO33:BO38)</f>
        <v>15668</v>
      </c>
      <c r="BP32" s="4">
        <f>SUM(BP33:BP38)</f>
        <v>85020</v>
      </c>
      <c r="BQ32" s="4">
        <f>SUM(BQ33:BQ38)</f>
        <v>78033</v>
      </c>
      <c r="BR32" s="4">
        <f>SUM(BR33:BR38)</f>
        <v>26981</v>
      </c>
      <c r="BS32" s="4">
        <f>SUM(BS33:BS38)</f>
        <v>51052</v>
      </c>
      <c r="BT32" s="2"/>
      <c r="BU32" s="14">
        <f t="shared" si="18"/>
        <v>8.7667369811046267</v>
      </c>
      <c r="BV32" s="14">
        <f t="shared" si="19"/>
        <v>47.57135423369386</v>
      </c>
      <c r="BW32" s="14">
        <f t="shared" si="20"/>
        <v>43.661908785201511</v>
      </c>
      <c r="BX32" s="14">
        <f t="shared" si="21"/>
        <v>15.0967149915231</v>
      </c>
      <c r="BY32" s="14">
        <f t="shared" si="22"/>
        <v>28.565193793678418</v>
      </c>
    </row>
    <row r="33" spans="1:77">
      <c r="A33" s="8" t="s">
        <v>126</v>
      </c>
      <c r="B33" s="2">
        <f>県市町将来人口!F165</f>
        <v>23993</v>
      </c>
      <c r="C33" s="2">
        <f>県市町将来人口!G165</f>
        <v>609</v>
      </c>
      <c r="D33" s="2">
        <f>県市町将来人口!H165</f>
        <v>699</v>
      </c>
      <c r="E33" s="2">
        <f>県市町将来人口!I165</f>
        <v>768</v>
      </c>
      <c r="F33" s="2">
        <f>県市町将来人口!J165</f>
        <v>742</v>
      </c>
      <c r="G33" s="2">
        <f>県市町将来人口!K165</f>
        <v>582</v>
      </c>
      <c r="H33" s="2">
        <f>県市町将来人口!L165</f>
        <v>690</v>
      </c>
      <c r="I33" s="2">
        <f>県市町将来人口!M165</f>
        <v>920</v>
      </c>
      <c r="J33" s="2">
        <f>県市町将来人口!N165</f>
        <v>1155</v>
      </c>
      <c r="K33" s="2">
        <f>県市町将来人口!O165</f>
        <v>1270</v>
      </c>
      <c r="L33" s="2">
        <f>県市町将来人口!P165</f>
        <v>1181</v>
      </c>
      <c r="M33" s="2">
        <f>県市町将来人口!Q165</f>
        <v>1297</v>
      </c>
      <c r="N33" s="2">
        <f>県市町将来人口!R165</f>
        <v>1389</v>
      </c>
      <c r="O33" s="2">
        <f>県市町将来人口!S165</f>
        <v>1498</v>
      </c>
      <c r="P33" s="2">
        <f>県市町将来人口!T165</f>
        <v>1777</v>
      </c>
      <c r="Q33" s="2">
        <f>県市町将来人口!U165</f>
        <v>2031</v>
      </c>
      <c r="R33" s="2">
        <f>県市町将来人口!V165</f>
        <v>2347</v>
      </c>
      <c r="S33" s="2">
        <f>県市町将来人口!W165</f>
        <v>1902</v>
      </c>
      <c r="T33" s="2">
        <f>県市町将来人口!X165</f>
        <v>1507</v>
      </c>
      <c r="U33" s="2">
        <f>県市町将来人口!Y165</f>
        <v>965</v>
      </c>
      <c r="V33" s="2">
        <f>県市町将来人口!Z165</f>
        <v>664</v>
      </c>
      <c r="W33" s="2">
        <f>県市町将来人口!AB165</f>
        <v>11602</v>
      </c>
      <c r="X33" s="2">
        <f>県市町将来人口!AC165</f>
        <v>312</v>
      </c>
      <c r="Y33" s="2">
        <f>県市町将来人口!AD165</f>
        <v>356</v>
      </c>
      <c r="Z33" s="2">
        <f>県市町将来人口!AE165</f>
        <v>392</v>
      </c>
      <c r="AA33" s="2">
        <f>県市町将来人口!AF165</f>
        <v>373</v>
      </c>
      <c r="AB33" s="2">
        <f>県市町将来人口!AG165</f>
        <v>285</v>
      </c>
      <c r="AC33" s="2">
        <f>県市町将来人口!AH165</f>
        <v>356</v>
      </c>
      <c r="AD33" s="2">
        <f>県市町将来人口!AI165</f>
        <v>503</v>
      </c>
      <c r="AE33" s="2">
        <f>県市町将来人口!AJ165</f>
        <v>604</v>
      </c>
      <c r="AF33" s="2">
        <f>県市町将来人口!AK165</f>
        <v>680</v>
      </c>
      <c r="AG33" s="2">
        <f>県市町将来人口!AL165</f>
        <v>612</v>
      </c>
      <c r="AH33" s="2">
        <f>県市町将来人口!AM165</f>
        <v>740</v>
      </c>
      <c r="AI33" s="2">
        <f>県市町将来人口!AN165</f>
        <v>654</v>
      </c>
      <c r="AJ33" s="2">
        <f>県市町将来人口!AO165</f>
        <v>795</v>
      </c>
      <c r="AK33" s="2">
        <f>県市町将来人口!AP165</f>
        <v>906</v>
      </c>
      <c r="AL33" s="2">
        <f>県市町将来人口!AQ165</f>
        <v>985</v>
      </c>
      <c r="AM33" s="2">
        <f>県市町将来人口!AR165</f>
        <v>1073</v>
      </c>
      <c r="AN33" s="2">
        <f>県市町将来人口!AS165</f>
        <v>864</v>
      </c>
      <c r="AO33" s="2">
        <f>県市町将来人口!AT165</f>
        <v>622</v>
      </c>
      <c r="AP33" s="2">
        <f>県市町将来人口!AU165</f>
        <v>313</v>
      </c>
      <c r="AQ33" s="2">
        <f>県市町将来人口!AV165</f>
        <v>177</v>
      </c>
      <c r="AR33" s="2">
        <f>県市町将来人口!AX165</f>
        <v>12391</v>
      </c>
      <c r="AS33" s="2">
        <f>県市町将来人口!AY165</f>
        <v>297</v>
      </c>
      <c r="AT33" s="2">
        <f>県市町将来人口!AZ165</f>
        <v>343</v>
      </c>
      <c r="AU33" s="2">
        <f>県市町将来人口!BA165</f>
        <v>376</v>
      </c>
      <c r="AV33" s="2">
        <f>県市町将来人口!BB165</f>
        <v>369</v>
      </c>
      <c r="AW33" s="2">
        <f>県市町将来人口!BC165</f>
        <v>297</v>
      </c>
      <c r="AX33" s="2">
        <f>県市町将来人口!BD165</f>
        <v>334</v>
      </c>
      <c r="AY33" s="2">
        <f>県市町将来人口!BE165</f>
        <v>417</v>
      </c>
      <c r="AZ33" s="2">
        <f>県市町将来人口!BF165</f>
        <v>551</v>
      </c>
      <c r="BA33" s="2">
        <f>県市町将来人口!BG165</f>
        <v>590</v>
      </c>
      <c r="BB33" s="2">
        <f>県市町将来人口!BH165</f>
        <v>569</v>
      </c>
      <c r="BC33" s="2">
        <f>県市町将来人口!BI165</f>
        <v>557</v>
      </c>
      <c r="BD33" s="2">
        <f>県市町将来人口!BJ165</f>
        <v>735</v>
      </c>
      <c r="BE33" s="2">
        <f>県市町将来人口!BK165</f>
        <v>703</v>
      </c>
      <c r="BF33" s="2">
        <f>県市町将来人口!BL165</f>
        <v>871</v>
      </c>
      <c r="BG33" s="2">
        <f>県市町将来人口!BM165</f>
        <v>1046</v>
      </c>
      <c r="BH33" s="2">
        <f>県市町将来人口!BN165</f>
        <v>1274</v>
      </c>
      <c r="BI33" s="2">
        <f>県市町将来人口!BO165</f>
        <v>1038</v>
      </c>
      <c r="BJ33" s="2">
        <f>県市町将来人口!BP165</f>
        <v>885</v>
      </c>
      <c r="BK33" s="2">
        <f>県市町将来人口!BQ165</f>
        <v>652</v>
      </c>
      <c r="BL33" s="2">
        <f>県市町将来人口!BR165</f>
        <v>487</v>
      </c>
      <c r="BM33" s="15">
        <f>B33/'2020'!B33*100</f>
        <v>62.040700230134718</v>
      </c>
      <c r="BN33" s="2"/>
      <c r="BO33" s="2">
        <f>県市町将来人口!BV165</f>
        <v>2076</v>
      </c>
      <c r="BP33" s="2">
        <f>県市町将来人口!BW165</f>
        <v>10724</v>
      </c>
      <c r="BQ33" s="2">
        <f>県市町将来人口!BX165</f>
        <v>11193</v>
      </c>
      <c r="BR33" s="2">
        <f>県市町将来人口!BY165</f>
        <v>3808</v>
      </c>
      <c r="BS33" s="2">
        <f>県市町将来人口!BZ165</f>
        <v>7385</v>
      </c>
      <c r="BT33" s="2"/>
      <c r="BU33" s="13">
        <f t="shared" si="18"/>
        <v>8.6525236527320466</v>
      </c>
      <c r="BV33" s="13">
        <f t="shared" si="19"/>
        <v>44.696369774517571</v>
      </c>
      <c r="BW33" s="13">
        <f t="shared" si="20"/>
        <v>46.651106572750386</v>
      </c>
      <c r="BX33" s="13">
        <f t="shared" si="21"/>
        <v>15.871295794606761</v>
      </c>
      <c r="BY33" s="13">
        <f t="shared" si="22"/>
        <v>30.779810778143624</v>
      </c>
    </row>
    <row r="34" spans="1:77">
      <c r="A34" s="5" t="s">
        <v>99</v>
      </c>
      <c r="B34" s="2">
        <f>県市町将来人口!F179</f>
        <v>48639</v>
      </c>
      <c r="C34" s="2">
        <f>県市町将来人口!G179</f>
        <v>1128</v>
      </c>
      <c r="D34" s="2">
        <f>県市町将来人口!H179</f>
        <v>1395</v>
      </c>
      <c r="E34" s="2">
        <f>県市町将来人口!I179</f>
        <v>1600</v>
      </c>
      <c r="F34" s="2">
        <f>県市町将来人口!J179</f>
        <v>1695</v>
      </c>
      <c r="G34" s="2">
        <f>県市町将来人口!K179</f>
        <v>1516</v>
      </c>
      <c r="H34" s="2">
        <f>県市町将来人口!L179</f>
        <v>1470</v>
      </c>
      <c r="I34" s="2">
        <f>県市町将来人口!M179</f>
        <v>1772</v>
      </c>
      <c r="J34" s="2">
        <f>県市町将来人口!N179</f>
        <v>2084</v>
      </c>
      <c r="K34" s="2">
        <f>県市町将来人口!O179</f>
        <v>2248</v>
      </c>
      <c r="L34" s="2">
        <f>県市町将来人口!P179</f>
        <v>2564</v>
      </c>
      <c r="M34" s="2">
        <f>県市町将来人口!Q179</f>
        <v>2865</v>
      </c>
      <c r="N34" s="2">
        <f>県市町将来人口!R179</f>
        <v>2798</v>
      </c>
      <c r="O34" s="2">
        <f>県市町将来人口!S179</f>
        <v>3140</v>
      </c>
      <c r="P34" s="2">
        <f>県市町将来人口!T179</f>
        <v>3538</v>
      </c>
      <c r="Q34" s="2">
        <f>県市町将来人口!U179</f>
        <v>4148</v>
      </c>
      <c r="R34" s="2">
        <f>県市町将来人口!V179</f>
        <v>4656</v>
      </c>
      <c r="S34" s="2">
        <f>県市町将来人口!W179</f>
        <v>3599</v>
      </c>
      <c r="T34" s="2">
        <f>県市町将来人口!X179</f>
        <v>2852</v>
      </c>
      <c r="U34" s="2">
        <f>県市町将来人口!Y179</f>
        <v>2015</v>
      </c>
      <c r="V34" s="2">
        <f>県市町将来人口!Z179</f>
        <v>1556</v>
      </c>
      <c r="W34" s="2">
        <f>県市町将来人口!AB179</f>
        <v>23641</v>
      </c>
      <c r="X34" s="2">
        <f>県市町将来人口!AC179</f>
        <v>578</v>
      </c>
      <c r="Y34" s="2">
        <f>県市町将来人口!AD179</f>
        <v>717</v>
      </c>
      <c r="Z34" s="2">
        <f>県市町将来人口!AE179</f>
        <v>824</v>
      </c>
      <c r="AA34" s="2">
        <f>県市町将来人口!AF179</f>
        <v>856</v>
      </c>
      <c r="AB34" s="2">
        <f>県市町将来人口!AG179</f>
        <v>741</v>
      </c>
      <c r="AC34" s="2">
        <f>県市町将来人口!AH179</f>
        <v>749</v>
      </c>
      <c r="AD34" s="2">
        <f>県市町将来人口!AI179</f>
        <v>936</v>
      </c>
      <c r="AE34" s="2">
        <f>県市町将来人口!AJ179</f>
        <v>1076</v>
      </c>
      <c r="AF34" s="2">
        <f>県市町将来人口!AK179</f>
        <v>1171</v>
      </c>
      <c r="AG34" s="2">
        <f>県市町将来人口!AL179</f>
        <v>1365</v>
      </c>
      <c r="AH34" s="2">
        <f>県市町将来人口!AM179</f>
        <v>1531</v>
      </c>
      <c r="AI34" s="2">
        <f>県市町将来人口!AN179</f>
        <v>1494</v>
      </c>
      <c r="AJ34" s="2">
        <f>県市町将来人口!AO179</f>
        <v>1674</v>
      </c>
      <c r="AK34" s="2">
        <f>県市町将来人口!AP179</f>
        <v>1821</v>
      </c>
      <c r="AL34" s="2">
        <f>県市町将来人口!AQ179</f>
        <v>2018</v>
      </c>
      <c r="AM34" s="2">
        <f>県市町将来人口!AR179</f>
        <v>2271</v>
      </c>
      <c r="AN34" s="2">
        <f>県市町将来人口!AS179</f>
        <v>1644</v>
      </c>
      <c r="AO34" s="2">
        <f>県市町将来人口!AT179</f>
        <v>1133</v>
      </c>
      <c r="AP34" s="2">
        <f>県市町将来人口!AU179</f>
        <v>664</v>
      </c>
      <c r="AQ34" s="2">
        <f>県市町将来人口!AV179</f>
        <v>378</v>
      </c>
      <c r="AR34" s="2">
        <f>県市町将来人口!AX179</f>
        <v>24998</v>
      </c>
      <c r="AS34" s="2">
        <f>県市町将来人口!AY179</f>
        <v>550</v>
      </c>
      <c r="AT34" s="2">
        <f>県市町将来人口!AZ179</f>
        <v>678</v>
      </c>
      <c r="AU34" s="2">
        <f>県市町将来人口!BA179</f>
        <v>776</v>
      </c>
      <c r="AV34" s="2">
        <f>県市町将来人口!BB179</f>
        <v>839</v>
      </c>
      <c r="AW34" s="2">
        <f>県市町将来人口!BC179</f>
        <v>775</v>
      </c>
      <c r="AX34" s="2">
        <f>県市町将来人口!BD179</f>
        <v>721</v>
      </c>
      <c r="AY34" s="2">
        <f>県市町将来人口!BE179</f>
        <v>836</v>
      </c>
      <c r="AZ34" s="2">
        <f>県市町将来人口!BF179</f>
        <v>1008</v>
      </c>
      <c r="BA34" s="2">
        <f>県市町将来人口!BG179</f>
        <v>1077</v>
      </c>
      <c r="BB34" s="2">
        <f>県市町将来人口!BH179</f>
        <v>1199</v>
      </c>
      <c r="BC34" s="2">
        <f>県市町将来人口!BI179</f>
        <v>1334</v>
      </c>
      <c r="BD34" s="2">
        <f>県市町将来人口!BJ179</f>
        <v>1304</v>
      </c>
      <c r="BE34" s="2">
        <f>県市町将来人口!BK179</f>
        <v>1466</v>
      </c>
      <c r="BF34" s="2">
        <f>県市町将来人口!BL179</f>
        <v>1717</v>
      </c>
      <c r="BG34" s="2">
        <f>県市町将来人口!BM179</f>
        <v>2130</v>
      </c>
      <c r="BH34" s="2">
        <f>県市町将来人口!BN179</f>
        <v>2385</v>
      </c>
      <c r="BI34" s="2">
        <f>県市町将来人口!BO179</f>
        <v>1955</v>
      </c>
      <c r="BJ34" s="2">
        <f>県市町将来人口!BP179</f>
        <v>1719</v>
      </c>
      <c r="BK34" s="2">
        <f>県市町将来人口!BQ179</f>
        <v>1351</v>
      </c>
      <c r="BL34" s="2">
        <f>県市町将来人口!BR179</f>
        <v>1178</v>
      </c>
      <c r="BM34" s="15">
        <f>B34/'2020'!B34*100</f>
        <v>64.598772810582517</v>
      </c>
      <c r="BN34" s="2"/>
      <c r="BO34" s="2">
        <f>県市町将来人口!BV179</f>
        <v>4123</v>
      </c>
      <c r="BP34" s="2">
        <f>県市町将来人口!BW179</f>
        <v>22152</v>
      </c>
      <c r="BQ34" s="2">
        <f>県市町将来人口!BX179</f>
        <v>22364</v>
      </c>
      <c r="BR34" s="2">
        <f>県市町将来人口!BY179</f>
        <v>7686</v>
      </c>
      <c r="BS34" s="2">
        <f>県市町将来人口!BZ179</f>
        <v>14678</v>
      </c>
      <c r="BT34" s="2"/>
      <c r="BU34" s="13">
        <f t="shared" si="18"/>
        <v>8.476736775015933</v>
      </c>
      <c r="BV34" s="13">
        <f t="shared" si="19"/>
        <v>45.543699500400912</v>
      </c>
      <c r="BW34" s="13">
        <f t="shared" si="20"/>
        <v>45.979563724583159</v>
      </c>
      <c r="BX34" s="13">
        <f t="shared" si="21"/>
        <v>15.802134089927836</v>
      </c>
      <c r="BY34" s="13">
        <f t="shared" si="22"/>
        <v>30.177429634655319</v>
      </c>
    </row>
    <row r="35" spans="1:77">
      <c r="A35" s="5" t="s">
        <v>62</v>
      </c>
      <c r="B35" s="2">
        <f>県市町将来人口!F200</f>
        <v>35911</v>
      </c>
      <c r="C35" s="2">
        <f>県市町将来人口!G200</f>
        <v>1023</v>
      </c>
      <c r="D35" s="2">
        <f>県市町将来人口!H200</f>
        <v>1225</v>
      </c>
      <c r="E35" s="2">
        <f>県市町将来人口!I200</f>
        <v>1345</v>
      </c>
      <c r="F35" s="2">
        <f>県市町将来人口!J200</f>
        <v>1343</v>
      </c>
      <c r="G35" s="2">
        <f>県市町将来人口!K200</f>
        <v>1209</v>
      </c>
      <c r="H35" s="2">
        <f>県市町将来人口!L200</f>
        <v>1279</v>
      </c>
      <c r="I35" s="2">
        <f>県市町将来人口!M200</f>
        <v>1535</v>
      </c>
      <c r="J35" s="2">
        <f>県市町将来人口!N200</f>
        <v>1812</v>
      </c>
      <c r="K35" s="2">
        <f>県市町将来人口!O200</f>
        <v>2021</v>
      </c>
      <c r="L35" s="2">
        <f>県市町将来人口!P200</f>
        <v>2184</v>
      </c>
      <c r="M35" s="2">
        <f>県市町将来人口!Q200</f>
        <v>2209</v>
      </c>
      <c r="N35" s="2">
        <f>県市町将来人口!R200</f>
        <v>2062</v>
      </c>
      <c r="O35" s="2">
        <f>県市町将来人口!S200</f>
        <v>2249</v>
      </c>
      <c r="P35" s="2">
        <f>県市町将来人口!T200</f>
        <v>2408</v>
      </c>
      <c r="Q35" s="2">
        <f>県市町将来人口!U200</f>
        <v>2673</v>
      </c>
      <c r="R35" s="2">
        <f>県市町将来人口!V200</f>
        <v>3156</v>
      </c>
      <c r="S35" s="2">
        <f>県市町将来人口!W200</f>
        <v>2391</v>
      </c>
      <c r="T35" s="2">
        <f>県市町将来人口!X200</f>
        <v>1785</v>
      </c>
      <c r="U35" s="2">
        <f>県市町将来人口!Y200</f>
        <v>1189</v>
      </c>
      <c r="V35" s="2">
        <f>県市町将来人口!Z200</f>
        <v>813</v>
      </c>
      <c r="W35" s="2">
        <f>県市町将来人口!AB200</f>
        <v>17433</v>
      </c>
      <c r="X35" s="2">
        <f>県市町将来人口!AC200</f>
        <v>524</v>
      </c>
      <c r="Y35" s="2">
        <f>県市町将来人口!AD200</f>
        <v>627</v>
      </c>
      <c r="Z35" s="2">
        <f>県市町将来人口!AE200</f>
        <v>684</v>
      </c>
      <c r="AA35" s="2">
        <f>県市町将来人口!AF200</f>
        <v>679</v>
      </c>
      <c r="AB35" s="2">
        <f>県市町将来人口!AG200</f>
        <v>601</v>
      </c>
      <c r="AC35" s="2">
        <f>県市町将来人口!AH200</f>
        <v>664</v>
      </c>
      <c r="AD35" s="2">
        <f>県市町将来人口!AI200</f>
        <v>833</v>
      </c>
      <c r="AE35" s="2">
        <f>県市町将来人口!AJ200</f>
        <v>957</v>
      </c>
      <c r="AF35" s="2">
        <f>県市町将来人口!AK200</f>
        <v>1066</v>
      </c>
      <c r="AG35" s="2">
        <f>県市町将来人口!AL200</f>
        <v>1142</v>
      </c>
      <c r="AH35" s="2">
        <f>県市町将来人口!AM200</f>
        <v>1166</v>
      </c>
      <c r="AI35" s="2">
        <f>県市町将来人口!AN200</f>
        <v>1052</v>
      </c>
      <c r="AJ35" s="2">
        <f>県市町将来人口!AO200</f>
        <v>1165</v>
      </c>
      <c r="AK35" s="2">
        <f>県市町将来人口!AP200</f>
        <v>1185</v>
      </c>
      <c r="AL35" s="2">
        <f>県市町将来人口!AQ200</f>
        <v>1292</v>
      </c>
      <c r="AM35" s="2">
        <f>県市町将来人口!AR200</f>
        <v>1434</v>
      </c>
      <c r="AN35" s="2">
        <f>県市町将来人口!AS200</f>
        <v>1040</v>
      </c>
      <c r="AO35" s="2">
        <f>県市町将来人口!AT200</f>
        <v>723</v>
      </c>
      <c r="AP35" s="2">
        <f>県市町将来人口!AU200</f>
        <v>405</v>
      </c>
      <c r="AQ35" s="2">
        <f>県市町将来人口!AV200</f>
        <v>194</v>
      </c>
      <c r="AR35" s="2">
        <f>県市町将来人口!AX200</f>
        <v>18478</v>
      </c>
      <c r="AS35" s="2">
        <f>県市町将来人口!AY200</f>
        <v>499</v>
      </c>
      <c r="AT35" s="2">
        <f>県市町将来人口!AZ200</f>
        <v>598</v>
      </c>
      <c r="AU35" s="2">
        <f>県市町将来人口!BA200</f>
        <v>661</v>
      </c>
      <c r="AV35" s="2">
        <f>県市町将来人口!BB200</f>
        <v>664</v>
      </c>
      <c r="AW35" s="2">
        <f>県市町将来人口!BC200</f>
        <v>608</v>
      </c>
      <c r="AX35" s="2">
        <f>県市町将来人口!BD200</f>
        <v>615</v>
      </c>
      <c r="AY35" s="2">
        <f>県市町将来人口!BE200</f>
        <v>702</v>
      </c>
      <c r="AZ35" s="2">
        <f>県市町将来人口!BF200</f>
        <v>855</v>
      </c>
      <c r="BA35" s="2">
        <f>県市町将来人口!BG200</f>
        <v>955</v>
      </c>
      <c r="BB35" s="2">
        <f>県市町将来人口!BH200</f>
        <v>1042</v>
      </c>
      <c r="BC35" s="2">
        <f>県市町将来人口!BI200</f>
        <v>1043</v>
      </c>
      <c r="BD35" s="2">
        <f>県市町将来人口!BJ200</f>
        <v>1010</v>
      </c>
      <c r="BE35" s="2">
        <f>県市町将来人口!BK200</f>
        <v>1084</v>
      </c>
      <c r="BF35" s="2">
        <f>県市町将来人口!BL200</f>
        <v>1223</v>
      </c>
      <c r="BG35" s="2">
        <f>県市町将来人口!BM200</f>
        <v>1381</v>
      </c>
      <c r="BH35" s="2">
        <f>県市町将来人口!BN200</f>
        <v>1722</v>
      </c>
      <c r="BI35" s="2">
        <f>県市町将来人口!BO200</f>
        <v>1351</v>
      </c>
      <c r="BJ35" s="2">
        <f>県市町将来人口!BP200</f>
        <v>1062</v>
      </c>
      <c r="BK35" s="2">
        <f>県市町将来人口!BQ200</f>
        <v>784</v>
      </c>
      <c r="BL35" s="2">
        <f>県市町将来人口!BR200</f>
        <v>619</v>
      </c>
      <c r="BM35" s="15">
        <f>B35/'2020'!B35*100</f>
        <v>75.503553256801652</v>
      </c>
      <c r="BN35" s="2"/>
      <c r="BO35" s="2">
        <f>県市町将来人口!BV200</f>
        <v>3593</v>
      </c>
      <c r="BP35" s="2">
        <f>県市町将来人口!BW200</f>
        <v>17903</v>
      </c>
      <c r="BQ35" s="2">
        <f>県市町将来人口!BX200</f>
        <v>14415</v>
      </c>
      <c r="BR35" s="2">
        <f>県市町将来人口!BY200</f>
        <v>5081</v>
      </c>
      <c r="BS35" s="2">
        <f>県市町将来人口!BZ200</f>
        <v>9334</v>
      </c>
      <c r="BT35" s="2"/>
      <c r="BU35" s="13">
        <f t="shared" si="18"/>
        <v>10.005290857954387</v>
      </c>
      <c r="BV35" s="13">
        <f t="shared" si="19"/>
        <v>49.85380524073404</v>
      </c>
      <c r="BW35" s="13">
        <f t="shared" si="20"/>
        <v>40.140903901311574</v>
      </c>
      <c r="BX35" s="13">
        <f t="shared" si="21"/>
        <v>14.14886803486397</v>
      </c>
      <c r="BY35" s="13">
        <f t="shared" si="22"/>
        <v>25.992035866447605</v>
      </c>
    </row>
    <row r="36" spans="1:77">
      <c r="A36" s="5" t="s">
        <v>64</v>
      </c>
      <c r="B36" s="2">
        <f>県市町将来人口!F214</f>
        <v>26829</v>
      </c>
      <c r="C36" s="2">
        <f>県市町将来人口!G214</f>
        <v>576</v>
      </c>
      <c r="D36" s="2">
        <f>県市町将来人口!H214</f>
        <v>698</v>
      </c>
      <c r="E36" s="2">
        <f>県市町将来人口!I214</f>
        <v>811</v>
      </c>
      <c r="F36" s="2">
        <f>県市町将来人口!J214</f>
        <v>887</v>
      </c>
      <c r="G36" s="2">
        <f>県市町将来人口!K214</f>
        <v>790</v>
      </c>
      <c r="H36" s="2">
        <f>県市町将来人口!L214</f>
        <v>859</v>
      </c>
      <c r="I36" s="2">
        <f>県市町将来人口!M214</f>
        <v>991</v>
      </c>
      <c r="J36" s="2">
        <f>県市町将来人口!N214</f>
        <v>1132</v>
      </c>
      <c r="K36" s="2">
        <f>県市町将来人口!O214</f>
        <v>1173</v>
      </c>
      <c r="L36" s="2">
        <f>県市町将来人口!P214</f>
        <v>1444</v>
      </c>
      <c r="M36" s="2">
        <f>県市町将来人口!Q214</f>
        <v>1712</v>
      </c>
      <c r="N36" s="2">
        <f>県市町将来人口!R214</f>
        <v>1688</v>
      </c>
      <c r="O36" s="2">
        <f>県市町将来人口!S214</f>
        <v>1832</v>
      </c>
      <c r="P36" s="2">
        <f>県市町将来人口!T214</f>
        <v>2022</v>
      </c>
      <c r="Q36" s="2">
        <f>県市町将来人口!U214</f>
        <v>2135</v>
      </c>
      <c r="R36" s="2">
        <f>県市町将来人口!V214</f>
        <v>2491</v>
      </c>
      <c r="S36" s="2">
        <f>県市町将来人口!W214</f>
        <v>2067</v>
      </c>
      <c r="T36" s="2">
        <f>県市町将来人口!X214</f>
        <v>1683</v>
      </c>
      <c r="U36" s="2">
        <f>県市町将来人口!Y214</f>
        <v>1129</v>
      </c>
      <c r="V36" s="2">
        <f>県市町将来人口!Z214</f>
        <v>709</v>
      </c>
      <c r="W36" s="2">
        <f>県市町将来人口!AB214</f>
        <v>13767</v>
      </c>
      <c r="X36" s="2">
        <f>県市町将来人口!AC214</f>
        <v>295</v>
      </c>
      <c r="Y36" s="2">
        <f>県市町将来人口!AD214</f>
        <v>360</v>
      </c>
      <c r="Z36" s="2">
        <f>県市町将来人口!AE214</f>
        <v>417</v>
      </c>
      <c r="AA36" s="2">
        <f>県市町将来人口!AF214</f>
        <v>469</v>
      </c>
      <c r="AB36" s="2">
        <f>県市町将来人口!AG214</f>
        <v>411</v>
      </c>
      <c r="AC36" s="2">
        <f>県市町将来人口!AH214</f>
        <v>481</v>
      </c>
      <c r="AD36" s="2">
        <f>県市町将来人口!AI214</f>
        <v>567</v>
      </c>
      <c r="AE36" s="2">
        <f>県市町将来人口!AJ214</f>
        <v>617</v>
      </c>
      <c r="AF36" s="2">
        <f>県市町将来人口!AK214</f>
        <v>672</v>
      </c>
      <c r="AG36" s="2">
        <f>県市町将来人口!AL214</f>
        <v>851</v>
      </c>
      <c r="AH36" s="2">
        <f>県市町将来人口!AM214</f>
        <v>995</v>
      </c>
      <c r="AI36" s="2">
        <f>県市町将来人口!AN214</f>
        <v>968</v>
      </c>
      <c r="AJ36" s="2">
        <f>県市町将来人口!AO214</f>
        <v>991</v>
      </c>
      <c r="AK36" s="2">
        <f>県市町将来人口!AP214</f>
        <v>1088</v>
      </c>
      <c r="AL36" s="2">
        <f>県市町将来人口!AQ214</f>
        <v>1104</v>
      </c>
      <c r="AM36" s="2">
        <f>県市町将来人口!AR214</f>
        <v>1253</v>
      </c>
      <c r="AN36" s="2">
        <f>県市町将来人口!AS214</f>
        <v>931</v>
      </c>
      <c r="AO36" s="2">
        <f>県市町将来人口!AT214</f>
        <v>706</v>
      </c>
      <c r="AP36" s="2">
        <f>県市町将来人口!AU214</f>
        <v>409</v>
      </c>
      <c r="AQ36" s="2">
        <f>県市町将来人口!AV214</f>
        <v>182</v>
      </c>
      <c r="AR36" s="2">
        <f>県市町将来人口!AX214</f>
        <v>13062</v>
      </c>
      <c r="AS36" s="2">
        <f>県市町将来人口!AY214</f>
        <v>281</v>
      </c>
      <c r="AT36" s="2">
        <f>県市町将来人口!AZ214</f>
        <v>338</v>
      </c>
      <c r="AU36" s="2">
        <f>県市町将来人口!BA214</f>
        <v>394</v>
      </c>
      <c r="AV36" s="2">
        <f>県市町将来人口!BB214</f>
        <v>418</v>
      </c>
      <c r="AW36" s="2">
        <f>県市町将来人口!BC214</f>
        <v>379</v>
      </c>
      <c r="AX36" s="2">
        <f>県市町将来人口!BD214</f>
        <v>378</v>
      </c>
      <c r="AY36" s="2">
        <f>県市町将来人口!BE214</f>
        <v>424</v>
      </c>
      <c r="AZ36" s="2">
        <f>県市町将来人口!BF214</f>
        <v>515</v>
      </c>
      <c r="BA36" s="2">
        <f>県市町将来人口!BG214</f>
        <v>501</v>
      </c>
      <c r="BB36" s="2">
        <f>県市町将来人口!BH214</f>
        <v>593</v>
      </c>
      <c r="BC36" s="2">
        <f>県市町将来人口!BI214</f>
        <v>717</v>
      </c>
      <c r="BD36" s="2">
        <f>県市町将来人口!BJ214</f>
        <v>720</v>
      </c>
      <c r="BE36" s="2">
        <f>県市町将来人口!BK214</f>
        <v>841</v>
      </c>
      <c r="BF36" s="2">
        <f>県市町将来人口!BL214</f>
        <v>934</v>
      </c>
      <c r="BG36" s="2">
        <f>県市町将来人口!BM214</f>
        <v>1031</v>
      </c>
      <c r="BH36" s="2">
        <f>県市町将来人口!BN214</f>
        <v>1238</v>
      </c>
      <c r="BI36" s="2">
        <f>県市町将来人口!BO214</f>
        <v>1136</v>
      </c>
      <c r="BJ36" s="2">
        <f>県市町将来人口!BP214</f>
        <v>977</v>
      </c>
      <c r="BK36" s="2">
        <f>県市町将来人口!BQ214</f>
        <v>720</v>
      </c>
      <c r="BL36" s="2">
        <f>県市町将来人口!BR214</f>
        <v>527</v>
      </c>
      <c r="BM36" s="15">
        <f>B36/'2020'!B36*100</f>
        <v>62.831381733021075</v>
      </c>
      <c r="BN36" s="2"/>
      <c r="BO36" s="2">
        <f>県市町将来人口!BV214</f>
        <v>2085</v>
      </c>
      <c r="BP36" s="2">
        <f>県市町将来人口!BW214</f>
        <v>12508</v>
      </c>
      <c r="BQ36" s="2">
        <f>県市町将来人口!BX214</f>
        <v>12236</v>
      </c>
      <c r="BR36" s="2">
        <f>県市町将来人口!BY214</f>
        <v>4157</v>
      </c>
      <c r="BS36" s="2">
        <f>県市町将来人口!BZ214</f>
        <v>8079</v>
      </c>
      <c r="BT36" s="2"/>
      <c r="BU36" s="13">
        <f t="shared" si="18"/>
        <v>7.7714413507771445</v>
      </c>
      <c r="BV36" s="13">
        <f t="shared" si="19"/>
        <v>46.621193484662122</v>
      </c>
      <c r="BW36" s="13">
        <f t="shared" si="20"/>
        <v>45.60736516456074</v>
      </c>
      <c r="BX36" s="13">
        <f t="shared" si="21"/>
        <v>15.494427671549444</v>
      </c>
      <c r="BY36" s="13">
        <f t="shared" si="22"/>
        <v>30.112937493011295</v>
      </c>
    </row>
    <row r="37" spans="1:77">
      <c r="A37" s="5" t="s">
        <v>100</v>
      </c>
      <c r="B37" s="2">
        <f>県市町将来人口!F270</f>
        <v>34121</v>
      </c>
      <c r="C37" s="2">
        <f>県市町将来人口!G270</f>
        <v>1027</v>
      </c>
      <c r="D37" s="2">
        <f>県市町将来人口!H270</f>
        <v>1087</v>
      </c>
      <c r="E37" s="2">
        <f>県市町将来人口!I270</f>
        <v>1181</v>
      </c>
      <c r="F37" s="2">
        <f>県市町将来人口!J270</f>
        <v>1262</v>
      </c>
      <c r="G37" s="2">
        <f>県市町将来人口!K270</f>
        <v>1394</v>
      </c>
      <c r="H37" s="2">
        <f>県市町将来人口!L270</f>
        <v>1455</v>
      </c>
      <c r="I37" s="2">
        <f>県市町将来人口!M270</f>
        <v>1732</v>
      </c>
      <c r="J37" s="2">
        <f>県市町将来人口!N270</f>
        <v>1898</v>
      </c>
      <c r="K37" s="2">
        <f>県市町将来人口!O270</f>
        <v>2004</v>
      </c>
      <c r="L37" s="2">
        <f>県市町将来人口!P270</f>
        <v>2128</v>
      </c>
      <c r="M37" s="2">
        <f>県市町将来人口!Q270</f>
        <v>2224</v>
      </c>
      <c r="N37" s="2">
        <f>県市町将来人口!R270</f>
        <v>2194</v>
      </c>
      <c r="O37" s="2">
        <f>県市町将来人口!S270</f>
        <v>2180</v>
      </c>
      <c r="P37" s="2">
        <f>県市町将来人口!T270</f>
        <v>2279</v>
      </c>
      <c r="Q37" s="2">
        <f>県市町将来人口!U270</f>
        <v>2407</v>
      </c>
      <c r="R37" s="2">
        <f>県市町将来人口!V270</f>
        <v>2625</v>
      </c>
      <c r="S37" s="2">
        <f>県市町将来人口!W270</f>
        <v>2001</v>
      </c>
      <c r="T37" s="2">
        <f>県市町将来人口!X270</f>
        <v>1523</v>
      </c>
      <c r="U37" s="2">
        <f>県市町将来人口!Y270</f>
        <v>931</v>
      </c>
      <c r="V37" s="2">
        <f>県市町将来人口!Z270</f>
        <v>589</v>
      </c>
      <c r="W37" s="2">
        <f>県市町将来人口!AB270</f>
        <v>16892</v>
      </c>
      <c r="X37" s="2">
        <f>県市町将来人口!AC270</f>
        <v>526</v>
      </c>
      <c r="Y37" s="2">
        <f>県市町将来人口!AD270</f>
        <v>554</v>
      </c>
      <c r="Z37" s="2">
        <f>県市町将来人口!AE270</f>
        <v>604</v>
      </c>
      <c r="AA37" s="2">
        <f>県市町将来人口!AF270</f>
        <v>635</v>
      </c>
      <c r="AB37" s="2">
        <f>県市町将来人口!AG270</f>
        <v>643</v>
      </c>
      <c r="AC37" s="2">
        <f>県市町将来人口!AH270</f>
        <v>745</v>
      </c>
      <c r="AD37" s="2">
        <f>県市町将来人口!AI270</f>
        <v>917</v>
      </c>
      <c r="AE37" s="2">
        <f>県市町将来人口!AJ270</f>
        <v>991</v>
      </c>
      <c r="AF37" s="2">
        <f>県市町将来人口!AK270</f>
        <v>1041</v>
      </c>
      <c r="AG37" s="2">
        <f>県市町将来人口!AL270</f>
        <v>1112</v>
      </c>
      <c r="AH37" s="2">
        <f>県市町将来人口!AM270</f>
        <v>1166</v>
      </c>
      <c r="AI37" s="2">
        <f>県市町将来人口!AN270</f>
        <v>1178</v>
      </c>
      <c r="AJ37" s="2">
        <f>県市町将来人口!AO270</f>
        <v>1136</v>
      </c>
      <c r="AK37" s="2">
        <f>県市町将来人口!AP270</f>
        <v>1160</v>
      </c>
      <c r="AL37" s="2">
        <f>県市町将来人口!AQ270</f>
        <v>1192</v>
      </c>
      <c r="AM37" s="2">
        <f>県市町将来人口!AR270</f>
        <v>1277</v>
      </c>
      <c r="AN37" s="2">
        <f>県市町将来人口!AS270</f>
        <v>891</v>
      </c>
      <c r="AO37" s="2">
        <f>県市町将来人口!AT270</f>
        <v>635</v>
      </c>
      <c r="AP37" s="2">
        <f>県市町将来人口!AU270</f>
        <v>326</v>
      </c>
      <c r="AQ37" s="2">
        <f>県市町将来人口!AV270</f>
        <v>163</v>
      </c>
      <c r="AR37" s="2">
        <f>県市町将来人口!AX270</f>
        <v>17229</v>
      </c>
      <c r="AS37" s="2">
        <f>県市町将来人口!AY270</f>
        <v>501</v>
      </c>
      <c r="AT37" s="2">
        <f>県市町将来人口!AZ270</f>
        <v>533</v>
      </c>
      <c r="AU37" s="2">
        <f>県市町将来人口!BA270</f>
        <v>577</v>
      </c>
      <c r="AV37" s="2">
        <f>県市町将来人口!BB270</f>
        <v>627</v>
      </c>
      <c r="AW37" s="2">
        <f>県市町将来人口!BC270</f>
        <v>751</v>
      </c>
      <c r="AX37" s="2">
        <f>県市町将来人口!BD270</f>
        <v>710</v>
      </c>
      <c r="AY37" s="2">
        <f>県市町将来人口!BE270</f>
        <v>815</v>
      </c>
      <c r="AZ37" s="2">
        <f>県市町将来人口!BF270</f>
        <v>907</v>
      </c>
      <c r="BA37" s="2">
        <f>県市町将来人口!BG270</f>
        <v>963</v>
      </c>
      <c r="BB37" s="2">
        <f>県市町将来人口!BH270</f>
        <v>1016</v>
      </c>
      <c r="BC37" s="2">
        <f>県市町将来人口!BI270</f>
        <v>1058</v>
      </c>
      <c r="BD37" s="2">
        <f>県市町将来人口!BJ270</f>
        <v>1016</v>
      </c>
      <c r="BE37" s="2">
        <f>県市町将来人口!BK270</f>
        <v>1044</v>
      </c>
      <c r="BF37" s="2">
        <f>県市町将来人口!BL270</f>
        <v>1119</v>
      </c>
      <c r="BG37" s="2">
        <f>県市町将来人口!BM270</f>
        <v>1215</v>
      </c>
      <c r="BH37" s="2">
        <f>県市町将来人口!BN270</f>
        <v>1348</v>
      </c>
      <c r="BI37" s="2">
        <f>県市町将来人口!BO270</f>
        <v>1110</v>
      </c>
      <c r="BJ37" s="2">
        <f>県市町将来人口!BP270</f>
        <v>888</v>
      </c>
      <c r="BK37" s="2">
        <f>県市町将来人口!BQ270</f>
        <v>605</v>
      </c>
      <c r="BL37" s="2">
        <f>県市町将来人口!BR270</f>
        <v>426</v>
      </c>
      <c r="BM37" s="15">
        <f>B37/'2020'!B37*100</f>
        <v>83.948825193750764</v>
      </c>
      <c r="BN37" s="2"/>
      <c r="BO37" s="2">
        <f>県市町将来人口!BV270</f>
        <v>3295</v>
      </c>
      <c r="BP37" s="2">
        <f>県市町将来人口!BW270</f>
        <v>18471</v>
      </c>
      <c r="BQ37" s="2">
        <f>県市町将来人口!BX270</f>
        <v>12355</v>
      </c>
      <c r="BR37" s="2">
        <f>県市町将来人口!BY270</f>
        <v>4686</v>
      </c>
      <c r="BS37" s="2">
        <f>県市町将来人口!BZ270</f>
        <v>7669</v>
      </c>
      <c r="BT37" s="2"/>
      <c r="BU37" s="13">
        <f t="shared" si="18"/>
        <v>9.6568095894024211</v>
      </c>
      <c r="BV37" s="13">
        <f t="shared" si="19"/>
        <v>54.133817883414906</v>
      </c>
      <c r="BW37" s="13">
        <f t="shared" si="20"/>
        <v>36.209372527182673</v>
      </c>
      <c r="BX37" s="13">
        <f t="shared" si="21"/>
        <v>13.733477916825414</v>
      </c>
      <c r="BY37" s="13">
        <f t="shared" si="22"/>
        <v>22.475894610357258</v>
      </c>
    </row>
    <row r="38" spans="1:77">
      <c r="A38" s="5" t="s">
        <v>101</v>
      </c>
      <c r="B38" s="2">
        <f>県市町将来人口!F291</f>
        <v>9228</v>
      </c>
      <c r="C38" s="2">
        <f>県市町将来人口!G291</f>
        <v>123</v>
      </c>
      <c r="D38" s="2">
        <f>県市町将来人口!H291</f>
        <v>168</v>
      </c>
      <c r="E38" s="2">
        <f>県市町将来人口!I291</f>
        <v>205</v>
      </c>
      <c r="F38" s="2">
        <f>県市町将来人口!J291</f>
        <v>195</v>
      </c>
      <c r="G38" s="2">
        <f>県市町将来人口!K291</f>
        <v>144</v>
      </c>
      <c r="H38" s="2">
        <f>県市町将来人口!L291</f>
        <v>155</v>
      </c>
      <c r="I38" s="2">
        <f>県市町将来人口!M291</f>
        <v>216</v>
      </c>
      <c r="J38" s="2">
        <f>県市町将来人口!N291</f>
        <v>316</v>
      </c>
      <c r="K38" s="2">
        <f>県市町将来人口!O291</f>
        <v>349</v>
      </c>
      <c r="L38" s="2">
        <f>県市町将来人口!P291</f>
        <v>391</v>
      </c>
      <c r="M38" s="2">
        <f>県市町将来人口!Q291</f>
        <v>442</v>
      </c>
      <c r="N38" s="2">
        <f>県市町将来人口!R291</f>
        <v>447</v>
      </c>
      <c r="O38" s="2">
        <f>県市町将来人口!S291</f>
        <v>607</v>
      </c>
      <c r="P38" s="2">
        <f>県市町将来人口!T291</f>
        <v>727</v>
      </c>
      <c r="Q38" s="2">
        <f>県市町将来人口!U291</f>
        <v>836</v>
      </c>
      <c r="R38" s="2">
        <f>県市町将来人口!V291</f>
        <v>1131</v>
      </c>
      <c r="S38" s="2">
        <f>県市町将来人口!W291</f>
        <v>934</v>
      </c>
      <c r="T38" s="2">
        <f>県市町将来人口!X291</f>
        <v>880</v>
      </c>
      <c r="U38" s="2">
        <f>県市町将来人口!Y291</f>
        <v>586</v>
      </c>
      <c r="V38" s="2">
        <f>県市町将来人口!Z291</f>
        <v>376</v>
      </c>
      <c r="W38" s="2">
        <f>県市町将来人口!AB291</f>
        <v>4382</v>
      </c>
      <c r="X38" s="2">
        <f>県市町将来人口!AC291</f>
        <v>63</v>
      </c>
      <c r="Y38" s="2">
        <f>県市町将来人口!AD291</f>
        <v>86</v>
      </c>
      <c r="Z38" s="2">
        <f>県市町将来人口!AE291</f>
        <v>106</v>
      </c>
      <c r="AA38" s="2">
        <f>県市町将来人口!AF291</f>
        <v>100</v>
      </c>
      <c r="AB38" s="2">
        <f>県市町将来人口!AG291</f>
        <v>75</v>
      </c>
      <c r="AC38" s="2">
        <f>県市町将来人口!AH291</f>
        <v>84</v>
      </c>
      <c r="AD38" s="2">
        <f>県市町将来人口!AI291</f>
        <v>123</v>
      </c>
      <c r="AE38" s="2">
        <f>県市町将来人口!AJ291</f>
        <v>167</v>
      </c>
      <c r="AF38" s="2">
        <f>県市町将来人口!AK291</f>
        <v>176</v>
      </c>
      <c r="AG38" s="2">
        <f>県市町将来人口!AL291</f>
        <v>211</v>
      </c>
      <c r="AH38" s="2">
        <f>県市町将来人口!AM291</f>
        <v>249</v>
      </c>
      <c r="AI38" s="2">
        <f>県市町将来人口!AN291</f>
        <v>229</v>
      </c>
      <c r="AJ38" s="2">
        <f>県市町将来人口!AO291</f>
        <v>327</v>
      </c>
      <c r="AK38" s="2">
        <f>県市町将来人口!AP291</f>
        <v>368</v>
      </c>
      <c r="AL38" s="2">
        <f>県市町将来人口!AQ291</f>
        <v>419</v>
      </c>
      <c r="AM38" s="2">
        <f>県市町将来人口!AR291</f>
        <v>540</v>
      </c>
      <c r="AN38" s="2">
        <f>県市町将来人口!AS291</f>
        <v>427</v>
      </c>
      <c r="AO38" s="2">
        <f>県市町将来人口!AT291</f>
        <v>345</v>
      </c>
      <c r="AP38" s="2">
        <f>県市町将来人口!AU291</f>
        <v>197</v>
      </c>
      <c r="AQ38" s="2">
        <f>県市町将来人口!AV291</f>
        <v>90</v>
      </c>
      <c r="AR38" s="2">
        <f>県市町将来人口!AX291</f>
        <v>4846</v>
      </c>
      <c r="AS38" s="2">
        <f>県市町将来人口!AY291</f>
        <v>60</v>
      </c>
      <c r="AT38" s="2">
        <f>県市町将来人口!AZ291</f>
        <v>82</v>
      </c>
      <c r="AU38" s="2">
        <f>県市町将来人口!BA291</f>
        <v>99</v>
      </c>
      <c r="AV38" s="2">
        <f>県市町将来人口!BB291</f>
        <v>95</v>
      </c>
      <c r="AW38" s="2">
        <f>県市町将来人口!BC291</f>
        <v>69</v>
      </c>
      <c r="AX38" s="2">
        <f>県市町将来人口!BD291</f>
        <v>71</v>
      </c>
      <c r="AY38" s="2">
        <f>県市町将来人口!BE291</f>
        <v>93</v>
      </c>
      <c r="AZ38" s="2">
        <f>県市町将来人口!BF291</f>
        <v>149</v>
      </c>
      <c r="BA38" s="2">
        <f>県市町将来人口!BG291</f>
        <v>173</v>
      </c>
      <c r="BB38" s="2">
        <f>県市町将来人口!BH291</f>
        <v>180</v>
      </c>
      <c r="BC38" s="2">
        <f>県市町将来人口!BI291</f>
        <v>193</v>
      </c>
      <c r="BD38" s="2">
        <f>県市町将来人口!BJ291</f>
        <v>218</v>
      </c>
      <c r="BE38" s="2">
        <f>県市町将来人口!BK291</f>
        <v>280</v>
      </c>
      <c r="BF38" s="2">
        <f>県市町将来人口!BL291</f>
        <v>359</v>
      </c>
      <c r="BG38" s="2">
        <f>県市町将来人口!BM291</f>
        <v>417</v>
      </c>
      <c r="BH38" s="2">
        <f>県市町将来人口!BN291</f>
        <v>591</v>
      </c>
      <c r="BI38" s="2">
        <f>県市町将来人口!BO291</f>
        <v>507</v>
      </c>
      <c r="BJ38" s="2">
        <f>県市町将来人口!BP291</f>
        <v>535</v>
      </c>
      <c r="BK38" s="2">
        <f>県市町将来人口!BQ291</f>
        <v>389</v>
      </c>
      <c r="BL38" s="2">
        <f>県市町将来人口!BR291</f>
        <v>286</v>
      </c>
      <c r="BM38" s="15">
        <f>B38/'2020'!B38*100</f>
        <v>47.910285031929803</v>
      </c>
      <c r="BN38" s="2"/>
      <c r="BO38" s="2">
        <f>県市町将来人口!BV291</f>
        <v>496</v>
      </c>
      <c r="BP38" s="2">
        <f>県市町将来人口!BW291</f>
        <v>3262</v>
      </c>
      <c r="BQ38" s="2">
        <f>県市町将来人口!BX291</f>
        <v>5470</v>
      </c>
      <c r="BR38" s="2">
        <f>県市町将来人口!BY291</f>
        <v>1563</v>
      </c>
      <c r="BS38" s="2">
        <f>県市町将来人口!BZ291</f>
        <v>3907</v>
      </c>
      <c r="BT38" s="2"/>
      <c r="BU38" s="13">
        <f t="shared" si="18"/>
        <v>5.3749458170784568</v>
      </c>
      <c r="BV38" s="13">
        <f t="shared" si="19"/>
        <v>35.348938014737755</v>
      </c>
      <c r="BW38" s="13">
        <f t="shared" si="20"/>
        <v>59.27611616818379</v>
      </c>
      <c r="BX38" s="13">
        <f t="shared" si="21"/>
        <v>16.937581274382314</v>
      </c>
      <c r="BY38" s="13">
        <f t="shared" si="22"/>
        <v>42.338534893801473</v>
      </c>
    </row>
    <row r="39" spans="1:77">
      <c r="A39" s="7" t="s">
        <v>102</v>
      </c>
      <c r="B39" s="4">
        <f>SUM(B40:B43)</f>
        <v>462713</v>
      </c>
      <c r="C39" s="4">
        <f t="shared" ref="C39:BK39" si="35">SUM(C40:C43)</f>
        <v>14365</v>
      </c>
      <c r="D39" s="4">
        <f t="shared" si="35"/>
        <v>16020</v>
      </c>
      <c r="E39" s="4">
        <f t="shared" si="35"/>
        <v>17404</v>
      </c>
      <c r="F39" s="4">
        <f t="shared" si="35"/>
        <v>17988</v>
      </c>
      <c r="G39" s="4">
        <f t="shared" si="35"/>
        <v>17221</v>
      </c>
      <c r="H39" s="4">
        <f t="shared" si="35"/>
        <v>18314</v>
      </c>
      <c r="I39" s="4">
        <f t="shared" si="35"/>
        <v>21411</v>
      </c>
      <c r="J39" s="4">
        <f t="shared" si="35"/>
        <v>24598</v>
      </c>
      <c r="K39" s="4">
        <f t="shared" si="35"/>
        <v>26142</v>
      </c>
      <c r="L39" s="4">
        <f t="shared" si="35"/>
        <v>27714</v>
      </c>
      <c r="M39" s="4">
        <f t="shared" si="35"/>
        <v>29667</v>
      </c>
      <c r="N39" s="4">
        <f t="shared" si="35"/>
        <v>28282</v>
      </c>
      <c r="O39" s="4">
        <f t="shared" si="35"/>
        <v>29199</v>
      </c>
      <c r="P39" s="4">
        <f t="shared" si="35"/>
        <v>31478</v>
      </c>
      <c r="Q39" s="4">
        <f t="shared" si="35"/>
        <v>34261</v>
      </c>
      <c r="R39" s="4">
        <f t="shared" si="35"/>
        <v>38888</v>
      </c>
      <c r="S39" s="4">
        <f t="shared" si="35"/>
        <v>29379</v>
      </c>
      <c r="T39" s="4">
        <f t="shared" si="35"/>
        <v>21072</v>
      </c>
      <c r="U39" s="4">
        <f t="shared" si="35"/>
        <v>12057</v>
      </c>
      <c r="V39" s="4">
        <f t="shared" ref="V39" si="36">SUM(V40:V43)</f>
        <v>7253</v>
      </c>
      <c r="W39" s="4">
        <f t="shared" si="35"/>
        <v>226688</v>
      </c>
      <c r="X39" s="4">
        <f t="shared" si="35"/>
        <v>7362</v>
      </c>
      <c r="Y39" s="4">
        <f t="shared" si="35"/>
        <v>8193</v>
      </c>
      <c r="Z39" s="4">
        <f t="shared" si="35"/>
        <v>8899</v>
      </c>
      <c r="AA39" s="4">
        <f t="shared" si="35"/>
        <v>9153</v>
      </c>
      <c r="AB39" s="4">
        <f t="shared" si="35"/>
        <v>8682</v>
      </c>
      <c r="AC39" s="4">
        <f t="shared" si="35"/>
        <v>9539</v>
      </c>
      <c r="AD39" s="4">
        <f t="shared" si="35"/>
        <v>11148</v>
      </c>
      <c r="AE39" s="4">
        <f t="shared" si="35"/>
        <v>12898</v>
      </c>
      <c r="AF39" s="4">
        <f t="shared" si="35"/>
        <v>13768</v>
      </c>
      <c r="AG39" s="4">
        <f t="shared" si="35"/>
        <v>14479</v>
      </c>
      <c r="AH39" s="4">
        <f t="shared" si="35"/>
        <v>15636</v>
      </c>
      <c r="AI39" s="4">
        <f t="shared" si="35"/>
        <v>14929</v>
      </c>
      <c r="AJ39" s="4">
        <f t="shared" si="35"/>
        <v>15099</v>
      </c>
      <c r="AK39" s="4">
        <f t="shared" si="35"/>
        <v>15737</v>
      </c>
      <c r="AL39" s="4">
        <f t="shared" si="35"/>
        <v>16692</v>
      </c>
      <c r="AM39" s="4">
        <f t="shared" si="35"/>
        <v>18082</v>
      </c>
      <c r="AN39" s="4">
        <f t="shared" si="35"/>
        <v>12720</v>
      </c>
      <c r="AO39" s="4">
        <f t="shared" si="35"/>
        <v>8099</v>
      </c>
      <c r="AP39" s="4">
        <f t="shared" si="35"/>
        <v>3934</v>
      </c>
      <c r="AQ39" s="4">
        <f t="shared" ref="AQ39" si="37">SUM(AQ40:AQ43)</f>
        <v>1639</v>
      </c>
      <c r="AR39" s="4">
        <f t="shared" si="35"/>
        <v>236025</v>
      </c>
      <c r="AS39" s="4">
        <f t="shared" si="35"/>
        <v>7003</v>
      </c>
      <c r="AT39" s="4">
        <f t="shared" si="35"/>
        <v>7827</v>
      </c>
      <c r="AU39" s="4">
        <f t="shared" si="35"/>
        <v>8505</v>
      </c>
      <c r="AV39" s="4">
        <f t="shared" si="35"/>
        <v>8835</v>
      </c>
      <c r="AW39" s="4">
        <f t="shared" si="35"/>
        <v>8539</v>
      </c>
      <c r="AX39" s="4">
        <f t="shared" si="35"/>
        <v>8775</v>
      </c>
      <c r="AY39" s="4">
        <f t="shared" si="35"/>
        <v>10263</v>
      </c>
      <c r="AZ39" s="4">
        <f t="shared" si="35"/>
        <v>11700</v>
      </c>
      <c r="BA39" s="4">
        <f t="shared" si="35"/>
        <v>12374</v>
      </c>
      <c r="BB39" s="4">
        <f t="shared" si="35"/>
        <v>13235</v>
      </c>
      <c r="BC39" s="4">
        <f t="shared" si="35"/>
        <v>14031</v>
      </c>
      <c r="BD39" s="4">
        <f t="shared" si="35"/>
        <v>13353</v>
      </c>
      <c r="BE39" s="4">
        <f t="shared" si="35"/>
        <v>14100</v>
      </c>
      <c r="BF39" s="4">
        <f t="shared" si="35"/>
        <v>15741</v>
      </c>
      <c r="BG39" s="4">
        <f t="shared" si="35"/>
        <v>17569</v>
      </c>
      <c r="BH39" s="4">
        <f t="shared" si="35"/>
        <v>20806</v>
      </c>
      <c r="BI39" s="4">
        <f t="shared" si="35"/>
        <v>16659</v>
      </c>
      <c r="BJ39" s="4">
        <f t="shared" si="35"/>
        <v>12973</v>
      </c>
      <c r="BK39" s="4">
        <f t="shared" si="35"/>
        <v>8123</v>
      </c>
      <c r="BL39" s="4">
        <f t="shared" ref="BL39" si="38">SUM(BL40:BL43)</f>
        <v>5614</v>
      </c>
      <c r="BM39" s="15">
        <f>B39/'2020'!B39*100</f>
        <v>80.933640477227456</v>
      </c>
      <c r="BN39" s="2"/>
      <c r="BO39" s="4">
        <f>SUM(BO40:BO43)</f>
        <v>47789</v>
      </c>
      <c r="BP39" s="4">
        <f>SUM(BP40:BP43)</f>
        <v>240536</v>
      </c>
      <c r="BQ39" s="4">
        <f>SUM(BQ40:BQ43)</f>
        <v>174388</v>
      </c>
      <c r="BR39" s="4">
        <f>SUM(BR40:BR43)</f>
        <v>65739</v>
      </c>
      <c r="BS39" s="4">
        <f>SUM(BS40:BS43)</f>
        <v>108649</v>
      </c>
      <c r="BT39" s="2"/>
      <c r="BU39" s="14">
        <f t="shared" si="18"/>
        <v>10.328000293918693</v>
      </c>
      <c r="BV39" s="14">
        <f t="shared" si="19"/>
        <v>51.9838431165755</v>
      </c>
      <c r="BW39" s="14">
        <f t="shared" si="20"/>
        <v>37.688156589505809</v>
      </c>
      <c r="BX39" s="14">
        <f t="shared" si="21"/>
        <v>14.207294802609823</v>
      </c>
      <c r="BY39" s="14">
        <f t="shared" si="22"/>
        <v>23.480861786895982</v>
      </c>
    </row>
    <row r="40" spans="1:77">
      <c r="A40" s="8" t="s">
        <v>122</v>
      </c>
      <c r="B40" s="2">
        <f>県市町将来人口!F88</f>
        <v>436360</v>
      </c>
      <c r="C40" s="2">
        <f>県市町将来人口!G88</f>
        <v>13727</v>
      </c>
      <c r="D40" s="2">
        <f>県市町将来人口!H88</f>
        <v>15231</v>
      </c>
      <c r="E40" s="2">
        <f>県市町将来人口!I88</f>
        <v>16510</v>
      </c>
      <c r="F40" s="2">
        <f>県市町将来人口!J88</f>
        <v>16979</v>
      </c>
      <c r="G40" s="2">
        <f>県市町将来人口!K88</f>
        <v>16239</v>
      </c>
      <c r="H40" s="2">
        <f>県市町将来人口!L88</f>
        <v>17518</v>
      </c>
      <c r="I40" s="2">
        <f>県市町将来人口!M88</f>
        <v>20525</v>
      </c>
      <c r="J40" s="2">
        <f>県市町将来人口!N88</f>
        <v>23545</v>
      </c>
      <c r="K40" s="2">
        <f>県市町将来人口!O88</f>
        <v>24938</v>
      </c>
      <c r="L40" s="2">
        <f>県市町将来人口!P88</f>
        <v>26400</v>
      </c>
      <c r="M40" s="2">
        <f>県市町将来人口!Q88</f>
        <v>28234</v>
      </c>
      <c r="N40" s="2">
        <f>県市町将来人口!R88</f>
        <v>26727</v>
      </c>
      <c r="O40" s="2">
        <f>県市町将来人口!S88</f>
        <v>27420</v>
      </c>
      <c r="P40" s="2">
        <f>県市町将来人口!T88</f>
        <v>29433</v>
      </c>
      <c r="Q40" s="2">
        <f>県市町将来人口!U88</f>
        <v>32041</v>
      </c>
      <c r="R40" s="2">
        <f>県市町将来人口!V88</f>
        <v>36441</v>
      </c>
      <c r="S40" s="2">
        <f>県市町将来人口!W88</f>
        <v>27475</v>
      </c>
      <c r="T40" s="2">
        <f>県市町将来人口!X88</f>
        <v>19462</v>
      </c>
      <c r="U40" s="2">
        <f>県市町将来人口!Y88</f>
        <v>10972</v>
      </c>
      <c r="V40" s="2">
        <f>県市町将来人口!Z88</f>
        <v>6543</v>
      </c>
      <c r="W40" s="2">
        <f>県市町将来人口!AB88</f>
        <v>213789</v>
      </c>
      <c r="X40" s="2">
        <f>県市町将来人口!AC88</f>
        <v>7035</v>
      </c>
      <c r="Y40" s="2">
        <f>県市町将来人口!AD88</f>
        <v>7787</v>
      </c>
      <c r="Z40" s="2">
        <f>県市町将来人口!AE88</f>
        <v>8441</v>
      </c>
      <c r="AA40" s="2">
        <f>県市町将来人口!AF88</f>
        <v>8630</v>
      </c>
      <c r="AB40" s="2">
        <f>県市町将来人口!AG88</f>
        <v>8216</v>
      </c>
      <c r="AC40" s="2">
        <f>県市町将来人口!AH88</f>
        <v>9138</v>
      </c>
      <c r="AD40" s="2">
        <f>県市町将来人口!AI88</f>
        <v>10671</v>
      </c>
      <c r="AE40" s="2">
        <f>県市町将来人口!AJ88</f>
        <v>12335</v>
      </c>
      <c r="AF40" s="2">
        <f>県市町将来人口!AK88</f>
        <v>13144</v>
      </c>
      <c r="AG40" s="2">
        <f>県市町将来人口!AL88</f>
        <v>13772</v>
      </c>
      <c r="AH40" s="2">
        <f>県市町将来人口!AM88</f>
        <v>14828</v>
      </c>
      <c r="AI40" s="2">
        <f>県市町将来人口!AN88</f>
        <v>14062</v>
      </c>
      <c r="AJ40" s="2">
        <f>県市町将来人口!AO88</f>
        <v>14161</v>
      </c>
      <c r="AK40" s="2">
        <f>県市町将来人口!AP88</f>
        <v>14712</v>
      </c>
      <c r="AL40" s="2">
        <f>県市町将来人口!AQ88</f>
        <v>15598</v>
      </c>
      <c r="AM40" s="2">
        <f>県市町将来人口!AR88</f>
        <v>16914</v>
      </c>
      <c r="AN40" s="2">
        <f>県市町将来人口!AS88</f>
        <v>11872</v>
      </c>
      <c r="AO40" s="2">
        <f>県市町将来人口!AT88</f>
        <v>7437</v>
      </c>
      <c r="AP40" s="2">
        <f>県市町将来人口!AU88</f>
        <v>3573</v>
      </c>
      <c r="AQ40" s="2">
        <f>県市町将来人口!AV88</f>
        <v>1463</v>
      </c>
      <c r="AR40" s="2">
        <f>県市町将来人口!AX88</f>
        <v>222571</v>
      </c>
      <c r="AS40" s="2">
        <f>県市町将来人口!AY88</f>
        <v>6692</v>
      </c>
      <c r="AT40" s="2">
        <f>県市町将来人口!AZ88</f>
        <v>7444</v>
      </c>
      <c r="AU40" s="2">
        <f>県市町将来人口!BA88</f>
        <v>8069</v>
      </c>
      <c r="AV40" s="2">
        <f>県市町将来人口!BB88</f>
        <v>8349</v>
      </c>
      <c r="AW40" s="2">
        <f>県市町将来人口!BC88</f>
        <v>8023</v>
      </c>
      <c r="AX40" s="2">
        <f>県市町将来人口!BD88</f>
        <v>8380</v>
      </c>
      <c r="AY40" s="2">
        <f>県市町将来人口!BE88</f>
        <v>9854</v>
      </c>
      <c r="AZ40" s="2">
        <f>県市町将来人口!BF88</f>
        <v>11210</v>
      </c>
      <c r="BA40" s="2">
        <f>県市町将来人口!BG88</f>
        <v>11794</v>
      </c>
      <c r="BB40" s="2">
        <f>県市町将来人口!BH88</f>
        <v>12628</v>
      </c>
      <c r="BC40" s="2">
        <f>県市町将来人口!BI88</f>
        <v>13406</v>
      </c>
      <c r="BD40" s="2">
        <f>県市町将来人口!BJ88</f>
        <v>12665</v>
      </c>
      <c r="BE40" s="2">
        <f>県市町将来人口!BK88</f>
        <v>13259</v>
      </c>
      <c r="BF40" s="2">
        <f>県市町将来人口!BL88</f>
        <v>14721</v>
      </c>
      <c r="BG40" s="2">
        <f>県市町将来人口!BM88</f>
        <v>16443</v>
      </c>
      <c r="BH40" s="2">
        <f>県市町将来人口!BN88</f>
        <v>19527</v>
      </c>
      <c r="BI40" s="2">
        <f>県市町将来人口!BO88</f>
        <v>15603</v>
      </c>
      <c r="BJ40" s="2">
        <f>県市町将来人口!BP88</f>
        <v>12025</v>
      </c>
      <c r="BK40" s="2">
        <f>県市町将来人口!BQ88</f>
        <v>7399</v>
      </c>
      <c r="BL40" s="2">
        <f>県市町将来人口!BR88</f>
        <v>5080</v>
      </c>
      <c r="BM40" s="15">
        <f>B40/'2020'!B40*100</f>
        <v>82.255252170142981</v>
      </c>
      <c r="BN40" s="2"/>
      <c r="BO40" s="2">
        <f>県市町将来人口!BV88</f>
        <v>45468</v>
      </c>
      <c r="BP40" s="2">
        <f>県市町将来人口!BW88</f>
        <v>228525</v>
      </c>
      <c r="BQ40" s="2">
        <f>県市町将来人口!BX88</f>
        <v>162367</v>
      </c>
      <c r="BR40" s="2">
        <f>県市町将来人口!BY88</f>
        <v>61474</v>
      </c>
      <c r="BS40" s="2">
        <f>県市町将来人口!BZ88</f>
        <v>100893</v>
      </c>
      <c r="BT40" s="2"/>
      <c r="BU40" s="13">
        <f t="shared" si="18"/>
        <v>10.419836831973599</v>
      </c>
      <c r="BV40" s="13">
        <f t="shared" si="19"/>
        <v>52.370748922907694</v>
      </c>
      <c r="BW40" s="13">
        <f t="shared" si="20"/>
        <v>37.209414245118708</v>
      </c>
      <c r="BX40" s="13">
        <f t="shared" si="21"/>
        <v>14.087909065908882</v>
      </c>
      <c r="BY40" s="13">
        <f t="shared" si="22"/>
        <v>23.121505179209827</v>
      </c>
    </row>
    <row r="41" spans="1:77">
      <c r="A41" s="5" t="s">
        <v>77</v>
      </c>
      <c r="B41" s="2">
        <f>県市町将来人口!F312</f>
        <v>5719</v>
      </c>
      <c r="C41" s="2">
        <f>県市町将来人口!G312</f>
        <v>88</v>
      </c>
      <c r="D41" s="2">
        <f>県市町将来人口!H312</f>
        <v>121</v>
      </c>
      <c r="E41" s="2">
        <f>県市町将来人口!I312</f>
        <v>147</v>
      </c>
      <c r="F41" s="2">
        <f>県市町将来人口!J312</f>
        <v>161</v>
      </c>
      <c r="G41" s="2">
        <f>県市町将来人口!K312</f>
        <v>133</v>
      </c>
      <c r="H41" s="2">
        <f>県市町将来人口!L312</f>
        <v>131</v>
      </c>
      <c r="I41" s="2">
        <f>県市町将来人口!M312</f>
        <v>152</v>
      </c>
      <c r="J41" s="2">
        <f>県市町将来人口!N312</f>
        <v>218</v>
      </c>
      <c r="K41" s="2">
        <f>県市町将来人口!O312</f>
        <v>236</v>
      </c>
      <c r="L41" s="2">
        <f>県市町将来人口!P312</f>
        <v>259</v>
      </c>
      <c r="M41" s="2">
        <f>県市町将来人口!Q312</f>
        <v>292</v>
      </c>
      <c r="N41" s="2">
        <f>県市町将来人口!R312</f>
        <v>316</v>
      </c>
      <c r="O41" s="2">
        <f>県市町将来人口!S312</f>
        <v>404</v>
      </c>
      <c r="P41" s="2">
        <f>県市町将来人口!T312</f>
        <v>476</v>
      </c>
      <c r="Q41" s="2">
        <f>県市町将来人口!U312</f>
        <v>530</v>
      </c>
      <c r="R41" s="2">
        <f>県市町将来人口!V312</f>
        <v>601</v>
      </c>
      <c r="S41" s="2">
        <f>県市町将来人口!W312</f>
        <v>497</v>
      </c>
      <c r="T41" s="2">
        <f>県市町将来人口!X312</f>
        <v>431</v>
      </c>
      <c r="U41" s="2">
        <f>県市町将来人口!Y312</f>
        <v>320</v>
      </c>
      <c r="V41" s="2">
        <f>県市町将来人口!Z312</f>
        <v>206</v>
      </c>
      <c r="W41" s="2">
        <f>県市町将来人口!AB312</f>
        <v>2753</v>
      </c>
      <c r="X41" s="2">
        <f>県市町将来人口!AC312</f>
        <v>45</v>
      </c>
      <c r="Y41" s="2">
        <f>県市町将来人口!AD312</f>
        <v>62</v>
      </c>
      <c r="Z41" s="2">
        <f>県市町将来人口!AE312</f>
        <v>76</v>
      </c>
      <c r="AA41" s="2">
        <f>県市町将来人口!AF312</f>
        <v>85</v>
      </c>
      <c r="AB41" s="2">
        <f>県市町将来人口!AG312</f>
        <v>67</v>
      </c>
      <c r="AC41" s="2">
        <f>県市町将来人口!AH312</f>
        <v>70</v>
      </c>
      <c r="AD41" s="2">
        <f>県市町将来人口!AI312</f>
        <v>79</v>
      </c>
      <c r="AE41" s="2">
        <f>県市町将来人口!AJ312</f>
        <v>118</v>
      </c>
      <c r="AF41" s="2">
        <f>県市町将来人口!AK312</f>
        <v>125</v>
      </c>
      <c r="AG41" s="2">
        <f>県市町将来人口!AL312</f>
        <v>133</v>
      </c>
      <c r="AH41" s="2">
        <f>県市町将来人口!AM312</f>
        <v>160</v>
      </c>
      <c r="AI41" s="2">
        <f>県市町将来人口!AN312</f>
        <v>174</v>
      </c>
      <c r="AJ41" s="2">
        <f>県市町将来人口!AO312</f>
        <v>214</v>
      </c>
      <c r="AK41" s="2">
        <f>県市町将来人口!AP312</f>
        <v>238</v>
      </c>
      <c r="AL41" s="2">
        <f>県市町将来人口!AQ312</f>
        <v>262</v>
      </c>
      <c r="AM41" s="2">
        <f>県市町将来人口!AR312</f>
        <v>288</v>
      </c>
      <c r="AN41" s="2">
        <f>県市町将来人口!AS312</f>
        <v>217</v>
      </c>
      <c r="AO41" s="2">
        <f>県市町将来人口!AT312</f>
        <v>173</v>
      </c>
      <c r="AP41" s="2">
        <f>県市町将来人口!AU312</f>
        <v>112</v>
      </c>
      <c r="AQ41" s="2">
        <f>県市町将来人口!AV312</f>
        <v>55</v>
      </c>
      <c r="AR41" s="2">
        <f>県市町将来人口!AX312</f>
        <v>2966</v>
      </c>
      <c r="AS41" s="2">
        <f>県市町将来人口!AY312</f>
        <v>43</v>
      </c>
      <c r="AT41" s="2">
        <f>県市町将来人口!AZ312</f>
        <v>59</v>
      </c>
      <c r="AU41" s="2">
        <f>県市町将来人口!BA312</f>
        <v>71</v>
      </c>
      <c r="AV41" s="2">
        <f>県市町将来人口!BB312</f>
        <v>76</v>
      </c>
      <c r="AW41" s="2">
        <f>県市町将来人口!BC312</f>
        <v>66</v>
      </c>
      <c r="AX41" s="2">
        <f>県市町将来人口!BD312</f>
        <v>61</v>
      </c>
      <c r="AY41" s="2">
        <f>県市町将来人口!BE312</f>
        <v>73</v>
      </c>
      <c r="AZ41" s="2">
        <f>県市町将来人口!BF312</f>
        <v>100</v>
      </c>
      <c r="BA41" s="2">
        <f>県市町将来人口!BG312</f>
        <v>111</v>
      </c>
      <c r="BB41" s="2">
        <f>県市町将来人口!BH312</f>
        <v>126</v>
      </c>
      <c r="BC41" s="2">
        <f>県市町将来人口!BI312</f>
        <v>132</v>
      </c>
      <c r="BD41" s="2">
        <f>県市町将来人口!BJ312</f>
        <v>142</v>
      </c>
      <c r="BE41" s="2">
        <f>県市町将来人口!BK312</f>
        <v>190</v>
      </c>
      <c r="BF41" s="2">
        <f>県市町将来人口!BL312</f>
        <v>238</v>
      </c>
      <c r="BG41" s="2">
        <f>県市町将来人口!BM312</f>
        <v>268</v>
      </c>
      <c r="BH41" s="2">
        <f>県市町将来人口!BN312</f>
        <v>313</v>
      </c>
      <c r="BI41" s="2">
        <f>県市町将来人口!BO312</f>
        <v>280</v>
      </c>
      <c r="BJ41" s="2">
        <f>県市町将来人口!BP312</f>
        <v>258</v>
      </c>
      <c r="BK41" s="2">
        <f>県市町将来人口!BQ312</f>
        <v>208</v>
      </c>
      <c r="BL41" s="2">
        <f>県市町将来人口!BR312</f>
        <v>151</v>
      </c>
      <c r="BM41" s="15">
        <f>B41/'2020'!B41*100</f>
        <v>50.92155640637521</v>
      </c>
      <c r="BN41" s="2"/>
      <c r="BO41" s="2">
        <f>県市町将来人口!BV312</f>
        <v>356</v>
      </c>
      <c r="BP41" s="2">
        <f>県市町将来人口!BW312</f>
        <v>2302</v>
      </c>
      <c r="BQ41" s="2">
        <f>県市町将来人口!BX312</f>
        <v>3061</v>
      </c>
      <c r="BR41" s="2">
        <f>県市町将来人口!BY312</f>
        <v>1006</v>
      </c>
      <c r="BS41" s="2">
        <f>県市町将来人口!BZ312</f>
        <v>2055</v>
      </c>
      <c r="BT41" s="2"/>
      <c r="BU41" s="13">
        <f t="shared" si="18"/>
        <v>6.2248644867983911</v>
      </c>
      <c r="BV41" s="13">
        <f t="shared" si="19"/>
        <v>40.251792271376111</v>
      </c>
      <c r="BW41" s="13">
        <f t="shared" si="20"/>
        <v>53.523343241825494</v>
      </c>
      <c r="BX41" s="13">
        <f t="shared" si="21"/>
        <v>17.59048784752579</v>
      </c>
      <c r="BY41" s="13">
        <f t="shared" si="22"/>
        <v>35.9328553942997</v>
      </c>
    </row>
    <row r="42" spans="1:77">
      <c r="A42" s="5" t="s">
        <v>78</v>
      </c>
      <c r="B42" s="2">
        <f>県市町将来人口!F319</f>
        <v>14977</v>
      </c>
      <c r="C42" s="2">
        <f>県市町将来人口!G319</f>
        <v>435</v>
      </c>
      <c r="D42" s="2">
        <f>県市町将来人口!H319</f>
        <v>516</v>
      </c>
      <c r="E42" s="2">
        <f>県市町将来人口!I319</f>
        <v>566</v>
      </c>
      <c r="F42" s="2">
        <f>県市町将来人口!J319</f>
        <v>675</v>
      </c>
      <c r="G42" s="2">
        <f>県市町将来人口!K319</f>
        <v>717</v>
      </c>
      <c r="H42" s="2">
        <f>県市町将来人口!L319</f>
        <v>528</v>
      </c>
      <c r="I42" s="2">
        <f>県市町将来人口!M319</f>
        <v>572</v>
      </c>
      <c r="J42" s="2">
        <f>県市町将来人口!N319</f>
        <v>661</v>
      </c>
      <c r="K42" s="2">
        <f>県市町将来人口!O319</f>
        <v>730</v>
      </c>
      <c r="L42" s="2">
        <f>県市町将来人口!P319</f>
        <v>823</v>
      </c>
      <c r="M42" s="2">
        <f>県市町将来人口!Q319</f>
        <v>886</v>
      </c>
      <c r="N42" s="2">
        <f>県市町将来人口!R319</f>
        <v>941</v>
      </c>
      <c r="O42" s="2">
        <f>県市町将来人口!S319</f>
        <v>998</v>
      </c>
      <c r="P42" s="2">
        <f>県市町将来人口!T319</f>
        <v>1103</v>
      </c>
      <c r="Q42" s="2">
        <f>県市町将来人口!U319</f>
        <v>1187</v>
      </c>
      <c r="R42" s="2">
        <f>県市町将来人口!V319</f>
        <v>1300</v>
      </c>
      <c r="S42" s="2">
        <f>県市町将来人口!W319</f>
        <v>901</v>
      </c>
      <c r="T42" s="2">
        <f>県市町将来人口!X319</f>
        <v>708</v>
      </c>
      <c r="U42" s="2">
        <f>県市町将来人口!Y319</f>
        <v>450</v>
      </c>
      <c r="V42" s="2">
        <f>県市町将来人口!Z319</f>
        <v>280</v>
      </c>
      <c r="W42" s="2">
        <f>県市町将来人口!AB319</f>
        <v>7552</v>
      </c>
      <c r="X42" s="2">
        <f>県市町将来人口!AC319</f>
        <v>223</v>
      </c>
      <c r="Y42" s="2">
        <f>県市町将来人口!AD319</f>
        <v>270</v>
      </c>
      <c r="Z42" s="2">
        <f>県市町将来人口!AE319</f>
        <v>293</v>
      </c>
      <c r="AA42" s="2">
        <f>県市町将来人口!AF319</f>
        <v>354</v>
      </c>
      <c r="AB42" s="2">
        <f>県市町将来人口!AG319</f>
        <v>337</v>
      </c>
      <c r="AC42" s="2">
        <f>県市町将来人口!AH319</f>
        <v>262</v>
      </c>
      <c r="AD42" s="2">
        <f>県市町将来人口!AI319</f>
        <v>317</v>
      </c>
      <c r="AE42" s="2">
        <f>県市町将来人口!AJ319</f>
        <v>347</v>
      </c>
      <c r="AF42" s="2">
        <f>県市町将来人口!AK319</f>
        <v>385</v>
      </c>
      <c r="AG42" s="2">
        <f>県市町将来人口!AL319</f>
        <v>447</v>
      </c>
      <c r="AH42" s="2">
        <f>県市町将来人口!AM319</f>
        <v>526</v>
      </c>
      <c r="AI42" s="2">
        <f>県市町将来人口!AN319</f>
        <v>543</v>
      </c>
      <c r="AJ42" s="2">
        <f>県市町将来人口!AO319</f>
        <v>524</v>
      </c>
      <c r="AK42" s="2">
        <f>県市町将来人口!AP319</f>
        <v>558</v>
      </c>
      <c r="AL42" s="2">
        <f>県市町将来人口!AQ319</f>
        <v>599</v>
      </c>
      <c r="AM42" s="2">
        <f>県市町将来人口!AR319</f>
        <v>634</v>
      </c>
      <c r="AN42" s="2">
        <f>県市町将来人口!AS319</f>
        <v>410</v>
      </c>
      <c r="AO42" s="2">
        <f>県市町将来人口!AT319</f>
        <v>299</v>
      </c>
      <c r="AP42" s="2">
        <f>県市町将来人口!AU319</f>
        <v>154</v>
      </c>
      <c r="AQ42" s="2">
        <f>県市町将来人口!AV319</f>
        <v>70</v>
      </c>
      <c r="AR42" s="2">
        <f>県市町将来人口!AX319</f>
        <v>7425</v>
      </c>
      <c r="AS42" s="2">
        <f>県市町将来人口!AY319</f>
        <v>212</v>
      </c>
      <c r="AT42" s="2">
        <f>県市町将来人口!AZ319</f>
        <v>246</v>
      </c>
      <c r="AU42" s="2">
        <f>県市町将来人口!BA319</f>
        <v>273</v>
      </c>
      <c r="AV42" s="2">
        <f>県市町将来人口!BB319</f>
        <v>321</v>
      </c>
      <c r="AW42" s="2">
        <f>県市町将来人口!BC319</f>
        <v>380</v>
      </c>
      <c r="AX42" s="2">
        <f>県市町将来人口!BD319</f>
        <v>266</v>
      </c>
      <c r="AY42" s="2">
        <f>県市町将来人口!BE319</f>
        <v>255</v>
      </c>
      <c r="AZ42" s="2">
        <f>県市町将来人口!BF319</f>
        <v>314</v>
      </c>
      <c r="BA42" s="2">
        <f>県市町将来人口!BG319</f>
        <v>345</v>
      </c>
      <c r="BB42" s="2">
        <f>県市町将来人口!BH319</f>
        <v>376</v>
      </c>
      <c r="BC42" s="2">
        <f>県市町将来人口!BI319</f>
        <v>360</v>
      </c>
      <c r="BD42" s="2">
        <f>県市町将来人口!BJ319</f>
        <v>398</v>
      </c>
      <c r="BE42" s="2">
        <f>県市町将来人口!BK319</f>
        <v>474</v>
      </c>
      <c r="BF42" s="2">
        <f>県市町将来人口!BL319</f>
        <v>545</v>
      </c>
      <c r="BG42" s="2">
        <f>県市町将来人口!BM319</f>
        <v>588</v>
      </c>
      <c r="BH42" s="2">
        <f>県市町将来人口!BN319</f>
        <v>666</v>
      </c>
      <c r="BI42" s="2">
        <f>県市町将来人口!BO319</f>
        <v>491</v>
      </c>
      <c r="BJ42" s="2">
        <f>県市町将来人口!BP319</f>
        <v>409</v>
      </c>
      <c r="BK42" s="2">
        <f>県市町将来人口!BQ319</f>
        <v>296</v>
      </c>
      <c r="BL42" s="2">
        <f>県市町将来人口!BR319</f>
        <v>210</v>
      </c>
      <c r="BM42" s="15">
        <f>B42/'2020'!B42*100</f>
        <v>77.292666563451519</v>
      </c>
      <c r="BN42" s="2"/>
      <c r="BO42" s="2">
        <f>県市町将来人口!BV319</f>
        <v>1517</v>
      </c>
      <c r="BP42" s="2">
        <f>県市町将来人口!BW319</f>
        <v>7531</v>
      </c>
      <c r="BQ42" s="2">
        <f>県市町将来人口!BX319</f>
        <v>5929</v>
      </c>
      <c r="BR42" s="2">
        <f>県市町将来人口!BY319</f>
        <v>2290</v>
      </c>
      <c r="BS42" s="2">
        <f>県市町将来人口!BZ319</f>
        <v>3639</v>
      </c>
      <c r="BT42" s="2"/>
      <c r="BU42" s="13">
        <f t="shared" si="18"/>
        <v>10.128864258529745</v>
      </c>
      <c r="BV42" s="13">
        <f t="shared" si="19"/>
        <v>50.283768444948919</v>
      </c>
      <c r="BW42" s="13">
        <f t="shared" si="20"/>
        <v>39.587367296521329</v>
      </c>
      <c r="BX42" s="13">
        <f t="shared" si="21"/>
        <v>15.290111504306603</v>
      </c>
      <c r="BY42" s="13">
        <f t="shared" si="22"/>
        <v>24.297255792214727</v>
      </c>
    </row>
    <row r="43" spans="1:77">
      <c r="A43" s="5" t="s">
        <v>104</v>
      </c>
      <c r="B43" s="2">
        <f>県市町将来人口!F326</f>
        <v>5657</v>
      </c>
      <c r="C43" s="2">
        <f>県市町将来人口!G326</f>
        <v>115</v>
      </c>
      <c r="D43" s="2">
        <f>県市町将来人口!H326</f>
        <v>152</v>
      </c>
      <c r="E43" s="2">
        <f>県市町将来人口!I326</f>
        <v>181</v>
      </c>
      <c r="F43" s="2">
        <f>県市町将来人口!J326</f>
        <v>173</v>
      </c>
      <c r="G43" s="2">
        <f>県市町将来人口!K326</f>
        <v>132</v>
      </c>
      <c r="H43" s="2">
        <f>県市町将来人口!L326</f>
        <v>137</v>
      </c>
      <c r="I43" s="2">
        <f>県市町将来人口!M326</f>
        <v>162</v>
      </c>
      <c r="J43" s="2">
        <f>県市町将来人口!N326</f>
        <v>174</v>
      </c>
      <c r="K43" s="2">
        <f>県市町将来人口!O326</f>
        <v>238</v>
      </c>
      <c r="L43" s="2">
        <f>県市町将来人口!P326</f>
        <v>232</v>
      </c>
      <c r="M43" s="2">
        <f>県市町将来人口!Q326</f>
        <v>255</v>
      </c>
      <c r="N43" s="2">
        <f>県市町将来人口!R326</f>
        <v>298</v>
      </c>
      <c r="O43" s="2">
        <f>県市町将来人口!S326</f>
        <v>377</v>
      </c>
      <c r="P43" s="2">
        <f>県市町将来人口!T326</f>
        <v>466</v>
      </c>
      <c r="Q43" s="2">
        <f>県市町将来人口!U326</f>
        <v>503</v>
      </c>
      <c r="R43" s="2">
        <f>県市町将来人口!V326</f>
        <v>546</v>
      </c>
      <c r="S43" s="2">
        <f>県市町将来人口!W326</f>
        <v>506</v>
      </c>
      <c r="T43" s="2">
        <f>県市町将来人口!X326</f>
        <v>471</v>
      </c>
      <c r="U43" s="2">
        <f>県市町将来人口!Y326</f>
        <v>315</v>
      </c>
      <c r="V43" s="2">
        <f>県市町将来人口!Z326</f>
        <v>224</v>
      </c>
      <c r="W43" s="2">
        <f>県市町将来人口!AB326</f>
        <v>2594</v>
      </c>
      <c r="X43" s="2">
        <f>県市町将来人口!AC326</f>
        <v>59</v>
      </c>
      <c r="Y43" s="2">
        <f>県市町将来人口!AD326</f>
        <v>74</v>
      </c>
      <c r="Z43" s="2">
        <f>県市町将来人口!AE326</f>
        <v>89</v>
      </c>
      <c r="AA43" s="2">
        <f>県市町将来人口!AF326</f>
        <v>84</v>
      </c>
      <c r="AB43" s="2">
        <f>県市町将来人口!AG326</f>
        <v>62</v>
      </c>
      <c r="AC43" s="2">
        <f>県市町将来人口!AH326</f>
        <v>69</v>
      </c>
      <c r="AD43" s="2">
        <f>県市町将来人口!AI326</f>
        <v>81</v>
      </c>
      <c r="AE43" s="2">
        <f>県市町将来人口!AJ326</f>
        <v>98</v>
      </c>
      <c r="AF43" s="2">
        <f>県市町将来人口!AK326</f>
        <v>114</v>
      </c>
      <c r="AG43" s="2">
        <f>県市町将来人口!AL326</f>
        <v>127</v>
      </c>
      <c r="AH43" s="2">
        <f>県市町将来人口!AM326</f>
        <v>122</v>
      </c>
      <c r="AI43" s="2">
        <f>県市町将来人口!AN326</f>
        <v>150</v>
      </c>
      <c r="AJ43" s="2">
        <f>県市町将来人口!AO326</f>
        <v>200</v>
      </c>
      <c r="AK43" s="2">
        <f>県市町将来人口!AP326</f>
        <v>229</v>
      </c>
      <c r="AL43" s="2">
        <f>県市町将来人口!AQ326</f>
        <v>233</v>
      </c>
      <c r="AM43" s="2">
        <f>県市町将来人口!AR326</f>
        <v>246</v>
      </c>
      <c r="AN43" s="2">
        <f>県市町将来人口!AS326</f>
        <v>221</v>
      </c>
      <c r="AO43" s="2">
        <f>県市町将来人口!AT326</f>
        <v>190</v>
      </c>
      <c r="AP43" s="2">
        <f>県市町将来人口!AU326</f>
        <v>95</v>
      </c>
      <c r="AQ43" s="2">
        <f>県市町将来人口!AV326</f>
        <v>51</v>
      </c>
      <c r="AR43" s="2">
        <f>県市町将来人口!AX326</f>
        <v>3063</v>
      </c>
      <c r="AS43" s="2">
        <f>県市町将来人口!AY326</f>
        <v>56</v>
      </c>
      <c r="AT43" s="2">
        <f>県市町将来人口!AZ326</f>
        <v>78</v>
      </c>
      <c r="AU43" s="2">
        <f>県市町将来人口!BA326</f>
        <v>92</v>
      </c>
      <c r="AV43" s="2">
        <f>県市町将来人口!BB326</f>
        <v>89</v>
      </c>
      <c r="AW43" s="2">
        <f>県市町将来人口!BC326</f>
        <v>70</v>
      </c>
      <c r="AX43" s="2">
        <f>県市町将来人口!BD326</f>
        <v>68</v>
      </c>
      <c r="AY43" s="2">
        <f>県市町将来人口!BE326</f>
        <v>81</v>
      </c>
      <c r="AZ43" s="2">
        <f>県市町将来人口!BF326</f>
        <v>76</v>
      </c>
      <c r="BA43" s="2">
        <f>県市町将来人口!BG326</f>
        <v>124</v>
      </c>
      <c r="BB43" s="2">
        <f>県市町将来人口!BH326</f>
        <v>105</v>
      </c>
      <c r="BC43" s="2">
        <f>県市町将来人口!BI326</f>
        <v>133</v>
      </c>
      <c r="BD43" s="2">
        <f>県市町将来人口!BJ326</f>
        <v>148</v>
      </c>
      <c r="BE43" s="2">
        <f>県市町将来人口!BK326</f>
        <v>177</v>
      </c>
      <c r="BF43" s="2">
        <f>県市町将来人口!BL326</f>
        <v>237</v>
      </c>
      <c r="BG43" s="2">
        <f>県市町将来人口!BM326</f>
        <v>270</v>
      </c>
      <c r="BH43" s="2">
        <f>県市町将来人口!BN326</f>
        <v>300</v>
      </c>
      <c r="BI43" s="2">
        <f>県市町将来人口!BO326</f>
        <v>285</v>
      </c>
      <c r="BJ43" s="2">
        <f>県市町将来人口!BP326</f>
        <v>281</v>
      </c>
      <c r="BK43" s="2">
        <f>県市町将来人口!BQ326</f>
        <v>220</v>
      </c>
      <c r="BL43" s="2">
        <f>県市町将来人口!BR326</f>
        <v>173</v>
      </c>
      <c r="BM43" s="15">
        <f>B43/'2020'!B43*100</f>
        <v>53.287490580256211</v>
      </c>
      <c r="BN43" s="2"/>
      <c r="BO43" s="2">
        <f>県市町将来人口!BV326</f>
        <v>448</v>
      </c>
      <c r="BP43" s="2">
        <f>県市町将来人口!BW326</f>
        <v>2178</v>
      </c>
      <c r="BQ43" s="2">
        <f>県市町将来人口!BX326</f>
        <v>3031</v>
      </c>
      <c r="BR43" s="2">
        <f>県市町将来人口!BY326</f>
        <v>969</v>
      </c>
      <c r="BS43" s="2">
        <f>県市町将来人口!BZ326</f>
        <v>2062</v>
      </c>
      <c r="BT43" s="2"/>
      <c r="BU43" s="13">
        <f t="shared" si="18"/>
        <v>7.9193919038359555</v>
      </c>
      <c r="BV43" s="13">
        <f t="shared" si="19"/>
        <v>38.500972246773905</v>
      </c>
      <c r="BW43" s="13">
        <f t="shared" si="20"/>
        <v>53.579635849390137</v>
      </c>
      <c r="BX43" s="13">
        <f t="shared" si="21"/>
        <v>17.129220434859466</v>
      </c>
      <c r="BY43" s="13">
        <f t="shared" si="22"/>
        <v>36.450415414530667</v>
      </c>
    </row>
    <row r="44" spans="1:77">
      <c r="A44" s="7" t="s">
        <v>105</v>
      </c>
      <c r="B44" s="4">
        <f>SUM(B45:B51)</f>
        <v>155944</v>
      </c>
      <c r="C44" s="4">
        <f t="shared" ref="C44:BK44" si="39">SUM(C45:C51)</f>
        <v>3861</v>
      </c>
      <c r="D44" s="4">
        <f t="shared" si="39"/>
        <v>4608</v>
      </c>
      <c r="E44" s="4">
        <f t="shared" si="39"/>
        <v>5153</v>
      </c>
      <c r="F44" s="4">
        <f t="shared" si="39"/>
        <v>5040</v>
      </c>
      <c r="G44" s="4">
        <f t="shared" si="39"/>
        <v>4343</v>
      </c>
      <c r="H44" s="4">
        <f t="shared" si="39"/>
        <v>4711</v>
      </c>
      <c r="I44" s="4">
        <f t="shared" si="39"/>
        <v>5956</v>
      </c>
      <c r="J44" s="4">
        <f t="shared" si="39"/>
        <v>7392</v>
      </c>
      <c r="K44" s="4">
        <f t="shared" si="39"/>
        <v>7915</v>
      </c>
      <c r="L44" s="4">
        <f t="shared" si="39"/>
        <v>8309</v>
      </c>
      <c r="M44" s="4">
        <f t="shared" si="39"/>
        <v>8301</v>
      </c>
      <c r="N44" s="4">
        <f t="shared" si="39"/>
        <v>8142</v>
      </c>
      <c r="O44" s="4">
        <f t="shared" si="39"/>
        <v>10314</v>
      </c>
      <c r="P44" s="4">
        <f t="shared" si="39"/>
        <v>11894</v>
      </c>
      <c r="Q44" s="4">
        <f t="shared" si="39"/>
        <v>13612</v>
      </c>
      <c r="R44" s="4">
        <f t="shared" si="39"/>
        <v>15534</v>
      </c>
      <c r="S44" s="4">
        <f t="shared" si="39"/>
        <v>11684</v>
      </c>
      <c r="T44" s="4">
        <f t="shared" si="39"/>
        <v>9142</v>
      </c>
      <c r="U44" s="4">
        <f t="shared" si="39"/>
        <v>5987</v>
      </c>
      <c r="V44" s="4">
        <f t="shared" ref="V44" si="40">SUM(V45:V51)</f>
        <v>4046</v>
      </c>
      <c r="W44" s="4">
        <f t="shared" si="39"/>
        <v>75602</v>
      </c>
      <c r="X44" s="4">
        <f t="shared" si="39"/>
        <v>1978</v>
      </c>
      <c r="Y44" s="4">
        <f t="shared" si="39"/>
        <v>2370</v>
      </c>
      <c r="Z44" s="4">
        <f t="shared" si="39"/>
        <v>2643</v>
      </c>
      <c r="AA44" s="4">
        <f t="shared" si="39"/>
        <v>2563</v>
      </c>
      <c r="AB44" s="4">
        <f t="shared" si="39"/>
        <v>2195</v>
      </c>
      <c r="AC44" s="4">
        <f t="shared" si="39"/>
        <v>2455</v>
      </c>
      <c r="AD44" s="4">
        <f t="shared" si="39"/>
        <v>3103</v>
      </c>
      <c r="AE44" s="4">
        <f t="shared" si="39"/>
        <v>3957</v>
      </c>
      <c r="AF44" s="4">
        <f t="shared" si="39"/>
        <v>4238</v>
      </c>
      <c r="AG44" s="4">
        <f t="shared" si="39"/>
        <v>4400</v>
      </c>
      <c r="AH44" s="4">
        <f t="shared" si="39"/>
        <v>4339</v>
      </c>
      <c r="AI44" s="4">
        <f t="shared" si="39"/>
        <v>4346</v>
      </c>
      <c r="AJ44" s="4">
        <f t="shared" si="39"/>
        <v>5322</v>
      </c>
      <c r="AK44" s="4">
        <f t="shared" si="39"/>
        <v>6051</v>
      </c>
      <c r="AL44" s="4">
        <f t="shared" si="39"/>
        <v>6789</v>
      </c>
      <c r="AM44" s="4">
        <f t="shared" si="39"/>
        <v>7376</v>
      </c>
      <c r="AN44" s="4">
        <f t="shared" si="39"/>
        <v>5087</v>
      </c>
      <c r="AO44" s="4">
        <f t="shared" si="39"/>
        <v>3543</v>
      </c>
      <c r="AP44" s="4">
        <f t="shared" si="39"/>
        <v>1932</v>
      </c>
      <c r="AQ44" s="4">
        <f t="shared" ref="AQ44" si="41">SUM(AQ45:AQ51)</f>
        <v>915</v>
      </c>
      <c r="AR44" s="4">
        <f t="shared" si="39"/>
        <v>80342</v>
      </c>
      <c r="AS44" s="4">
        <f t="shared" si="39"/>
        <v>1883</v>
      </c>
      <c r="AT44" s="4">
        <f t="shared" si="39"/>
        <v>2238</v>
      </c>
      <c r="AU44" s="4">
        <f t="shared" si="39"/>
        <v>2510</v>
      </c>
      <c r="AV44" s="4">
        <f t="shared" si="39"/>
        <v>2477</v>
      </c>
      <c r="AW44" s="4">
        <f t="shared" si="39"/>
        <v>2148</v>
      </c>
      <c r="AX44" s="4">
        <f t="shared" si="39"/>
        <v>2256</v>
      </c>
      <c r="AY44" s="4">
        <f t="shared" si="39"/>
        <v>2853</v>
      </c>
      <c r="AZ44" s="4">
        <f t="shared" si="39"/>
        <v>3435</v>
      </c>
      <c r="BA44" s="4">
        <f t="shared" si="39"/>
        <v>3677</v>
      </c>
      <c r="BB44" s="4">
        <f t="shared" si="39"/>
        <v>3909</v>
      </c>
      <c r="BC44" s="4">
        <f t="shared" si="39"/>
        <v>3962</v>
      </c>
      <c r="BD44" s="4">
        <f t="shared" si="39"/>
        <v>3796</v>
      </c>
      <c r="BE44" s="4">
        <f t="shared" si="39"/>
        <v>4992</v>
      </c>
      <c r="BF44" s="4">
        <f t="shared" si="39"/>
        <v>5843</v>
      </c>
      <c r="BG44" s="4">
        <f t="shared" si="39"/>
        <v>6823</v>
      </c>
      <c r="BH44" s="4">
        <f t="shared" si="39"/>
        <v>8158</v>
      </c>
      <c r="BI44" s="4">
        <f t="shared" si="39"/>
        <v>6597</v>
      </c>
      <c r="BJ44" s="4">
        <f t="shared" si="39"/>
        <v>5599</v>
      </c>
      <c r="BK44" s="4">
        <f t="shared" si="39"/>
        <v>4055</v>
      </c>
      <c r="BL44" s="4">
        <f t="shared" ref="BL44" si="42">SUM(BL45:BL51)</f>
        <v>3131</v>
      </c>
      <c r="BM44" s="15">
        <f>B44/'2020'!B44*100</f>
        <v>63.237375355331082</v>
      </c>
      <c r="BN44" s="2"/>
      <c r="BO44" s="4">
        <f>SUM(BO45:BO51)</f>
        <v>13622</v>
      </c>
      <c r="BP44" s="4">
        <f>SUM(BP45:BP51)</f>
        <v>70423</v>
      </c>
      <c r="BQ44" s="4">
        <f>SUM(BQ45:BQ51)</f>
        <v>71899</v>
      </c>
      <c r="BR44" s="4">
        <f>SUM(BR45:BR51)</f>
        <v>25506</v>
      </c>
      <c r="BS44" s="4">
        <f>SUM(BS45:BS51)</f>
        <v>46393</v>
      </c>
      <c r="BT44" s="2"/>
      <c r="BU44" s="14">
        <f t="shared" si="18"/>
        <v>8.7351869902016119</v>
      </c>
      <c r="BV44" s="14">
        <f t="shared" si="19"/>
        <v>45.159159698353257</v>
      </c>
      <c r="BW44" s="14">
        <f t="shared" si="20"/>
        <v>46.105653311445131</v>
      </c>
      <c r="BX44" s="14">
        <f t="shared" si="21"/>
        <v>16.355871338429179</v>
      </c>
      <c r="BY44" s="14">
        <f t="shared" si="22"/>
        <v>29.749781973015953</v>
      </c>
    </row>
    <row r="45" spans="1:77">
      <c r="A45" s="5" t="s">
        <v>54</v>
      </c>
      <c r="B45" s="2">
        <f>県市町将来人口!F137</f>
        <v>17420</v>
      </c>
      <c r="C45" s="2">
        <f>県市町将来人口!G137</f>
        <v>517</v>
      </c>
      <c r="D45" s="2">
        <f>県市町将来人口!H137</f>
        <v>572</v>
      </c>
      <c r="E45" s="2">
        <f>県市町将来人口!I137</f>
        <v>616</v>
      </c>
      <c r="F45" s="2">
        <f>県市町将来人口!J137</f>
        <v>598</v>
      </c>
      <c r="G45" s="2">
        <f>県市町将来人口!K137</f>
        <v>535</v>
      </c>
      <c r="H45" s="2">
        <f>県市町将来人口!L137</f>
        <v>599</v>
      </c>
      <c r="I45" s="2">
        <f>県市町将来人口!M137</f>
        <v>734</v>
      </c>
      <c r="J45" s="2">
        <f>県市町将来人口!N137</f>
        <v>898</v>
      </c>
      <c r="K45" s="2">
        <f>県市町将来人口!O137</f>
        <v>900</v>
      </c>
      <c r="L45" s="2">
        <f>県市町将来人口!P137</f>
        <v>759</v>
      </c>
      <c r="M45" s="2">
        <f>県市町将来人口!Q137</f>
        <v>810</v>
      </c>
      <c r="N45" s="2">
        <f>県市町将来人口!R137</f>
        <v>854</v>
      </c>
      <c r="O45" s="2">
        <f>県市町将来人口!S137</f>
        <v>1150</v>
      </c>
      <c r="P45" s="2">
        <f>県市町将来人口!T137</f>
        <v>1348</v>
      </c>
      <c r="Q45" s="2">
        <f>県市町将来人口!U137</f>
        <v>1450</v>
      </c>
      <c r="R45" s="2">
        <f>県市町将来人口!V137</f>
        <v>1738</v>
      </c>
      <c r="S45" s="2">
        <f>県市町将来人口!W137</f>
        <v>1221</v>
      </c>
      <c r="T45" s="2">
        <f>県市町将来人口!X137</f>
        <v>973</v>
      </c>
      <c r="U45" s="2">
        <f>県市町将来人口!Y137</f>
        <v>616</v>
      </c>
      <c r="V45" s="2">
        <f>県市町将来人口!Z137</f>
        <v>532</v>
      </c>
      <c r="W45" s="2">
        <f>県市町将来人口!AB137</f>
        <v>8490</v>
      </c>
      <c r="X45" s="2">
        <f>県市町将来人口!AC137</f>
        <v>265</v>
      </c>
      <c r="Y45" s="2">
        <f>県市町将来人口!AD137</f>
        <v>295</v>
      </c>
      <c r="Z45" s="2">
        <f>県市町将来人口!AE137</f>
        <v>316</v>
      </c>
      <c r="AA45" s="2">
        <f>県市町将来人口!AF137</f>
        <v>309</v>
      </c>
      <c r="AB45" s="2">
        <f>県市町将来人口!AG137</f>
        <v>276</v>
      </c>
      <c r="AC45" s="2">
        <f>県市町将来人口!AH137</f>
        <v>318</v>
      </c>
      <c r="AD45" s="2">
        <f>県市町将来人口!AI137</f>
        <v>388</v>
      </c>
      <c r="AE45" s="2">
        <f>県市町将来人口!AJ137</f>
        <v>459</v>
      </c>
      <c r="AF45" s="2">
        <f>県市町将来人口!AK137</f>
        <v>507</v>
      </c>
      <c r="AG45" s="2">
        <f>県市町将来人口!AL137</f>
        <v>367</v>
      </c>
      <c r="AH45" s="2">
        <f>県市町将来人口!AM137</f>
        <v>439</v>
      </c>
      <c r="AI45" s="2">
        <f>県市町将来人口!AN137</f>
        <v>500</v>
      </c>
      <c r="AJ45" s="2">
        <f>県市町将来人口!AO137</f>
        <v>591</v>
      </c>
      <c r="AK45" s="2">
        <f>県市町将来人口!AP137</f>
        <v>673</v>
      </c>
      <c r="AL45" s="2">
        <f>県市町将来人口!AQ137</f>
        <v>749</v>
      </c>
      <c r="AM45" s="2">
        <f>県市町将来人口!AR137</f>
        <v>817</v>
      </c>
      <c r="AN45" s="2">
        <f>県市町将来人口!AS137</f>
        <v>536</v>
      </c>
      <c r="AO45" s="2">
        <f>県市町将来人口!AT137</f>
        <v>372</v>
      </c>
      <c r="AP45" s="2">
        <f>県市町将来人口!AU137</f>
        <v>204</v>
      </c>
      <c r="AQ45" s="2">
        <f>県市町将来人口!AV137</f>
        <v>109</v>
      </c>
      <c r="AR45" s="2">
        <f>県市町将来人口!AX137</f>
        <v>8930</v>
      </c>
      <c r="AS45" s="2">
        <f>県市町将来人口!AY137</f>
        <v>252</v>
      </c>
      <c r="AT45" s="2">
        <f>県市町将来人口!AZ137</f>
        <v>277</v>
      </c>
      <c r="AU45" s="2">
        <f>県市町将来人口!BA137</f>
        <v>300</v>
      </c>
      <c r="AV45" s="2">
        <f>県市町将来人口!BB137</f>
        <v>289</v>
      </c>
      <c r="AW45" s="2">
        <f>県市町将来人口!BC137</f>
        <v>259</v>
      </c>
      <c r="AX45" s="2">
        <f>県市町将来人口!BD137</f>
        <v>281</v>
      </c>
      <c r="AY45" s="2">
        <f>県市町将来人口!BE137</f>
        <v>346</v>
      </c>
      <c r="AZ45" s="2">
        <f>県市町将来人口!BF137</f>
        <v>439</v>
      </c>
      <c r="BA45" s="2">
        <f>県市町将来人口!BG137</f>
        <v>393</v>
      </c>
      <c r="BB45" s="2">
        <f>県市町将来人口!BH137</f>
        <v>392</v>
      </c>
      <c r="BC45" s="2">
        <f>県市町将来人口!BI137</f>
        <v>371</v>
      </c>
      <c r="BD45" s="2">
        <f>県市町将来人口!BJ137</f>
        <v>354</v>
      </c>
      <c r="BE45" s="2">
        <f>県市町将来人口!BK137</f>
        <v>559</v>
      </c>
      <c r="BF45" s="2">
        <f>県市町将来人口!BL137</f>
        <v>675</v>
      </c>
      <c r="BG45" s="2">
        <f>県市町将来人口!BM137</f>
        <v>701</v>
      </c>
      <c r="BH45" s="2">
        <f>県市町将来人口!BN137</f>
        <v>921</v>
      </c>
      <c r="BI45" s="2">
        <f>県市町将来人口!BO137</f>
        <v>685</v>
      </c>
      <c r="BJ45" s="2">
        <f>県市町将来人口!BP137</f>
        <v>601</v>
      </c>
      <c r="BK45" s="2">
        <f>県市町将来人口!BQ137</f>
        <v>412</v>
      </c>
      <c r="BL45" s="2">
        <f>県市町将来人口!BR137</f>
        <v>423</v>
      </c>
      <c r="BM45" s="15">
        <f>B45/'2020'!B45*100</f>
        <v>61.435372950096991</v>
      </c>
      <c r="BN45" s="2"/>
      <c r="BO45" s="2">
        <f>県市町将来人口!BV137</f>
        <v>1705</v>
      </c>
      <c r="BP45" s="2">
        <f>県市町将来人口!BW137</f>
        <v>7837</v>
      </c>
      <c r="BQ45" s="2">
        <f>県市町将来人口!BX137</f>
        <v>7878</v>
      </c>
      <c r="BR45" s="2">
        <f>県市町将来人口!BY137</f>
        <v>2798</v>
      </c>
      <c r="BS45" s="2">
        <f>県市町将来人口!BZ137</f>
        <v>5080</v>
      </c>
      <c r="BT45" s="2"/>
      <c r="BU45" s="13">
        <f t="shared" si="18"/>
        <v>9.7876004592422507</v>
      </c>
      <c r="BV45" s="13">
        <f t="shared" si="19"/>
        <v>44.988518943742825</v>
      </c>
      <c r="BW45" s="13">
        <f t="shared" si="20"/>
        <v>45.223880597014926</v>
      </c>
      <c r="BX45" s="13">
        <f t="shared" si="21"/>
        <v>16.061997703788748</v>
      </c>
      <c r="BY45" s="13">
        <f t="shared" si="22"/>
        <v>29.161882893226178</v>
      </c>
    </row>
    <row r="46" spans="1:77">
      <c r="A46" s="5" t="s">
        <v>57</v>
      </c>
      <c r="B46" s="2">
        <f>県市町将来人口!F158</f>
        <v>28856</v>
      </c>
      <c r="C46" s="2">
        <f>県市町将来人口!G158</f>
        <v>665</v>
      </c>
      <c r="D46" s="2">
        <f>県市町将来人口!H158</f>
        <v>779</v>
      </c>
      <c r="E46" s="2">
        <f>県市町将来人口!I158</f>
        <v>896</v>
      </c>
      <c r="F46" s="2">
        <f>県市町将来人口!J158</f>
        <v>924</v>
      </c>
      <c r="G46" s="2">
        <f>県市町将来人口!K158</f>
        <v>811</v>
      </c>
      <c r="H46" s="2">
        <f>県市町将来人口!L158</f>
        <v>847</v>
      </c>
      <c r="I46" s="2">
        <f>県市町将来人口!M158</f>
        <v>1085</v>
      </c>
      <c r="J46" s="2">
        <f>県市町将来人口!N158</f>
        <v>1374</v>
      </c>
      <c r="K46" s="2">
        <f>県市町将来人口!O158</f>
        <v>1521</v>
      </c>
      <c r="L46" s="2">
        <f>県市町将来人口!P158</f>
        <v>1596</v>
      </c>
      <c r="M46" s="2">
        <f>県市町将来人口!Q158</f>
        <v>1655</v>
      </c>
      <c r="N46" s="2">
        <f>県市町将来人口!R158</f>
        <v>1532</v>
      </c>
      <c r="O46" s="2">
        <f>県市町将来人口!S158</f>
        <v>1858</v>
      </c>
      <c r="P46" s="2">
        <f>県市町将来人口!T158</f>
        <v>2075</v>
      </c>
      <c r="Q46" s="2">
        <f>県市町将来人口!U158</f>
        <v>2459</v>
      </c>
      <c r="R46" s="2">
        <f>県市町将来人口!V158</f>
        <v>2850</v>
      </c>
      <c r="S46" s="2">
        <f>県市町将来人口!W158</f>
        <v>2352</v>
      </c>
      <c r="T46" s="2">
        <f>県市町将来人口!X158</f>
        <v>1765</v>
      </c>
      <c r="U46" s="2">
        <f>県市町将来人口!Y158</f>
        <v>1099</v>
      </c>
      <c r="V46" s="2">
        <f>県市町将来人口!Z158</f>
        <v>713</v>
      </c>
      <c r="W46" s="2">
        <f>県市町将来人口!AB158</f>
        <v>13979</v>
      </c>
      <c r="X46" s="2">
        <f>県市町将来人口!AC158</f>
        <v>341</v>
      </c>
      <c r="Y46" s="2">
        <f>県市町将来人口!AD158</f>
        <v>400</v>
      </c>
      <c r="Z46" s="2">
        <f>県市町将来人口!AE158</f>
        <v>457</v>
      </c>
      <c r="AA46" s="2">
        <f>県市町将来人口!AF158</f>
        <v>460</v>
      </c>
      <c r="AB46" s="2">
        <f>県市町将来人口!AG158</f>
        <v>399</v>
      </c>
      <c r="AC46" s="2">
        <f>県市町将来人口!AH158</f>
        <v>449</v>
      </c>
      <c r="AD46" s="2">
        <f>県市町将来人口!AI158</f>
        <v>571</v>
      </c>
      <c r="AE46" s="2">
        <f>県市町将来人口!AJ158</f>
        <v>744</v>
      </c>
      <c r="AF46" s="2">
        <f>県市町将来人口!AK158</f>
        <v>819</v>
      </c>
      <c r="AG46" s="2">
        <f>県市町将来人口!AL158</f>
        <v>922</v>
      </c>
      <c r="AH46" s="2">
        <f>県市町将来人口!AM158</f>
        <v>891</v>
      </c>
      <c r="AI46" s="2">
        <f>県市町将来人口!AN158</f>
        <v>800</v>
      </c>
      <c r="AJ46" s="2">
        <f>県市町将来人口!AO158</f>
        <v>978</v>
      </c>
      <c r="AK46" s="2">
        <f>県市町将来人口!AP158</f>
        <v>1077</v>
      </c>
      <c r="AL46" s="2">
        <f>県市町将来人口!AQ158</f>
        <v>1172</v>
      </c>
      <c r="AM46" s="2">
        <f>県市町将来人口!AR158</f>
        <v>1297</v>
      </c>
      <c r="AN46" s="2">
        <f>県市町将来人口!AS158</f>
        <v>1027</v>
      </c>
      <c r="AO46" s="2">
        <f>県市町将来人口!AT158</f>
        <v>663</v>
      </c>
      <c r="AP46" s="2">
        <f>県市町将来人口!AU158</f>
        <v>348</v>
      </c>
      <c r="AQ46" s="2">
        <f>県市町将来人口!AV158</f>
        <v>164</v>
      </c>
      <c r="AR46" s="2">
        <f>県市町将来人口!AX158</f>
        <v>14877</v>
      </c>
      <c r="AS46" s="2">
        <f>県市町将来人口!AY158</f>
        <v>324</v>
      </c>
      <c r="AT46" s="2">
        <f>県市町将来人口!AZ158</f>
        <v>379</v>
      </c>
      <c r="AU46" s="2">
        <f>県市町将来人口!BA158</f>
        <v>439</v>
      </c>
      <c r="AV46" s="2">
        <f>県市町将来人口!BB158</f>
        <v>464</v>
      </c>
      <c r="AW46" s="2">
        <f>県市町将来人口!BC158</f>
        <v>412</v>
      </c>
      <c r="AX46" s="2">
        <f>県市町将来人口!BD158</f>
        <v>398</v>
      </c>
      <c r="AY46" s="2">
        <f>県市町将来人口!BE158</f>
        <v>514</v>
      </c>
      <c r="AZ46" s="2">
        <f>県市町将来人口!BF158</f>
        <v>630</v>
      </c>
      <c r="BA46" s="2">
        <f>県市町将来人口!BG158</f>
        <v>702</v>
      </c>
      <c r="BB46" s="2">
        <f>県市町将来人口!BH158</f>
        <v>674</v>
      </c>
      <c r="BC46" s="2">
        <f>県市町将来人口!BI158</f>
        <v>764</v>
      </c>
      <c r="BD46" s="2">
        <f>県市町将来人口!BJ158</f>
        <v>732</v>
      </c>
      <c r="BE46" s="2">
        <f>県市町将来人口!BK158</f>
        <v>880</v>
      </c>
      <c r="BF46" s="2">
        <f>県市町将来人口!BL158</f>
        <v>998</v>
      </c>
      <c r="BG46" s="2">
        <f>県市町将来人口!BM158</f>
        <v>1287</v>
      </c>
      <c r="BH46" s="2">
        <f>県市町将来人口!BN158</f>
        <v>1553</v>
      </c>
      <c r="BI46" s="2">
        <f>県市町将来人口!BO158</f>
        <v>1325</v>
      </c>
      <c r="BJ46" s="2">
        <f>県市町将来人口!BP158</f>
        <v>1102</v>
      </c>
      <c r="BK46" s="2">
        <f>県市町将来人口!BQ158</f>
        <v>751</v>
      </c>
      <c r="BL46" s="2">
        <f>県市町将来人口!BR158</f>
        <v>549</v>
      </c>
      <c r="BM46" s="15">
        <f>B46/'2020'!B46*100</f>
        <v>62.878061535779665</v>
      </c>
      <c r="BN46" s="2"/>
      <c r="BO46" s="2">
        <f>県市町将来人口!BV158</f>
        <v>2340</v>
      </c>
      <c r="BP46" s="2">
        <f>県市町将来人口!BW158</f>
        <v>13203</v>
      </c>
      <c r="BQ46" s="2">
        <f>県市町将来人口!BX158</f>
        <v>13313</v>
      </c>
      <c r="BR46" s="2">
        <f>県市町将来人口!BY158</f>
        <v>4534</v>
      </c>
      <c r="BS46" s="2">
        <f>県市町将来人口!BZ158</f>
        <v>8779</v>
      </c>
      <c r="BT46" s="2"/>
      <c r="BU46" s="13">
        <f t="shared" ref="BU46:BU51" si="43">BO46/$B46*100</f>
        <v>8.109232048794011</v>
      </c>
      <c r="BV46" s="13">
        <f t="shared" ref="BV46:BV51" si="44">BP46/$B46*100</f>
        <v>45.754782367618517</v>
      </c>
      <c r="BW46" s="13">
        <f t="shared" ref="BW46:BW51" si="45">BQ46/$B46*100</f>
        <v>46.13598558358747</v>
      </c>
      <c r="BX46" s="13">
        <f t="shared" ref="BX46:BX51" si="46">BR46/$B46*100</f>
        <v>15.712503465483781</v>
      </c>
      <c r="BY46" s="13">
        <f t="shared" ref="BY46:BY51" si="47">BS46/$B46*100</f>
        <v>30.423482118103689</v>
      </c>
    </row>
    <row r="47" spans="1:77">
      <c r="A47" s="5" t="s">
        <v>106</v>
      </c>
      <c r="B47" s="2">
        <f>県市町将来人口!F263</f>
        <v>18235</v>
      </c>
      <c r="C47" s="2">
        <f>県市町将来人口!G263</f>
        <v>353</v>
      </c>
      <c r="D47" s="2">
        <f>県市町将来人口!H263</f>
        <v>450</v>
      </c>
      <c r="E47" s="2">
        <f>県市町将来人口!I263</f>
        <v>519</v>
      </c>
      <c r="F47" s="2">
        <f>県市町将来人口!J263</f>
        <v>449</v>
      </c>
      <c r="G47" s="2">
        <f>県市町将来人口!K263</f>
        <v>331</v>
      </c>
      <c r="H47" s="2">
        <f>県市町将来人口!L263</f>
        <v>416</v>
      </c>
      <c r="I47" s="2">
        <f>県市町将来人口!M263</f>
        <v>540</v>
      </c>
      <c r="J47" s="2">
        <f>県市町将来人口!N263</f>
        <v>701</v>
      </c>
      <c r="K47" s="2">
        <f>県市町将来人口!O263</f>
        <v>824</v>
      </c>
      <c r="L47" s="2">
        <f>県市町将来人口!P263</f>
        <v>827</v>
      </c>
      <c r="M47" s="2">
        <f>県市町将来人口!Q263</f>
        <v>870</v>
      </c>
      <c r="N47" s="2">
        <f>県市町将来人口!R263</f>
        <v>1008</v>
      </c>
      <c r="O47" s="2">
        <f>県市町将来人口!S263</f>
        <v>1330</v>
      </c>
      <c r="P47" s="2">
        <f>県市町将来人口!T263</f>
        <v>1562</v>
      </c>
      <c r="Q47" s="2">
        <f>県市町将来人口!U263</f>
        <v>1726</v>
      </c>
      <c r="R47" s="2">
        <f>県市町将来人口!V263</f>
        <v>1960</v>
      </c>
      <c r="S47" s="2">
        <f>県市町将来人口!W263</f>
        <v>1530</v>
      </c>
      <c r="T47" s="2">
        <f>県市町将来人口!X263</f>
        <v>1325</v>
      </c>
      <c r="U47" s="2">
        <f>県市町将来人口!Y263</f>
        <v>938</v>
      </c>
      <c r="V47" s="2">
        <f>県市町将来人口!Z263</f>
        <v>576</v>
      </c>
      <c r="W47" s="2">
        <f>県市町将来人口!AB263</f>
        <v>8694</v>
      </c>
      <c r="X47" s="2">
        <f>県市町将来人口!AC263</f>
        <v>181</v>
      </c>
      <c r="Y47" s="2">
        <f>県市町将来人口!AD263</f>
        <v>230</v>
      </c>
      <c r="Z47" s="2">
        <f>県市町将来人口!AE263</f>
        <v>267</v>
      </c>
      <c r="AA47" s="2">
        <f>県市町将来人口!AF263</f>
        <v>230</v>
      </c>
      <c r="AB47" s="2">
        <f>県市町将来人口!AG263</f>
        <v>167</v>
      </c>
      <c r="AC47" s="2">
        <f>県市町将来人口!AH263</f>
        <v>211</v>
      </c>
      <c r="AD47" s="2">
        <f>県市町将来人口!AI263</f>
        <v>283</v>
      </c>
      <c r="AE47" s="2">
        <f>県市町将来人口!AJ263</f>
        <v>377</v>
      </c>
      <c r="AF47" s="2">
        <f>県市町将来人口!AK263</f>
        <v>425</v>
      </c>
      <c r="AG47" s="2">
        <f>県市町将来人口!AL263</f>
        <v>409</v>
      </c>
      <c r="AH47" s="2">
        <f>県市町将来人口!AM263</f>
        <v>431</v>
      </c>
      <c r="AI47" s="2">
        <f>県市町将来人口!AN263</f>
        <v>552</v>
      </c>
      <c r="AJ47" s="2">
        <f>県市町将来人口!AO263</f>
        <v>665</v>
      </c>
      <c r="AK47" s="2">
        <f>県市町将来人口!AP263</f>
        <v>801</v>
      </c>
      <c r="AL47" s="2">
        <f>県市町将来人口!AQ263</f>
        <v>881</v>
      </c>
      <c r="AM47" s="2">
        <f>県市町将来人口!AR263</f>
        <v>975</v>
      </c>
      <c r="AN47" s="2">
        <f>県市町将来人口!AS263</f>
        <v>660</v>
      </c>
      <c r="AO47" s="2">
        <f>県市町将来人口!AT263</f>
        <v>506</v>
      </c>
      <c r="AP47" s="2">
        <f>県市町将来人口!AU263</f>
        <v>302</v>
      </c>
      <c r="AQ47" s="2">
        <f>県市町将来人口!AV263</f>
        <v>141</v>
      </c>
      <c r="AR47" s="2">
        <f>県市町将来人口!AX263</f>
        <v>9541</v>
      </c>
      <c r="AS47" s="2">
        <f>県市町将来人口!AY263</f>
        <v>172</v>
      </c>
      <c r="AT47" s="2">
        <f>県市町将来人口!AZ263</f>
        <v>220</v>
      </c>
      <c r="AU47" s="2">
        <f>県市町将来人口!BA263</f>
        <v>252</v>
      </c>
      <c r="AV47" s="2">
        <f>県市町将来人口!BB263</f>
        <v>219</v>
      </c>
      <c r="AW47" s="2">
        <f>県市町将来人口!BC263</f>
        <v>164</v>
      </c>
      <c r="AX47" s="2">
        <f>県市町将来人口!BD263</f>
        <v>205</v>
      </c>
      <c r="AY47" s="2">
        <f>県市町将来人口!BE263</f>
        <v>257</v>
      </c>
      <c r="AZ47" s="2">
        <f>県市町将来人口!BF263</f>
        <v>324</v>
      </c>
      <c r="BA47" s="2">
        <f>県市町将来人口!BG263</f>
        <v>399</v>
      </c>
      <c r="BB47" s="2">
        <f>県市町将来人口!BH263</f>
        <v>418</v>
      </c>
      <c r="BC47" s="2">
        <f>県市町将来人口!BI263</f>
        <v>439</v>
      </c>
      <c r="BD47" s="2">
        <f>県市町将来人口!BJ263</f>
        <v>456</v>
      </c>
      <c r="BE47" s="2">
        <f>県市町将来人口!BK263</f>
        <v>665</v>
      </c>
      <c r="BF47" s="2">
        <f>県市町将来人口!BL263</f>
        <v>761</v>
      </c>
      <c r="BG47" s="2">
        <f>県市町将来人口!BM263</f>
        <v>845</v>
      </c>
      <c r="BH47" s="2">
        <f>県市町将来人口!BN263</f>
        <v>985</v>
      </c>
      <c r="BI47" s="2">
        <f>県市町将来人口!BO263</f>
        <v>870</v>
      </c>
      <c r="BJ47" s="2">
        <f>県市町将来人口!BP263</f>
        <v>819</v>
      </c>
      <c r="BK47" s="2">
        <f>県市町将来人口!BQ263</f>
        <v>636</v>
      </c>
      <c r="BL47" s="2">
        <f>県市町将来人口!BR263</f>
        <v>435</v>
      </c>
      <c r="BM47" s="15">
        <f>B47/'2020'!B47*100</f>
        <v>52.370832017002215</v>
      </c>
      <c r="BN47" s="2"/>
      <c r="BO47" s="2">
        <f>県市町将来人口!BV263</f>
        <v>1322</v>
      </c>
      <c r="BP47" s="2">
        <f>県市町将来人口!BW263</f>
        <v>7296</v>
      </c>
      <c r="BQ47" s="2">
        <f>県市町将来人口!BX263</f>
        <v>9617</v>
      </c>
      <c r="BR47" s="2">
        <f>県市町将来人口!BY263</f>
        <v>3288</v>
      </c>
      <c r="BS47" s="2">
        <f>県市町将来人口!BZ263</f>
        <v>6329</v>
      </c>
      <c r="BT47" s="2"/>
      <c r="BU47" s="13">
        <f t="shared" si="43"/>
        <v>7.2497943515217989</v>
      </c>
      <c r="BV47" s="13">
        <f t="shared" si="44"/>
        <v>40.010967918837395</v>
      </c>
      <c r="BW47" s="13">
        <f t="shared" si="45"/>
        <v>52.739237729640799</v>
      </c>
      <c r="BX47" s="13">
        <f t="shared" si="46"/>
        <v>18.031258568686592</v>
      </c>
      <c r="BY47" s="13">
        <f t="shared" si="47"/>
        <v>34.70797916095421</v>
      </c>
    </row>
    <row r="48" spans="1:77">
      <c r="A48" s="5" t="s">
        <v>107</v>
      </c>
      <c r="B48" s="2">
        <f>県市町将来人口!F277</f>
        <v>50721</v>
      </c>
      <c r="C48" s="2">
        <f>県市町将来人口!G277</f>
        <v>1376</v>
      </c>
      <c r="D48" s="2">
        <f>県市町将来人口!H277</f>
        <v>1651</v>
      </c>
      <c r="E48" s="2">
        <f>県市町将来人口!I277</f>
        <v>1822</v>
      </c>
      <c r="F48" s="2">
        <f>県市町将来人口!J277</f>
        <v>1825</v>
      </c>
      <c r="G48" s="2">
        <f>県市町将来人口!K277</f>
        <v>1629</v>
      </c>
      <c r="H48" s="2">
        <f>県市町将来人口!L277</f>
        <v>1664</v>
      </c>
      <c r="I48" s="2">
        <f>県市町将来人口!M277</f>
        <v>2047</v>
      </c>
      <c r="J48" s="2">
        <f>県市町将来人口!N277</f>
        <v>2466</v>
      </c>
      <c r="K48" s="2">
        <f>県市町将来人口!O277</f>
        <v>2534</v>
      </c>
      <c r="L48" s="2">
        <f>県市町将来人口!P277</f>
        <v>2781</v>
      </c>
      <c r="M48" s="2">
        <f>県市町将来人口!Q277</f>
        <v>2573</v>
      </c>
      <c r="N48" s="2">
        <f>県市町将来人口!R277</f>
        <v>2601</v>
      </c>
      <c r="O48" s="2">
        <f>県市町将来人口!S277</f>
        <v>3339</v>
      </c>
      <c r="P48" s="2">
        <f>県市町将来人口!T277</f>
        <v>3892</v>
      </c>
      <c r="Q48" s="2">
        <f>県市町将来人口!U277</f>
        <v>4331</v>
      </c>
      <c r="R48" s="2">
        <f>県市町将来人口!V277</f>
        <v>4902</v>
      </c>
      <c r="S48" s="2">
        <f>県市町将来人口!W277</f>
        <v>3677</v>
      </c>
      <c r="T48" s="2">
        <f>県市町将来人口!X277</f>
        <v>2769</v>
      </c>
      <c r="U48" s="2">
        <f>県市町将来人口!Y277</f>
        <v>1752</v>
      </c>
      <c r="V48" s="2">
        <f>県市町将来人口!Z277</f>
        <v>1090</v>
      </c>
      <c r="W48" s="2">
        <f>県市町将来人口!AB277</f>
        <v>24664</v>
      </c>
      <c r="X48" s="2">
        <f>県市町将来人口!AC277</f>
        <v>705</v>
      </c>
      <c r="Y48" s="2">
        <f>県市町将来人口!AD277</f>
        <v>843</v>
      </c>
      <c r="Z48" s="2">
        <f>県市町将来人口!AE277</f>
        <v>928</v>
      </c>
      <c r="AA48" s="2">
        <f>県市町将来人口!AF277</f>
        <v>929</v>
      </c>
      <c r="AB48" s="2">
        <f>県市町将来人口!AG277</f>
        <v>836</v>
      </c>
      <c r="AC48" s="2">
        <f>県市町将来人口!AH277</f>
        <v>860</v>
      </c>
      <c r="AD48" s="2">
        <f>県市町将来人口!AI277</f>
        <v>1075</v>
      </c>
      <c r="AE48" s="2">
        <f>県市町将来人口!AJ277</f>
        <v>1346</v>
      </c>
      <c r="AF48" s="2">
        <f>県市町将来人口!AK277</f>
        <v>1365</v>
      </c>
      <c r="AG48" s="2">
        <f>県市町将来人口!AL277</f>
        <v>1474</v>
      </c>
      <c r="AH48" s="2">
        <f>県市町将来人口!AM277</f>
        <v>1305</v>
      </c>
      <c r="AI48" s="2">
        <f>県市町将来人口!AN277</f>
        <v>1402</v>
      </c>
      <c r="AJ48" s="2">
        <f>県市町将来人口!AO277</f>
        <v>1728</v>
      </c>
      <c r="AK48" s="2">
        <f>県市町将来人口!AP277</f>
        <v>1974</v>
      </c>
      <c r="AL48" s="2">
        <f>県市町将来人口!AQ277</f>
        <v>2142</v>
      </c>
      <c r="AM48" s="2">
        <f>県市町将来人口!AR277</f>
        <v>2291</v>
      </c>
      <c r="AN48" s="2">
        <f>県市町将来人口!AS277</f>
        <v>1583</v>
      </c>
      <c r="AO48" s="2">
        <f>県市町将来人口!AT277</f>
        <v>1077</v>
      </c>
      <c r="AP48" s="2">
        <f>県市町将来人口!AU277</f>
        <v>557</v>
      </c>
      <c r="AQ48" s="2">
        <f>県市町将来人口!AV277</f>
        <v>244</v>
      </c>
      <c r="AR48" s="2">
        <f>県市町将来人口!AX277</f>
        <v>26057</v>
      </c>
      <c r="AS48" s="2">
        <f>県市町将来人口!AY277</f>
        <v>671</v>
      </c>
      <c r="AT48" s="2">
        <f>県市町将来人口!AZ277</f>
        <v>808</v>
      </c>
      <c r="AU48" s="2">
        <f>県市町将来人口!BA277</f>
        <v>894</v>
      </c>
      <c r="AV48" s="2">
        <f>県市町将来人口!BB277</f>
        <v>896</v>
      </c>
      <c r="AW48" s="2">
        <f>県市町将来人口!BC277</f>
        <v>793</v>
      </c>
      <c r="AX48" s="2">
        <f>県市町将来人口!BD277</f>
        <v>804</v>
      </c>
      <c r="AY48" s="2">
        <f>県市町将来人口!BE277</f>
        <v>972</v>
      </c>
      <c r="AZ48" s="2">
        <f>県市町将来人口!BF277</f>
        <v>1120</v>
      </c>
      <c r="BA48" s="2">
        <f>県市町将来人口!BG277</f>
        <v>1169</v>
      </c>
      <c r="BB48" s="2">
        <f>県市町将来人口!BH277</f>
        <v>1307</v>
      </c>
      <c r="BC48" s="2">
        <f>県市町将来人口!BI277</f>
        <v>1268</v>
      </c>
      <c r="BD48" s="2">
        <f>県市町将来人口!BJ277</f>
        <v>1199</v>
      </c>
      <c r="BE48" s="2">
        <f>県市町将来人口!BK277</f>
        <v>1611</v>
      </c>
      <c r="BF48" s="2">
        <f>県市町将来人口!BL277</f>
        <v>1918</v>
      </c>
      <c r="BG48" s="2">
        <f>県市町将来人口!BM277</f>
        <v>2189</v>
      </c>
      <c r="BH48" s="2">
        <f>県市町将来人口!BN277</f>
        <v>2611</v>
      </c>
      <c r="BI48" s="2">
        <f>県市町将来人口!BO277</f>
        <v>2094</v>
      </c>
      <c r="BJ48" s="2">
        <f>県市町将来人口!BP277</f>
        <v>1692</v>
      </c>
      <c r="BK48" s="2">
        <f>県市町将来人口!BQ277</f>
        <v>1195</v>
      </c>
      <c r="BL48" s="2">
        <f>県市町将来人口!BR277</f>
        <v>846</v>
      </c>
      <c r="BM48" s="15">
        <f>B48/'2020'!B48*100</f>
        <v>68.250444049733574</v>
      </c>
      <c r="BN48" s="2"/>
      <c r="BO48" s="2">
        <f>県市町将来人口!BV277</f>
        <v>4849</v>
      </c>
      <c r="BP48" s="2">
        <f>県市町将来人口!BW277</f>
        <v>23459</v>
      </c>
      <c r="BQ48" s="2">
        <f>県市町将来人口!BX277</f>
        <v>22413</v>
      </c>
      <c r="BR48" s="2">
        <f>県市町将来人口!BY277</f>
        <v>8223</v>
      </c>
      <c r="BS48" s="2">
        <f>県市町将来人口!BZ277</f>
        <v>14190</v>
      </c>
      <c r="BT48" s="2"/>
      <c r="BU48" s="13">
        <f t="shared" si="43"/>
        <v>9.5601427416651887</v>
      </c>
      <c r="BV48" s="13">
        <f t="shared" si="44"/>
        <v>46.251059718854123</v>
      </c>
      <c r="BW48" s="13">
        <f t="shared" si="45"/>
        <v>44.188797539480689</v>
      </c>
      <c r="BX48" s="13">
        <f t="shared" si="46"/>
        <v>16.212219790619269</v>
      </c>
      <c r="BY48" s="13">
        <f t="shared" si="47"/>
        <v>27.97657774886142</v>
      </c>
    </row>
    <row r="49" spans="1:77">
      <c r="A49" s="5" t="s">
        <v>44</v>
      </c>
      <c r="B49" s="2">
        <f>県市町将来人口!F333</f>
        <v>26806</v>
      </c>
      <c r="C49" s="2">
        <f>県市町将来人口!G333</f>
        <v>773</v>
      </c>
      <c r="D49" s="2">
        <f>県市町将来人口!H333</f>
        <v>918</v>
      </c>
      <c r="E49" s="2">
        <f>県市町将来人口!I333</f>
        <v>1021</v>
      </c>
      <c r="F49" s="2">
        <f>県市町将来人口!J333</f>
        <v>976</v>
      </c>
      <c r="G49" s="2">
        <f>県市町将来人口!K333</f>
        <v>826</v>
      </c>
      <c r="H49" s="2">
        <f>県市町将来人口!L333</f>
        <v>942</v>
      </c>
      <c r="I49" s="2">
        <f>県市町将来人口!M333</f>
        <v>1234</v>
      </c>
      <c r="J49" s="2">
        <f>県市町将来人口!N333</f>
        <v>1514</v>
      </c>
      <c r="K49" s="2">
        <f>県市町将来人口!O333</f>
        <v>1627</v>
      </c>
      <c r="L49" s="2">
        <f>県市町将来人口!P333</f>
        <v>1710</v>
      </c>
      <c r="M49" s="2">
        <f>県市町将来人口!Q333</f>
        <v>1734</v>
      </c>
      <c r="N49" s="2">
        <f>県市町将来人口!R333</f>
        <v>1438</v>
      </c>
      <c r="O49" s="2">
        <f>県市町将来人口!S333</f>
        <v>1663</v>
      </c>
      <c r="P49" s="2">
        <f>県市町将来人口!T333</f>
        <v>1804</v>
      </c>
      <c r="Q49" s="2">
        <f>県市町将来人口!U333</f>
        <v>2158</v>
      </c>
      <c r="R49" s="2">
        <f>県市町将来人口!V333</f>
        <v>2517</v>
      </c>
      <c r="S49" s="2">
        <f>県市町将来人口!W333</f>
        <v>1644</v>
      </c>
      <c r="T49" s="2">
        <f>県市町将来人口!X333</f>
        <v>1121</v>
      </c>
      <c r="U49" s="2">
        <f>県市町将来人口!Y333</f>
        <v>672</v>
      </c>
      <c r="V49" s="2">
        <f>県市町将来人口!Z333</f>
        <v>514</v>
      </c>
      <c r="W49" s="2">
        <f>県市町将来人口!AB333</f>
        <v>12979</v>
      </c>
      <c r="X49" s="2">
        <f>県市町将来人口!AC333</f>
        <v>396</v>
      </c>
      <c r="Y49" s="2">
        <f>県市町将来人口!AD333</f>
        <v>479</v>
      </c>
      <c r="Z49" s="2">
        <f>県市町将来人口!AE333</f>
        <v>530</v>
      </c>
      <c r="AA49" s="2">
        <f>県市町将来人口!AF333</f>
        <v>498</v>
      </c>
      <c r="AB49" s="2">
        <f>県市町将来人口!AG333</f>
        <v>409</v>
      </c>
      <c r="AC49" s="2">
        <f>県市町将来人口!AH333</f>
        <v>484</v>
      </c>
      <c r="AD49" s="2">
        <f>県市町将来人口!AI333</f>
        <v>619</v>
      </c>
      <c r="AE49" s="2">
        <f>県市町将来人口!AJ333</f>
        <v>780</v>
      </c>
      <c r="AF49" s="2">
        <f>県市町将来人口!AK333</f>
        <v>838</v>
      </c>
      <c r="AG49" s="2">
        <f>県市町将来人口!AL333</f>
        <v>868</v>
      </c>
      <c r="AH49" s="2">
        <f>県市町将来人口!AM333</f>
        <v>878</v>
      </c>
      <c r="AI49" s="2">
        <f>県市町将来人口!AN333</f>
        <v>714</v>
      </c>
      <c r="AJ49" s="2">
        <f>県市町将来人口!AO333</f>
        <v>843</v>
      </c>
      <c r="AK49" s="2">
        <f>県市町将来人口!AP333</f>
        <v>869</v>
      </c>
      <c r="AL49" s="2">
        <f>県市町将来人口!AQ333</f>
        <v>1072</v>
      </c>
      <c r="AM49" s="2">
        <f>県市町将来人口!AR333</f>
        <v>1190</v>
      </c>
      <c r="AN49" s="2">
        <f>県市町将来人口!AS333</f>
        <v>728</v>
      </c>
      <c r="AO49" s="2">
        <f>県市町将来人口!AT333</f>
        <v>455</v>
      </c>
      <c r="AP49" s="2">
        <f>県市町将来人口!AU333</f>
        <v>217</v>
      </c>
      <c r="AQ49" s="2">
        <f>県市町将来人口!AV333</f>
        <v>112</v>
      </c>
      <c r="AR49" s="2">
        <f>県市町将来人口!AX333</f>
        <v>13827</v>
      </c>
      <c r="AS49" s="2">
        <f>県市町将来人口!AY333</f>
        <v>377</v>
      </c>
      <c r="AT49" s="2">
        <f>県市町将来人口!AZ333</f>
        <v>439</v>
      </c>
      <c r="AU49" s="2">
        <f>県市町将来人口!BA333</f>
        <v>491</v>
      </c>
      <c r="AV49" s="2">
        <f>県市町将来人口!BB333</f>
        <v>478</v>
      </c>
      <c r="AW49" s="2">
        <f>県市町将来人口!BC333</f>
        <v>417</v>
      </c>
      <c r="AX49" s="2">
        <f>県市町将来人口!BD333</f>
        <v>458</v>
      </c>
      <c r="AY49" s="2">
        <f>県市町将来人口!BE333</f>
        <v>615</v>
      </c>
      <c r="AZ49" s="2">
        <f>県市町将来人口!BF333</f>
        <v>734</v>
      </c>
      <c r="BA49" s="2">
        <f>県市町将来人口!BG333</f>
        <v>789</v>
      </c>
      <c r="BB49" s="2">
        <f>県市町将来人口!BH333</f>
        <v>842</v>
      </c>
      <c r="BC49" s="2">
        <f>県市町将来人口!BI333</f>
        <v>856</v>
      </c>
      <c r="BD49" s="2">
        <f>県市町将来人口!BJ333</f>
        <v>724</v>
      </c>
      <c r="BE49" s="2">
        <f>県市町将来人口!BK333</f>
        <v>820</v>
      </c>
      <c r="BF49" s="2">
        <f>県市町将来人口!BL333</f>
        <v>935</v>
      </c>
      <c r="BG49" s="2">
        <f>県市町将来人口!BM333</f>
        <v>1086</v>
      </c>
      <c r="BH49" s="2">
        <f>県市町将来人口!BN333</f>
        <v>1327</v>
      </c>
      <c r="BI49" s="2">
        <f>県市町将来人口!BO333</f>
        <v>916</v>
      </c>
      <c r="BJ49" s="2">
        <f>県市町将来人口!BP333</f>
        <v>666</v>
      </c>
      <c r="BK49" s="2">
        <f>県市町将来人口!BQ333</f>
        <v>455</v>
      </c>
      <c r="BL49" s="2">
        <f>県市町将来人口!BR333</f>
        <v>402</v>
      </c>
      <c r="BM49" s="15">
        <f>B49/'2020'!B49*100</f>
        <v>80.072885861935063</v>
      </c>
      <c r="BN49" s="2"/>
      <c r="BO49" s="2">
        <f>県市町将来人口!BV333</f>
        <v>2712</v>
      </c>
      <c r="BP49" s="2">
        <f>県市町将来人口!BW333</f>
        <v>13664</v>
      </c>
      <c r="BQ49" s="2">
        <f>県市町将来人口!BX333</f>
        <v>10430</v>
      </c>
      <c r="BR49" s="2">
        <f>県市町将来人口!BY333</f>
        <v>3962</v>
      </c>
      <c r="BS49" s="2">
        <f>県市町将来人口!BZ333</f>
        <v>6468</v>
      </c>
      <c r="BT49" s="2"/>
      <c r="BU49" s="13">
        <f t="shared" si="43"/>
        <v>10.11713795418936</v>
      </c>
      <c r="BV49" s="13">
        <f t="shared" si="44"/>
        <v>50.973662612847868</v>
      </c>
      <c r="BW49" s="13">
        <f t="shared" si="45"/>
        <v>38.909199432962772</v>
      </c>
      <c r="BX49" s="13">
        <f t="shared" si="46"/>
        <v>14.780273073192568</v>
      </c>
      <c r="BY49" s="13">
        <f t="shared" si="47"/>
        <v>24.128926359770201</v>
      </c>
    </row>
    <row r="50" spans="1:77">
      <c r="A50" s="5" t="s">
        <v>80</v>
      </c>
      <c r="B50" s="2">
        <f>県市町将来人口!F340</f>
        <v>6622</v>
      </c>
      <c r="C50" s="2">
        <f>県市町将来人口!G340</f>
        <v>69</v>
      </c>
      <c r="D50" s="2">
        <f>県市町将来人口!H340</f>
        <v>99</v>
      </c>
      <c r="E50" s="2">
        <f>県市町将来人口!I340</f>
        <v>125</v>
      </c>
      <c r="F50" s="2">
        <f>県市町将来人口!J340</f>
        <v>124</v>
      </c>
      <c r="G50" s="2">
        <f>県市町将来人口!K340</f>
        <v>103</v>
      </c>
      <c r="H50" s="2">
        <f>県市町将来人口!L340</f>
        <v>114</v>
      </c>
      <c r="I50" s="2">
        <f>県市町将来人口!M340</f>
        <v>148</v>
      </c>
      <c r="J50" s="2">
        <f>県市町将来人口!N340</f>
        <v>235</v>
      </c>
      <c r="K50" s="2">
        <f>県市町将来人口!O340</f>
        <v>271</v>
      </c>
      <c r="L50" s="2">
        <f>県市町将来人口!P340</f>
        <v>339</v>
      </c>
      <c r="M50" s="2">
        <f>県市町将来人口!Q340</f>
        <v>379</v>
      </c>
      <c r="N50" s="2">
        <f>県市町将来人口!R340</f>
        <v>335</v>
      </c>
      <c r="O50" s="2">
        <f>県市町将来人口!S340</f>
        <v>448</v>
      </c>
      <c r="P50" s="2">
        <f>県市町将来人口!T340</f>
        <v>592</v>
      </c>
      <c r="Q50" s="2">
        <f>県市町将来人口!U340</f>
        <v>674</v>
      </c>
      <c r="R50" s="2">
        <f>県市町将来人口!V340</f>
        <v>787</v>
      </c>
      <c r="S50" s="2">
        <f>県市町将来人口!W340</f>
        <v>595</v>
      </c>
      <c r="T50" s="2">
        <f>県市町将来人口!X340</f>
        <v>530</v>
      </c>
      <c r="U50" s="2">
        <f>県市町将来人口!Y340</f>
        <v>381</v>
      </c>
      <c r="V50" s="2">
        <f>県市町将来人口!Z340</f>
        <v>274</v>
      </c>
      <c r="W50" s="2">
        <f>県市町将来人口!AB340</f>
        <v>3227</v>
      </c>
      <c r="X50" s="2">
        <f>県市町将来人口!AC340</f>
        <v>35</v>
      </c>
      <c r="Y50" s="2">
        <f>県市町将来人口!AD340</f>
        <v>52</v>
      </c>
      <c r="Z50" s="2">
        <f>県市町将来人口!AE340</f>
        <v>66</v>
      </c>
      <c r="AA50" s="2">
        <f>県市町将来人口!AF340</f>
        <v>64</v>
      </c>
      <c r="AB50" s="2">
        <f>県市町将来人口!AG340</f>
        <v>52</v>
      </c>
      <c r="AC50" s="2">
        <f>県市町将来人口!AH340</f>
        <v>62</v>
      </c>
      <c r="AD50" s="2">
        <f>県市町将来人口!AI340</f>
        <v>78</v>
      </c>
      <c r="AE50" s="2">
        <f>県市町将来人口!AJ340</f>
        <v>137</v>
      </c>
      <c r="AF50" s="2">
        <f>県市町将来人口!AK340</f>
        <v>155</v>
      </c>
      <c r="AG50" s="2">
        <f>県市町将来人口!AL340</f>
        <v>180</v>
      </c>
      <c r="AH50" s="2">
        <f>県市町将来人口!AM340</f>
        <v>225</v>
      </c>
      <c r="AI50" s="2">
        <f>県市町将来人口!AN340</f>
        <v>177</v>
      </c>
      <c r="AJ50" s="2">
        <f>県市町将来人口!AO340</f>
        <v>234</v>
      </c>
      <c r="AK50" s="2">
        <f>県市町将来人口!AP340</f>
        <v>324</v>
      </c>
      <c r="AL50" s="2">
        <f>県市町将来人口!AQ340</f>
        <v>327</v>
      </c>
      <c r="AM50" s="2">
        <f>県市町将来人口!AR340</f>
        <v>385</v>
      </c>
      <c r="AN50" s="2">
        <f>県市町将来人口!AS340</f>
        <v>263</v>
      </c>
      <c r="AO50" s="2">
        <f>県市町将来人口!AT340</f>
        <v>218</v>
      </c>
      <c r="AP50" s="2">
        <f>県市町将来人口!AU340</f>
        <v>130</v>
      </c>
      <c r="AQ50" s="2">
        <f>県市町将来人口!AV340</f>
        <v>63</v>
      </c>
      <c r="AR50" s="2">
        <f>県市町将来人口!AX340</f>
        <v>3395</v>
      </c>
      <c r="AS50" s="2">
        <f>県市町将来人口!AY340</f>
        <v>34</v>
      </c>
      <c r="AT50" s="2">
        <f>県市町将来人口!AZ340</f>
        <v>47</v>
      </c>
      <c r="AU50" s="2">
        <f>県市町将来人口!BA340</f>
        <v>59</v>
      </c>
      <c r="AV50" s="2">
        <f>県市町将来人口!BB340</f>
        <v>60</v>
      </c>
      <c r="AW50" s="2">
        <f>県市町将来人口!BC340</f>
        <v>51</v>
      </c>
      <c r="AX50" s="2">
        <f>県市町将来人口!BD340</f>
        <v>52</v>
      </c>
      <c r="AY50" s="2">
        <f>県市町将来人口!BE340</f>
        <v>70</v>
      </c>
      <c r="AZ50" s="2">
        <f>県市町将来人口!BF340</f>
        <v>98</v>
      </c>
      <c r="BA50" s="2">
        <f>県市町将来人口!BG340</f>
        <v>116</v>
      </c>
      <c r="BB50" s="2">
        <f>県市町将来人口!BH340</f>
        <v>159</v>
      </c>
      <c r="BC50" s="2">
        <f>県市町将来人口!BI340</f>
        <v>154</v>
      </c>
      <c r="BD50" s="2">
        <f>県市町将来人口!BJ340</f>
        <v>158</v>
      </c>
      <c r="BE50" s="2">
        <f>県市町将来人口!BK340</f>
        <v>214</v>
      </c>
      <c r="BF50" s="2">
        <f>県市町将来人口!BL340</f>
        <v>268</v>
      </c>
      <c r="BG50" s="2">
        <f>県市町将来人口!BM340</f>
        <v>347</v>
      </c>
      <c r="BH50" s="2">
        <f>県市町将来人口!BN340</f>
        <v>402</v>
      </c>
      <c r="BI50" s="2">
        <f>県市町将来人口!BO340</f>
        <v>332</v>
      </c>
      <c r="BJ50" s="2">
        <f>県市町将来人口!BP340</f>
        <v>312</v>
      </c>
      <c r="BK50" s="2">
        <f>県市町将来人口!BQ340</f>
        <v>251</v>
      </c>
      <c r="BL50" s="2">
        <f>県市町将来人口!BR340</f>
        <v>211</v>
      </c>
      <c r="BM50" s="15">
        <f>B50/'2020'!B50*100</f>
        <v>47.712371208300311</v>
      </c>
      <c r="BN50" s="2"/>
      <c r="BO50" s="2">
        <f>県市町将来人口!BV340</f>
        <v>293</v>
      </c>
      <c r="BP50" s="2">
        <f>県市町将来人口!BW340</f>
        <v>2496</v>
      </c>
      <c r="BQ50" s="2">
        <f>県市町将来人口!BX340</f>
        <v>3833</v>
      </c>
      <c r="BR50" s="2">
        <f>県市町将来人口!BY340</f>
        <v>1266</v>
      </c>
      <c r="BS50" s="2">
        <f>県市町将来人口!BZ340</f>
        <v>2567</v>
      </c>
      <c r="BT50" s="2"/>
      <c r="BU50" s="13">
        <f t="shared" si="43"/>
        <v>4.4246451223195411</v>
      </c>
      <c r="BV50" s="13">
        <f t="shared" si="44"/>
        <v>37.692540018121413</v>
      </c>
      <c r="BW50" s="13">
        <f t="shared" si="45"/>
        <v>57.882814859559048</v>
      </c>
      <c r="BX50" s="13">
        <f t="shared" si="46"/>
        <v>19.118091211114464</v>
      </c>
      <c r="BY50" s="13">
        <f t="shared" si="47"/>
        <v>38.76472364844458</v>
      </c>
    </row>
    <row r="51" spans="1:77">
      <c r="A51" s="5" t="s">
        <v>123</v>
      </c>
      <c r="B51" s="2">
        <f>県市町将来人口!F347</f>
        <v>7284</v>
      </c>
      <c r="C51" s="2">
        <f>県市町将来人口!G347</f>
        <v>108</v>
      </c>
      <c r="D51" s="2">
        <f>県市町将来人口!H347</f>
        <v>139</v>
      </c>
      <c r="E51" s="2">
        <f>県市町将来人口!I347</f>
        <v>154</v>
      </c>
      <c r="F51" s="2">
        <f>県市町将来人口!J347</f>
        <v>144</v>
      </c>
      <c r="G51" s="2">
        <f>県市町将来人口!K347</f>
        <v>108</v>
      </c>
      <c r="H51" s="2">
        <f>県市町将来人口!L347</f>
        <v>129</v>
      </c>
      <c r="I51" s="2">
        <f>県市町将来人口!M347</f>
        <v>168</v>
      </c>
      <c r="J51" s="2">
        <f>県市町将来人口!N347</f>
        <v>204</v>
      </c>
      <c r="K51" s="2">
        <f>県市町将来人口!O347</f>
        <v>238</v>
      </c>
      <c r="L51" s="2">
        <f>県市町将来人口!P347</f>
        <v>297</v>
      </c>
      <c r="M51" s="2">
        <f>県市町将来人口!Q347</f>
        <v>280</v>
      </c>
      <c r="N51" s="2">
        <f>県市町将来人口!R347</f>
        <v>374</v>
      </c>
      <c r="O51" s="2">
        <f>県市町将来人口!S347</f>
        <v>526</v>
      </c>
      <c r="P51" s="2">
        <f>県市町将来人口!T347</f>
        <v>621</v>
      </c>
      <c r="Q51" s="2">
        <f>県市町将来人口!U347</f>
        <v>814</v>
      </c>
      <c r="R51" s="2">
        <f>県市町将来人口!V347</f>
        <v>780</v>
      </c>
      <c r="S51" s="2">
        <f>県市町将来人口!W347</f>
        <v>665</v>
      </c>
      <c r="T51" s="2">
        <f>県市町将来人口!X347</f>
        <v>659</v>
      </c>
      <c r="U51" s="2">
        <f>県市町将来人口!Y347</f>
        <v>529</v>
      </c>
      <c r="V51" s="2">
        <f>県市町将来人口!Z347</f>
        <v>347</v>
      </c>
      <c r="W51" s="2">
        <f>県市町将来人口!AB347</f>
        <v>3569</v>
      </c>
      <c r="X51" s="2">
        <f>県市町将来人口!AC347</f>
        <v>55</v>
      </c>
      <c r="Y51" s="2">
        <f>県市町将来人口!AD347</f>
        <v>71</v>
      </c>
      <c r="Z51" s="2">
        <f>県市町将来人口!AE347</f>
        <v>79</v>
      </c>
      <c r="AA51" s="2">
        <f>県市町将来人口!AF347</f>
        <v>73</v>
      </c>
      <c r="AB51" s="2">
        <f>県市町将来人口!AG347</f>
        <v>56</v>
      </c>
      <c r="AC51" s="2">
        <f>県市町将来人口!AH347</f>
        <v>71</v>
      </c>
      <c r="AD51" s="2">
        <f>県市町将来人口!AI347</f>
        <v>89</v>
      </c>
      <c r="AE51" s="2">
        <f>県市町将来人口!AJ347</f>
        <v>114</v>
      </c>
      <c r="AF51" s="2">
        <f>県市町将来人口!AK347</f>
        <v>129</v>
      </c>
      <c r="AG51" s="2">
        <f>県市町将来人口!AL347</f>
        <v>180</v>
      </c>
      <c r="AH51" s="2">
        <f>県市町将来人口!AM347</f>
        <v>170</v>
      </c>
      <c r="AI51" s="2">
        <f>県市町将来人口!AN347</f>
        <v>201</v>
      </c>
      <c r="AJ51" s="2">
        <f>県市町将来人口!AO347</f>
        <v>283</v>
      </c>
      <c r="AK51" s="2">
        <f>県市町将来人口!AP347</f>
        <v>333</v>
      </c>
      <c r="AL51" s="2">
        <f>県市町将来人口!AQ347</f>
        <v>446</v>
      </c>
      <c r="AM51" s="2">
        <f>県市町将来人口!AR347</f>
        <v>421</v>
      </c>
      <c r="AN51" s="2">
        <f>県市町将来人口!AS347</f>
        <v>290</v>
      </c>
      <c r="AO51" s="2">
        <f>県市町将来人口!AT347</f>
        <v>252</v>
      </c>
      <c r="AP51" s="2">
        <f>県市町将来人口!AU347</f>
        <v>174</v>
      </c>
      <c r="AQ51" s="2">
        <f>県市町将来人口!AV347</f>
        <v>82</v>
      </c>
      <c r="AR51" s="2">
        <f>県市町将来人口!AX347</f>
        <v>3715</v>
      </c>
      <c r="AS51" s="2">
        <f>県市町将来人口!AY347</f>
        <v>53</v>
      </c>
      <c r="AT51" s="2">
        <f>県市町将来人口!AZ347</f>
        <v>68</v>
      </c>
      <c r="AU51" s="2">
        <f>県市町将来人口!BA347</f>
        <v>75</v>
      </c>
      <c r="AV51" s="2">
        <f>県市町将来人口!BB347</f>
        <v>71</v>
      </c>
      <c r="AW51" s="2">
        <f>県市町将来人口!BC347</f>
        <v>52</v>
      </c>
      <c r="AX51" s="2">
        <f>県市町将来人口!BD347</f>
        <v>58</v>
      </c>
      <c r="AY51" s="2">
        <f>県市町将来人口!BE347</f>
        <v>79</v>
      </c>
      <c r="AZ51" s="2">
        <f>県市町将来人口!BF347</f>
        <v>90</v>
      </c>
      <c r="BA51" s="2">
        <f>県市町将来人口!BG347</f>
        <v>109</v>
      </c>
      <c r="BB51" s="2">
        <f>県市町将来人口!BH347</f>
        <v>117</v>
      </c>
      <c r="BC51" s="2">
        <f>県市町将来人口!BI347</f>
        <v>110</v>
      </c>
      <c r="BD51" s="2">
        <f>県市町将来人口!BJ347</f>
        <v>173</v>
      </c>
      <c r="BE51" s="2">
        <f>県市町将来人口!BK347</f>
        <v>243</v>
      </c>
      <c r="BF51" s="2">
        <f>県市町将来人口!BL347</f>
        <v>288</v>
      </c>
      <c r="BG51" s="2">
        <f>県市町将来人口!BM347</f>
        <v>368</v>
      </c>
      <c r="BH51" s="2">
        <f>県市町将来人口!BN347</f>
        <v>359</v>
      </c>
      <c r="BI51" s="2">
        <f>県市町将来人口!BO347</f>
        <v>375</v>
      </c>
      <c r="BJ51" s="2">
        <f>県市町将来人口!BP347</f>
        <v>407</v>
      </c>
      <c r="BK51" s="2">
        <f>県市町将来人口!BQ347</f>
        <v>355</v>
      </c>
      <c r="BL51" s="2">
        <f>県市町将来人口!BR347</f>
        <v>265</v>
      </c>
      <c r="BM51" s="15">
        <f>B51/'2020'!B51*100</f>
        <v>45.918174368026229</v>
      </c>
      <c r="BN51" s="2"/>
      <c r="BO51" s="2">
        <f>県市町将来人口!BV347</f>
        <v>401</v>
      </c>
      <c r="BP51" s="2">
        <f>県市町将来人口!BW347</f>
        <v>2468</v>
      </c>
      <c r="BQ51" s="2">
        <f>県市町将来人口!BX347</f>
        <v>4415</v>
      </c>
      <c r="BR51" s="2">
        <f>県市町将来人口!BY347</f>
        <v>1435</v>
      </c>
      <c r="BS51" s="2">
        <f>県市町将来人口!BZ347</f>
        <v>2980</v>
      </c>
      <c r="BT51" s="2"/>
      <c r="BU51" s="13">
        <f t="shared" si="43"/>
        <v>5.5052169137836353</v>
      </c>
      <c r="BV51" s="13">
        <f t="shared" si="44"/>
        <v>33.882482152663371</v>
      </c>
      <c r="BW51" s="13">
        <f t="shared" si="45"/>
        <v>60.612300933553001</v>
      </c>
      <c r="BX51" s="13">
        <f t="shared" si="46"/>
        <v>19.700713893465132</v>
      </c>
      <c r="BY51" s="13">
        <f t="shared" si="47"/>
        <v>40.911587040087866</v>
      </c>
    </row>
    <row r="52" spans="1:77">
      <c r="A52" s="9" t="s">
        <v>109</v>
      </c>
      <c r="B52" s="4">
        <f>SUM(B53:B57)</f>
        <v>91393</v>
      </c>
      <c r="C52" s="4">
        <f t="shared" ref="C52:BK52" si="48">SUM(C53:C57)</f>
        <v>2272</v>
      </c>
      <c r="D52" s="4">
        <f t="shared" si="48"/>
        <v>2585</v>
      </c>
      <c r="E52" s="4">
        <f t="shared" si="48"/>
        <v>2870</v>
      </c>
      <c r="F52" s="4">
        <f t="shared" si="48"/>
        <v>2594</v>
      </c>
      <c r="G52" s="4">
        <f t="shared" si="48"/>
        <v>1687</v>
      </c>
      <c r="H52" s="4">
        <f t="shared" si="48"/>
        <v>2404</v>
      </c>
      <c r="I52" s="4">
        <f t="shared" si="48"/>
        <v>3246</v>
      </c>
      <c r="J52" s="4">
        <f t="shared" si="48"/>
        <v>3889</v>
      </c>
      <c r="K52" s="4">
        <f t="shared" si="48"/>
        <v>4355</v>
      </c>
      <c r="L52" s="4">
        <f t="shared" si="48"/>
        <v>4293</v>
      </c>
      <c r="M52" s="4">
        <f t="shared" si="48"/>
        <v>4771</v>
      </c>
      <c r="N52" s="4">
        <f t="shared" si="48"/>
        <v>5110</v>
      </c>
      <c r="O52" s="4">
        <f t="shared" si="48"/>
        <v>6237</v>
      </c>
      <c r="P52" s="4">
        <f t="shared" si="48"/>
        <v>7380</v>
      </c>
      <c r="Q52" s="4">
        <f t="shared" si="48"/>
        <v>8093</v>
      </c>
      <c r="R52" s="4">
        <f t="shared" si="48"/>
        <v>8865</v>
      </c>
      <c r="S52" s="4">
        <f t="shared" si="48"/>
        <v>7234</v>
      </c>
      <c r="T52" s="4">
        <f t="shared" si="48"/>
        <v>6195</v>
      </c>
      <c r="U52" s="4">
        <f t="shared" si="48"/>
        <v>4489</v>
      </c>
      <c r="V52" s="4">
        <f t="shared" ref="V52" si="49">SUM(V53:V57)</f>
        <v>2824</v>
      </c>
      <c r="W52" s="4">
        <f t="shared" si="48"/>
        <v>44414</v>
      </c>
      <c r="X52" s="4">
        <f t="shared" si="48"/>
        <v>1164</v>
      </c>
      <c r="Y52" s="4">
        <f t="shared" si="48"/>
        <v>1333</v>
      </c>
      <c r="Z52" s="4">
        <f t="shared" si="48"/>
        <v>1479</v>
      </c>
      <c r="AA52" s="4">
        <f t="shared" si="48"/>
        <v>1314</v>
      </c>
      <c r="AB52" s="4">
        <f t="shared" si="48"/>
        <v>845</v>
      </c>
      <c r="AC52" s="4">
        <f t="shared" si="48"/>
        <v>1282</v>
      </c>
      <c r="AD52" s="4">
        <f t="shared" si="48"/>
        <v>1713</v>
      </c>
      <c r="AE52" s="4">
        <f t="shared" si="48"/>
        <v>2084</v>
      </c>
      <c r="AF52" s="4">
        <f t="shared" si="48"/>
        <v>2274</v>
      </c>
      <c r="AG52" s="4">
        <f t="shared" si="48"/>
        <v>2354</v>
      </c>
      <c r="AH52" s="4">
        <f t="shared" si="48"/>
        <v>2616</v>
      </c>
      <c r="AI52" s="4">
        <f t="shared" si="48"/>
        <v>2692</v>
      </c>
      <c r="AJ52" s="4">
        <f t="shared" si="48"/>
        <v>3240</v>
      </c>
      <c r="AK52" s="4">
        <f t="shared" si="48"/>
        <v>3675</v>
      </c>
      <c r="AL52" s="4">
        <f t="shared" si="48"/>
        <v>4040</v>
      </c>
      <c r="AM52" s="4">
        <f t="shared" si="48"/>
        <v>4319</v>
      </c>
      <c r="AN52" s="4">
        <f t="shared" si="48"/>
        <v>3236</v>
      </c>
      <c r="AO52" s="4">
        <f t="shared" si="48"/>
        <v>2463</v>
      </c>
      <c r="AP52" s="4">
        <f t="shared" si="48"/>
        <v>1562</v>
      </c>
      <c r="AQ52" s="4">
        <f t="shared" ref="AQ52" si="50">SUM(AQ53:AQ57)</f>
        <v>729</v>
      </c>
      <c r="AR52" s="4">
        <f t="shared" si="48"/>
        <v>46979</v>
      </c>
      <c r="AS52" s="4">
        <f t="shared" si="48"/>
        <v>1108</v>
      </c>
      <c r="AT52" s="4">
        <f t="shared" si="48"/>
        <v>1252</v>
      </c>
      <c r="AU52" s="4">
        <f t="shared" si="48"/>
        <v>1391</v>
      </c>
      <c r="AV52" s="4">
        <f t="shared" si="48"/>
        <v>1280</v>
      </c>
      <c r="AW52" s="4">
        <f t="shared" si="48"/>
        <v>842</v>
      </c>
      <c r="AX52" s="4">
        <f t="shared" si="48"/>
        <v>1122</v>
      </c>
      <c r="AY52" s="4">
        <f t="shared" si="48"/>
        <v>1533</v>
      </c>
      <c r="AZ52" s="4">
        <f t="shared" si="48"/>
        <v>1805</v>
      </c>
      <c r="BA52" s="4">
        <f t="shared" si="48"/>
        <v>2081</v>
      </c>
      <c r="BB52" s="4">
        <f t="shared" si="48"/>
        <v>1939</v>
      </c>
      <c r="BC52" s="4">
        <f t="shared" si="48"/>
        <v>2155</v>
      </c>
      <c r="BD52" s="4">
        <f t="shared" si="48"/>
        <v>2418</v>
      </c>
      <c r="BE52" s="4">
        <f t="shared" si="48"/>
        <v>2997</v>
      </c>
      <c r="BF52" s="4">
        <f t="shared" si="48"/>
        <v>3705</v>
      </c>
      <c r="BG52" s="4">
        <f t="shared" si="48"/>
        <v>4053</v>
      </c>
      <c r="BH52" s="4">
        <f t="shared" si="48"/>
        <v>4546</v>
      </c>
      <c r="BI52" s="4">
        <f t="shared" si="48"/>
        <v>3998</v>
      </c>
      <c r="BJ52" s="4">
        <f t="shared" si="48"/>
        <v>3732</v>
      </c>
      <c r="BK52" s="4">
        <f t="shared" si="48"/>
        <v>2927</v>
      </c>
      <c r="BL52" s="4">
        <f t="shared" ref="BL52" si="51">SUM(BL53:BL57)</f>
        <v>2095</v>
      </c>
      <c r="BM52" s="15">
        <f>B52/'2020'!B52*100</f>
        <v>57.847698257473624</v>
      </c>
      <c r="BN52" s="2"/>
      <c r="BO52" s="4">
        <f>SUM(BO53:BO57)</f>
        <v>7727</v>
      </c>
      <c r="BP52" s="4">
        <f>SUM(BP53:BP57)</f>
        <v>38586</v>
      </c>
      <c r="BQ52" s="4">
        <f>SUM(BQ53:BQ57)</f>
        <v>45080</v>
      </c>
      <c r="BR52" s="4">
        <f>SUM(BR53:BR57)</f>
        <v>15473</v>
      </c>
      <c r="BS52" s="4">
        <f>SUM(BS53:BS57)</f>
        <v>29607</v>
      </c>
      <c r="BT52" s="2"/>
      <c r="BU52" s="14">
        <f t="shared" ref="BU52:BU64" si="52">BO52/$B52*100</f>
        <v>8.4546956550282832</v>
      </c>
      <c r="BV52" s="14">
        <f t="shared" ref="BV52:BV64" si="53">BP52/$B52*100</f>
        <v>42.219863665707443</v>
      </c>
      <c r="BW52" s="14">
        <f t="shared" ref="BW52:BW64" si="54">BQ52/$B52*100</f>
        <v>49.325440679264275</v>
      </c>
      <c r="BX52" s="14">
        <f t="shared" ref="BX52:BX64" si="55">BR52/$B52*100</f>
        <v>16.930180648408523</v>
      </c>
      <c r="BY52" s="14">
        <f t="shared" ref="BY52:BY64" si="56">BS52/$B52*100</f>
        <v>32.395260030855752</v>
      </c>
    </row>
    <row r="53" spans="1:77">
      <c r="A53" s="10" t="s">
        <v>110</v>
      </c>
      <c r="B53" s="2">
        <f>県市町将来人口!F144</f>
        <v>49032</v>
      </c>
      <c r="C53" s="2">
        <f>県市町将来人口!G144</f>
        <v>1325</v>
      </c>
      <c r="D53" s="2">
        <f>県市町将来人口!H144</f>
        <v>1488</v>
      </c>
      <c r="E53" s="2">
        <f>県市町将来人口!I144</f>
        <v>1625</v>
      </c>
      <c r="F53" s="2">
        <f>県市町将来人口!J144</f>
        <v>1489</v>
      </c>
      <c r="G53" s="2">
        <f>県市町将来人口!K144</f>
        <v>974</v>
      </c>
      <c r="H53" s="2">
        <f>県市町将来人口!L144</f>
        <v>1399</v>
      </c>
      <c r="I53" s="2">
        <f>県市町将来人口!M144</f>
        <v>1876</v>
      </c>
      <c r="J53" s="2">
        <f>県市町将来人口!N144</f>
        <v>2287</v>
      </c>
      <c r="K53" s="2">
        <f>県市町将来人口!O144</f>
        <v>2560</v>
      </c>
      <c r="L53" s="2">
        <f>県市町将来人口!P144</f>
        <v>2464</v>
      </c>
      <c r="M53" s="2">
        <f>県市町将来人口!Q144</f>
        <v>2748</v>
      </c>
      <c r="N53" s="2">
        <f>県市町将来人口!R144</f>
        <v>2820</v>
      </c>
      <c r="O53" s="2">
        <f>県市町将来人口!S144</f>
        <v>3373</v>
      </c>
      <c r="P53" s="2">
        <f>県市町将来人口!T144</f>
        <v>3824</v>
      </c>
      <c r="Q53" s="2">
        <f>県市町将来人口!U144</f>
        <v>4121</v>
      </c>
      <c r="R53" s="2">
        <f>県市町将来人口!V144</f>
        <v>4588</v>
      </c>
      <c r="S53" s="2">
        <f>県市町将来人口!W144</f>
        <v>3697</v>
      </c>
      <c r="T53" s="2">
        <f>県市町将来人口!X144</f>
        <v>2994</v>
      </c>
      <c r="U53" s="2">
        <f>県市町将来人口!Y144</f>
        <v>2094</v>
      </c>
      <c r="V53" s="2">
        <f>県市町将来人口!Z144</f>
        <v>1286</v>
      </c>
      <c r="W53" s="2">
        <f>県市町将来人口!AB144</f>
        <v>24061</v>
      </c>
      <c r="X53" s="2">
        <f>県市町将来人口!AC144</f>
        <v>679</v>
      </c>
      <c r="Y53" s="2">
        <f>県市町将来人口!AD144</f>
        <v>768</v>
      </c>
      <c r="Z53" s="2">
        <f>県市町将来人口!AE144</f>
        <v>836</v>
      </c>
      <c r="AA53" s="2">
        <f>県市町将来人口!AF144</f>
        <v>740</v>
      </c>
      <c r="AB53" s="2">
        <f>県市町将来人口!AG144</f>
        <v>483</v>
      </c>
      <c r="AC53" s="2">
        <f>県市町将来人口!AH144</f>
        <v>736</v>
      </c>
      <c r="AD53" s="2">
        <f>県市町将来人口!AI144</f>
        <v>1003</v>
      </c>
      <c r="AE53" s="2">
        <f>県市町将来人口!AJ144</f>
        <v>1219</v>
      </c>
      <c r="AF53" s="2">
        <f>県市町将来人口!AK144</f>
        <v>1304</v>
      </c>
      <c r="AG53" s="2">
        <f>県市町将来人口!AL144</f>
        <v>1349</v>
      </c>
      <c r="AH53" s="2">
        <f>県市町将来人口!AM144</f>
        <v>1544</v>
      </c>
      <c r="AI53" s="2">
        <f>県市町将来人口!AN144</f>
        <v>1516</v>
      </c>
      <c r="AJ53" s="2">
        <f>県市町将来人口!AO144</f>
        <v>1779</v>
      </c>
      <c r="AK53" s="2">
        <f>県市町将来人口!AP144</f>
        <v>1889</v>
      </c>
      <c r="AL53" s="2">
        <f>県市町将来人口!AQ144</f>
        <v>2066</v>
      </c>
      <c r="AM53" s="2">
        <f>県市町将来人口!AR144</f>
        <v>2230</v>
      </c>
      <c r="AN53" s="2">
        <f>県市町将来人口!AS144</f>
        <v>1636</v>
      </c>
      <c r="AO53" s="2">
        <f>県市町将来人口!AT144</f>
        <v>1207</v>
      </c>
      <c r="AP53" s="2">
        <f>県市町将来人口!AU144</f>
        <v>733</v>
      </c>
      <c r="AQ53" s="2">
        <f>県市町将来人口!AV144</f>
        <v>344</v>
      </c>
      <c r="AR53" s="2">
        <f>県市町将来人口!AX144</f>
        <v>24971</v>
      </c>
      <c r="AS53" s="2">
        <f>県市町将来人口!AY144</f>
        <v>646</v>
      </c>
      <c r="AT53" s="2">
        <f>県市町将来人口!AZ144</f>
        <v>720</v>
      </c>
      <c r="AU53" s="2">
        <f>県市町将来人口!BA144</f>
        <v>789</v>
      </c>
      <c r="AV53" s="2">
        <f>県市町将来人口!BB144</f>
        <v>749</v>
      </c>
      <c r="AW53" s="2">
        <f>県市町将来人口!BC144</f>
        <v>491</v>
      </c>
      <c r="AX53" s="2">
        <f>県市町将来人口!BD144</f>
        <v>663</v>
      </c>
      <c r="AY53" s="2">
        <f>県市町将来人口!BE144</f>
        <v>873</v>
      </c>
      <c r="AZ53" s="2">
        <f>県市町将来人口!BF144</f>
        <v>1068</v>
      </c>
      <c r="BA53" s="2">
        <f>県市町将来人口!BG144</f>
        <v>1256</v>
      </c>
      <c r="BB53" s="2">
        <f>県市町将来人口!BH144</f>
        <v>1115</v>
      </c>
      <c r="BC53" s="2">
        <f>県市町将来人口!BI144</f>
        <v>1204</v>
      </c>
      <c r="BD53" s="2">
        <f>県市町将来人口!BJ144</f>
        <v>1304</v>
      </c>
      <c r="BE53" s="2">
        <f>県市町将来人口!BK144</f>
        <v>1594</v>
      </c>
      <c r="BF53" s="2">
        <f>県市町将来人口!BL144</f>
        <v>1935</v>
      </c>
      <c r="BG53" s="2">
        <f>県市町将来人口!BM144</f>
        <v>2055</v>
      </c>
      <c r="BH53" s="2">
        <f>県市町将来人口!BN144</f>
        <v>2358</v>
      </c>
      <c r="BI53" s="2">
        <f>県市町将来人口!BO144</f>
        <v>2061</v>
      </c>
      <c r="BJ53" s="2">
        <f>県市町将来人口!BP144</f>
        <v>1787</v>
      </c>
      <c r="BK53" s="2">
        <f>県市町将来人口!BQ144</f>
        <v>1361</v>
      </c>
      <c r="BL53" s="2">
        <f>県市町将来人口!BR144</f>
        <v>942</v>
      </c>
      <c r="BM53" s="15">
        <f>B53/'2020'!B53*100</f>
        <v>63.27607789492702</v>
      </c>
      <c r="BN53" s="2"/>
      <c r="BO53" s="2">
        <f>県市町将来人口!BV144</f>
        <v>4438</v>
      </c>
      <c r="BP53" s="2">
        <f>県市町将来人口!BW144</f>
        <v>21990</v>
      </c>
      <c r="BQ53" s="2">
        <f>県市町将来人口!BX144</f>
        <v>22604</v>
      </c>
      <c r="BR53" s="2">
        <f>県市町将来人口!BY144</f>
        <v>7945</v>
      </c>
      <c r="BS53" s="2">
        <f>県市町将来人口!BZ144</f>
        <v>14659</v>
      </c>
      <c r="BT53" s="2"/>
      <c r="BU53" s="13">
        <f t="shared" si="52"/>
        <v>9.0512318485886762</v>
      </c>
      <c r="BV53" s="13">
        <f t="shared" si="53"/>
        <v>44.848262359275573</v>
      </c>
      <c r="BW53" s="13">
        <f t="shared" si="54"/>
        <v>46.100505792135749</v>
      </c>
      <c r="BX53" s="13">
        <f t="shared" si="55"/>
        <v>16.203703703703702</v>
      </c>
      <c r="BY53" s="13">
        <f t="shared" si="56"/>
        <v>29.896802088432047</v>
      </c>
    </row>
    <row r="54" spans="1:77">
      <c r="A54" s="5" t="s">
        <v>111</v>
      </c>
      <c r="B54" s="2">
        <f>県市町将来人口!F228</f>
        <v>11694</v>
      </c>
      <c r="C54" s="2">
        <f>県市町将来人口!G228</f>
        <v>277</v>
      </c>
      <c r="D54" s="2">
        <f>県市町将来人口!H228</f>
        <v>324</v>
      </c>
      <c r="E54" s="2">
        <f>県市町将来人口!I228</f>
        <v>362</v>
      </c>
      <c r="F54" s="2">
        <f>県市町将来人口!J228</f>
        <v>314</v>
      </c>
      <c r="G54" s="2">
        <f>県市町将来人口!K228</f>
        <v>203</v>
      </c>
      <c r="H54" s="2">
        <f>県市町将来人口!L228</f>
        <v>295</v>
      </c>
      <c r="I54" s="2">
        <f>県市町将来人口!M228</f>
        <v>399</v>
      </c>
      <c r="J54" s="2">
        <f>県市町将来人口!N228</f>
        <v>460</v>
      </c>
      <c r="K54" s="2">
        <f>県市町将来人口!O228</f>
        <v>513</v>
      </c>
      <c r="L54" s="2">
        <f>県市町将来人口!P228</f>
        <v>518</v>
      </c>
      <c r="M54" s="2">
        <f>県市町将来人口!Q228</f>
        <v>561</v>
      </c>
      <c r="N54" s="2">
        <f>県市町将来人口!R228</f>
        <v>630</v>
      </c>
      <c r="O54" s="2">
        <f>県市町将来人口!S228</f>
        <v>786</v>
      </c>
      <c r="P54" s="2">
        <f>県市町将来人口!T228</f>
        <v>979</v>
      </c>
      <c r="Q54" s="2">
        <f>県市町将来人口!U228</f>
        <v>1034</v>
      </c>
      <c r="R54" s="2">
        <f>県市町将来人口!V228</f>
        <v>1128</v>
      </c>
      <c r="S54" s="2">
        <f>県市町将来人口!W228</f>
        <v>947</v>
      </c>
      <c r="T54" s="2">
        <f>県市町将来人口!X228</f>
        <v>863</v>
      </c>
      <c r="U54" s="2">
        <f>県市町将来人口!Y228</f>
        <v>649</v>
      </c>
      <c r="V54" s="2">
        <f>県市町将来人口!Z228</f>
        <v>452</v>
      </c>
      <c r="W54" s="2">
        <f>県市町将来人口!AB228</f>
        <v>5566</v>
      </c>
      <c r="X54" s="2">
        <f>県市町将来人口!AC228</f>
        <v>142</v>
      </c>
      <c r="Y54" s="2">
        <f>県市町将来人口!AD228</f>
        <v>168</v>
      </c>
      <c r="Z54" s="2">
        <f>県市町将来人口!AE228</f>
        <v>189</v>
      </c>
      <c r="AA54" s="2">
        <f>県市町将来人口!AF228</f>
        <v>161</v>
      </c>
      <c r="AB54" s="2">
        <f>県市町将来人口!AG228</f>
        <v>102</v>
      </c>
      <c r="AC54" s="2">
        <f>県市町将来人口!AH228</f>
        <v>157</v>
      </c>
      <c r="AD54" s="2">
        <f>県市町将来人口!AI228</f>
        <v>204</v>
      </c>
      <c r="AE54" s="2">
        <f>県市町将来人口!AJ228</f>
        <v>251</v>
      </c>
      <c r="AF54" s="2">
        <f>県市町将来人口!AK228</f>
        <v>277</v>
      </c>
      <c r="AG54" s="2">
        <f>県市町将来人口!AL228</f>
        <v>270</v>
      </c>
      <c r="AH54" s="2">
        <f>県市町将来人口!AM228</f>
        <v>296</v>
      </c>
      <c r="AI54" s="2">
        <f>県市町将来人口!AN228</f>
        <v>320</v>
      </c>
      <c r="AJ54" s="2">
        <f>県市町将来人口!AO228</f>
        <v>394</v>
      </c>
      <c r="AK54" s="2">
        <f>県市町将来人口!AP228</f>
        <v>466</v>
      </c>
      <c r="AL54" s="2">
        <f>県市町将来人口!AQ228</f>
        <v>517</v>
      </c>
      <c r="AM54" s="2">
        <f>県市町将来人口!AR228</f>
        <v>548</v>
      </c>
      <c r="AN54" s="2">
        <f>県市町将来人口!AS228</f>
        <v>419</v>
      </c>
      <c r="AO54" s="2">
        <f>県市町将来人口!AT228</f>
        <v>336</v>
      </c>
      <c r="AP54" s="2">
        <f>県市町将来人口!AU228</f>
        <v>229</v>
      </c>
      <c r="AQ54" s="2">
        <f>県市町将来人口!AV228</f>
        <v>120</v>
      </c>
      <c r="AR54" s="2">
        <f>県市町将来人口!AX228</f>
        <v>6128</v>
      </c>
      <c r="AS54" s="2">
        <f>県市町将来人口!AY228</f>
        <v>135</v>
      </c>
      <c r="AT54" s="2">
        <f>県市町将来人口!AZ228</f>
        <v>156</v>
      </c>
      <c r="AU54" s="2">
        <f>県市町将来人口!BA228</f>
        <v>173</v>
      </c>
      <c r="AV54" s="2">
        <f>県市町将来人口!BB228</f>
        <v>153</v>
      </c>
      <c r="AW54" s="2">
        <f>県市町将来人口!BC228</f>
        <v>101</v>
      </c>
      <c r="AX54" s="2">
        <f>県市町将来人口!BD228</f>
        <v>138</v>
      </c>
      <c r="AY54" s="2">
        <f>県市町将来人口!BE228</f>
        <v>195</v>
      </c>
      <c r="AZ54" s="2">
        <f>県市町将来人口!BF228</f>
        <v>209</v>
      </c>
      <c r="BA54" s="2">
        <f>県市町将来人口!BG228</f>
        <v>236</v>
      </c>
      <c r="BB54" s="2">
        <f>県市町将来人口!BH228</f>
        <v>248</v>
      </c>
      <c r="BC54" s="2">
        <f>県市町将来人口!BI228</f>
        <v>265</v>
      </c>
      <c r="BD54" s="2">
        <f>県市町将来人口!BJ228</f>
        <v>310</v>
      </c>
      <c r="BE54" s="2">
        <f>県市町将来人口!BK228</f>
        <v>392</v>
      </c>
      <c r="BF54" s="2">
        <f>県市町将来人口!BL228</f>
        <v>513</v>
      </c>
      <c r="BG54" s="2">
        <f>県市町将来人口!BM228</f>
        <v>517</v>
      </c>
      <c r="BH54" s="2">
        <f>県市町将来人口!BN228</f>
        <v>580</v>
      </c>
      <c r="BI54" s="2">
        <f>県市町将来人口!BO228</f>
        <v>528</v>
      </c>
      <c r="BJ54" s="2">
        <f>県市町将来人口!BP228</f>
        <v>527</v>
      </c>
      <c r="BK54" s="2">
        <f>県市町将来人口!BQ228</f>
        <v>420</v>
      </c>
      <c r="BL54" s="2">
        <f>県市町将来人口!BR228</f>
        <v>332</v>
      </c>
      <c r="BM54" s="15">
        <f>B54/'2020'!B54*100</f>
        <v>52.844683447060412</v>
      </c>
      <c r="BN54" s="2"/>
      <c r="BO54" s="2">
        <f>県市町将来人口!BV228</f>
        <v>963</v>
      </c>
      <c r="BP54" s="2">
        <f>県市町将来人口!BW228</f>
        <v>4679</v>
      </c>
      <c r="BQ54" s="2">
        <f>県市町将来人口!BX228</f>
        <v>6052</v>
      </c>
      <c r="BR54" s="2">
        <f>県市町将来人口!BY228</f>
        <v>2013</v>
      </c>
      <c r="BS54" s="2">
        <f>県市町将来人口!BZ228</f>
        <v>4039</v>
      </c>
      <c r="BT54" s="2"/>
      <c r="BU54" s="13">
        <f t="shared" si="52"/>
        <v>8.2349923037455106</v>
      </c>
      <c r="BV54" s="13">
        <f t="shared" si="53"/>
        <v>40.01197195142808</v>
      </c>
      <c r="BW54" s="13">
        <f t="shared" si="54"/>
        <v>51.753035744826406</v>
      </c>
      <c r="BX54" s="13">
        <f t="shared" si="55"/>
        <v>17.213955874807592</v>
      </c>
      <c r="BY54" s="13">
        <f t="shared" si="56"/>
        <v>34.53907987001881</v>
      </c>
    </row>
    <row r="55" spans="1:77">
      <c r="A55" s="5" t="s">
        <v>112</v>
      </c>
      <c r="B55" s="2">
        <f>県市町将来人口!F249</f>
        <v>17415</v>
      </c>
      <c r="C55" s="2">
        <f>県市町将来人口!G249</f>
        <v>443</v>
      </c>
      <c r="D55" s="2">
        <f>県市町将来人口!H249</f>
        <v>497</v>
      </c>
      <c r="E55" s="2">
        <f>県市町将来人口!I249</f>
        <v>568</v>
      </c>
      <c r="F55" s="2">
        <f>県市町将来人口!J249</f>
        <v>501</v>
      </c>
      <c r="G55" s="2">
        <f>県市町将来人口!K249</f>
        <v>342</v>
      </c>
      <c r="H55" s="2">
        <f>県市町将来人口!L249</f>
        <v>480</v>
      </c>
      <c r="I55" s="2">
        <f>県市町将来人口!M249</f>
        <v>656</v>
      </c>
      <c r="J55" s="2">
        <f>県市町将来人口!N249</f>
        <v>716</v>
      </c>
      <c r="K55" s="2">
        <f>県市町将来人口!O249</f>
        <v>751</v>
      </c>
      <c r="L55" s="2">
        <f>県市町将来人口!P249</f>
        <v>803</v>
      </c>
      <c r="M55" s="2">
        <f>県市町将来人口!Q249</f>
        <v>916</v>
      </c>
      <c r="N55" s="2">
        <f>県市町将来人口!R249</f>
        <v>936</v>
      </c>
      <c r="O55" s="2">
        <f>県市町将来人口!S249</f>
        <v>1217</v>
      </c>
      <c r="P55" s="2">
        <f>県市町将来人口!T249</f>
        <v>1405</v>
      </c>
      <c r="Q55" s="2">
        <f>県市町将来人口!U249</f>
        <v>1591</v>
      </c>
      <c r="R55" s="2">
        <f>県市町将来人口!V249</f>
        <v>1702</v>
      </c>
      <c r="S55" s="2">
        <f>県市町将来人口!W249</f>
        <v>1351</v>
      </c>
      <c r="T55" s="2">
        <f>県市町将来人口!X249</f>
        <v>1155</v>
      </c>
      <c r="U55" s="2">
        <f>県市町将来人口!Y249</f>
        <v>829</v>
      </c>
      <c r="V55" s="2">
        <f>県市町将来人口!Z249</f>
        <v>556</v>
      </c>
      <c r="W55" s="2">
        <f>県市町将来人口!AB249</f>
        <v>8452</v>
      </c>
      <c r="X55" s="2">
        <f>県市町将来人口!AC249</f>
        <v>227</v>
      </c>
      <c r="Y55" s="2">
        <f>県市町将来人口!AD249</f>
        <v>254</v>
      </c>
      <c r="Z55" s="2">
        <f>県市町将来人口!AE249</f>
        <v>292</v>
      </c>
      <c r="AA55" s="2">
        <f>県市町将来人口!AF249</f>
        <v>259</v>
      </c>
      <c r="AB55" s="2">
        <f>県市町将来人口!AG249</f>
        <v>169</v>
      </c>
      <c r="AC55" s="2">
        <f>県市町将来人口!AH249</f>
        <v>261</v>
      </c>
      <c r="AD55" s="2">
        <f>県市町将来人口!AI249</f>
        <v>340</v>
      </c>
      <c r="AE55" s="2">
        <f>県市町将来人口!AJ249</f>
        <v>383</v>
      </c>
      <c r="AF55" s="2">
        <f>県市町将来人口!AK249</f>
        <v>410</v>
      </c>
      <c r="AG55" s="2">
        <f>県市町将来人口!AL249</f>
        <v>446</v>
      </c>
      <c r="AH55" s="2">
        <f>県市町将来人口!AM249</f>
        <v>466</v>
      </c>
      <c r="AI55" s="2">
        <f>県市町将来人口!AN249</f>
        <v>475</v>
      </c>
      <c r="AJ55" s="2">
        <f>県市町将来人口!AO249</f>
        <v>629</v>
      </c>
      <c r="AK55" s="2">
        <f>県市町将来人口!AP249</f>
        <v>702</v>
      </c>
      <c r="AL55" s="2">
        <f>県市町将来人口!AQ249</f>
        <v>789</v>
      </c>
      <c r="AM55" s="2">
        <f>県市町将来人口!AR249</f>
        <v>837</v>
      </c>
      <c r="AN55" s="2">
        <f>県市町将来人口!AS249</f>
        <v>631</v>
      </c>
      <c r="AO55" s="2">
        <f>県市町将来人口!AT249</f>
        <v>457</v>
      </c>
      <c r="AP55" s="2">
        <f>県市町将来人口!AU249</f>
        <v>281</v>
      </c>
      <c r="AQ55" s="2">
        <f>県市町将来人口!AV249</f>
        <v>144</v>
      </c>
      <c r="AR55" s="2">
        <f>県市町将来人口!AX249</f>
        <v>8963</v>
      </c>
      <c r="AS55" s="2">
        <f>県市町将来人口!AY249</f>
        <v>216</v>
      </c>
      <c r="AT55" s="2">
        <f>県市町将来人口!AZ249</f>
        <v>243</v>
      </c>
      <c r="AU55" s="2">
        <f>県市町将来人口!BA249</f>
        <v>276</v>
      </c>
      <c r="AV55" s="2">
        <f>県市町将来人口!BB249</f>
        <v>242</v>
      </c>
      <c r="AW55" s="2">
        <f>県市町将来人口!BC249</f>
        <v>173</v>
      </c>
      <c r="AX55" s="2">
        <f>県市町将来人口!BD249</f>
        <v>219</v>
      </c>
      <c r="AY55" s="2">
        <f>県市町将来人口!BE249</f>
        <v>316</v>
      </c>
      <c r="AZ55" s="2">
        <f>県市町将来人口!BF249</f>
        <v>333</v>
      </c>
      <c r="BA55" s="2">
        <f>県市町将来人口!BG249</f>
        <v>341</v>
      </c>
      <c r="BB55" s="2">
        <f>県市町将来人口!BH249</f>
        <v>357</v>
      </c>
      <c r="BC55" s="2">
        <f>県市町将来人口!BI249</f>
        <v>450</v>
      </c>
      <c r="BD55" s="2">
        <f>県市町将来人口!BJ249</f>
        <v>461</v>
      </c>
      <c r="BE55" s="2">
        <f>県市町将来人口!BK249</f>
        <v>588</v>
      </c>
      <c r="BF55" s="2">
        <f>県市町将来人口!BL249</f>
        <v>703</v>
      </c>
      <c r="BG55" s="2">
        <f>県市町将来人口!BM249</f>
        <v>802</v>
      </c>
      <c r="BH55" s="2">
        <f>県市町将来人口!BN249</f>
        <v>865</v>
      </c>
      <c r="BI55" s="2">
        <f>県市町将来人口!BO249</f>
        <v>720</v>
      </c>
      <c r="BJ55" s="2">
        <f>県市町将来人口!BP249</f>
        <v>698</v>
      </c>
      <c r="BK55" s="2">
        <f>県市町将来人口!BQ249</f>
        <v>548</v>
      </c>
      <c r="BL55" s="2">
        <f>県市町将来人口!BR249</f>
        <v>412</v>
      </c>
      <c r="BM55" s="15">
        <f>B55/'2020'!B55*100</f>
        <v>60.07451102142192</v>
      </c>
      <c r="BN55" s="2"/>
      <c r="BO55" s="2">
        <f>県市町将来人口!BV249</f>
        <v>1508</v>
      </c>
      <c r="BP55" s="2">
        <f>県市町将来人口!BW249</f>
        <v>7318</v>
      </c>
      <c r="BQ55" s="2">
        <f>県市町将来人口!BX249</f>
        <v>8589</v>
      </c>
      <c r="BR55" s="2">
        <f>県市町将来人口!BY249</f>
        <v>2996</v>
      </c>
      <c r="BS55" s="2">
        <f>県市町将来人口!BZ249</f>
        <v>5593</v>
      </c>
      <c r="BT55" s="2"/>
      <c r="BU55" s="13">
        <f t="shared" si="52"/>
        <v>8.6592018374964113</v>
      </c>
      <c r="BV55" s="13">
        <f t="shared" si="53"/>
        <v>42.021246052253801</v>
      </c>
      <c r="BW55" s="13">
        <f t="shared" si="54"/>
        <v>49.319552110249788</v>
      </c>
      <c r="BX55" s="13">
        <f t="shared" si="55"/>
        <v>17.203560149296585</v>
      </c>
      <c r="BY55" s="13">
        <f t="shared" si="56"/>
        <v>32.115991960953203</v>
      </c>
    </row>
    <row r="56" spans="1:77">
      <c r="A56" s="5" t="s">
        <v>113</v>
      </c>
      <c r="B56" s="2">
        <f>県市町将来人口!F354</f>
        <v>7050</v>
      </c>
      <c r="C56" s="2">
        <f>県市町将来人口!G354</f>
        <v>135</v>
      </c>
      <c r="D56" s="2">
        <f>県市町将来人口!H354</f>
        <v>160</v>
      </c>
      <c r="E56" s="2">
        <f>県市町将来人口!I354</f>
        <v>180</v>
      </c>
      <c r="F56" s="2">
        <f>県市町将来人口!J354</f>
        <v>173</v>
      </c>
      <c r="G56" s="2">
        <f>県市町将来人口!K354</f>
        <v>96</v>
      </c>
      <c r="H56" s="2">
        <f>県市町将来人口!L354</f>
        <v>129</v>
      </c>
      <c r="I56" s="2">
        <f>県市町将来人口!M354</f>
        <v>174</v>
      </c>
      <c r="J56" s="2">
        <f>県市町将来人口!N354</f>
        <v>242</v>
      </c>
      <c r="K56" s="2">
        <f>県市町将来人口!O354</f>
        <v>290</v>
      </c>
      <c r="L56" s="2">
        <f>県市町将来人口!P354</f>
        <v>242</v>
      </c>
      <c r="M56" s="2">
        <f>県市町将来人口!Q354</f>
        <v>259</v>
      </c>
      <c r="N56" s="2">
        <f>県市町将来人口!R354</f>
        <v>367</v>
      </c>
      <c r="O56" s="2">
        <f>県市町将来人口!S354</f>
        <v>447</v>
      </c>
      <c r="P56" s="2">
        <f>県市町将来人口!T354</f>
        <v>616</v>
      </c>
      <c r="Q56" s="2">
        <f>県市町将来人口!U354</f>
        <v>696</v>
      </c>
      <c r="R56" s="2">
        <f>県市町将来人口!V354</f>
        <v>802</v>
      </c>
      <c r="S56" s="2">
        <f>県市町将来人口!W354</f>
        <v>680</v>
      </c>
      <c r="T56" s="2">
        <f>県市町将来人口!X354</f>
        <v>634</v>
      </c>
      <c r="U56" s="2">
        <f>県市町将来人口!Y354</f>
        <v>472</v>
      </c>
      <c r="V56" s="2">
        <f>県市町将来人口!Z354</f>
        <v>256</v>
      </c>
      <c r="W56" s="2">
        <f>県市町将来人口!AB354</f>
        <v>3375</v>
      </c>
      <c r="X56" s="2">
        <f>県市町将来人口!AC354</f>
        <v>69</v>
      </c>
      <c r="Y56" s="2">
        <f>県市町将来人口!AD354</f>
        <v>83</v>
      </c>
      <c r="Z56" s="2">
        <f>県市町将来人口!AE354</f>
        <v>93</v>
      </c>
      <c r="AA56" s="2">
        <f>県市町将来人口!AF354</f>
        <v>95</v>
      </c>
      <c r="AB56" s="2">
        <f>県市町将来人口!AG354</f>
        <v>50</v>
      </c>
      <c r="AC56" s="2">
        <f>県市町将来人口!AH354</f>
        <v>69</v>
      </c>
      <c r="AD56" s="2">
        <f>県市町将来人口!AI354</f>
        <v>87</v>
      </c>
      <c r="AE56" s="2">
        <f>県市町将来人口!AJ354</f>
        <v>132</v>
      </c>
      <c r="AF56" s="2">
        <f>県市町将来人口!AK354</f>
        <v>149</v>
      </c>
      <c r="AG56" s="2">
        <f>県市町将来人口!AL354</f>
        <v>138</v>
      </c>
      <c r="AH56" s="2">
        <f>県市町将来人口!AM354</f>
        <v>139</v>
      </c>
      <c r="AI56" s="2">
        <f>県市町将来人口!AN354</f>
        <v>179</v>
      </c>
      <c r="AJ56" s="2">
        <f>県市町将来人口!AO354</f>
        <v>230</v>
      </c>
      <c r="AK56" s="2">
        <f>県市町将来人口!AP354</f>
        <v>332</v>
      </c>
      <c r="AL56" s="2">
        <f>県市町将来人口!AQ354</f>
        <v>343</v>
      </c>
      <c r="AM56" s="2">
        <f>県市町将来人口!AR354</f>
        <v>397</v>
      </c>
      <c r="AN56" s="2">
        <f>県市町将来人口!AS354</f>
        <v>310</v>
      </c>
      <c r="AO56" s="2">
        <f>県市町将来人口!AT354</f>
        <v>258</v>
      </c>
      <c r="AP56" s="2">
        <f>県市町将来人口!AU354</f>
        <v>160</v>
      </c>
      <c r="AQ56" s="2">
        <f>県市町将来人口!AV354</f>
        <v>62</v>
      </c>
      <c r="AR56" s="2">
        <f>県市町将来人口!AX354</f>
        <v>3675</v>
      </c>
      <c r="AS56" s="2">
        <f>県市町将来人口!AY354</f>
        <v>66</v>
      </c>
      <c r="AT56" s="2">
        <f>県市町将来人口!AZ354</f>
        <v>77</v>
      </c>
      <c r="AU56" s="2">
        <f>県市町将来人口!BA354</f>
        <v>87</v>
      </c>
      <c r="AV56" s="2">
        <f>県市町将来人口!BB354</f>
        <v>78</v>
      </c>
      <c r="AW56" s="2">
        <f>県市町将来人口!BC354</f>
        <v>46</v>
      </c>
      <c r="AX56" s="2">
        <f>県市町将来人口!BD354</f>
        <v>60</v>
      </c>
      <c r="AY56" s="2">
        <f>県市町将来人口!BE354</f>
        <v>87</v>
      </c>
      <c r="AZ56" s="2">
        <f>県市町将来人口!BF354</f>
        <v>110</v>
      </c>
      <c r="BA56" s="2">
        <f>県市町将来人口!BG354</f>
        <v>141</v>
      </c>
      <c r="BB56" s="2">
        <f>県市町将来人口!BH354</f>
        <v>104</v>
      </c>
      <c r="BC56" s="2">
        <f>県市町将来人口!BI354</f>
        <v>120</v>
      </c>
      <c r="BD56" s="2">
        <f>県市町将来人口!BJ354</f>
        <v>188</v>
      </c>
      <c r="BE56" s="2">
        <f>県市町将来人口!BK354</f>
        <v>217</v>
      </c>
      <c r="BF56" s="2">
        <f>県市町将来人口!BL354</f>
        <v>284</v>
      </c>
      <c r="BG56" s="2">
        <f>県市町将来人口!BM354</f>
        <v>353</v>
      </c>
      <c r="BH56" s="2">
        <f>県市町将来人口!BN354</f>
        <v>405</v>
      </c>
      <c r="BI56" s="2">
        <f>県市町将来人口!BO354</f>
        <v>370</v>
      </c>
      <c r="BJ56" s="2">
        <f>県市町将来人口!BP354</f>
        <v>376</v>
      </c>
      <c r="BK56" s="2">
        <f>県市町将来人口!BQ354</f>
        <v>312</v>
      </c>
      <c r="BL56" s="2">
        <f>県市町将来人口!BR354</f>
        <v>194</v>
      </c>
      <c r="BM56" s="15">
        <f>B56/'2020'!B56*100</f>
        <v>43.886952191235061</v>
      </c>
      <c r="BN56" s="2"/>
      <c r="BO56" s="2">
        <f>県市町将来人口!BV354</f>
        <v>475</v>
      </c>
      <c r="BP56" s="2">
        <f>県市町将来人口!BW354</f>
        <v>2419</v>
      </c>
      <c r="BQ56" s="2">
        <f>県市町将来人口!BX354</f>
        <v>4156</v>
      </c>
      <c r="BR56" s="2">
        <f>県市町将来人口!BY354</f>
        <v>1312</v>
      </c>
      <c r="BS56" s="2">
        <f>県市町将来人口!BZ354</f>
        <v>2844</v>
      </c>
      <c r="BT56" s="2"/>
      <c r="BU56" s="13">
        <f t="shared" si="52"/>
        <v>6.7375886524822697</v>
      </c>
      <c r="BV56" s="13">
        <f t="shared" si="53"/>
        <v>34.312056737588655</v>
      </c>
      <c r="BW56" s="13">
        <f t="shared" si="54"/>
        <v>58.950354609929079</v>
      </c>
      <c r="BX56" s="13">
        <f t="shared" si="55"/>
        <v>18.609929078014183</v>
      </c>
      <c r="BY56" s="13">
        <f t="shared" si="56"/>
        <v>40.340425531914889</v>
      </c>
    </row>
    <row r="57" spans="1:77">
      <c r="A57" s="5" t="s">
        <v>114</v>
      </c>
      <c r="B57" s="2">
        <f>県市町将来人口!F361</f>
        <v>6202</v>
      </c>
      <c r="C57" s="2">
        <f>県市町将来人口!G361</f>
        <v>92</v>
      </c>
      <c r="D57" s="2">
        <f>県市町将来人口!H361</f>
        <v>116</v>
      </c>
      <c r="E57" s="2">
        <f>県市町将来人口!I361</f>
        <v>135</v>
      </c>
      <c r="F57" s="2">
        <f>県市町将来人口!J361</f>
        <v>117</v>
      </c>
      <c r="G57" s="2">
        <f>県市町将来人口!K361</f>
        <v>72</v>
      </c>
      <c r="H57" s="2">
        <f>県市町将来人口!L361</f>
        <v>101</v>
      </c>
      <c r="I57" s="2">
        <f>県市町将来人口!M361</f>
        <v>141</v>
      </c>
      <c r="J57" s="2">
        <f>県市町将来人口!N361</f>
        <v>184</v>
      </c>
      <c r="K57" s="2">
        <f>県市町将来人口!O361</f>
        <v>241</v>
      </c>
      <c r="L57" s="2">
        <f>県市町将来人口!P361</f>
        <v>266</v>
      </c>
      <c r="M57" s="2">
        <f>県市町将来人口!Q361</f>
        <v>287</v>
      </c>
      <c r="N57" s="2">
        <f>県市町将来人口!R361</f>
        <v>357</v>
      </c>
      <c r="O57" s="2">
        <f>県市町将来人口!S361</f>
        <v>414</v>
      </c>
      <c r="P57" s="2">
        <f>県市町将来人口!T361</f>
        <v>556</v>
      </c>
      <c r="Q57" s="2">
        <f>県市町将来人口!U361</f>
        <v>651</v>
      </c>
      <c r="R57" s="2">
        <f>県市町将来人口!V361</f>
        <v>645</v>
      </c>
      <c r="S57" s="2">
        <f>県市町将来人口!W361</f>
        <v>559</v>
      </c>
      <c r="T57" s="2">
        <f>県市町将来人口!X361</f>
        <v>549</v>
      </c>
      <c r="U57" s="2">
        <f>県市町将来人口!Y361</f>
        <v>445</v>
      </c>
      <c r="V57" s="2">
        <f>県市町将来人口!Z361</f>
        <v>274</v>
      </c>
      <c r="W57" s="2">
        <f>県市町将来人口!AB361</f>
        <v>2960</v>
      </c>
      <c r="X57" s="2">
        <f>県市町将来人口!AC361</f>
        <v>47</v>
      </c>
      <c r="Y57" s="2">
        <f>県市町将来人口!AD361</f>
        <v>60</v>
      </c>
      <c r="Z57" s="2">
        <f>県市町将来人口!AE361</f>
        <v>69</v>
      </c>
      <c r="AA57" s="2">
        <f>県市町将来人口!AF361</f>
        <v>59</v>
      </c>
      <c r="AB57" s="2">
        <f>県市町将来人口!AG361</f>
        <v>41</v>
      </c>
      <c r="AC57" s="2">
        <f>県市町将来人口!AH361</f>
        <v>59</v>
      </c>
      <c r="AD57" s="2">
        <f>県市町将来人口!AI361</f>
        <v>79</v>
      </c>
      <c r="AE57" s="2">
        <f>県市町将来人口!AJ361</f>
        <v>99</v>
      </c>
      <c r="AF57" s="2">
        <f>県市町将来人口!AK361</f>
        <v>134</v>
      </c>
      <c r="AG57" s="2">
        <f>県市町将来人口!AL361</f>
        <v>151</v>
      </c>
      <c r="AH57" s="2">
        <f>県市町将来人口!AM361</f>
        <v>171</v>
      </c>
      <c r="AI57" s="2">
        <f>県市町将来人口!AN361</f>
        <v>202</v>
      </c>
      <c r="AJ57" s="2">
        <f>県市町将来人口!AO361</f>
        <v>208</v>
      </c>
      <c r="AK57" s="2">
        <f>県市町将来人口!AP361</f>
        <v>286</v>
      </c>
      <c r="AL57" s="2">
        <f>県市町将来人口!AQ361</f>
        <v>325</v>
      </c>
      <c r="AM57" s="2">
        <f>県市町将来人口!AR361</f>
        <v>307</v>
      </c>
      <c r="AN57" s="2">
        <f>県市町将来人口!AS361</f>
        <v>240</v>
      </c>
      <c r="AO57" s="2">
        <f>県市町将来人口!AT361</f>
        <v>205</v>
      </c>
      <c r="AP57" s="2">
        <f>県市町将来人口!AU361</f>
        <v>159</v>
      </c>
      <c r="AQ57" s="2">
        <f>県市町将来人口!AV361</f>
        <v>59</v>
      </c>
      <c r="AR57" s="2">
        <f>県市町将来人口!AX361</f>
        <v>3242</v>
      </c>
      <c r="AS57" s="2">
        <f>県市町将来人口!AY361</f>
        <v>45</v>
      </c>
      <c r="AT57" s="2">
        <f>県市町将来人口!AZ361</f>
        <v>56</v>
      </c>
      <c r="AU57" s="2">
        <f>県市町将来人口!BA361</f>
        <v>66</v>
      </c>
      <c r="AV57" s="2">
        <f>県市町将来人口!BB361</f>
        <v>58</v>
      </c>
      <c r="AW57" s="2">
        <f>県市町将来人口!BC361</f>
        <v>31</v>
      </c>
      <c r="AX57" s="2">
        <f>県市町将来人口!BD361</f>
        <v>42</v>
      </c>
      <c r="AY57" s="2">
        <f>県市町将来人口!BE361</f>
        <v>62</v>
      </c>
      <c r="AZ57" s="2">
        <f>県市町将来人口!BF361</f>
        <v>85</v>
      </c>
      <c r="BA57" s="2">
        <f>県市町将来人口!BG361</f>
        <v>107</v>
      </c>
      <c r="BB57" s="2">
        <f>県市町将来人口!BH361</f>
        <v>115</v>
      </c>
      <c r="BC57" s="2">
        <f>県市町将来人口!BI361</f>
        <v>116</v>
      </c>
      <c r="BD57" s="2">
        <f>県市町将来人口!BJ361</f>
        <v>155</v>
      </c>
      <c r="BE57" s="2">
        <f>県市町将来人口!BK361</f>
        <v>206</v>
      </c>
      <c r="BF57" s="2">
        <f>県市町将来人口!BL361</f>
        <v>270</v>
      </c>
      <c r="BG57" s="2">
        <f>県市町将来人口!BM361</f>
        <v>326</v>
      </c>
      <c r="BH57" s="2">
        <f>県市町将来人口!BN361</f>
        <v>338</v>
      </c>
      <c r="BI57" s="2">
        <f>県市町将来人口!BO361</f>
        <v>319</v>
      </c>
      <c r="BJ57" s="2">
        <f>県市町将来人口!BP361</f>
        <v>344</v>
      </c>
      <c r="BK57" s="2">
        <f>県市町将来人口!BQ361</f>
        <v>286</v>
      </c>
      <c r="BL57" s="2">
        <f>県市町将来人口!BR361</f>
        <v>215</v>
      </c>
      <c r="BM57" s="15">
        <f>B57/'2020'!B57*100</f>
        <v>46.56855383691245</v>
      </c>
      <c r="BN57" s="2"/>
      <c r="BO57" s="2">
        <f>県市町将来人口!BV361</f>
        <v>343</v>
      </c>
      <c r="BP57" s="2">
        <f>県市町将来人口!BW361</f>
        <v>2180</v>
      </c>
      <c r="BQ57" s="2">
        <f>県市町将来人口!BX361</f>
        <v>3679</v>
      </c>
      <c r="BR57" s="2">
        <f>県市町将来人口!BY361</f>
        <v>1207</v>
      </c>
      <c r="BS57" s="2">
        <f>県市町将来人口!BZ361</f>
        <v>2472</v>
      </c>
      <c r="BT57" s="2"/>
      <c r="BU57" s="13">
        <f t="shared" si="52"/>
        <v>5.5304740406320541</v>
      </c>
      <c r="BV57" s="13">
        <f t="shared" si="53"/>
        <v>35.149951628506933</v>
      </c>
      <c r="BW57" s="13">
        <f t="shared" si="54"/>
        <v>59.319574330861016</v>
      </c>
      <c r="BX57" s="13">
        <f t="shared" si="55"/>
        <v>19.461464043856822</v>
      </c>
      <c r="BY57" s="13">
        <f t="shared" si="56"/>
        <v>39.858110287004195</v>
      </c>
    </row>
    <row r="58" spans="1:77">
      <c r="A58" s="11" t="s">
        <v>115</v>
      </c>
      <c r="B58" s="4">
        <f>SUM(B59:B60)</f>
        <v>66664</v>
      </c>
      <c r="C58" s="4">
        <f t="shared" ref="C58:BK58" si="57">SUM(C59:C60)</f>
        <v>1704</v>
      </c>
      <c r="D58" s="4">
        <f t="shared" si="57"/>
        <v>1998</v>
      </c>
      <c r="E58" s="4">
        <f t="shared" si="57"/>
        <v>2311</v>
      </c>
      <c r="F58" s="4">
        <f t="shared" si="57"/>
        <v>2177</v>
      </c>
      <c r="G58" s="4">
        <f t="shared" si="57"/>
        <v>1673</v>
      </c>
      <c r="H58" s="4">
        <f t="shared" si="57"/>
        <v>2004</v>
      </c>
      <c r="I58" s="4">
        <f t="shared" si="57"/>
        <v>2396</v>
      </c>
      <c r="J58" s="4">
        <f t="shared" si="57"/>
        <v>2864</v>
      </c>
      <c r="K58" s="4">
        <f t="shared" si="57"/>
        <v>2951</v>
      </c>
      <c r="L58" s="4">
        <f t="shared" si="57"/>
        <v>3367</v>
      </c>
      <c r="M58" s="4">
        <f t="shared" si="57"/>
        <v>3949</v>
      </c>
      <c r="N58" s="4">
        <f t="shared" si="57"/>
        <v>3997</v>
      </c>
      <c r="O58" s="4">
        <f t="shared" si="57"/>
        <v>4552</v>
      </c>
      <c r="P58" s="4">
        <f t="shared" si="57"/>
        <v>5160</v>
      </c>
      <c r="Q58" s="4">
        <f t="shared" si="57"/>
        <v>5684</v>
      </c>
      <c r="R58" s="4">
        <f t="shared" si="57"/>
        <v>6054</v>
      </c>
      <c r="S58" s="4">
        <f t="shared" si="57"/>
        <v>4941</v>
      </c>
      <c r="T58" s="4">
        <f t="shared" si="57"/>
        <v>4152</v>
      </c>
      <c r="U58" s="4">
        <f t="shared" si="57"/>
        <v>2931</v>
      </c>
      <c r="V58" s="4">
        <f t="shared" ref="V58" si="58">SUM(V59:V60)</f>
        <v>1799</v>
      </c>
      <c r="W58" s="4">
        <f t="shared" si="57"/>
        <v>32167</v>
      </c>
      <c r="X58" s="4">
        <f t="shared" si="57"/>
        <v>873</v>
      </c>
      <c r="Y58" s="4">
        <f t="shared" si="57"/>
        <v>1032</v>
      </c>
      <c r="Z58" s="4">
        <f t="shared" si="57"/>
        <v>1195</v>
      </c>
      <c r="AA58" s="4">
        <f t="shared" si="57"/>
        <v>1094</v>
      </c>
      <c r="AB58" s="4">
        <f t="shared" si="57"/>
        <v>824</v>
      </c>
      <c r="AC58" s="4">
        <f t="shared" si="57"/>
        <v>1030</v>
      </c>
      <c r="AD58" s="4">
        <f t="shared" si="57"/>
        <v>1240</v>
      </c>
      <c r="AE58" s="4">
        <f t="shared" si="57"/>
        <v>1479</v>
      </c>
      <c r="AF58" s="4">
        <f t="shared" si="57"/>
        <v>1529</v>
      </c>
      <c r="AG58" s="4">
        <f t="shared" si="57"/>
        <v>1777</v>
      </c>
      <c r="AH58" s="4">
        <f t="shared" si="57"/>
        <v>2024</v>
      </c>
      <c r="AI58" s="4">
        <f t="shared" si="57"/>
        <v>2088</v>
      </c>
      <c r="AJ58" s="4">
        <f t="shared" si="57"/>
        <v>2387</v>
      </c>
      <c r="AK58" s="4">
        <f t="shared" si="57"/>
        <v>2633</v>
      </c>
      <c r="AL58" s="4">
        <f t="shared" si="57"/>
        <v>2846</v>
      </c>
      <c r="AM58" s="4">
        <f t="shared" si="57"/>
        <v>2922</v>
      </c>
      <c r="AN58" s="4">
        <f t="shared" si="57"/>
        <v>2154</v>
      </c>
      <c r="AO58" s="4">
        <f t="shared" si="57"/>
        <v>1610</v>
      </c>
      <c r="AP58" s="4">
        <f t="shared" si="57"/>
        <v>1001</v>
      </c>
      <c r="AQ58" s="4">
        <f t="shared" ref="AQ58" si="59">SUM(AQ59:AQ60)</f>
        <v>429</v>
      </c>
      <c r="AR58" s="4">
        <f t="shared" si="57"/>
        <v>34497</v>
      </c>
      <c r="AS58" s="4">
        <f t="shared" si="57"/>
        <v>831</v>
      </c>
      <c r="AT58" s="4">
        <f t="shared" si="57"/>
        <v>966</v>
      </c>
      <c r="AU58" s="4">
        <f t="shared" si="57"/>
        <v>1116</v>
      </c>
      <c r="AV58" s="4">
        <f t="shared" si="57"/>
        <v>1083</v>
      </c>
      <c r="AW58" s="4">
        <f t="shared" si="57"/>
        <v>849</v>
      </c>
      <c r="AX58" s="4">
        <f t="shared" si="57"/>
        <v>974</v>
      </c>
      <c r="AY58" s="4">
        <f t="shared" si="57"/>
        <v>1156</v>
      </c>
      <c r="AZ58" s="4">
        <f t="shared" si="57"/>
        <v>1385</v>
      </c>
      <c r="BA58" s="4">
        <f t="shared" si="57"/>
        <v>1422</v>
      </c>
      <c r="BB58" s="4">
        <f t="shared" si="57"/>
        <v>1590</v>
      </c>
      <c r="BC58" s="4">
        <f t="shared" si="57"/>
        <v>1925</v>
      </c>
      <c r="BD58" s="4">
        <f t="shared" si="57"/>
        <v>1909</v>
      </c>
      <c r="BE58" s="4">
        <f t="shared" si="57"/>
        <v>2165</v>
      </c>
      <c r="BF58" s="4">
        <f t="shared" si="57"/>
        <v>2527</v>
      </c>
      <c r="BG58" s="4">
        <f t="shared" si="57"/>
        <v>2838</v>
      </c>
      <c r="BH58" s="4">
        <f t="shared" si="57"/>
        <v>3132</v>
      </c>
      <c r="BI58" s="4">
        <f t="shared" si="57"/>
        <v>2787</v>
      </c>
      <c r="BJ58" s="4">
        <f t="shared" si="57"/>
        <v>2542</v>
      </c>
      <c r="BK58" s="4">
        <f t="shared" si="57"/>
        <v>1930</v>
      </c>
      <c r="BL58" s="4">
        <f t="shared" ref="BL58" si="60">SUM(BL59:BL60)</f>
        <v>1370</v>
      </c>
      <c r="BM58" s="15">
        <f>B58/'2020'!B58*100</f>
        <v>65.950416493539905</v>
      </c>
      <c r="BN58" s="2"/>
      <c r="BO58" s="4">
        <f>SUM(BO59:BO60)</f>
        <v>6013</v>
      </c>
      <c r="BP58" s="4">
        <f>SUM(BP59:BP60)</f>
        <v>29930</v>
      </c>
      <c r="BQ58" s="4">
        <f>SUM(BQ59:BQ60)</f>
        <v>30721</v>
      </c>
      <c r="BR58" s="4">
        <f>SUM(BR59:BR60)</f>
        <v>10844</v>
      </c>
      <c r="BS58" s="4">
        <f>SUM(BS59:BS60)</f>
        <v>19877</v>
      </c>
      <c r="BT58" s="2"/>
      <c r="BU58" s="14">
        <f t="shared" si="52"/>
        <v>9.0198607944317786</v>
      </c>
      <c r="BV58" s="14">
        <f t="shared" si="53"/>
        <v>44.896795871834868</v>
      </c>
      <c r="BW58" s="14">
        <f t="shared" si="54"/>
        <v>46.083343333733353</v>
      </c>
      <c r="BX58" s="14">
        <f t="shared" si="55"/>
        <v>16.266650666026642</v>
      </c>
      <c r="BY58" s="14">
        <f t="shared" si="56"/>
        <v>29.816692667706707</v>
      </c>
    </row>
    <row r="59" spans="1:77">
      <c r="A59" s="5" t="s">
        <v>116</v>
      </c>
      <c r="B59" s="2">
        <f>県市町将来人口!F221</f>
        <v>26326</v>
      </c>
      <c r="C59" s="2">
        <f>県市町将来人口!G221</f>
        <v>675</v>
      </c>
      <c r="D59" s="2">
        <f>県市町将来人口!H221</f>
        <v>778</v>
      </c>
      <c r="E59" s="2">
        <f>県市町将来人口!I221</f>
        <v>894</v>
      </c>
      <c r="F59" s="2">
        <f>県市町将来人口!J221</f>
        <v>872</v>
      </c>
      <c r="G59" s="2">
        <f>県市町将来人口!K221</f>
        <v>701</v>
      </c>
      <c r="H59" s="2">
        <f>県市町将来人口!L221</f>
        <v>786</v>
      </c>
      <c r="I59" s="2">
        <f>県市町将来人口!M221</f>
        <v>899</v>
      </c>
      <c r="J59" s="2">
        <f>県市町将来人口!N221</f>
        <v>1081</v>
      </c>
      <c r="K59" s="2">
        <f>県市町将来人口!O221</f>
        <v>1124</v>
      </c>
      <c r="L59" s="2">
        <f>県市町将来人口!P221</f>
        <v>1222</v>
      </c>
      <c r="M59" s="2">
        <f>県市町将来人口!Q221</f>
        <v>1422</v>
      </c>
      <c r="N59" s="2">
        <f>県市町将来人口!R221</f>
        <v>1580</v>
      </c>
      <c r="O59" s="2">
        <f>県市町将来人口!S221</f>
        <v>1839</v>
      </c>
      <c r="P59" s="2">
        <f>県市町将来人口!T221</f>
        <v>2144</v>
      </c>
      <c r="Q59" s="2">
        <f>県市町将来人口!U221</f>
        <v>2254</v>
      </c>
      <c r="R59" s="2">
        <f>県市町将来人口!V221</f>
        <v>2460</v>
      </c>
      <c r="S59" s="2">
        <f>県市町将来人口!W221</f>
        <v>2000</v>
      </c>
      <c r="T59" s="2">
        <f>県市町将来人口!X221</f>
        <v>1723</v>
      </c>
      <c r="U59" s="2">
        <f>県市町将来人口!Y221</f>
        <v>1179</v>
      </c>
      <c r="V59" s="2">
        <f>県市町将来人口!Z221</f>
        <v>693</v>
      </c>
      <c r="W59" s="2">
        <f>県市町将来人口!AB221</f>
        <v>12435</v>
      </c>
      <c r="X59" s="2">
        <f>県市町将来人口!AC221</f>
        <v>346</v>
      </c>
      <c r="Y59" s="2">
        <f>県市町将来人口!AD221</f>
        <v>404</v>
      </c>
      <c r="Z59" s="2">
        <f>県市町将来人口!AE221</f>
        <v>464</v>
      </c>
      <c r="AA59" s="2">
        <f>県市町将来人口!AF221</f>
        <v>445</v>
      </c>
      <c r="AB59" s="2">
        <f>県市町将来人口!AG221</f>
        <v>338</v>
      </c>
      <c r="AC59" s="2">
        <f>県市町将来人口!AH221</f>
        <v>375</v>
      </c>
      <c r="AD59" s="2">
        <f>県市町将来人口!AI221</f>
        <v>433</v>
      </c>
      <c r="AE59" s="2">
        <f>県市町将来人口!AJ221</f>
        <v>526</v>
      </c>
      <c r="AF59" s="2">
        <f>県市町将来人口!AK221</f>
        <v>553</v>
      </c>
      <c r="AG59" s="2">
        <f>県市町将来人口!AL221</f>
        <v>593</v>
      </c>
      <c r="AH59" s="2">
        <f>県市町将来人口!AM221</f>
        <v>685</v>
      </c>
      <c r="AI59" s="2">
        <f>県市町将来人口!AN221</f>
        <v>771</v>
      </c>
      <c r="AJ59" s="2">
        <f>県市町将来人口!AO221</f>
        <v>954</v>
      </c>
      <c r="AK59" s="2">
        <f>県市町将来人口!AP221</f>
        <v>1089</v>
      </c>
      <c r="AL59" s="2">
        <f>県市町将来人口!AQ221</f>
        <v>1129</v>
      </c>
      <c r="AM59" s="2">
        <f>県市町将来人口!AR221</f>
        <v>1227</v>
      </c>
      <c r="AN59" s="2">
        <f>県市町将来人口!AS221</f>
        <v>882</v>
      </c>
      <c r="AO59" s="2">
        <f>県市町将来人口!AT221</f>
        <v>658</v>
      </c>
      <c r="AP59" s="2">
        <f>県市町将来人口!AU221</f>
        <v>408</v>
      </c>
      <c r="AQ59" s="2">
        <f>県市町将来人口!AV221</f>
        <v>155</v>
      </c>
      <c r="AR59" s="2">
        <f>県市町将来人口!AX221</f>
        <v>13891</v>
      </c>
      <c r="AS59" s="2">
        <f>県市町将来人口!AY221</f>
        <v>329</v>
      </c>
      <c r="AT59" s="2">
        <f>県市町将来人口!AZ221</f>
        <v>374</v>
      </c>
      <c r="AU59" s="2">
        <f>県市町将来人口!BA221</f>
        <v>430</v>
      </c>
      <c r="AV59" s="2">
        <f>県市町将来人口!BB221</f>
        <v>427</v>
      </c>
      <c r="AW59" s="2">
        <f>県市町将来人口!BC221</f>
        <v>363</v>
      </c>
      <c r="AX59" s="2">
        <f>県市町将来人口!BD221</f>
        <v>411</v>
      </c>
      <c r="AY59" s="2">
        <f>県市町将来人口!BE221</f>
        <v>466</v>
      </c>
      <c r="AZ59" s="2">
        <f>県市町将来人口!BF221</f>
        <v>555</v>
      </c>
      <c r="BA59" s="2">
        <f>県市町将来人口!BG221</f>
        <v>571</v>
      </c>
      <c r="BB59" s="2">
        <f>県市町将来人口!BH221</f>
        <v>629</v>
      </c>
      <c r="BC59" s="2">
        <f>県市町将来人口!BI221</f>
        <v>737</v>
      </c>
      <c r="BD59" s="2">
        <f>県市町将来人口!BJ221</f>
        <v>809</v>
      </c>
      <c r="BE59" s="2">
        <f>県市町将来人口!BK221</f>
        <v>885</v>
      </c>
      <c r="BF59" s="2">
        <f>県市町将来人口!BL221</f>
        <v>1055</v>
      </c>
      <c r="BG59" s="2">
        <f>県市町将来人口!BM221</f>
        <v>1125</v>
      </c>
      <c r="BH59" s="2">
        <f>県市町将来人口!BN221</f>
        <v>1233</v>
      </c>
      <c r="BI59" s="2">
        <f>県市町将来人口!BO221</f>
        <v>1118</v>
      </c>
      <c r="BJ59" s="2">
        <f>県市町将来人口!BP221</f>
        <v>1065</v>
      </c>
      <c r="BK59" s="2">
        <f>県市町将来人口!BQ221</f>
        <v>771</v>
      </c>
      <c r="BL59" s="2">
        <f>県市町将来人口!BR221</f>
        <v>538</v>
      </c>
      <c r="BM59" s="15">
        <f>B59/'2020'!B59*100</f>
        <v>66.461336497437586</v>
      </c>
      <c r="BN59" s="2"/>
      <c r="BO59" s="2">
        <f>県市町将来人口!BV221</f>
        <v>2347</v>
      </c>
      <c r="BP59" s="2">
        <f>県市町将来人口!BW221</f>
        <v>11526</v>
      </c>
      <c r="BQ59" s="2">
        <f>県市町将来人口!BX221</f>
        <v>12453</v>
      </c>
      <c r="BR59" s="2">
        <f>県市町将来人口!BY221</f>
        <v>4398</v>
      </c>
      <c r="BS59" s="2">
        <f>県市町将来人口!BZ221</f>
        <v>8055</v>
      </c>
      <c r="BT59" s="2"/>
      <c r="BU59" s="13">
        <f t="shared" si="52"/>
        <v>8.9151409253209764</v>
      </c>
      <c r="BV59" s="13">
        <f t="shared" si="53"/>
        <v>43.781812656689205</v>
      </c>
      <c r="BW59" s="13">
        <f t="shared" si="54"/>
        <v>47.303046417989819</v>
      </c>
      <c r="BX59" s="13">
        <f t="shared" si="55"/>
        <v>16.705918103775737</v>
      </c>
      <c r="BY59" s="13">
        <f t="shared" si="56"/>
        <v>30.597128314214082</v>
      </c>
    </row>
    <row r="60" spans="1:77">
      <c r="A60" s="5" t="s">
        <v>117</v>
      </c>
      <c r="B60" s="2">
        <f>県市町将来人口!F235</f>
        <v>40338</v>
      </c>
      <c r="C60" s="2">
        <f>県市町将来人口!G235</f>
        <v>1029</v>
      </c>
      <c r="D60" s="2">
        <f>県市町将来人口!H235</f>
        <v>1220</v>
      </c>
      <c r="E60" s="2">
        <f>県市町将来人口!I235</f>
        <v>1417</v>
      </c>
      <c r="F60" s="2">
        <f>県市町将来人口!J235</f>
        <v>1305</v>
      </c>
      <c r="G60" s="2">
        <f>県市町将来人口!K235</f>
        <v>972</v>
      </c>
      <c r="H60" s="2">
        <f>県市町将来人口!L235</f>
        <v>1218</v>
      </c>
      <c r="I60" s="2">
        <f>県市町将来人口!M235</f>
        <v>1497</v>
      </c>
      <c r="J60" s="2">
        <f>県市町将来人口!N235</f>
        <v>1783</v>
      </c>
      <c r="K60" s="2">
        <f>県市町将来人口!O235</f>
        <v>1827</v>
      </c>
      <c r="L60" s="2">
        <f>県市町将来人口!P235</f>
        <v>2145</v>
      </c>
      <c r="M60" s="2">
        <f>県市町将来人口!Q235</f>
        <v>2527</v>
      </c>
      <c r="N60" s="2">
        <f>県市町将来人口!R235</f>
        <v>2417</v>
      </c>
      <c r="O60" s="2">
        <f>県市町将来人口!S235</f>
        <v>2713</v>
      </c>
      <c r="P60" s="2">
        <f>県市町将来人口!T235</f>
        <v>3016</v>
      </c>
      <c r="Q60" s="2">
        <f>県市町将来人口!U235</f>
        <v>3430</v>
      </c>
      <c r="R60" s="2">
        <f>県市町将来人口!V235</f>
        <v>3594</v>
      </c>
      <c r="S60" s="2">
        <f>県市町将来人口!W235</f>
        <v>2941</v>
      </c>
      <c r="T60" s="2">
        <f>県市町将来人口!X235</f>
        <v>2429</v>
      </c>
      <c r="U60" s="2">
        <f>県市町将来人口!Y235</f>
        <v>1752</v>
      </c>
      <c r="V60" s="2">
        <f>県市町将来人口!Z235</f>
        <v>1106</v>
      </c>
      <c r="W60" s="2">
        <f>県市町将来人口!AB235</f>
        <v>19732</v>
      </c>
      <c r="X60" s="2">
        <f>県市町将来人口!AC235</f>
        <v>527</v>
      </c>
      <c r="Y60" s="2">
        <f>県市町将来人口!AD235</f>
        <v>628</v>
      </c>
      <c r="Z60" s="2">
        <f>県市町将来人口!AE235</f>
        <v>731</v>
      </c>
      <c r="AA60" s="2">
        <f>県市町将来人口!AF235</f>
        <v>649</v>
      </c>
      <c r="AB60" s="2">
        <f>県市町将来人口!AG235</f>
        <v>486</v>
      </c>
      <c r="AC60" s="2">
        <f>県市町将来人口!AH235</f>
        <v>655</v>
      </c>
      <c r="AD60" s="2">
        <f>県市町将来人口!AI235</f>
        <v>807</v>
      </c>
      <c r="AE60" s="2">
        <f>県市町将来人口!AJ235</f>
        <v>953</v>
      </c>
      <c r="AF60" s="2">
        <f>県市町将来人口!AK235</f>
        <v>976</v>
      </c>
      <c r="AG60" s="2">
        <f>県市町将来人口!AL235</f>
        <v>1184</v>
      </c>
      <c r="AH60" s="2">
        <f>県市町将来人口!AM235</f>
        <v>1339</v>
      </c>
      <c r="AI60" s="2">
        <f>県市町将来人口!AN235</f>
        <v>1317</v>
      </c>
      <c r="AJ60" s="2">
        <f>県市町将来人口!AO235</f>
        <v>1433</v>
      </c>
      <c r="AK60" s="2">
        <f>県市町将来人口!AP235</f>
        <v>1544</v>
      </c>
      <c r="AL60" s="2">
        <f>県市町将来人口!AQ235</f>
        <v>1717</v>
      </c>
      <c r="AM60" s="2">
        <f>県市町将来人口!AR235</f>
        <v>1695</v>
      </c>
      <c r="AN60" s="2">
        <f>県市町将来人口!AS235</f>
        <v>1272</v>
      </c>
      <c r="AO60" s="2">
        <f>県市町将来人口!AT235</f>
        <v>952</v>
      </c>
      <c r="AP60" s="2">
        <f>県市町将来人口!AU235</f>
        <v>593</v>
      </c>
      <c r="AQ60" s="2">
        <f>県市町将来人口!AV235</f>
        <v>274</v>
      </c>
      <c r="AR60" s="2">
        <f>県市町将来人口!AX235</f>
        <v>20606</v>
      </c>
      <c r="AS60" s="2">
        <f>県市町将来人口!AY235</f>
        <v>502</v>
      </c>
      <c r="AT60" s="2">
        <f>県市町将来人口!AZ235</f>
        <v>592</v>
      </c>
      <c r="AU60" s="2">
        <f>県市町将来人口!BA235</f>
        <v>686</v>
      </c>
      <c r="AV60" s="2">
        <f>県市町将来人口!BB235</f>
        <v>656</v>
      </c>
      <c r="AW60" s="2">
        <f>県市町将来人口!BC235</f>
        <v>486</v>
      </c>
      <c r="AX60" s="2">
        <f>県市町将来人口!BD235</f>
        <v>563</v>
      </c>
      <c r="AY60" s="2">
        <f>県市町将来人口!BE235</f>
        <v>690</v>
      </c>
      <c r="AZ60" s="2">
        <f>県市町将来人口!BF235</f>
        <v>830</v>
      </c>
      <c r="BA60" s="2">
        <f>県市町将来人口!BG235</f>
        <v>851</v>
      </c>
      <c r="BB60" s="2">
        <f>県市町将来人口!BH235</f>
        <v>961</v>
      </c>
      <c r="BC60" s="2">
        <f>県市町将来人口!BI235</f>
        <v>1188</v>
      </c>
      <c r="BD60" s="2">
        <f>県市町将来人口!BJ235</f>
        <v>1100</v>
      </c>
      <c r="BE60" s="2">
        <f>県市町将来人口!BK235</f>
        <v>1280</v>
      </c>
      <c r="BF60" s="2">
        <f>県市町将来人口!BL235</f>
        <v>1472</v>
      </c>
      <c r="BG60" s="2">
        <f>県市町将来人口!BM235</f>
        <v>1713</v>
      </c>
      <c r="BH60" s="2">
        <f>県市町将来人口!BN235</f>
        <v>1899</v>
      </c>
      <c r="BI60" s="2">
        <f>県市町将来人口!BO235</f>
        <v>1669</v>
      </c>
      <c r="BJ60" s="2">
        <f>県市町将来人口!BP235</f>
        <v>1477</v>
      </c>
      <c r="BK60" s="2">
        <f>県市町将来人口!BQ235</f>
        <v>1159</v>
      </c>
      <c r="BL60" s="2">
        <f>県市町将来人口!BR235</f>
        <v>832</v>
      </c>
      <c r="BM60" s="15">
        <f>B60/'2020'!B60*100</f>
        <v>65.621187226497042</v>
      </c>
      <c r="BN60" s="2"/>
      <c r="BO60" s="2">
        <f>県市町将来人口!BV235</f>
        <v>3666</v>
      </c>
      <c r="BP60" s="2">
        <f>県市町将来人口!BW235</f>
        <v>18404</v>
      </c>
      <c r="BQ60" s="2">
        <f>県市町将来人口!BX235</f>
        <v>18268</v>
      </c>
      <c r="BR60" s="2">
        <f>県市町将来人口!BY235</f>
        <v>6446</v>
      </c>
      <c r="BS60" s="2">
        <f>県市町将来人口!BZ235</f>
        <v>11822</v>
      </c>
      <c r="BT60" s="2"/>
      <c r="BU60" s="13">
        <f t="shared" si="52"/>
        <v>9.0882046705339885</v>
      </c>
      <c r="BV60" s="13">
        <f t="shared" si="53"/>
        <v>45.624473201447771</v>
      </c>
      <c r="BW60" s="13">
        <f t="shared" si="54"/>
        <v>45.287322128018246</v>
      </c>
      <c r="BX60" s="13">
        <f t="shared" si="55"/>
        <v>15.97996925975507</v>
      </c>
      <c r="BY60" s="13">
        <f t="shared" si="56"/>
        <v>29.307352868263177</v>
      </c>
    </row>
    <row r="61" spans="1:77">
      <c r="A61" s="12" t="s">
        <v>118</v>
      </c>
      <c r="B61" s="4">
        <f>SUM(B62:B64)</f>
        <v>78554</v>
      </c>
      <c r="C61" s="4">
        <f t="shared" ref="C61:BK61" si="61">SUM(C62:C64)</f>
        <v>1920</v>
      </c>
      <c r="D61" s="4">
        <f t="shared" si="61"/>
        <v>2253</v>
      </c>
      <c r="E61" s="4">
        <f t="shared" si="61"/>
        <v>2500</v>
      </c>
      <c r="F61" s="4">
        <f t="shared" si="61"/>
        <v>2310</v>
      </c>
      <c r="G61" s="4">
        <f t="shared" si="61"/>
        <v>1839</v>
      </c>
      <c r="H61" s="4">
        <f t="shared" si="61"/>
        <v>2161</v>
      </c>
      <c r="I61" s="4">
        <f t="shared" si="61"/>
        <v>2841</v>
      </c>
      <c r="J61" s="4">
        <f t="shared" si="61"/>
        <v>3347</v>
      </c>
      <c r="K61" s="4">
        <f t="shared" si="61"/>
        <v>3625</v>
      </c>
      <c r="L61" s="4">
        <f t="shared" si="61"/>
        <v>4034</v>
      </c>
      <c r="M61" s="4">
        <f t="shared" si="61"/>
        <v>4096</v>
      </c>
      <c r="N61" s="4">
        <f t="shared" si="61"/>
        <v>4223</v>
      </c>
      <c r="O61" s="4">
        <f t="shared" si="61"/>
        <v>5086</v>
      </c>
      <c r="P61" s="4">
        <f t="shared" si="61"/>
        <v>5991</v>
      </c>
      <c r="Q61" s="4">
        <f t="shared" si="61"/>
        <v>6955</v>
      </c>
      <c r="R61" s="4">
        <f t="shared" si="61"/>
        <v>7747</v>
      </c>
      <c r="S61" s="4">
        <f t="shared" si="61"/>
        <v>6331</v>
      </c>
      <c r="T61" s="4">
        <f t="shared" si="61"/>
        <v>5183</v>
      </c>
      <c r="U61" s="4">
        <f t="shared" si="61"/>
        <v>3606</v>
      </c>
      <c r="V61" s="4">
        <f t="shared" ref="V61" si="62">SUM(V62:V64)</f>
        <v>2506</v>
      </c>
      <c r="W61" s="4">
        <f t="shared" si="61"/>
        <v>37424</v>
      </c>
      <c r="X61" s="4">
        <f t="shared" si="61"/>
        <v>984</v>
      </c>
      <c r="Y61" s="4">
        <f t="shared" si="61"/>
        <v>1157</v>
      </c>
      <c r="Z61" s="4">
        <f t="shared" si="61"/>
        <v>1283</v>
      </c>
      <c r="AA61" s="4">
        <f t="shared" si="61"/>
        <v>1172</v>
      </c>
      <c r="AB61" s="4">
        <f t="shared" si="61"/>
        <v>899</v>
      </c>
      <c r="AC61" s="4">
        <f t="shared" si="61"/>
        <v>1115</v>
      </c>
      <c r="AD61" s="4">
        <f t="shared" si="61"/>
        <v>1446</v>
      </c>
      <c r="AE61" s="4">
        <f t="shared" si="61"/>
        <v>1708</v>
      </c>
      <c r="AF61" s="4">
        <f t="shared" si="61"/>
        <v>1854</v>
      </c>
      <c r="AG61" s="4">
        <f t="shared" si="61"/>
        <v>2159</v>
      </c>
      <c r="AH61" s="4">
        <f t="shared" si="61"/>
        <v>2119</v>
      </c>
      <c r="AI61" s="4">
        <f t="shared" si="61"/>
        <v>2193</v>
      </c>
      <c r="AJ61" s="4">
        <f t="shared" si="61"/>
        <v>2537</v>
      </c>
      <c r="AK61" s="4">
        <f t="shared" si="61"/>
        <v>2973</v>
      </c>
      <c r="AL61" s="4">
        <f t="shared" si="61"/>
        <v>3362</v>
      </c>
      <c r="AM61" s="4">
        <f t="shared" si="61"/>
        <v>3713</v>
      </c>
      <c r="AN61" s="4">
        <f t="shared" si="61"/>
        <v>2810</v>
      </c>
      <c r="AO61" s="4">
        <f t="shared" si="61"/>
        <v>2092</v>
      </c>
      <c r="AP61" s="4">
        <f t="shared" si="61"/>
        <v>1222</v>
      </c>
      <c r="AQ61" s="4">
        <f t="shared" ref="AQ61" si="63">SUM(AQ62:AQ64)</f>
        <v>626</v>
      </c>
      <c r="AR61" s="4">
        <f t="shared" si="61"/>
        <v>41130</v>
      </c>
      <c r="AS61" s="4">
        <f t="shared" si="61"/>
        <v>936</v>
      </c>
      <c r="AT61" s="4">
        <f t="shared" si="61"/>
        <v>1096</v>
      </c>
      <c r="AU61" s="4">
        <f t="shared" si="61"/>
        <v>1217</v>
      </c>
      <c r="AV61" s="4">
        <f t="shared" si="61"/>
        <v>1138</v>
      </c>
      <c r="AW61" s="4">
        <f t="shared" si="61"/>
        <v>940</v>
      </c>
      <c r="AX61" s="4">
        <f t="shared" si="61"/>
        <v>1046</v>
      </c>
      <c r="AY61" s="4">
        <f t="shared" si="61"/>
        <v>1395</v>
      </c>
      <c r="AZ61" s="4">
        <f t="shared" si="61"/>
        <v>1639</v>
      </c>
      <c r="BA61" s="4">
        <f t="shared" si="61"/>
        <v>1771</v>
      </c>
      <c r="BB61" s="4">
        <f t="shared" si="61"/>
        <v>1875</v>
      </c>
      <c r="BC61" s="4">
        <f t="shared" si="61"/>
        <v>1977</v>
      </c>
      <c r="BD61" s="4">
        <f t="shared" si="61"/>
        <v>2030</v>
      </c>
      <c r="BE61" s="4">
        <f t="shared" si="61"/>
        <v>2549</v>
      </c>
      <c r="BF61" s="4">
        <f t="shared" si="61"/>
        <v>3018</v>
      </c>
      <c r="BG61" s="4">
        <f t="shared" si="61"/>
        <v>3593</v>
      </c>
      <c r="BH61" s="4">
        <f t="shared" si="61"/>
        <v>4034</v>
      </c>
      <c r="BI61" s="4">
        <f t="shared" si="61"/>
        <v>3521</v>
      </c>
      <c r="BJ61" s="4">
        <f t="shared" si="61"/>
        <v>3091</v>
      </c>
      <c r="BK61" s="4">
        <f t="shared" si="61"/>
        <v>2384</v>
      </c>
      <c r="BL61" s="4">
        <f t="shared" ref="BL61" si="64">SUM(BL62:BL64)</f>
        <v>1880</v>
      </c>
      <c r="BM61" s="15">
        <f>B61/'2020'!B61*100</f>
        <v>61.688393277838863</v>
      </c>
      <c r="BN61" s="2"/>
      <c r="BO61" s="4">
        <f>SUM(BO62:BO64)</f>
        <v>6673</v>
      </c>
      <c r="BP61" s="4">
        <f>SUM(BP62:BP64)</f>
        <v>33562</v>
      </c>
      <c r="BQ61" s="4">
        <f>SUM(BQ62:BQ64)</f>
        <v>38319</v>
      </c>
      <c r="BR61" s="4">
        <f>SUM(BR62:BR64)</f>
        <v>12946</v>
      </c>
      <c r="BS61" s="4">
        <f>SUM(BS62:BS64)</f>
        <v>25373</v>
      </c>
      <c r="BT61" s="2"/>
      <c r="BU61" s="14">
        <f t="shared" si="52"/>
        <v>8.4947933905338999</v>
      </c>
      <c r="BV61" s="14">
        <f t="shared" si="53"/>
        <v>42.724749853603889</v>
      </c>
      <c r="BW61" s="14">
        <f t="shared" si="54"/>
        <v>48.780456755862211</v>
      </c>
      <c r="BX61" s="14">
        <f t="shared" si="55"/>
        <v>16.480382921302546</v>
      </c>
      <c r="BY61" s="14">
        <f t="shared" si="56"/>
        <v>32.300073834559669</v>
      </c>
    </row>
    <row r="62" spans="1:77">
      <c r="A62" s="10" t="s">
        <v>124</v>
      </c>
      <c r="B62" s="2">
        <f>県市町将来人口!F116</f>
        <v>23759</v>
      </c>
      <c r="C62" s="2">
        <f>県市町将来人口!G116</f>
        <v>470</v>
      </c>
      <c r="D62" s="2">
        <f>県市町将来人口!H116</f>
        <v>550</v>
      </c>
      <c r="E62" s="2">
        <f>県市町将来人口!I116</f>
        <v>645</v>
      </c>
      <c r="F62" s="2">
        <f>県市町将来人口!J116</f>
        <v>632</v>
      </c>
      <c r="G62" s="2">
        <f>県市町将来人口!K116</f>
        <v>468</v>
      </c>
      <c r="H62" s="2">
        <f>県市町将来人口!L116</f>
        <v>591</v>
      </c>
      <c r="I62" s="2">
        <f>県市町将来人口!M116</f>
        <v>798</v>
      </c>
      <c r="J62" s="2">
        <f>県市町将来人口!N116</f>
        <v>939</v>
      </c>
      <c r="K62" s="2">
        <f>県市町将来人口!O116</f>
        <v>1113</v>
      </c>
      <c r="L62" s="2">
        <f>県市町将来人口!P116</f>
        <v>1257</v>
      </c>
      <c r="M62" s="2">
        <f>県市町将来人口!Q116</f>
        <v>1465</v>
      </c>
      <c r="N62" s="2">
        <f>県市町将来人口!R116</f>
        <v>1391</v>
      </c>
      <c r="O62" s="2">
        <f>県市町将来人口!S116</f>
        <v>1406</v>
      </c>
      <c r="P62" s="2">
        <f>県市町将来人口!T116</f>
        <v>1740</v>
      </c>
      <c r="Q62" s="2">
        <f>県市町将来人口!U116</f>
        <v>2176</v>
      </c>
      <c r="R62" s="2">
        <f>県市町将来人口!V116</f>
        <v>2446</v>
      </c>
      <c r="S62" s="2">
        <f>県市町将来人口!W116</f>
        <v>2102</v>
      </c>
      <c r="T62" s="2">
        <f>県市町将来人口!X116</f>
        <v>1665</v>
      </c>
      <c r="U62" s="2">
        <f>県市町将来人口!Y116</f>
        <v>1084</v>
      </c>
      <c r="V62" s="2">
        <f>県市町将来人口!Z116</f>
        <v>821</v>
      </c>
      <c r="W62" s="2">
        <f>県市町将来人口!AB116</f>
        <v>11416</v>
      </c>
      <c r="X62" s="2">
        <f>県市町将来人口!AC116</f>
        <v>241</v>
      </c>
      <c r="Y62" s="2">
        <f>県市町将来人口!AD116</f>
        <v>282</v>
      </c>
      <c r="Z62" s="2">
        <f>県市町将来人口!AE116</f>
        <v>327</v>
      </c>
      <c r="AA62" s="2">
        <f>県市町将来人口!AF116</f>
        <v>321</v>
      </c>
      <c r="AB62" s="2">
        <f>県市町将来人口!AG116</f>
        <v>223</v>
      </c>
      <c r="AC62" s="2">
        <f>県市町将来人口!AH116</f>
        <v>310</v>
      </c>
      <c r="AD62" s="2">
        <f>県市町将来人口!AI116</f>
        <v>438</v>
      </c>
      <c r="AE62" s="2">
        <f>県市町将来人口!AJ116</f>
        <v>514</v>
      </c>
      <c r="AF62" s="2">
        <f>県市町将来人口!AK116</f>
        <v>593</v>
      </c>
      <c r="AG62" s="2">
        <f>県市町将来人口!AL116</f>
        <v>674</v>
      </c>
      <c r="AH62" s="2">
        <f>県市町将来人口!AM116</f>
        <v>766</v>
      </c>
      <c r="AI62" s="2">
        <f>県市町将来人口!AN116</f>
        <v>712</v>
      </c>
      <c r="AJ62" s="2">
        <f>県市町将来人口!AO116</f>
        <v>733</v>
      </c>
      <c r="AK62" s="2">
        <f>県市町将来人口!AP116</f>
        <v>852</v>
      </c>
      <c r="AL62" s="2">
        <f>県市町将来人口!AQ116</f>
        <v>1061</v>
      </c>
      <c r="AM62" s="2">
        <f>県市町将来人口!AR116</f>
        <v>1168</v>
      </c>
      <c r="AN62" s="2">
        <f>県市町将来人口!AS116</f>
        <v>914</v>
      </c>
      <c r="AO62" s="2">
        <f>県市町将来人口!AT116</f>
        <v>704</v>
      </c>
      <c r="AP62" s="2">
        <f>県市町将来人口!AU116</f>
        <v>364</v>
      </c>
      <c r="AQ62" s="2">
        <f>県市町将来人口!AV116</f>
        <v>219</v>
      </c>
      <c r="AR62" s="2">
        <f>県市町将来人口!AX116</f>
        <v>12343</v>
      </c>
      <c r="AS62" s="2">
        <f>県市町将来人口!AY116</f>
        <v>229</v>
      </c>
      <c r="AT62" s="2">
        <f>県市町将来人口!AZ116</f>
        <v>268</v>
      </c>
      <c r="AU62" s="2">
        <f>県市町将来人口!BA116</f>
        <v>318</v>
      </c>
      <c r="AV62" s="2">
        <f>県市町将来人口!BB116</f>
        <v>311</v>
      </c>
      <c r="AW62" s="2">
        <f>県市町将来人口!BC116</f>
        <v>245</v>
      </c>
      <c r="AX62" s="2">
        <f>県市町将来人口!BD116</f>
        <v>281</v>
      </c>
      <c r="AY62" s="2">
        <f>県市町将来人口!BE116</f>
        <v>360</v>
      </c>
      <c r="AZ62" s="2">
        <f>県市町将来人口!BF116</f>
        <v>425</v>
      </c>
      <c r="BA62" s="2">
        <f>県市町将来人口!BG116</f>
        <v>520</v>
      </c>
      <c r="BB62" s="2">
        <f>県市町将来人口!BH116</f>
        <v>583</v>
      </c>
      <c r="BC62" s="2">
        <f>県市町将来人口!BI116</f>
        <v>699</v>
      </c>
      <c r="BD62" s="2">
        <f>県市町将来人口!BJ116</f>
        <v>679</v>
      </c>
      <c r="BE62" s="2">
        <f>県市町将来人口!BK116</f>
        <v>673</v>
      </c>
      <c r="BF62" s="2">
        <f>県市町将来人口!BL116</f>
        <v>888</v>
      </c>
      <c r="BG62" s="2">
        <f>県市町将来人口!BM116</f>
        <v>1115</v>
      </c>
      <c r="BH62" s="2">
        <f>県市町将来人口!BN116</f>
        <v>1278</v>
      </c>
      <c r="BI62" s="2">
        <f>県市町将来人口!BO116</f>
        <v>1188</v>
      </c>
      <c r="BJ62" s="2">
        <f>県市町将来人口!BP116</f>
        <v>961</v>
      </c>
      <c r="BK62" s="2">
        <f>県市町将来人口!BQ116</f>
        <v>720</v>
      </c>
      <c r="BL62" s="2">
        <f>県市町将来人口!BR116</f>
        <v>602</v>
      </c>
      <c r="BM62" s="15">
        <f>B62/'2020'!B62*100</f>
        <v>57.617130662527892</v>
      </c>
      <c r="BN62" s="2"/>
      <c r="BO62" s="2">
        <f>県市町将来人口!BV116</f>
        <v>1665</v>
      </c>
      <c r="BP62" s="2">
        <f>県市町将来人口!BW116</f>
        <v>10060</v>
      </c>
      <c r="BQ62" s="2">
        <f>県市町将来人口!BX116</f>
        <v>12034</v>
      </c>
      <c r="BR62" s="2">
        <f>県市町将来人口!BY116</f>
        <v>3916</v>
      </c>
      <c r="BS62" s="2">
        <f>県市町将来人口!BZ116</f>
        <v>8118</v>
      </c>
      <c r="BT62" s="2"/>
      <c r="BU62" s="13">
        <f t="shared" si="52"/>
        <v>7.0078707016288559</v>
      </c>
      <c r="BV62" s="13">
        <f t="shared" si="53"/>
        <v>42.341849404436218</v>
      </c>
      <c r="BW62" s="13">
        <f t="shared" si="54"/>
        <v>50.650279893934936</v>
      </c>
      <c r="BX62" s="13">
        <f t="shared" si="55"/>
        <v>16.482175175722887</v>
      </c>
      <c r="BY62" s="13">
        <f t="shared" si="56"/>
        <v>34.168104718212042</v>
      </c>
    </row>
    <row r="63" spans="1:77">
      <c r="A63" s="89" t="s">
        <v>120</v>
      </c>
      <c r="B63" s="2">
        <f>県市町将来人口!F242</f>
        <v>26986</v>
      </c>
      <c r="C63" s="2">
        <f>県市町将来人口!G242</f>
        <v>738</v>
      </c>
      <c r="D63" s="2">
        <f>県市町将来人口!H242</f>
        <v>857</v>
      </c>
      <c r="E63" s="2">
        <f>県市町将来人口!I242</f>
        <v>925</v>
      </c>
      <c r="F63" s="2">
        <f>県市町将来人口!J242</f>
        <v>796</v>
      </c>
      <c r="G63" s="2">
        <f>県市町将来人口!K242</f>
        <v>613</v>
      </c>
      <c r="H63" s="2">
        <f>県市町将来人口!L242</f>
        <v>765</v>
      </c>
      <c r="I63" s="2">
        <f>県市町将来人口!M242</f>
        <v>1011</v>
      </c>
      <c r="J63" s="2">
        <f>県市町将来人口!N242</f>
        <v>1193</v>
      </c>
      <c r="K63" s="2">
        <f>県市町将来人口!O242</f>
        <v>1246</v>
      </c>
      <c r="L63" s="2">
        <f>県市町将来人口!P242</f>
        <v>1334</v>
      </c>
      <c r="M63" s="2">
        <f>県市町将来人口!Q242</f>
        <v>1227</v>
      </c>
      <c r="N63" s="2">
        <f>県市町将来人口!R242</f>
        <v>1411</v>
      </c>
      <c r="O63" s="2">
        <f>県市町将来人口!S242</f>
        <v>1790</v>
      </c>
      <c r="P63" s="2">
        <f>県市町将来人口!T242</f>
        <v>2146</v>
      </c>
      <c r="Q63" s="2">
        <f>県市町将来人口!U242</f>
        <v>2300</v>
      </c>
      <c r="R63" s="2">
        <f>県市町将来人口!V242</f>
        <v>2662</v>
      </c>
      <c r="S63" s="2">
        <f>県市町将来人口!W242</f>
        <v>2084</v>
      </c>
      <c r="T63" s="2">
        <f>県市町将来人口!X242</f>
        <v>1800</v>
      </c>
      <c r="U63" s="2">
        <f>県市町将来人口!Y242</f>
        <v>1267</v>
      </c>
      <c r="V63" s="2">
        <f>県市町将来人口!Z242</f>
        <v>821</v>
      </c>
      <c r="W63" s="2">
        <f>県市町将来人口!AB242</f>
        <v>12917</v>
      </c>
      <c r="X63" s="2">
        <f>県市町将来人口!AC242</f>
        <v>378</v>
      </c>
      <c r="Y63" s="2">
        <f>県市町将来人口!AD242</f>
        <v>441</v>
      </c>
      <c r="Z63" s="2">
        <f>県市町将来人口!AE242</f>
        <v>477</v>
      </c>
      <c r="AA63" s="2">
        <f>県市町将来人口!AF242</f>
        <v>410</v>
      </c>
      <c r="AB63" s="2">
        <f>県市町将来人口!AG242</f>
        <v>313</v>
      </c>
      <c r="AC63" s="2">
        <f>県市町将来人口!AH242</f>
        <v>398</v>
      </c>
      <c r="AD63" s="2">
        <f>県市町将来人口!AI242</f>
        <v>526</v>
      </c>
      <c r="AE63" s="2">
        <f>県市町将来人口!AJ242</f>
        <v>611</v>
      </c>
      <c r="AF63" s="2">
        <f>県市町将来人口!AK242</f>
        <v>626</v>
      </c>
      <c r="AG63" s="2">
        <f>県市町将来人口!AL242</f>
        <v>747</v>
      </c>
      <c r="AH63" s="2">
        <f>県市町将来人口!AM242</f>
        <v>646</v>
      </c>
      <c r="AI63" s="2">
        <f>県市町将来人口!AN242</f>
        <v>741</v>
      </c>
      <c r="AJ63" s="2">
        <f>県市町将来人口!AO242</f>
        <v>867</v>
      </c>
      <c r="AK63" s="2">
        <f>県市町将来人口!AP242</f>
        <v>1069</v>
      </c>
      <c r="AL63" s="2">
        <f>県市町将来人口!AQ242</f>
        <v>1125</v>
      </c>
      <c r="AM63" s="2">
        <f>県市町将来人口!AR242</f>
        <v>1260</v>
      </c>
      <c r="AN63" s="2">
        <f>県市町将来人口!AS242</f>
        <v>929</v>
      </c>
      <c r="AO63" s="2">
        <f>県市町将来人口!AT242</f>
        <v>700</v>
      </c>
      <c r="AP63" s="2">
        <f>県市町将来人口!AU242</f>
        <v>445</v>
      </c>
      <c r="AQ63" s="2">
        <f>県市町将来人口!AV242</f>
        <v>208</v>
      </c>
      <c r="AR63" s="2">
        <f>県市町将来人口!AX242</f>
        <v>14069</v>
      </c>
      <c r="AS63" s="2">
        <f>県市町将来人口!AY242</f>
        <v>360</v>
      </c>
      <c r="AT63" s="2">
        <f>県市町将来人口!AZ242</f>
        <v>416</v>
      </c>
      <c r="AU63" s="2">
        <f>県市町将来人口!BA242</f>
        <v>448</v>
      </c>
      <c r="AV63" s="2">
        <f>県市町将来人口!BB242</f>
        <v>386</v>
      </c>
      <c r="AW63" s="2">
        <f>県市町将来人口!BC242</f>
        <v>300</v>
      </c>
      <c r="AX63" s="2">
        <f>県市町将来人口!BD242</f>
        <v>367</v>
      </c>
      <c r="AY63" s="2">
        <f>県市町将来人口!BE242</f>
        <v>485</v>
      </c>
      <c r="AZ63" s="2">
        <f>県市町将来人口!BF242</f>
        <v>582</v>
      </c>
      <c r="BA63" s="2">
        <f>県市町将来人口!BG242</f>
        <v>620</v>
      </c>
      <c r="BB63" s="2">
        <f>県市町将来人口!BH242</f>
        <v>587</v>
      </c>
      <c r="BC63" s="2">
        <f>県市町将来人口!BI242</f>
        <v>581</v>
      </c>
      <c r="BD63" s="2">
        <f>県市町将来人口!BJ242</f>
        <v>670</v>
      </c>
      <c r="BE63" s="2">
        <f>県市町将来人口!BK242</f>
        <v>923</v>
      </c>
      <c r="BF63" s="2">
        <f>県市町将来人口!BL242</f>
        <v>1077</v>
      </c>
      <c r="BG63" s="2">
        <f>県市町将来人口!BM242</f>
        <v>1175</v>
      </c>
      <c r="BH63" s="2">
        <f>県市町将来人口!BN242</f>
        <v>1402</v>
      </c>
      <c r="BI63" s="2">
        <f>県市町将来人口!BO242</f>
        <v>1155</v>
      </c>
      <c r="BJ63" s="2">
        <f>県市町将来人口!BP242</f>
        <v>1100</v>
      </c>
      <c r="BK63" s="2">
        <f>県市町将来人口!BQ242</f>
        <v>822</v>
      </c>
      <c r="BL63" s="2">
        <f>県市町将来人口!BR242</f>
        <v>613</v>
      </c>
      <c r="BM63" s="15">
        <f>B63/'2020'!B63*100</f>
        <v>61.141445952375562</v>
      </c>
      <c r="BN63" s="2"/>
      <c r="BO63" s="2">
        <f>県市町将来人口!BV242</f>
        <v>2520</v>
      </c>
      <c r="BP63" s="2">
        <f>県市町将来人口!BW242</f>
        <v>11386</v>
      </c>
      <c r="BQ63" s="2">
        <f>県市町将来人口!BX242</f>
        <v>13080</v>
      </c>
      <c r="BR63" s="2">
        <f>県市町将来人口!BY242</f>
        <v>4446</v>
      </c>
      <c r="BS63" s="2">
        <f>県市町将来人口!BZ242</f>
        <v>8634</v>
      </c>
      <c r="BT63" s="2"/>
      <c r="BU63" s="13">
        <f t="shared" si="52"/>
        <v>9.3381753501815759</v>
      </c>
      <c r="BV63" s="13">
        <f t="shared" si="53"/>
        <v>42.192247832209297</v>
      </c>
      <c r="BW63" s="13">
        <f t="shared" si="54"/>
        <v>48.469576817609131</v>
      </c>
      <c r="BX63" s="13">
        <f t="shared" si="55"/>
        <v>16.475209367820352</v>
      </c>
      <c r="BY63" s="13">
        <f t="shared" si="56"/>
        <v>31.994367449788779</v>
      </c>
    </row>
    <row r="64" spans="1:77">
      <c r="A64" s="24" t="s">
        <v>121</v>
      </c>
      <c r="B64" s="86">
        <f>県市町将来人口!F256</f>
        <v>27809</v>
      </c>
      <c r="C64" s="86">
        <f>県市町将来人口!G256</f>
        <v>712</v>
      </c>
      <c r="D64" s="86">
        <f>県市町将来人口!H256</f>
        <v>846</v>
      </c>
      <c r="E64" s="86">
        <f>県市町将来人口!I256</f>
        <v>930</v>
      </c>
      <c r="F64" s="86">
        <f>県市町将来人口!J256</f>
        <v>882</v>
      </c>
      <c r="G64" s="86">
        <f>県市町将来人口!K256</f>
        <v>758</v>
      </c>
      <c r="H64" s="86">
        <f>県市町将来人口!L256</f>
        <v>805</v>
      </c>
      <c r="I64" s="86">
        <f>県市町将来人口!M256</f>
        <v>1032</v>
      </c>
      <c r="J64" s="86">
        <f>県市町将来人口!N256</f>
        <v>1215</v>
      </c>
      <c r="K64" s="86">
        <f>県市町将来人口!O256</f>
        <v>1266</v>
      </c>
      <c r="L64" s="86">
        <f>県市町将来人口!P256</f>
        <v>1443</v>
      </c>
      <c r="M64" s="86">
        <f>県市町将来人口!Q256</f>
        <v>1404</v>
      </c>
      <c r="N64" s="86">
        <f>県市町将来人口!R256</f>
        <v>1421</v>
      </c>
      <c r="O64" s="86">
        <f>県市町将来人口!S256</f>
        <v>1890</v>
      </c>
      <c r="P64" s="86">
        <f>県市町将来人口!T256</f>
        <v>2105</v>
      </c>
      <c r="Q64" s="86">
        <f>県市町将来人口!U256</f>
        <v>2479</v>
      </c>
      <c r="R64" s="86">
        <f>県市町将来人口!V256</f>
        <v>2639</v>
      </c>
      <c r="S64" s="86">
        <f>県市町将来人口!W256</f>
        <v>2145</v>
      </c>
      <c r="T64" s="86">
        <f>県市町将来人口!X256</f>
        <v>1718</v>
      </c>
      <c r="U64" s="86">
        <f>県市町将来人口!Y256</f>
        <v>1255</v>
      </c>
      <c r="V64" s="86">
        <f>県市町将来人口!Z256</f>
        <v>864</v>
      </c>
      <c r="W64" s="86">
        <f>県市町将来人口!AB256</f>
        <v>13091</v>
      </c>
      <c r="X64" s="86">
        <f>県市町将来人口!AC256</f>
        <v>365</v>
      </c>
      <c r="Y64" s="86">
        <f>県市町将来人口!AD256</f>
        <v>434</v>
      </c>
      <c r="Z64" s="86">
        <f>県市町将来人口!AE256</f>
        <v>479</v>
      </c>
      <c r="AA64" s="86">
        <f>県市町将来人口!AF256</f>
        <v>441</v>
      </c>
      <c r="AB64" s="86">
        <f>県市町将来人口!AG256</f>
        <v>363</v>
      </c>
      <c r="AC64" s="86">
        <f>県市町将来人口!AH256</f>
        <v>407</v>
      </c>
      <c r="AD64" s="86">
        <f>県市町将来人口!AI256</f>
        <v>482</v>
      </c>
      <c r="AE64" s="86">
        <f>県市町将来人口!AJ256</f>
        <v>583</v>
      </c>
      <c r="AF64" s="86">
        <f>県市町将来人口!AK256</f>
        <v>635</v>
      </c>
      <c r="AG64" s="86">
        <f>県市町将来人口!AL256</f>
        <v>738</v>
      </c>
      <c r="AH64" s="86">
        <f>県市町将来人口!AM256</f>
        <v>707</v>
      </c>
      <c r="AI64" s="86">
        <f>県市町将来人口!AN256</f>
        <v>740</v>
      </c>
      <c r="AJ64" s="86">
        <f>県市町将来人口!AO256</f>
        <v>937</v>
      </c>
      <c r="AK64" s="86">
        <f>県市町将来人口!AP256</f>
        <v>1052</v>
      </c>
      <c r="AL64" s="86">
        <f>県市町将来人口!AQ256</f>
        <v>1176</v>
      </c>
      <c r="AM64" s="86">
        <f>県市町将来人口!AR256</f>
        <v>1285</v>
      </c>
      <c r="AN64" s="86">
        <f>県市町将来人口!AS256</f>
        <v>967</v>
      </c>
      <c r="AO64" s="86">
        <f>県市町将来人口!AT256</f>
        <v>688</v>
      </c>
      <c r="AP64" s="86">
        <f>県市町将来人口!AU256</f>
        <v>413</v>
      </c>
      <c r="AQ64" s="86">
        <f>県市町将来人口!AV256</f>
        <v>199</v>
      </c>
      <c r="AR64" s="86">
        <f>県市町将来人口!AX256</f>
        <v>14718</v>
      </c>
      <c r="AS64" s="86">
        <f>県市町将来人口!AY256</f>
        <v>347</v>
      </c>
      <c r="AT64" s="86">
        <f>県市町将来人口!AZ256</f>
        <v>412</v>
      </c>
      <c r="AU64" s="86">
        <f>県市町将来人口!BA256</f>
        <v>451</v>
      </c>
      <c r="AV64" s="86">
        <f>県市町将来人口!BB256</f>
        <v>441</v>
      </c>
      <c r="AW64" s="86">
        <f>県市町将来人口!BC256</f>
        <v>395</v>
      </c>
      <c r="AX64" s="86">
        <f>県市町将来人口!BD256</f>
        <v>398</v>
      </c>
      <c r="AY64" s="86">
        <f>県市町将来人口!BE256</f>
        <v>550</v>
      </c>
      <c r="AZ64" s="86">
        <f>県市町将来人口!BF256</f>
        <v>632</v>
      </c>
      <c r="BA64" s="86">
        <f>県市町将来人口!BG256</f>
        <v>631</v>
      </c>
      <c r="BB64" s="86">
        <f>県市町将来人口!BH256</f>
        <v>705</v>
      </c>
      <c r="BC64" s="86">
        <f>県市町将来人口!BI256</f>
        <v>697</v>
      </c>
      <c r="BD64" s="86">
        <f>県市町将来人口!BJ256</f>
        <v>681</v>
      </c>
      <c r="BE64" s="86">
        <f>県市町将来人口!BK256</f>
        <v>953</v>
      </c>
      <c r="BF64" s="86">
        <f>県市町将来人口!BL256</f>
        <v>1053</v>
      </c>
      <c r="BG64" s="86">
        <f>県市町将来人口!BM256</f>
        <v>1303</v>
      </c>
      <c r="BH64" s="86">
        <f>県市町将来人口!BN256</f>
        <v>1354</v>
      </c>
      <c r="BI64" s="86">
        <f>県市町将来人口!BO256</f>
        <v>1178</v>
      </c>
      <c r="BJ64" s="86">
        <f>県市町将来人口!BP256</f>
        <v>1030</v>
      </c>
      <c r="BK64" s="86">
        <f>県市町将来人口!BQ256</f>
        <v>842</v>
      </c>
      <c r="BL64" s="86">
        <f>県市町将来人口!BR256</f>
        <v>665</v>
      </c>
      <c r="BM64" s="87">
        <f>B64/'2020'!B64*100</f>
        <v>66.263969309219149</v>
      </c>
      <c r="BN64" s="2"/>
      <c r="BO64" s="86">
        <f>県市町将来人口!BV256</f>
        <v>2488</v>
      </c>
      <c r="BP64" s="86">
        <f>県市町将来人口!BW256</f>
        <v>12116</v>
      </c>
      <c r="BQ64" s="86">
        <f>県市町将来人口!BX256</f>
        <v>13205</v>
      </c>
      <c r="BR64" s="86">
        <f>県市町将来人口!BY256</f>
        <v>4584</v>
      </c>
      <c r="BS64" s="86">
        <f>県市町将来人口!BZ256</f>
        <v>8621</v>
      </c>
      <c r="BT64" s="2"/>
      <c r="BU64" s="88">
        <f t="shared" si="52"/>
        <v>8.9467438599014706</v>
      </c>
      <c r="BV64" s="88">
        <f t="shared" si="53"/>
        <v>43.568628861160057</v>
      </c>
      <c r="BW64" s="88">
        <f t="shared" si="54"/>
        <v>47.484627278938476</v>
      </c>
      <c r="BX64" s="88">
        <f t="shared" si="55"/>
        <v>16.483872127728432</v>
      </c>
      <c r="BY64" s="88">
        <f t="shared" si="56"/>
        <v>31.00075515121004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5DA5-519D-4EC3-AF9F-143B2978A385}">
  <sheetPr>
    <tabColor theme="7" tint="0.79998168889431442"/>
  </sheetPr>
  <dimension ref="A1:AQ163"/>
  <sheetViews>
    <sheetView workbookViewId="0">
      <pane xSplit="5" ySplit="10" topLeftCell="AE12" activePane="bottomRight" state="frozen"/>
      <selection pane="topRight" activeCell="F1" sqref="F1"/>
      <selection pane="bottomLeft" activeCell="A11" sqref="A11"/>
      <selection pane="bottomRight" activeCell="AE18" sqref="AE18"/>
    </sheetView>
  </sheetViews>
  <sheetFormatPr defaultColWidth="9" defaultRowHeight="12"/>
  <cols>
    <col min="1" max="2" width="12.625" style="59" customWidth="1"/>
    <col min="3" max="3" width="2.375" style="59" bestFit="1" customWidth="1"/>
    <col min="4" max="4" width="11.25" style="59" bestFit="1" customWidth="1"/>
    <col min="5" max="5" width="17.25" style="59" customWidth="1"/>
    <col min="6" max="43" width="12.625" style="59" customWidth="1"/>
    <col min="44" max="16384" width="9" style="59"/>
  </cols>
  <sheetData>
    <row r="1" spans="1:43">
      <c r="A1" s="59" t="s">
        <v>263</v>
      </c>
    </row>
    <row r="2" spans="1:43">
      <c r="A2" s="59" t="s">
        <v>151</v>
      </c>
    </row>
    <row r="4" spans="1:43" hidden="1"/>
    <row r="5" spans="1:43" ht="24" collapsed="1">
      <c r="A5" s="96"/>
      <c r="B5" s="96"/>
      <c r="C5" s="96"/>
      <c r="D5" s="96"/>
      <c r="E5" s="97"/>
      <c r="F5" s="60" t="s">
        <v>152</v>
      </c>
      <c r="G5" s="60" t="s">
        <v>152</v>
      </c>
      <c r="H5" s="60" t="s">
        <v>152</v>
      </c>
      <c r="I5" s="60" t="s">
        <v>152</v>
      </c>
      <c r="J5" s="60" t="s">
        <v>152</v>
      </c>
      <c r="K5" s="60" t="s">
        <v>152</v>
      </c>
      <c r="L5" s="60" t="s">
        <v>152</v>
      </c>
      <c r="M5" s="60" t="s">
        <v>152</v>
      </c>
      <c r="N5" s="60" t="s">
        <v>152</v>
      </c>
      <c r="O5" s="60" t="s">
        <v>152</v>
      </c>
      <c r="P5" s="60" t="s">
        <v>152</v>
      </c>
      <c r="Q5" s="60" t="s">
        <v>152</v>
      </c>
      <c r="R5" s="60" t="s">
        <v>152</v>
      </c>
      <c r="S5" s="60" t="s">
        <v>152</v>
      </c>
      <c r="T5" s="60" t="s">
        <v>152</v>
      </c>
      <c r="U5" s="60" t="s">
        <v>152</v>
      </c>
      <c r="V5" s="60" t="s">
        <v>152</v>
      </c>
      <c r="W5" s="60" t="s">
        <v>152</v>
      </c>
      <c r="X5" s="60" t="s">
        <v>152</v>
      </c>
      <c r="Y5" s="60" t="s">
        <v>152</v>
      </c>
      <c r="Z5" s="60" t="s">
        <v>152</v>
      </c>
      <c r="AA5" s="60" t="s">
        <v>152</v>
      </c>
      <c r="AB5" s="60" t="s">
        <v>152</v>
      </c>
      <c r="AC5" s="60" t="s">
        <v>152</v>
      </c>
      <c r="AD5" s="60" t="s">
        <v>152</v>
      </c>
      <c r="AE5" s="60" t="s">
        <v>152</v>
      </c>
      <c r="AF5" s="60" t="s">
        <v>152</v>
      </c>
      <c r="AG5" s="60" t="s">
        <v>152</v>
      </c>
      <c r="AH5" s="60" t="s">
        <v>153</v>
      </c>
      <c r="AI5" s="60" t="s">
        <v>153</v>
      </c>
      <c r="AJ5" s="60" t="s">
        <v>153</v>
      </c>
      <c r="AK5" s="60" t="s">
        <v>153</v>
      </c>
      <c r="AL5" s="60" t="s">
        <v>153</v>
      </c>
      <c r="AM5" s="60" t="s">
        <v>153</v>
      </c>
      <c r="AN5" s="60" t="s">
        <v>153</v>
      </c>
      <c r="AO5" s="60" t="s">
        <v>153</v>
      </c>
      <c r="AP5" s="60" t="s">
        <v>154</v>
      </c>
      <c r="AQ5" s="60" t="s">
        <v>155</v>
      </c>
    </row>
    <row r="6" spans="1:43">
      <c r="A6" s="98"/>
      <c r="B6" s="98"/>
      <c r="C6" s="98"/>
      <c r="D6" s="98"/>
      <c r="E6" s="99"/>
      <c r="F6" s="60" t="s">
        <v>156</v>
      </c>
      <c r="G6" s="60" t="s">
        <v>156</v>
      </c>
      <c r="H6" s="60" t="s">
        <v>156</v>
      </c>
      <c r="I6" s="60" t="s">
        <v>156</v>
      </c>
      <c r="J6" s="60" t="s">
        <v>156</v>
      </c>
      <c r="K6" s="60" t="s">
        <v>156</v>
      </c>
      <c r="L6" s="60" t="s">
        <v>156</v>
      </c>
      <c r="M6" s="60" t="s">
        <v>156</v>
      </c>
      <c r="N6" s="60" t="s">
        <v>156</v>
      </c>
      <c r="O6" s="60" t="s">
        <v>156</v>
      </c>
      <c r="P6" s="60" t="s">
        <v>156</v>
      </c>
      <c r="Q6" s="60" t="s">
        <v>156</v>
      </c>
      <c r="R6" s="60" t="s">
        <v>156</v>
      </c>
      <c r="S6" s="60" t="s">
        <v>156</v>
      </c>
      <c r="T6" s="60" t="s">
        <v>156</v>
      </c>
      <c r="U6" s="60" t="s">
        <v>156</v>
      </c>
      <c r="V6" s="60" t="s">
        <v>156</v>
      </c>
      <c r="W6" s="60" t="s">
        <v>156</v>
      </c>
      <c r="X6" s="60" t="s">
        <v>156</v>
      </c>
      <c r="Y6" s="60" t="s">
        <v>156</v>
      </c>
      <c r="Z6" s="60" t="s">
        <v>156</v>
      </c>
      <c r="AA6" s="60" t="s">
        <v>156</v>
      </c>
      <c r="AB6" s="60" t="s">
        <v>156</v>
      </c>
      <c r="AC6" s="60" t="s">
        <v>156</v>
      </c>
      <c r="AD6" s="60" t="s">
        <v>156</v>
      </c>
      <c r="AE6" s="60" t="s">
        <v>156</v>
      </c>
      <c r="AF6" s="60" t="s">
        <v>156</v>
      </c>
      <c r="AG6" s="60" t="s">
        <v>156</v>
      </c>
      <c r="AH6" s="60" t="s">
        <v>156</v>
      </c>
      <c r="AI6" s="60" t="s">
        <v>156</v>
      </c>
      <c r="AJ6" s="60" t="s">
        <v>156</v>
      </c>
      <c r="AK6" s="60" t="s">
        <v>156</v>
      </c>
      <c r="AL6" s="60" t="s">
        <v>156</v>
      </c>
      <c r="AM6" s="60" t="s">
        <v>156</v>
      </c>
      <c r="AN6" s="60" t="s">
        <v>156</v>
      </c>
      <c r="AO6" s="60" t="s">
        <v>156</v>
      </c>
      <c r="AP6" s="60"/>
      <c r="AQ6" s="60"/>
    </row>
    <row r="7" spans="1:43">
      <c r="A7" s="98"/>
      <c r="B7" s="98"/>
      <c r="C7" s="98"/>
      <c r="D7" s="98"/>
      <c r="E7" s="99"/>
      <c r="F7" s="60" t="s">
        <v>157</v>
      </c>
      <c r="G7" s="60" t="s">
        <v>157</v>
      </c>
      <c r="H7" s="60" t="s">
        <v>157</v>
      </c>
      <c r="I7" s="60" t="s">
        <v>157</v>
      </c>
      <c r="J7" s="60" t="s">
        <v>157</v>
      </c>
      <c r="K7" s="60" t="s">
        <v>157</v>
      </c>
      <c r="L7" s="60" t="s">
        <v>157</v>
      </c>
      <c r="M7" s="60" t="s">
        <v>157</v>
      </c>
      <c r="N7" s="60" t="s">
        <v>157</v>
      </c>
      <c r="O7" s="60" t="s">
        <v>157</v>
      </c>
      <c r="P7" s="60" t="s">
        <v>157</v>
      </c>
      <c r="Q7" s="60" t="s">
        <v>157</v>
      </c>
      <c r="R7" s="60" t="s">
        <v>157</v>
      </c>
      <c r="S7" s="60" t="s">
        <v>157</v>
      </c>
      <c r="T7" s="60" t="s">
        <v>157</v>
      </c>
      <c r="U7" s="60" t="s">
        <v>157</v>
      </c>
      <c r="V7" s="60" t="s">
        <v>157</v>
      </c>
      <c r="W7" s="60" t="s">
        <v>157</v>
      </c>
      <c r="X7" s="60" t="s">
        <v>157</v>
      </c>
      <c r="Y7" s="60" t="s">
        <v>157</v>
      </c>
      <c r="Z7" s="60" t="s">
        <v>157</v>
      </c>
      <c r="AA7" s="60" t="s">
        <v>157</v>
      </c>
      <c r="AB7" s="60" t="s">
        <v>157</v>
      </c>
      <c r="AC7" s="60" t="s">
        <v>157</v>
      </c>
      <c r="AD7" s="60" t="s">
        <v>157</v>
      </c>
      <c r="AE7" s="60" t="s">
        <v>157</v>
      </c>
      <c r="AF7" s="60" t="s">
        <v>157</v>
      </c>
      <c r="AG7" s="60" t="s">
        <v>157</v>
      </c>
      <c r="AH7" s="60" t="s">
        <v>157</v>
      </c>
      <c r="AI7" s="60" t="s">
        <v>157</v>
      </c>
      <c r="AJ7" s="60" t="s">
        <v>157</v>
      </c>
      <c r="AK7" s="60" t="s">
        <v>157</v>
      </c>
      <c r="AL7" s="60" t="s">
        <v>157</v>
      </c>
      <c r="AM7" s="60" t="s">
        <v>157</v>
      </c>
      <c r="AN7" s="60" t="s">
        <v>157</v>
      </c>
      <c r="AO7" s="60" t="s">
        <v>157</v>
      </c>
      <c r="AP7" s="60"/>
      <c r="AQ7" s="60"/>
    </row>
    <row r="8" spans="1:43" ht="24">
      <c r="A8" s="98"/>
      <c r="B8" s="98"/>
      <c r="C8" s="98"/>
      <c r="D8" s="98"/>
      <c r="E8" s="99"/>
      <c r="F8" s="60" t="s">
        <v>158</v>
      </c>
      <c r="G8" s="60" t="s">
        <v>159</v>
      </c>
      <c r="H8" s="60" t="s">
        <v>160</v>
      </c>
      <c r="I8" s="60" t="s">
        <v>161</v>
      </c>
      <c r="J8" s="60" t="s">
        <v>162</v>
      </c>
      <c r="K8" s="60" t="s">
        <v>163</v>
      </c>
      <c r="L8" s="60" t="s">
        <v>164</v>
      </c>
      <c r="M8" s="60" t="s">
        <v>165</v>
      </c>
      <c r="N8" s="60" t="s">
        <v>166</v>
      </c>
      <c r="O8" s="60" t="s">
        <v>167</v>
      </c>
      <c r="P8" s="60" t="s">
        <v>168</v>
      </c>
      <c r="Q8" s="60" t="s">
        <v>169</v>
      </c>
      <c r="R8" s="60" t="s">
        <v>170</v>
      </c>
      <c r="S8" s="60" t="s">
        <v>171</v>
      </c>
      <c r="T8" s="60" t="s">
        <v>172</v>
      </c>
      <c r="U8" s="60" t="s">
        <v>173</v>
      </c>
      <c r="V8" s="60" t="s">
        <v>174</v>
      </c>
      <c r="W8" s="60" t="s">
        <v>175</v>
      </c>
      <c r="X8" s="60" t="s">
        <v>176</v>
      </c>
      <c r="Y8" s="60" t="s">
        <v>177</v>
      </c>
      <c r="Z8" s="60" t="s">
        <v>178</v>
      </c>
      <c r="AA8" s="60" t="s">
        <v>179</v>
      </c>
      <c r="AB8" s="60" t="s">
        <v>180</v>
      </c>
      <c r="AC8" s="60" t="s">
        <v>181</v>
      </c>
      <c r="AD8" s="60" t="s">
        <v>182</v>
      </c>
      <c r="AE8" s="60" t="s">
        <v>183</v>
      </c>
      <c r="AF8" s="60" t="s">
        <v>184</v>
      </c>
      <c r="AG8" s="60" t="s">
        <v>185</v>
      </c>
      <c r="AH8" s="60" t="s">
        <v>186</v>
      </c>
      <c r="AI8" s="60" t="s">
        <v>187</v>
      </c>
      <c r="AJ8" s="60" t="s">
        <v>188</v>
      </c>
      <c r="AK8" s="60" t="s">
        <v>189</v>
      </c>
      <c r="AL8" s="60" t="s">
        <v>190</v>
      </c>
      <c r="AM8" s="60" t="s">
        <v>191</v>
      </c>
      <c r="AN8" s="60" t="s">
        <v>192</v>
      </c>
      <c r="AO8" s="60" t="s">
        <v>193</v>
      </c>
      <c r="AP8" s="60"/>
      <c r="AQ8" s="60"/>
    </row>
    <row r="9" spans="1:43">
      <c r="A9" s="100"/>
      <c r="B9" s="100"/>
      <c r="C9" s="100"/>
      <c r="D9" s="100"/>
      <c r="E9" s="101"/>
      <c r="F9" s="61" t="s">
        <v>194</v>
      </c>
      <c r="G9" s="61" t="s">
        <v>194</v>
      </c>
      <c r="H9" s="61" t="s">
        <v>194</v>
      </c>
      <c r="I9" s="61" t="s">
        <v>194</v>
      </c>
      <c r="J9" s="61" t="s">
        <v>194</v>
      </c>
      <c r="K9" s="61" t="s">
        <v>194</v>
      </c>
      <c r="L9" s="61" t="s">
        <v>194</v>
      </c>
      <c r="M9" s="61" t="s">
        <v>194</v>
      </c>
      <c r="N9" s="61" t="s">
        <v>194</v>
      </c>
      <c r="O9" s="61" t="s">
        <v>194</v>
      </c>
      <c r="P9" s="61" t="s">
        <v>194</v>
      </c>
      <c r="Q9" s="61" t="s">
        <v>194</v>
      </c>
      <c r="R9" s="61" t="s">
        <v>194</v>
      </c>
      <c r="S9" s="61" t="s">
        <v>194</v>
      </c>
      <c r="T9" s="61" t="s">
        <v>194</v>
      </c>
      <c r="U9" s="61" t="s">
        <v>194</v>
      </c>
      <c r="V9" s="61" t="s">
        <v>194</v>
      </c>
      <c r="W9" s="61" t="s">
        <v>194</v>
      </c>
      <c r="X9" s="61" t="s">
        <v>194</v>
      </c>
      <c r="Y9" s="61" t="s">
        <v>194</v>
      </c>
      <c r="Z9" s="61" t="s">
        <v>194</v>
      </c>
      <c r="AA9" s="61" t="s">
        <v>194</v>
      </c>
      <c r="AB9" s="61" t="s">
        <v>194</v>
      </c>
      <c r="AC9" s="61" t="s">
        <v>194</v>
      </c>
      <c r="AD9" s="61" t="s">
        <v>194</v>
      </c>
      <c r="AE9" s="61" t="s">
        <v>194</v>
      </c>
      <c r="AF9" s="61" t="s">
        <v>194</v>
      </c>
      <c r="AG9" s="61" t="s">
        <v>194</v>
      </c>
      <c r="AH9" s="61" t="s">
        <v>195</v>
      </c>
      <c r="AI9" s="61" t="s">
        <v>195</v>
      </c>
      <c r="AJ9" s="61" t="s">
        <v>195</v>
      </c>
      <c r="AK9" s="61" t="s">
        <v>195</v>
      </c>
      <c r="AL9" s="61" t="s">
        <v>195</v>
      </c>
      <c r="AM9" s="61" t="s">
        <v>195</v>
      </c>
      <c r="AN9" s="61" t="s">
        <v>195</v>
      </c>
      <c r="AO9" s="61" t="s">
        <v>195</v>
      </c>
      <c r="AP9" s="61" t="s">
        <v>196</v>
      </c>
      <c r="AQ9" s="61" t="s">
        <v>196</v>
      </c>
    </row>
    <row r="10" spans="1:43" ht="13.5">
      <c r="A10" s="62" t="s">
        <v>197</v>
      </c>
      <c r="B10" s="62" t="s">
        <v>198</v>
      </c>
      <c r="C10" s="62" t="s">
        <v>199</v>
      </c>
      <c r="D10" s="62" t="s">
        <v>200</v>
      </c>
      <c r="E10" s="62" t="s">
        <v>201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>
      <c r="A11" s="64" t="s">
        <v>202</v>
      </c>
      <c r="B11" s="64" t="s">
        <v>203</v>
      </c>
      <c r="C11" s="64" t="s">
        <v>204</v>
      </c>
      <c r="D11" s="64" t="s">
        <v>209</v>
      </c>
      <c r="E11" s="64" t="s">
        <v>210</v>
      </c>
      <c r="F11" s="65">
        <v>5534800</v>
      </c>
      <c r="G11" s="65">
        <v>219357</v>
      </c>
      <c r="H11" s="65">
        <v>237490</v>
      </c>
      <c r="I11" s="65">
        <v>253800</v>
      </c>
      <c r="J11" s="65">
        <v>273096</v>
      </c>
      <c r="K11" s="65">
        <v>255435</v>
      </c>
      <c r="L11" s="65">
        <v>267118</v>
      </c>
      <c r="M11" s="65">
        <v>304004</v>
      </c>
      <c r="N11" s="65">
        <v>354457</v>
      </c>
      <c r="O11" s="65">
        <v>435646</v>
      </c>
      <c r="P11" s="65">
        <v>387696</v>
      </c>
      <c r="Q11" s="65">
        <v>351761</v>
      </c>
      <c r="R11" s="65">
        <v>325755</v>
      </c>
      <c r="S11" s="65">
        <v>367676</v>
      </c>
      <c r="T11" s="65">
        <v>439724</v>
      </c>
      <c r="U11" s="65">
        <v>357014</v>
      </c>
      <c r="V11" s="65">
        <v>278626</v>
      </c>
      <c r="W11" s="65">
        <v>219115</v>
      </c>
      <c r="X11" s="65">
        <v>133439</v>
      </c>
      <c r="Y11" s="65">
        <v>56144</v>
      </c>
      <c r="Z11" s="65">
        <v>14840</v>
      </c>
      <c r="AA11" s="65">
        <v>2607</v>
      </c>
      <c r="AB11" s="65">
        <v>710647</v>
      </c>
      <c r="AC11" s="65">
        <v>3322644</v>
      </c>
      <c r="AD11" s="65">
        <v>1501509</v>
      </c>
      <c r="AE11" s="65">
        <v>704771</v>
      </c>
      <c r="AF11" s="65">
        <v>207030</v>
      </c>
      <c r="AG11" s="65">
        <v>3489272</v>
      </c>
      <c r="AH11" s="93">
        <v>12.83961</v>
      </c>
      <c r="AI11" s="93">
        <v>60.031869999999998</v>
      </c>
      <c r="AJ11" s="93">
        <v>27.128509999999999</v>
      </c>
      <c r="AK11" s="93">
        <v>33.771500000000003</v>
      </c>
      <c r="AL11" s="93">
        <v>12.733449999999999</v>
      </c>
      <c r="AM11" s="93">
        <v>3.74051</v>
      </c>
      <c r="AN11" s="93">
        <v>4.7100000000000003E-2</v>
      </c>
      <c r="AO11" s="93">
        <v>63.04242</v>
      </c>
      <c r="AP11" s="93">
        <v>46.498269999999998</v>
      </c>
      <c r="AQ11" s="93">
        <v>47.00271</v>
      </c>
    </row>
    <row r="12" spans="1:43">
      <c r="A12" s="64" t="s">
        <v>202</v>
      </c>
      <c r="B12" s="64" t="s">
        <v>203</v>
      </c>
      <c r="C12" s="64" t="s">
        <v>157</v>
      </c>
      <c r="D12" s="64" t="s">
        <v>209</v>
      </c>
      <c r="E12" s="64" t="s">
        <v>211</v>
      </c>
      <c r="F12" s="65">
        <v>1537272</v>
      </c>
      <c r="G12" s="65">
        <v>57958</v>
      </c>
      <c r="H12" s="65">
        <v>62478</v>
      </c>
      <c r="I12" s="65">
        <v>65462</v>
      </c>
      <c r="J12" s="65">
        <v>73413</v>
      </c>
      <c r="K12" s="65">
        <v>77745</v>
      </c>
      <c r="L12" s="65">
        <v>77851</v>
      </c>
      <c r="M12" s="65">
        <v>86688</v>
      </c>
      <c r="N12" s="65">
        <v>98926</v>
      </c>
      <c r="O12" s="65">
        <v>120890</v>
      </c>
      <c r="P12" s="65">
        <v>107481</v>
      </c>
      <c r="Q12" s="65">
        <v>98315</v>
      </c>
      <c r="R12" s="65">
        <v>91660</v>
      </c>
      <c r="S12" s="65">
        <v>101003</v>
      </c>
      <c r="T12" s="65">
        <v>121641</v>
      </c>
      <c r="U12" s="65">
        <v>98634</v>
      </c>
      <c r="V12" s="65">
        <v>77828</v>
      </c>
      <c r="W12" s="65">
        <v>62619</v>
      </c>
      <c r="X12" s="65">
        <v>36786</v>
      </c>
      <c r="Y12" s="65">
        <v>15193</v>
      </c>
      <c r="Z12" s="65">
        <v>3989</v>
      </c>
      <c r="AA12" s="65">
        <v>712</v>
      </c>
      <c r="AB12" s="65">
        <v>185898</v>
      </c>
      <c r="AC12" s="65">
        <v>933972</v>
      </c>
      <c r="AD12" s="65">
        <v>417402</v>
      </c>
      <c r="AE12" s="65">
        <v>197127</v>
      </c>
      <c r="AF12" s="65">
        <v>56680</v>
      </c>
      <c r="AG12" s="65">
        <v>982200</v>
      </c>
      <c r="AH12" s="93">
        <v>12.09272</v>
      </c>
      <c r="AI12" s="93">
        <v>60.755159999999997</v>
      </c>
      <c r="AJ12" s="93">
        <v>27.15212</v>
      </c>
      <c r="AK12" s="93">
        <v>33.7224</v>
      </c>
      <c r="AL12" s="93">
        <v>12.823169999999999</v>
      </c>
      <c r="AM12" s="93">
        <v>3.6870500000000002</v>
      </c>
      <c r="AN12" s="93">
        <v>4.632E-2</v>
      </c>
      <c r="AO12" s="93">
        <v>63.892400000000002</v>
      </c>
      <c r="AP12" s="93">
        <v>46.66178</v>
      </c>
      <c r="AQ12" s="93">
        <v>47.037280000000003</v>
      </c>
    </row>
    <row r="13" spans="1:43">
      <c r="A13" s="64" t="s">
        <v>202</v>
      </c>
      <c r="B13" s="64" t="s">
        <v>203</v>
      </c>
      <c r="C13" s="64" t="s">
        <v>205</v>
      </c>
      <c r="D13" s="64" t="s">
        <v>209</v>
      </c>
      <c r="E13" s="64" t="s">
        <v>212</v>
      </c>
      <c r="F13" s="65">
        <v>213634</v>
      </c>
      <c r="G13" s="65">
        <v>8903</v>
      </c>
      <c r="H13" s="65">
        <v>9406</v>
      </c>
      <c r="I13" s="65">
        <v>10024</v>
      </c>
      <c r="J13" s="65">
        <v>11324</v>
      </c>
      <c r="K13" s="65">
        <v>11764</v>
      </c>
      <c r="L13" s="65">
        <v>10403</v>
      </c>
      <c r="M13" s="65">
        <v>12032</v>
      </c>
      <c r="N13" s="65">
        <v>14319</v>
      </c>
      <c r="O13" s="65">
        <v>18265</v>
      </c>
      <c r="P13" s="65">
        <v>16899</v>
      </c>
      <c r="Q13" s="65">
        <v>14771</v>
      </c>
      <c r="R13" s="65">
        <v>12697</v>
      </c>
      <c r="S13" s="65">
        <v>12431</v>
      </c>
      <c r="T13" s="65">
        <v>14905</v>
      </c>
      <c r="U13" s="65">
        <v>11459</v>
      </c>
      <c r="V13" s="65">
        <v>9165</v>
      </c>
      <c r="W13" s="65">
        <v>7718</v>
      </c>
      <c r="X13" s="65">
        <v>4649</v>
      </c>
      <c r="Y13" s="65">
        <v>1921</v>
      </c>
      <c r="Z13" s="65">
        <v>499</v>
      </c>
      <c r="AA13" s="65">
        <v>80</v>
      </c>
      <c r="AB13" s="65">
        <v>28333</v>
      </c>
      <c r="AC13" s="65">
        <v>134905</v>
      </c>
      <c r="AD13" s="65">
        <v>50396</v>
      </c>
      <c r="AE13" s="65">
        <v>24032</v>
      </c>
      <c r="AF13" s="65">
        <v>7149</v>
      </c>
      <c r="AG13" s="65">
        <v>138486</v>
      </c>
      <c r="AH13" s="93">
        <v>13.2624</v>
      </c>
      <c r="AI13" s="93">
        <v>63.14772</v>
      </c>
      <c r="AJ13" s="93">
        <v>23.589880000000001</v>
      </c>
      <c r="AK13" s="93">
        <v>29.408709999999999</v>
      </c>
      <c r="AL13" s="93">
        <v>11.24915</v>
      </c>
      <c r="AM13" s="93">
        <v>3.3463799999999999</v>
      </c>
      <c r="AN13" s="93">
        <v>3.7449999999999997E-2</v>
      </c>
      <c r="AO13" s="93">
        <v>64.823949999999996</v>
      </c>
      <c r="AP13" s="93">
        <v>44.824539999999999</v>
      </c>
      <c r="AQ13" s="93">
        <v>45.104869999999998</v>
      </c>
    </row>
    <row r="14" spans="1:43">
      <c r="A14" s="64" t="s">
        <v>202</v>
      </c>
      <c r="B14" s="64" t="s">
        <v>203</v>
      </c>
      <c r="C14" s="64" t="s">
        <v>205</v>
      </c>
      <c r="D14" s="64" t="s">
        <v>209</v>
      </c>
      <c r="E14" s="64" t="s">
        <v>213</v>
      </c>
      <c r="F14" s="65">
        <v>136088</v>
      </c>
      <c r="G14" s="65">
        <v>5445</v>
      </c>
      <c r="H14" s="65">
        <v>5475</v>
      </c>
      <c r="I14" s="65">
        <v>5628</v>
      </c>
      <c r="J14" s="65">
        <v>6775</v>
      </c>
      <c r="K14" s="65">
        <v>8915</v>
      </c>
      <c r="L14" s="65">
        <v>7181</v>
      </c>
      <c r="M14" s="65">
        <v>8124</v>
      </c>
      <c r="N14" s="65">
        <v>9494</v>
      </c>
      <c r="O14" s="65">
        <v>11596</v>
      </c>
      <c r="P14" s="65">
        <v>9900</v>
      </c>
      <c r="Q14" s="65">
        <v>8512</v>
      </c>
      <c r="R14" s="65">
        <v>7194</v>
      </c>
      <c r="S14" s="65">
        <v>7796</v>
      </c>
      <c r="T14" s="65">
        <v>9231</v>
      </c>
      <c r="U14" s="65">
        <v>7526</v>
      </c>
      <c r="V14" s="65">
        <v>6287</v>
      </c>
      <c r="W14" s="65">
        <v>5619</v>
      </c>
      <c r="X14" s="65">
        <v>3594</v>
      </c>
      <c r="Y14" s="65">
        <v>1371</v>
      </c>
      <c r="Z14" s="65">
        <v>342</v>
      </c>
      <c r="AA14" s="65">
        <v>83</v>
      </c>
      <c r="AB14" s="65">
        <v>16548</v>
      </c>
      <c r="AC14" s="65">
        <v>85487</v>
      </c>
      <c r="AD14" s="65">
        <v>34053</v>
      </c>
      <c r="AE14" s="65">
        <v>17296</v>
      </c>
      <c r="AF14" s="65">
        <v>5390</v>
      </c>
      <c r="AG14" s="65">
        <v>87943</v>
      </c>
      <c r="AH14" s="93">
        <v>12.15978</v>
      </c>
      <c r="AI14" s="93">
        <v>62.817439999999998</v>
      </c>
      <c r="AJ14" s="93">
        <v>25.022780000000001</v>
      </c>
      <c r="AK14" s="93">
        <v>30.751429999999999</v>
      </c>
      <c r="AL14" s="93">
        <v>12.70942</v>
      </c>
      <c r="AM14" s="93">
        <v>3.9606699999999999</v>
      </c>
      <c r="AN14" s="93">
        <v>6.0990000000000003E-2</v>
      </c>
      <c r="AO14" s="93">
        <v>64.622159999999994</v>
      </c>
      <c r="AP14" s="93">
        <v>45.350349999999999</v>
      </c>
      <c r="AQ14" s="93">
        <v>44.740989999999996</v>
      </c>
    </row>
    <row r="15" spans="1:43">
      <c r="A15" s="64" t="s">
        <v>202</v>
      </c>
      <c r="B15" s="64" t="s">
        <v>203</v>
      </c>
      <c r="C15" s="64" t="s">
        <v>205</v>
      </c>
      <c r="D15" s="64" t="s">
        <v>209</v>
      </c>
      <c r="E15" s="64" t="s">
        <v>214</v>
      </c>
      <c r="F15" s="65">
        <v>106956</v>
      </c>
      <c r="G15" s="65">
        <v>3349</v>
      </c>
      <c r="H15" s="65">
        <v>3324</v>
      </c>
      <c r="I15" s="65">
        <v>3534</v>
      </c>
      <c r="J15" s="65">
        <v>3874</v>
      </c>
      <c r="K15" s="65">
        <v>5039</v>
      </c>
      <c r="L15" s="65">
        <v>6703</v>
      </c>
      <c r="M15" s="65">
        <v>6798</v>
      </c>
      <c r="N15" s="65">
        <v>6820</v>
      </c>
      <c r="O15" s="65">
        <v>8155</v>
      </c>
      <c r="P15" s="65">
        <v>7283</v>
      </c>
      <c r="Q15" s="65">
        <v>6525</v>
      </c>
      <c r="R15" s="65">
        <v>6043</v>
      </c>
      <c r="S15" s="65">
        <v>6850</v>
      </c>
      <c r="T15" s="65">
        <v>8711</v>
      </c>
      <c r="U15" s="65">
        <v>7664</v>
      </c>
      <c r="V15" s="65">
        <v>6340</v>
      </c>
      <c r="W15" s="65">
        <v>5317</v>
      </c>
      <c r="X15" s="65">
        <v>3010</v>
      </c>
      <c r="Y15" s="65">
        <v>1255</v>
      </c>
      <c r="Z15" s="65">
        <v>304</v>
      </c>
      <c r="AA15" s="65">
        <v>58</v>
      </c>
      <c r="AB15" s="65">
        <v>10207</v>
      </c>
      <c r="AC15" s="65">
        <v>64090</v>
      </c>
      <c r="AD15" s="65">
        <v>32659</v>
      </c>
      <c r="AE15" s="65">
        <v>16284</v>
      </c>
      <c r="AF15" s="65">
        <v>4627</v>
      </c>
      <c r="AG15" s="65">
        <v>68927</v>
      </c>
      <c r="AH15" s="93">
        <v>9.5431799999999996</v>
      </c>
      <c r="AI15" s="93">
        <v>59.921840000000003</v>
      </c>
      <c r="AJ15" s="93">
        <v>30.534990000000001</v>
      </c>
      <c r="AK15" s="93">
        <v>36.939489999999999</v>
      </c>
      <c r="AL15" s="93">
        <v>15.22495</v>
      </c>
      <c r="AM15" s="93">
        <v>4.3260800000000001</v>
      </c>
      <c r="AN15" s="93">
        <v>5.423E-2</v>
      </c>
      <c r="AO15" s="93">
        <v>64.44426</v>
      </c>
      <c r="AP15" s="93">
        <v>48.774650000000001</v>
      </c>
      <c r="AQ15" s="93">
        <v>48.832180000000001</v>
      </c>
    </row>
    <row r="16" spans="1:43">
      <c r="A16" s="64" t="s">
        <v>202</v>
      </c>
      <c r="B16" s="64" t="s">
        <v>203</v>
      </c>
      <c r="C16" s="64" t="s">
        <v>205</v>
      </c>
      <c r="D16" s="64" t="s">
        <v>209</v>
      </c>
      <c r="E16" s="64" t="s">
        <v>215</v>
      </c>
      <c r="F16" s="65">
        <v>97912</v>
      </c>
      <c r="G16" s="65">
        <v>2955</v>
      </c>
      <c r="H16" s="65">
        <v>3362</v>
      </c>
      <c r="I16" s="65">
        <v>3388</v>
      </c>
      <c r="J16" s="65">
        <v>4108</v>
      </c>
      <c r="K16" s="65">
        <v>4345</v>
      </c>
      <c r="L16" s="65">
        <v>4843</v>
      </c>
      <c r="M16" s="65">
        <v>5012</v>
      </c>
      <c r="N16" s="65">
        <v>5499</v>
      </c>
      <c r="O16" s="65">
        <v>7092</v>
      </c>
      <c r="P16" s="65">
        <v>6466</v>
      </c>
      <c r="Q16" s="65">
        <v>6117</v>
      </c>
      <c r="R16" s="65">
        <v>5637</v>
      </c>
      <c r="S16" s="65">
        <v>6749</v>
      </c>
      <c r="T16" s="65">
        <v>8419</v>
      </c>
      <c r="U16" s="65">
        <v>7580</v>
      </c>
      <c r="V16" s="65">
        <v>6507</v>
      </c>
      <c r="W16" s="65">
        <v>5292</v>
      </c>
      <c r="X16" s="65">
        <v>2905</v>
      </c>
      <c r="Y16" s="65">
        <v>1253</v>
      </c>
      <c r="Z16" s="65">
        <v>330</v>
      </c>
      <c r="AA16" s="65">
        <v>53</v>
      </c>
      <c r="AB16" s="65">
        <v>9705</v>
      </c>
      <c r="AC16" s="65">
        <v>55868</v>
      </c>
      <c r="AD16" s="65">
        <v>32339</v>
      </c>
      <c r="AE16" s="65">
        <v>16340</v>
      </c>
      <c r="AF16" s="65">
        <v>4541</v>
      </c>
      <c r="AG16" s="65">
        <v>60179</v>
      </c>
      <c r="AH16" s="93">
        <v>9.9119600000000005</v>
      </c>
      <c r="AI16" s="93">
        <v>57.059399999999997</v>
      </c>
      <c r="AJ16" s="93">
        <v>33.028640000000003</v>
      </c>
      <c r="AK16" s="93">
        <v>39.921559999999999</v>
      </c>
      <c r="AL16" s="93">
        <v>16.68845</v>
      </c>
      <c r="AM16" s="93">
        <v>4.6378399999999997</v>
      </c>
      <c r="AN16" s="93">
        <v>5.4129999999999998E-2</v>
      </c>
      <c r="AO16" s="93">
        <v>61.462330000000001</v>
      </c>
      <c r="AP16" s="93">
        <v>49.913139999999999</v>
      </c>
      <c r="AQ16" s="93">
        <v>51.470950000000002</v>
      </c>
    </row>
    <row r="17" spans="1:43">
      <c r="A17" s="64" t="s">
        <v>202</v>
      </c>
      <c r="B17" s="64" t="s">
        <v>203</v>
      </c>
      <c r="C17" s="64" t="s">
        <v>205</v>
      </c>
      <c r="D17" s="64" t="s">
        <v>209</v>
      </c>
      <c r="E17" s="64" t="s">
        <v>216</v>
      </c>
      <c r="F17" s="65">
        <v>162468</v>
      </c>
      <c r="G17" s="65">
        <v>5755</v>
      </c>
      <c r="H17" s="65">
        <v>6174</v>
      </c>
      <c r="I17" s="65">
        <v>6572</v>
      </c>
      <c r="J17" s="65">
        <v>7540</v>
      </c>
      <c r="K17" s="65">
        <v>7648</v>
      </c>
      <c r="L17" s="65">
        <v>7428</v>
      </c>
      <c r="M17" s="65">
        <v>8447</v>
      </c>
      <c r="N17" s="65">
        <v>9721</v>
      </c>
      <c r="O17" s="65">
        <v>11665</v>
      </c>
      <c r="P17" s="65">
        <v>10799</v>
      </c>
      <c r="Q17" s="65">
        <v>10225</v>
      </c>
      <c r="R17" s="65">
        <v>9678</v>
      </c>
      <c r="S17" s="65">
        <v>11086</v>
      </c>
      <c r="T17" s="65">
        <v>14441</v>
      </c>
      <c r="U17" s="65">
        <v>12092</v>
      </c>
      <c r="V17" s="65">
        <v>9601</v>
      </c>
      <c r="W17" s="65">
        <v>7244</v>
      </c>
      <c r="X17" s="65">
        <v>4234</v>
      </c>
      <c r="Y17" s="65">
        <v>1619</v>
      </c>
      <c r="Z17" s="65">
        <v>419</v>
      </c>
      <c r="AA17" s="65">
        <v>80</v>
      </c>
      <c r="AB17" s="65">
        <v>18501</v>
      </c>
      <c r="AC17" s="65">
        <v>94237</v>
      </c>
      <c r="AD17" s="65">
        <v>49730</v>
      </c>
      <c r="AE17" s="65">
        <v>23197</v>
      </c>
      <c r="AF17" s="65">
        <v>6352</v>
      </c>
      <c r="AG17" s="65">
        <v>101138</v>
      </c>
      <c r="AH17" s="93">
        <v>11.38747</v>
      </c>
      <c r="AI17" s="93">
        <v>58.003419999999998</v>
      </c>
      <c r="AJ17" s="93">
        <v>30.609100000000002</v>
      </c>
      <c r="AK17" s="93">
        <v>37.432600000000001</v>
      </c>
      <c r="AL17" s="93">
        <v>14.277889999999999</v>
      </c>
      <c r="AM17" s="93">
        <v>3.9096899999999999</v>
      </c>
      <c r="AN17" s="93">
        <v>4.9239999999999999E-2</v>
      </c>
      <c r="AO17" s="93">
        <v>62.25103</v>
      </c>
      <c r="AP17" s="93">
        <v>48.281260000000003</v>
      </c>
      <c r="AQ17" s="93">
        <v>49.70317</v>
      </c>
    </row>
    <row r="18" spans="1:43">
      <c r="A18" s="64" t="s">
        <v>202</v>
      </c>
      <c r="B18" s="64" t="s">
        <v>203</v>
      </c>
      <c r="C18" s="64" t="s">
        <v>205</v>
      </c>
      <c r="D18" s="64" t="s">
        <v>209</v>
      </c>
      <c r="E18" s="64" t="s">
        <v>217</v>
      </c>
      <c r="F18" s="65">
        <v>219474</v>
      </c>
      <c r="G18" s="65">
        <v>9341</v>
      </c>
      <c r="H18" s="65">
        <v>9799</v>
      </c>
      <c r="I18" s="65">
        <v>9774</v>
      </c>
      <c r="J18" s="65">
        <v>10332</v>
      </c>
      <c r="K18" s="65">
        <v>9341</v>
      </c>
      <c r="L18" s="65">
        <v>10214</v>
      </c>
      <c r="M18" s="65">
        <v>12110</v>
      </c>
      <c r="N18" s="65">
        <v>13639</v>
      </c>
      <c r="O18" s="65">
        <v>16911</v>
      </c>
      <c r="P18" s="65">
        <v>14741</v>
      </c>
      <c r="Q18" s="65">
        <v>13488</v>
      </c>
      <c r="R18" s="65">
        <v>12622</v>
      </c>
      <c r="S18" s="65">
        <v>14080</v>
      </c>
      <c r="T18" s="65">
        <v>17381</v>
      </c>
      <c r="U18" s="65">
        <v>14866</v>
      </c>
      <c r="V18" s="65">
        <v>12148</v>
      </c>
      <c r="W18" s="65">
        <v>9890</v>
      </c>
      <c r="X18" s="65">
        <v>5729</v>
      </c>
      <c r="Y18" s="65">
        <v>2356</v>
      </c>
      <c r="Z18" s="65">
        <v>599</v>
      </c>
      <c r="AA18" s="65">
        <v>113</v>
      </c>
      <c r="AB18" s="65">
        <v>28914</v>
      </c>
      <c r="AC18" s="65">
        <v>127478</v>
      </c>
      <c r="AD18" s="65">
        <v>63082</v>
      </c>
      <c r="AE18" s="65">
        <v>30835</v>
      </c>
      <c r="AF18" s="65">
        <v>8797</v>
      </c>
      <c r="AG18" s="65">
        <v>134527</v>
      </c>
      <c r="AH18" s="93">
        <v>13.17423</v>
      </c>
      <c r="AI18" s="93">
        <v>58.083419999999997</v>
      </c>
      <c r="AJ18" s="93">
        <v>28.742360000000001</v>
      </c>
      <c r="AK18" s="93">
        <v>35.157699999999998</v>
      </c>
      <c r="AL18" s="93">
        <v>14.0495</v>
      </c>
      <c r="AM18" s="93">
        <v>4.0082199999999997</v>
      </c>
      <c r="AN18" s="93">
        <v>5.1490000000000001E-2</v>
      </c>
      <c r="AO18" s="93">
        <v>61.295189999999998</v>
      </c>
      <c r="AP18" s="93">
        <v>47.025950000000002</v>
      </c>
      <c r="AQ18" s="93">
        <v>47.620780000000003</v>
      </c>
    </row>
    <row r="19" spans="1:43">
      <c r="A19" s="64" t="s">
        <v>202</v>
      </c>
      <c r="B19" s="64" t="s">
        <v>203</v>
      </c>
      <c r="C19" s="64" t="s">
        <v>205</v>
      </c>
      <c r="D19" s="64" t="s">
        <v>209</v>
      </c>
      <c r="E19" s="64" t="s">
        <v>218</v>
      </c>
      <c r="F19" s="65">
        <v>219805</v>
      </c>
      <c r="G19" s="65">
        <v>8068</v>
      </c>
      <c r="H19" s="65">
        <v>9767</v>
      </c>
      <c r="I19" s="65">
        <v>10610</v>
      </c>
      <c r="J19" s="65">
        <v>11152</v>
      </c>
      <c r="K19" s="65">
        <v>9508</v>
      </c>
      <c r="L19" s="65">
        <v>9163</v>
      </c>
      <c r="M19" s="65">
        <v>10631</v>
      </c>
      <c r="N19" s="65">
        <v>13138</v>
      </c>
      <c r="O19" s="65">
        <v>17094</v>
      </c>
      <c r="P19" s="65">
        <v>15162</v>
      </c>
      <c r="Q19" s="65">
        <v>13947</v>
      </c>
      <c r="R19" s="65">
        <v>13460</v>
      </c>
      <c r="S19" s="65">
        <v>15229</v>
      </c>
      <c r="T19" s="65">
        <v>18887</v>
      </c>
      <c r="U19" s="65">
        <v>15569</v>
      </c>
      <c r="V19" s="65">
        <v>11999</v>
      </c>
      <c r="W19" s="65">
        <v>8588</v>
      </c>
      <c r="X19" s="65">
        <v>4977</v>
      </c>
      <c r="Y19" s="65">
        <v>2146</v>
      </c>
      <c r="Z19" s="65">
        <v>616</v>
      </c>
      <c r="AA19" s="65">
        <v>94</v>
      </c>
      <c r="AB19" s="65">
        <v>28445</v>
      </c>
      <c r="AC19" s="65">
        <v>128484</v>
      </c>
      <c r="AD19" s="65">
        <v>62876</v>
      </c>
      <c r="AE19" s="65">
        <v>28420</v>
      </c>
      <c r="AF19" s="65">
        <v>7833</v>
      </c>
      <c r="AG19" s="65">
        <v>136219</v>
      </c>
      <c r="AH19" s="93">
        <v>12.94102</v>
      </c>
      <c r="AI19" s="93">
        <v>58.453629999999997</v>
      </c>
      <c r="AJ19" s="93">
        <v>28.605350000000001</v>
      </c>
      <c r="AK19" s="93">
        <v>35.533769999999997</v>
      </c>
      <c r="AL19" s="93">
        <v>12.929639999999999</v>
      </c>
      <c r="AM19" s="93">
        <v>3.5636100000000002</v>
      </c>
      <c r="AN19" s="93">
        <v>4.2770000000000002E-2</v>
      </c>
      <c r="AO19" s="93">
        <v>61.972659999999998</v>
      </c>
      <c r="AP19" s="93">
        <v>47.183320000000002</v>
      </c>
      <c r="AQ19" s="93">
        <v>48.377319999999997</v>
      </c>
    </row>
    <row r="20" spans="1:43">
      <c r="A20" s="64" t="s">
        <v>202</v>
      </c>
      <c r="B20" s="64" t="s">
        <v>203</v>
      </c>
      <c r="C20" s="64" t="s">
        <v>205</v>
      </c>
      <c r="D20" s="64" t="s">
        <v>209</v>
      </c>
      <c r="E20" s="64" t="s">
        <v>219</v>
      </c>
      <c r="F20" s="65">
        <v>135153</v>
      </c>
      <c r="G20" s="65">
        <v>4439</v>
      </c>
      <c r="H20" s="65">
        <v>3699</v>
      </c>
      <c r="I20" s="65">
        <v>3600</v>
      </c>
      <c r="J20" s="65">
        <v>4748</v>
      </c>
      <c r="K20" s="65">
        <v>8530</v>
      </c>
      <c r="L20" s="65">
        <v>10096</v>
      </c>
      <c r="M20" s="65">
        <v>10187</v>
      </c>
      <c r="N20" s="65">
        <v>10274</v>
      </c>
      <c r="O20" s="65">
        <v>11059</v>
      </c>
      <c r="P20" s="65">
        <v>9490</v>
      </c>
      <c r="Q20" s="65">
        <v>8417</v>
      </c>
      <c r="R20" s="65">
        <v>7729</v>
      </c>
      <c r="S20" s="65">
        <v>8340</v>
      </c>
      <c r="T20" s="65">
        <v>10114</v>
      </c>
      <c r="U20" s="65">
        <v>8078</v>
      </c>
      <c r="V20" s="65">
        <v>6505</v>
      </c>
      <c r="W20" s="65">
        <v>5320</v>
      </c>
      <c r="X20" s="65">
        <v>2943</v>
      </c>
      <c r="Y20" s="65">
        <v>1207</v>
      </c>
      <c r="Z20" s="65">
        <v>323</v>
      </c>
      <c r="AA20" s="65">
        <v>55</v>
      </c>
      <c r="AB20" s="65">
        <v>11738</v>
      </c>
      <c r="AC20" s="65">
        <v>88870</v>
      </c>
      <c r="AD20" s="65">
        <v>34545</v>
      </c>
      <c r="AE20" s="65">
        <v>16353</v>
      </c>
      <c r="AF20" s="65">
        <v>4528</v>
      </c>
      <c r="AG20" s="65">
        <v>94236</v>
      </c>
      <c r="AH20" s="93">
        <v>8.6849699999999999</v>
      </c>
      <c r="AI20" s="93">
        <v>65.755110000000002</v>
      </c>
      <c r="AJ20" s="93">
        <v>25.559920000000002</v>
      </c>
      <c r="AK20" s="93">
        <v>31.730709999999998</v>
      </c>
      <c r="AL20" s="93">
        <v>12.09962</v>
      </c>
      <c r="AM20" s="93">
        <v>3.3502800000000001</v>
      </c>
      <c r="AN20" s="93">
        <v>4.0689999999999997E-2</v>
      </c>
      <c r="AO20" s="93">
        <v>69.72542</v>
      </c>
      <c r="AP20" s="93">
        <v>46.576599999999999</v>
      </c>
      <c r="AQ20" s="93">
        <v>45.443429999999999</v>
      </c>
    </row>
    <row r="21" spans="1:43">
      <c r="A21" s="64" t="s">
        <v>202</v>
      </c>
      <c r="B21" s="64" t="s">
        <v>203</v>
      </c>
      <c r="C21" s="64" t="s">
        <v>205</v>
      </c>
      <c r="D21" s="64" t="s">
        <v>209</v>
      </c>
      <c r="E21" s="64" t="s">
        <v>220</v>
      </c>
      <c r="F21" s="65">
        <v>245782</v>
      </c>
      <c r="G21" s="65">
        <v>9703</v>
      </c>
      <c r="H21" s="65">
        <v>11472</v>
      </c>
      <c r="I21" s="65">
        <v>12332</v>
      </c>
      <c r="J21" s="65">
        <v>13560</v>
      </c>
      <c r="K21" s="65">
        <v>12655</v>
      </c>
      <c r="L21" s="65">
        <v>11820</v>
      </c>
      <c r="M21" s="65">
        <v>13347</v>
      </c>
      <c r="N21" s="65">
        <v>16022</v>
      </c>
      <c r="O21" s="65">
        <v>19053</v>
      </c>
      <c r="P21" s="65">
        <v>16741</v>
      </c>
      <c r="Q21" s="65">
        <v>16313</v>
      </c>
      <c r="R21" s="65">
        <v>16600</v>
      </c>
      <c r="S21" s="65">
        <v>18442</v>
      </c>
      <c r="T21" s="65">
        <v>19552</v>
      </c>
      <c r="U21" s="65">
        <v>13800</v>
      </c>
      <c r="V21" s="65">
        <v>9276</v>
      </c>
      <c r="W21" s="65">
        <v>7631</v>
      </c>
      <c r="X21" s="65">
        <v>4745</v>
      </c>
      <c r="Y21" s="65">
        <v>2065</v>
      </c>
      <c r="Z21" s="65">
        <v>557</v>
      </c>
      <c r="AA21" s="65">
        <v>96</v>
      </c>
      <c r="AB21" s="65">
        <v>33507</v>
      </c>
      <c r="AC21" s="65">
        <v>154553</v>
      </c>
      <c r="AD21" s="65">
        <v>57722</v>
      </c>
      <c r="AE21" s="65">
        <v>24370</v>
      </c>
      <c r="AF21" s="65">
        <v>7463</v>
      </c>
      <c r="AG21" s="65">
        <v>160545</v>
      </c>
      <c r="AH21" s="93">
        <v>13.632809999999999</v>
      </c>
      <c r="AI21" s="93">
        <v>62.882150000000003</v>
      </c>
      <c r="AJ21" s="93">
        <v>23.485040000000001</v>
      </c>
      <c r="AK21" s="93">
        <v>30.988440000000001</v>
      </c>
      <c r="AL21" s="93">
        <v>9.9152900000000006</v>
      </c>
      <c r="AM21" s="93">
        <v>3.0364300000000002</v>
      </c>
      <c r="AN21" s="93">
        <v>3.9059999999999997E-2</v>
      </c>
      <c r="AO21" s="93">
        <v>65.320080000000004</v>
      </c>
      <c r="AP21" s="93">
        <v>44.95487</v>
      </c>
      <c r="AQ21" s="93">
        <v>45.809910000000002</v>
      </c>
    </row>
    <row r="22" spans="1:43">
      <c r="A22" s="64" t="s">
        <v>202</v>
      </c>
      <c r="B22" s="64" t="s">
        <v>203</v>
      </c>
      <c r="C22" s="64" t="s">
        <v>206</v>
      </c>
      <c r="D22" s="64" t="s">
        <v>209</v>
      </c>
      <c r="E22" s="64" t="s">
        <v>221</v>
      </c>
      <c r="F22" s="65">
        <v>535664</v>
      </c>
      <c r="G22" s="65">
        <v>23447</v>
      </c>
      <c r="H22" s="65">
        <v>25012</v>
      </c>
      <c r="I22" s="65">
        <v>26724</v>
      </c>
      <c r="J22" s="65">
        <v>28541</v>
      </c>
      <c r="K22" s="65">
        <v>25854</v>
      </c>
      <c r="L22" s="65">
        <v>27486</v>
      </c>
      <c r="M22" s="65">
        <v>30404</v>
      </c>
      <c r="N22" s="65">
        <v>35173</v>
      </c>
      <c r="O22" s="65">
        <v>43337</v>
      </c>
      <c r="P22" s="65">
        <v>36924</v>
      </c>
      <c r="Q22" s="65">
        <v>33785</v>
      </c>
      <c r="R22" s="65">
        <v>30138</v>
      </c>
      <c r="S22" s="65">
        <v>33697</v>
      </c>
      <c r="T22" s="65">
        <v>40505</v>
      </c>
      <c r="U22" s="65">
        <v>33326</v>
      </c>
      <c r="V22" s="65">
        <v>25069</v>
      </c>
      <c r="W22" s="65">
        <v>19125</v>
      </c>
      <c r="X22" s="65">
        <v>11137</v>
      </c>
      <c r="Y22" s="65">
        <v>4602</v>
      </c>
      <c r="Z22" s="65">
        <v>1165</v>
      </c>
      <c r="AA22" s="65">
        <v>213</v>
      </c>
      <c r="AB22" s="65">
        <v>75183</v>
      </c>
      <c r="AC22" s="65">
        <v>325339</v>
      </c>
      <c r="AD22" s="65">
        <v>135142</v>
      </c>
      <c r="AE22" s="65">
        <v>61311</v>
      </c>
      <c r="AF22" s="65">
        <v>17117</v>
      </c>
      <c r="AG22" s="65">
        <v>337303</v>
      </c>
      <c r="AH22" s="93">
        <v>14.03548</v>
      </c>
      <c r="AI22" s="93">
        <v>60.73565</v>
      </c>
      <c r="AJ22" s="93">
        <v>25.228870000000001</v>
      </c>
      <c r="AK22" s="93">
        <v>31.519570000000002</v>
      </c>
      <c r="AL22" s="93">
        <v>11.445790000000001</v>
      </c>
      <c r="AM22" s="93">
        <v>3.1954699999999998</v>
      </c>
      <c r="AN22" s="93">
        <v>3.9759999999999997E-2</v>
      </c>
      <c r="AO22" s="93">
        <v>62.969140000000003</v>
      </c>
      <c r="AP22" s="93">
        <v>45.04513</v>
      </c>
      <c r="AQ22" s="93">
        <v>45.230600000000003</v>
      </c>
    </row>
    <row r="23" spans="1:43">
      <c r="A23" s="64" t="s">
        <v>202</v>
      </c>
      <c r="B23" s="64" t="s">
        <v>203</v>
      </c>
      <c r="C23" s="64" t="s">
        <v>206</v>
      </c>
      <c r="D23" s="64" t="s">
        <v>209</v>
      </c>
      <c r="E23" s="64" t="s">
        <v>222</v>
      </c>
      <c r="F23" s="65">
        <v>452563</v>
      </c>
      <c r="G23" s="65">
        <v>16745</v>
      </c>
      <c r="H23" s="65">
        <v>16712</v>
      </c>
      <c r="I23" s="65">
        <v>17363</v>
      </c>
      <c r="J23" s="65">
        <v>19034</v>
      </c>
      <c r="K23" s="65">
        <v>20750</v>
      </c>
      <c r="L23" s="65">
        <v>23893</v>
      </c>
      <c r="M23" s="65">
        <v>27101</v>
      </c>
      <c r="N23" s="65">
        <v>30940</v>
      </c>
      <c r="O23" s="65">
        <v>37292</v>
      </c>
      <c r="P23" s="65">
        <v>33263</v>
      </c>
      <c r="Q23" s="65">
        <v>28510</v>
      </c>
      <c r="R23" s="65">
        <v>25108</v>
      </c>
      <c r="S23" s="65">
        <v>29552</v>
      </c>
      <c r="T23" s="65">
        <v>37002</v>
      </c>
      <c r="U23" s="65">
        <v>31613</v>
      </c>
      <c r="V23" s="65">
        <v>25039</v>
      </c>
      <c r="W23" s="65">
        <v>17950</v>
      </c>
      <c r="X23" s="65">
        <v>9719</v>
      </c>
      <c r="Y23" s="65">
        <v>3852</v>
      </c>
      <c r="Z23" s="65">
        <v>968</v>
      </c>
      <c r="AA23" s="65">
        <v>157</v>
      </c>
      <c r="AB23" s="65">
        <v>50820</v>
      </c>
      <c r="AC23" s="65">
        <v>275443</v>
      </c>
      <c r="AD23" s="65">
        <v>126300</v>
      </c>
      <c r="AE23" s="65">
        <v>57685</v>
      </c>
      <c r="AF23" s="65">
        <v>14696</v>
      </c>
      <c r="AG23" s="65">
        <v>293411</v>
      </c>
      <c r="AH23" s="93">
        <v>11.229380000000001</v>
      </c>
      <c r="AI23" s="93">
        <v>60.862909999999999</v>
      </c>
      <c r="AJ23" s="93">
        <v>27.907720000000001</v>
      </c>
      <c r="AK23" s="93">
        <v>34.437640000000002</v>
      </c>
      <c r="AL23" s="93">
        <v>12.74629</v>
      </c>
      <c r="AM23" s="93">
        <v>3.2472799999999999</v>
      </c>
      <c r="AN23" s="93">
        <v>3.4689999999999999E-2</v>
      </c>
      <c r="AO23" s="93">
        <v>64.833179999999999</v>
      </c>
      <c r="AP23" s="93">
        <v>47.184620000000002</v>
      </c>
      <c r="AQ23" s="93">
        <v>47.303829999999998</v>
      </c>
    </row>
    <row r="24" spans="1:43">
      <c r="A24" s="64" t="s">
        <v>202</v>
      </c>
      <c r="B24" s="64" t="s">
        <v>203</v>
      </c>
      <c r="C24" s="64" t="s">
        <v>206</v>
      </c>
      <c r="D24" s="64" t="s">
        <v>209</v>
      </c>
      <c r="E24" s="64" t="s">
        <v>223</v>
      </c>
      <c r="F24" s="65">
        <v>293409</v>
      </c>
      <c r="G24" s="65">
        <v>13108</v>
      </c>
      <c r="H24" s="65">
        <v>12976</v>
      </c>
      <c r="I24" s="65">
        <v>13651</v>
      </c>
      <c r="J24" s="65">
        <v>14538</v>
      </c>
      <c r="K24" s="65">
        <v>13327</v>
      </c>
      <c r="L24" s="65">
        <v>15205</v>
      </c>
      <c r="M24" s="65">
        <v>17433</v>
      </c>
      <c r="N24" s="65">
        <v>19684</v>
      </c>
      <c r="O24" s="65">
        <v>23806</v>
      </c>
      <c r="P24" s="65">
        <v>21573</v>
      </c>
      <c r="Q24" s="65">
        <v>18899</v>
      </c>
      <c r="R24" s="65">
        <v>16420</v>
      </c>
      <c r="S24" s="65">
        <v>18400</v>
      </c>
      <c r="T24" s="65">
        <v>22726</v>
      </c>
      <c r="U24" s="65">
        <v>18637</v>
      </c>
      <c r="V24" s="65">
        <v>13890</v>
      </c>
      <c r="W24" s="65">
        <v>10160</v>
      </c>
      <c r="X24" s="65">
        <v>5894</v>
      </c>
      <c r="Y24" s="65">
        <v>2352</v>
      </c>
      <c r="Z24" s="65">
        <v>623</v>
      </c>
      <c r="AA24" s="65">
        <v>107</v>
      </c>
      <c r="AB24" s="65">
        <v>39735</v>
      </c>
      <c r="AC24" s="65">
        <v>179285</v>
      </c>
      <c r="AD24" s="65">
        <v>74389</v>
      </c>
      <c r="AE24" s="65">
        <v>33026</v>
      </c>
      <c r="AF24" s="65">
        <v>8976</v>
      </c>
      <c r="AG24" s="65">
        <v>187473</v>
      </c>
      <c r="AH24" s="93">
        <v>13.542529999999999</v>
      </c>
      <c r="AI24" s="93">
        <v>61.104120000000002</v>
      </c>
      <c r="AJ24" s="93">
        <v>25.353349999999999</v>
      </c>
      <c r="AK24" s="93">
        <v>31.624459999999999</v>
      </c>
      <c r="AL24" s="93">
        <v>11.25596</v>
      </c>
      <c r="AM24" s="93">
        <v>3.0592100000000002</v>
      </c>
      <c r="AN24" s="93">
        <v>3.6470000000000002E-2</v>
      </c>
      <c r="AO24" s="93">
        <v>63.894770000000001</v>
      </c>
      <c r="AP24" s="93">
        <v>45.323300000000003</v>
      </c>
      <c r="AQ24" s="93">
        <v>45.635460000000002</v>
      </c>
    </row>
    <row r="25" spans="1:43">
      <c r="A25" s="64" t="s">
        <v>202</v>
      </c>
      <c r="B25" s="64" t="s">
        <v>203</v>
      </c>
      <c r="C25" s="64" t="s">
        <v>206</v>
      </c>
      <c r="D25" s="64" t="s">
        <v>209</v>
      </c>
      <c r="E25" s="64" t="s">
        <v>224</v>
      </c>
      <c r="F25" s="65">
        <v>487850</v>
      </c>
      <c r="G25" s="65">
        <v>21033</v>
      </c>
      <c r="H25" s="65">
        <v>22648</v>
      </c>
      <c r="I25" s="65">
        <v>24238</v>
      </c>
      <c r="J25" s="65">
        <v>26529</v>
      </c>
      <c r="K25" s="65">
        <v>24908</v>
      </c>
      <c r="L25" s="65">
        <v>22989</v>
      </c>
      <c r="M25" s="65">
        <v>27864</v>
      </c>
      <c r="N25" s="65">
        <v>33939</v>
      </c>
      <c r="O25" s="65">
        <v>43039</v>
      </c>
      <c r="P25" s="65">
        <v>39103</v>
      </c>
      <c r="Q25" s="65">
        <v>32658</v>
      </c>
      <c r="R25" s="65">
        <v>26943</v>
      </c>
      <c r="S25" s="65">
        <v>28317</v>
      </c>
      <c r="T25" s="65">
        <v>34766</v>
      </c>
      <c r="U25" s="65">
        <v>27176</v>
      </c>
      <c r="V25" s="65">
        <v>21267</v>
      </c>
      <c r="W25" s="65">
        <v>16060</v>
      </c>
      <c r="X25" s="65">
        <v>9490</v>
      </c>
      <c r="Y25" s="65">
        <v>3691</v>
      </c>
      <c r="Z25" s="65">
        <v>992</v>
      </c>
      <c r="AA25" s="65">
        <v>200</v>
      </c>
      <c r="AB25" s="65">
        <v>67919</v>
      </c>
      <c r="AC25" s="65">
        <v>306289</v>
      </c>
      <c r="AD25" s="65">
        <v>113642</v>
      </c>
      <c r="AE25" s="65">
        <v>51700</v>
      </c>
      <c r="AF25" s="65">
        <v>14373</v>
      </c>
      <c r="AG25" s="65">
        <v>314526</v>
      </c>
      <c r="AH25" s="93">
        <v>13.92211</v>
      </c>
      <c r="AI25" s="93">
        <v>62.783439999999999</v>
      </c>
      <c r="AJ25" s="93">
        <v>23.294460000000001</v>
      </c>
      <c r="AK25" s="93">
        <v>29.0989</v>
      </c>
      <c r="AL25" s="93">
        <v>10.597519999999999</v>
      </c>
      <c r="AM25" s="93">
        <v>2.9461900000000001</v>
      </c>
      <c r="AN25" s="93">
        <v>4.1000000000000002E-2</v>
      </c>
      <c r="AO25" s="93">
        <v>64.471869999999996</v>
      </c>
      <c r="AP25" s="93">
        <v>44.374119999999998</v>
      </c>
      <c r="AQ25" s="93">
        <v>44.617089999999997</v>
      </c>
    </row>
    <row r="26" spans="1:43">
      <c r="A26" s="64" t="s">
        <v>202</v>
      </c>
      <c r="B26" s="64" t="s">
        <v>203</v>
      </c>
      <c r="C26" s="64" t="s">
        <v>206</v>
      </c>
      <c r="D26" s="64" t="s">
        <v>209</v>
      </c>
      <c r="E26" s="64" t="s">
        <v>225</v>
      </c>
      <c r="F26" s="65">
        <v>44258</v>
      </c>
      <c r="G26" s="65">
        <v>1470</v>
      </c>
      <c r="H26" s="65">
        <v>1743</v>
      </c>
      <c r="I26" s="65">
        <v>1961</v>
      </c>
      <c r="J26" s="65">
        <v>1949</v>
      </c>
      <c r="K26" s="65">
        <v>1420</v>
      </c>
      <c r="L26" s="65">
        <v>1623</v>
      </c>
      <c r="M26" s="65">
        <v>2052</v>
      </c>
      <c r="N26" s="65">
        <v>2516</v>
      </c>
      <c r="O26" s="65">
        <v>2990</v>
      </c>
      <c r="P26" s="65">
        <v>2782</v>
      </c>
      <c r="Q26" s="65">
        <v>2703</v>
      </c>
      <c r="R26" s="65">
        <v>2825</v>
      </c>
      <c r="S26" s="65">
        <v>3462</v>
      </c>
      <c r="T26" s="65">
        <v>4165</v>
      </c>
      <c r="U26" s="65">
        <v>3018</v>
      </c>
      <c r="V26" s="65">
        <v>2521</v>
      </c>
      <c r="W26" s="65">
        <v>2416</v>
      </c>
      <c r="X26" s="65">
        <v>1703</v>
      </c>
      <c r="Y26" s="65">
        <v>730</v>
      </c>
      <c r="Z26" s="65">
        <v>173</v>
      </c>
      <c r="AA26" s="65">
        <v>36</v>
      </c>
      <c r="AB26" s="65">
        <v>5174</v>
      </c>
      <c r="AC26" s="65">
        <v>24322</v>
      </c>
      <c r="AD26" s="65">
        <v>14762</v>
      </c>
      <c r="AE26" s="65">
        <v>7579</v>
      </c>
      <c r="AF26" s="65">
        <v>2642</v>
      </c>
      <c r="AG26" s="65">
        <v>26538</v>
      </c>
      <c r="AH26" s="93">
        <v>11.69054</v>
      </c>
      <c r="AI26" s="93">
        <v>54.955039999999997</v>
      </c>
      <c r="AJ26" s="93">
        <v>33.354419999999998</v>
      </c>
      <c r="AK26" s="93">
        <v>41.176740000000002</v>
      </c>
      <c r="AL26" s="93">
        <v>17.124590000000001</v>
      </c>
      <c r="AM26" s="93">
        <v>5.9695400000000003</v>
      </c>
      <c r="AN26" s="93">
        <v>8.1339999999999996E-2</v>
      </c>
      <c r="AO26" s="93">
        <v>59.962040000000002</v>
      </c>
      <c r="AP26" s="93">
        <v>50.258299999999998</v>
      </c>
      <c r="AQ26" s="93">
        <v>52.893070000000002</v>
      </c>
    </row>
    <row r="27" spans="1:43">
      <c r="A27" s="64" t="s">
        <v>202</v>
      </c>
      <c r="B27" s="64" t="s">
        <v>203</v>
      </c>
      <c r="C27" s="64" t="s">
        <v>206</v>
      </c>
      <c r="D27" s="64" t="s">
        <v>209</v>
      </c>
      <c r="E27" s="64" t="s">
        <v>226</v>
      </c>
      <c r="F27" s="65">
        <v>95350</v>
      </c>
      <c r="G27" s="65">
        <v>3773</v>
      </c>
      <c r="H27" s="65">
        <v>4344</v>
      </c>
      <c r="I27" s="65">
        <v>4403</v>
      </c>
      <c r="J27" s="65">
        <v>4411</v>
      </c>
      <c r="K27" s="65">
        <v>3654</v>
      </c>
      <c r="L27" s="65">
        <v>3578</v>
      </c>
      <c r="M27" s="65">
        <v>4703</v>
      </c>
      <c r="N27" s="65">
        <v>5936</v>
      </c>
      <c r="O27" s="65">
        <v>8018</v>
      </c>
      <c r="P27" s="65">
        <v>7739</v>
      </c>
      <c r="Q27" s="65">
        <v>6686</v>
      </c>
      <c r="R27" s="65">
        <v>5776</v>
      </c>
      <c r="S27" s="65">
        <v>6073</v>
      </c>
      <c r="T27" s="65">
        <v>7546</v>
      </c>
      <c r="U27" s="65">
        <v>5967</v>
      </c>
      <c r="V27" s="65">
        <v>4836</v>
      </c>
      <c r="W27" s="65">
        <v>3961</v>
      </c>
      <c r="X27" s="65">
        <v>2533</v>
      </c>
      <c r="Y27" s="65">
        <v>1058</v>
      </c>
      <c r="Z27" s="65">
        <v>307</v>
      </c>
      <c r="AA27" s="65">
        <v>48</v>
      </c>
      <c r="AB27" s="65">
        <v>12520</v>
      </c>
      <c r="AC27" s="65">
        <v>56574</v>
      </c>
      <c r="AD27" s="65">
        <v>26256</v>
      </c>
      <c r="AE27" s="65">
        <v>12743</v>
      </c>
      <c r="AF27" s="65">
        <v>3946</v>
      </c>
      <c r="AG27" s="65">
        <v>59709</v>
      </c>
      <c r="AH27" s="93">
        <v>13.130570000000001</v>
      </c>
      <c r="AI27" s="93">
        <v>59.332979999999999</v>
      </c>
      <c r="AJ27" s="93">
        <v>27.536439999999999</v>
      </c>
      <c r="AK27" s="93">
        <v>33.905610000000003</v>
      </c>
      <c r="AL27" s="93">
        <v>13.36445</v>
      </c>
      <c r="AM27" s="93">
        <v>4.1384400000000001</v>
      </c>
      <c r="AN27" s="93">
        <v>5.0340000000000003E-2</v>
      </c>
      <c r="AO27" s="93">
        <v>62.620869999999996</v>
      </c>
      <c r="AP27" s="93">
        <v>47.165469999999999</v>
      </c>
      <c r="AQ27" s="93">
        <v>47.943539999999999</v>
      </c>
    </row>
    <row r="28" spans="1:43">
      <c r="A28" s="64" t="s">
        <v>202</v>
      </c>
      <c r="B28" s="64" t="s">
        <v>203</v>
      </c>
      <c r="C28" s="64" t="s">
        <v>206</v>
      </c>
      <c r="D28" s="64" t="s">
        <v>209</v>
      </c>
      <c r="E28" s="64" t="s">
        <v>227</v>
      </c>
      <c r="F28" s="65">
        <v>196883</v>
      </c>
      <c r="G28" s="65">
        <v>8919</v>
      </c>
      <c r="H28" s="65">
        <v>9445</v>
      </c>
      <c r="I28" s="65">
        <v>9456</v>
      </c>
      <c r="J28" s="65">
        <v>10200</v>
      </c>
      <c r="K28" s="65">
        <v>9531</v>
      </c>
      <c r="L28" s="65">
        <v>10262</v>
      </c>
      <c r="M28" s="65">
        <v>11694</v>
      </c>
      <c r="N28" s="65">
        <v>14074</v>
      </c>
      <c r="O28" s="65">
        <v>16917</v>
      </c>
      <c r="P28" s="65">
        <v>15028</v>
      </c>
      <c r="Q28" s="65">
        <v>12587</v>
      </c>
      <c r="R28" s="65">
        <v>10008</v>
      </c>
      <c r="S28" s="65">
        <v>11328</v>
      </c>
      <c r="T28" s="65">
        <v>14133</v>
      </c>
      <c r="U28" s="65">
        <v>11985</v>
      </c>
      <c r="V28" s="65">
        <v>9259</v>
      </c>
      <c r="W28" s="65">
        <v>6525</v>
      </c>
      <c r="X28" s="65">
        <v>3673</v>
      </c>
      <c r="Y28" s="65">
        <v>1419</v>
      </c>
      <c r="Z28" s="65">
        <v>382</v>
      </c>
      <c r="AA28" s="65">
        <v>58</v>
      </c>
      <c r="AB28" s="65">
        <v>27820</v>
      </c>
      <c r="AC28" s="65">
        <v>121629</v>
      </c>
      <c r="AD28" s="65">
        <v>47434</v>
      </c>
      <c r="AE28" s="65">
        <v>21316</v>
      </c>
      <c r="AF28" s="65">
        <v>5532</v>
      </c>
      <c r="AG28" s="65">
        <v>125562</v>
      </c>
      <c r="AH28" s="93">
        <v>14.13022</v>
      </c>
      <c r="AI28" s="93">
        <v>61.777299999999997</v>
      </c>
      <c r="AJ28" s="93">
        <v>24.092479999999998</v>
      </c>
      <c r="AK28" s="93">
        <v>29.846150000000002</v>
      </c>
      <c r="AL28" s="93">
        <v>10.82673</v>
      </c>
      <c r="AM28" s="93">
        <v>2.80979</v>
      </c>
      <c r="AN28" s="93">
        <v>2.946E-2</v>
      </c>
      <c r="AO28" s="93">
        <v>63.774929999999998</v>
      </c>
      <c r="AP28" s="93">
        <v>44.395710000000001</v>
      </c>
      <c r="AQ28" s="93">
        <v>44.397449999999999</v>
      </c>
    </row>
    <row r="29" spans="1:43">
      <c r="A29" s="64" t="s">
        <v>202</v>
      </c>
      <c r="B29" s="64" t="s">
        <v>203</v>
      </c>
      <c r="C29" s="64" t="s">
        <v>206</v>
      </c>
      <c r="D29" s="64" t="s">
        <v>209</v>
      </c>
      <c r="E29" s="64" t="s">
        <v>228</v>
      </c>
      <c r="F29" s="65">
        <v>30129</v>
      </c>
      <c r="G29" s="65">
        <v>1104</v>
      </c>
      <c r="H29" s="65">
        <v>1134</v>
      </c>
      <c r="I29" s="65">
        <v>1129</v>
      </c>
      <c r="J29" s="65">
        <v>1349</v>
      </c>
      <c r="K29" s="65">
        <v>1170</v>
      </c>
      <c r="L29" s="65">
        <v>1347</v>
      </c>
      <c r="M29" s="65">
        <v>1511</v>
      </c>
      <c r="N29" s="65">
        <v>1681</v>
      </c>
      <c r="O29" s="65">
        <v>2040</v>
      </c>
      <c r="P29" s="65">
        <v>1721</v>
      </c>
      <c r="Q29" s="65">
        <v>1708</v>
      </c>
      <c r="R29" s="65">
        <v>1659</v>
      </c>
      <c r="S29" s="65">
        <v>2215</v>
      </c>
      <c r="T29" s="65">
        <v>2975</v>
      </c>
      <c r="U29" s="65">
        <v>2416</v>
      </c>
      <c r="V29" s="65">
        <v>1899</v>
      </c>
      <c r="W29" s="65">
        <v>1466</v>
      </c>
      <c r="X29" s="65">
        <v>945</v>
      </c>
      <c r="Y29" s="65">
        <v>488</v>
      </c>
      <c r="Z29" s="65">
        <v>143</v>
      </c>
      <c r="AA29" s="65">
        <v>29</v>
      </c>
      <c r="AB29" s="65">
        <v>3367</v>
      </c>
      <c r="AC29" s="65">
        <v>16401</v>
      </c>
      <c r="AD29" s="65">
        <v>10361</v>
      </c>
      <c r="AE29" s="65">
        <v>4970</v>
      </c>
      <c r="AF29" s="65">
        <v>1605</v>
      </c>
      <c r="AG29" s="65">
        <v>18027</v>
      </c>
      <c r="AH29" s="93">
        <v>11.175280000000001</v>
      </c>
      <c r="AI29" s="93">
        <v>54.435929999999999</v>
      </c>
      <c r="AJ29" s="93">
        <v>34.38879</v>
      </c>
      <c r="AK29" s="93">
        <v>41.740519999999997</v>
      </c>
      <c r="AL29" s="93">
        <v>16.495740000000001</v>
      </c>
      <c r="AM29" s="93">
        <v>5.3270900000000001</v>
      </c>
      <c r="AN29" s="93">
        <v>9.6250000000000002E-2</v>
      </c>
      <c r="AO29" s="93">
        <v>59.832720000000002</v>
      </c>
      <c r="AP29" s="93">
        <v>49.92906</v>
      </c>
      <c r="AQ29" s="93">
        <v>52.36486</v>
      </c>
    </row>
    <row r="30" spans="1:43">
      <c r="A30" s="64" t="s">
        <v>202</v>
      </c>
      <c r="B30" s="64" t="s">
        <v>203</v>
      </c>
      <c r="C30" s="64" t="s">
        <v>206</v>
      </c>
      <c r="D30" s="64" t="s">
        <v>209</v>
      </c>
      <c r="E30" s="64" t="s">
        <v>229</v>
      </c>
      <c r="F30" s="65">
        <v>82250</v>
      </c>
      <c r="G30" s="65">
        <v>3201</v>
      </c>
      <c r="H30" s="65">
        <v>3614</v>
      </c>
      <c r="I30" s="65">
        <v>3825</v>
      </c>
      <c r="J30" s="65">
        <v>3780</v>
      </c>
      <c r="K30" s="65">
        <v>2376</v>
      </c>
      <c r="L30" s="65">
        <v>3279</v>
      </c>
      <c r="M30" s="65">
        <v>4080</v>
      </c>
      <c r="N30" s="65">
        <v>4615</v>
      </c>
      <c r="O30" s="65">
        <v>5574</v>
      </c>
      <c r="P30" s="65">
        <v>5041</v>
      </c>
      <c r="Q30" s="65">
        <v>5090</v>
      </c>
      <c r="R30" s="65">
        <v>5515</v>
      </c>
      <c r="S30" s="65">
        <v>6183</v>
      </c>
      <c r="T30" s="65">
        <v>6780</v>
      </c>
      <c r="U30" s="65">
        <v>5342</v>
      </c>
      <c r="V30" s="65">
        <v>4588</v>
      </c>
      <c r="W30" s="65">
        <v>4381</v>
      </c>
      <c r="X30" s="65">
        <v>3070</v>
      </c>
      <c r="Y30" s="65">
        <v>1434</v>
      </c>
      <c r="Z30" s="65">
        <v>416</v>
      </c>
      <c r="AA30" s="65">
        <v>66</v>
      </c>
      <c r="AB30" s="65">
        <v>10640</v>
      </c>
      <c r="AC30" s="65">
        <v>45533</v>
      </c>
      <c r="AD30" s="65">
        <v>26077</v>
      </c>
      <c r="AE30" s="65">
        <v>13955</v>
      </c>
      <c r="AF30" s="65">
        <v>4986</v>
      </c>
      <c r="AG30" s="65">
        <v>48533</v>
      </c>
      <c r="AH30" s="93">
        <v>12.936170000000001</v>
      </c>
      <c r="AI30" s="93">
        <v>55.359270000000002</v>
      </c>
      <c r="AJ30" s="93">
        <v>31.704560000000001</v>
      </c>
      <c r="AK30" s="93">
        <v>39.221879999999999</v>
      </c>
      <c r="AL30" s="93">
        <v>16.966570000000001</v>
      </c>
      <c r="AM30" s="93">
        <v>6.0620099999999999</v>
      </c>
      <c r="AN30" s="93">
        <v>8.0240000000000006E-2</v>
      </c>
      <c r="AO30" s="93">
        <v>59.006689999999999</v>
      </c>
      <c r="AP30" s="93">
        <v>49.288800000000002</v>
      </c>
      <c r="AQ30" s="93">
        <v>51.709580000000003</v>
      </c>
    </row>
    <row r="31" spans="1:43">
      <c r="A31" s="64" t="s">
        <v>202</v>
      </c>
      <c r="B31" s="64" t="s">
        <v>203</v>
      </c>
      <c r="C31" s="64" t="s">
        <v>206</v>
      </c>
      <c r="D31" s="64" t="s">
        <v>209</v>
      </c>
      <c r="E31" s="64" t="s">
        <v>230</v>
      </c>
      <c r="F31" s="65">
        <v>267435</v>
      </c>
      <c r="G31" s="65">
        <v>11442</v>
      </c>
      <c r="H31" s="65">
        <v>12156</v>
      </c>
      <c r="I31" s="65">
        <v>13133</v>
      </c>
      <c r="J31" s="65">
        <v>14115</v>
      </c>
      <c r="K31" s="65">
        <v>12249</v>
      </c>
      <c r="L31" s="65">
        <v>14148</v>
      </c>
      <c r="M31" s="65">
        <v>15796</v>
      </c>
      <c r="N31" s="65">
        <v>17883</v>
      </c>
      <c r="O31" s="65">
        <v>21807</v>
      </c>
      <c r="P31" s="65">
        <v>18344</v>
      </c>
      <c r="Q31" s="65">
        <v>16119</v>
      </c>
      <c r="R31" s="65">
        <v>15021</v>
      </c>
      <c r="S31" s="65">
        <v>18142</v>
      </c>
      <c r="T31" s="65">
        <v>21138</v>
      </c>
      <c r="U31" s="65">
        <v>17376</v>
      </c>
      <c r="V31" s="65">
        <v>12251</v>
      </c>
      <c r="W31" s="65">
        <v>8672</v>
      </c>
      <c r="X31" s="65">
        <v>5027</v>
      </c>
      <c r="Y31" s="65">
        <v>2038</v>
      </c>
      <c r="Z31" s="65">
        <v>498</v>
      </c>
      <c r="AA31" s="65">
        <v>80</v>
      </c>
      <c r="AB31" s="65">
        <v>36731</v>
      </c>
      <c r="AC31" s="65">
        <v>163624</v>
      </c>
      <c r="AD31" s="65">
        <v>67080</v>
      </c>
      <c r="AE31" s="65">
        <v>28566</v>
      </c>
      <c r="AF31" s="65">
        <v>7643</v>
      </c>
      <c r="AG31" s="65">
        <v>170647</v>
      </c>
      <c r="AH31" s="93">
        <v>13.73455</v>
      </c>
      <c r="AI31" s="93">
        <v>61.182720000000003</v>
      </c>
      <c r="AJ31" s="93">
        <v>25.082730000000002</v>
      </c>
      <c r="AK31" s="93">
        <v>31.866430000000001</v>
      </c>
      <c r="AL31" s="93">
        <v>10.681469999999999</v>
      </c>
      <c r="AM31" s="93">
        <v>2.8578899999999998</v>
      </c>
      <c r="AN31" s="93">
        <v>2.9909999999999999E-2</v>
      </c>
      <c r="AO31" s="93">
        <v>63.808779999999999</v>
      </c>
      <c r="AP31" s="93">
        <v>45.073650000000001</v>
      </c>
      <c r="AQ31" s="93">
        <v>45.24371</v>
      </c>
    </row>
    <row r="32" spans="1:43">
      <c r="A32" s="64" t="s">
        <v>202</v>
      </c>
      <c r="B32" s="64" t="s">
        <v>203</v>
      </c>
      <c r="C32" s="64" t="s">
        <v>206</v>
      </c>
      <c r="D32" s="64" t="s">
        <v>209</v>
      </c>
      <c r="E32" s="64" t="s">
        <v>231</v>
      </c>
      <c r="F32" s="65">
        <v>48567</v>
      </c>
      <c r="G32" s="65">
        <v>1751</v>
      </c>
      <c r="H32" s="65">
        <v>1986</v>
      </c>
      <c r="I32" s="65">
        <v>2338</v>
      </c>
      <c r="J32" s="65">
        <v>2527</v>
      </c>
      <c r="K32" s="65">
        <v>1970</v>
      </c>
      <c r="L32" s="65">
        <v>2277</v>
      </c>
      <c r="M32" s="65">
        <v>2336</v>
      </c>
      <c r="N32" s="65">
        <v>2826</v>
      </c>
      <c r="O32" s="65">
        <v>3386</v>
      </c>
      <c r="P32" s="65">
        <v>3126</v>
      </c>
      <c r="Q32" s="65">
        <v>2954</v>
      </c>
      <c r="R32" s="65">
        <v>2910</v>
      </c>
      <c r="S32" s="65">
        <v>3515</v>
      </c>
      <c r="T32" s="65">
        <v>4110</v>
      </c>
      <c r="U32" s="65">
        <v>3321</v>
      </c>
      <c r="V32" s="65">
        <v>2724</v>
      </c>
      <c r="W32" s="65">
        <v>2270</v>
      </c>
      <c r="X32" s="65">
        <v>1438</v>
      </c>
      <c r="Y32" s="65">
        <v>602</v>
      </c>
      <c r="Z32" s="65">
        <v>176</v>
      </c>
      <c r="AA32" s="65">
        <v>24</v>
      </c>
      <c r="AB32" s="65">
        <v>6075</v>
      </c>
      <c r="AC32" s="65">
        <v>27827</v>
      </c>
      <c r="AD32" s="65">
        <v>14665</v>
      </c>
      <c r="AE32" s="65">
        <v>7234</v>
      </c>
      <c r="AF32" s="65">
        <v>2240</v>
      </c>
      <c r="AG32" s="65">
        <v>29410</v>
      </c>
      <c r="AH32" s="93">
        <v>12.50849</v>
      </c>
      <c r="AI32" s="93">
        <v>57.296109999999999</v>
      </c>
      <c r="AJ32" s="93">
        <v>30.195399999999999</v>
      </c>
      <c r="AK32" s="93">
        <v>37.43282</v>
      </c>
      <c r="AL32" s="93">
        <v>14.89489</v>
      </c>
      <c r="AM32" s="93">
        <v>4.61219</v>
      </c>
      <c r="AN32" s="93">
        <v>4.9419999999999999E-2</v>
      </c>
      <c r="AO32" s="93">
        <v>60.555520000000001</v>
      </c>
      <c r="AP32" s="93">
        <v>48.048499999999997</v>
      </c>
      <c r="AQ32" s="93">
        <v>49.538539999999998</v>
      </c>
    </row>
    <row r="33" spans="1:43">
      <c r="A33" s="64" t="s">
        <v>202</v>
      </c>
      <c r="B33" s="64" t="s">
        <v>203</v>
      </c>
      <c r="C33" s="64" t="s">
        <v>206</v>
      </c>
      <c r="D33" s="64" t="s">
        <v>209</v>
      </c>
      <c r="E33" s="64" t="s">
        <v>232</v>
      </c>
      <c r="F33" s="65">
        <v>40866</v>
      </c>
      <c r="G33" s="65">
        <v>1573</v>
      </c>
      <c r="H33" s="65">
        <v>1724</v>
      </c>
      <c r="I33" s="65">
        <v>1956</v>
      </c>
      <c r="J33" s="65">
        <v>2009</v>
      </c>
      <c r="K33" s="65">
        <v>1506</v>
      </c>
      <c r="L33" s="65">
        <v>1735</v>
      </c>
      <c r="M33" s="65">
        <v>1973</v>
      </c>
      <c r="N33" s="65">
        <v>2338</v>
      </c>
      <c r="O33" s="65">
        <v>2881</v>
      </c>
      <c r="P33" s="65">
        <v>2614</v>
      </c>
      <c r="Q33" s="65">
        <v>2567</v>
      </c>
      <c r="R33" s="65">
        <v>2499</v>
      </c>
      <c r="S33" s="65">
        <v>2826</v>
      </c>
      <c r="T33" s="65">
        <v>3292</v>
      </c>
      <c r="U33" s="65">
        <v>2888</v>
      </c>
      <c r="V33" s="65">
        <v>2457</v>
      </c>
      <c r="W33" s="65">
        <v>1988</v>
      </c>
      <c r="X33" s="65">
        <v>1303</v>
      </c>
      <c r="Y33" s="65">
        <v>558</v>
      </c>
      <c r="Z33" s="65">
        <v>152</v>
      </c>
      <c r="AA33" s="65">
        <v>27</v>
      </c>
      <c r="AB33" s="65">
        <v>5253</v>
      </c>
      <c r="AC33" s="65">
        <v>22948</v>
      </c>
      <c r="AD33" s="65">
        <v>12665</v>
      </c>
      <c r="AE33" s="65">
        <v>6485</v>
      </c>
      <c r="AF33" s="65">
        <v>2040</v>
      </c>
      <c r="AG33" s="65">
        <v>24231</v>
      </c>
      <c r="AH33" s="93">
        <v>12.85421</v>
      </c>
      <c r="AI33" s="93">
        <v>56.154260000000001</v>
      </c>
      <c r="AJ33" s="93">
        <v>30.991530000000001</v>
      </c>
      <c r="AK33" s="93">
        <v>37.906820000000003</v>
      </c>
      <c r="AL33" s="93">
        <v>15.86894</v>
      </c>
      <c r="AM33" s="93">
        <v>4.9919200000000004</v>
      </c>
      <c r="AN33" s="93">
        <v>6.6070000000000004E-2</v>
      </c>
      <c r="AO33" s="93">
        <v>59.293790000000001</v>
      </c>
      <c r="AP33" s="93">
        <v>48.458129999999997</v>
      </c>
      <c r="AQ33" s="93">
        <v>50.219470000000001</v>
      </c>
    </row>
    <row r="34" spans="1:43">
      <c r="A34" s="64" t="s">
        <v>202</v>
      </c>
      <c r="B34" s="64" t="s">
        <v>203</v>
      </c>
      <c r="C34" s="64" t="s">
        <v>206</v>
      </c>
      <c r="D34" s="64" t="s">
        <v>209</v>
      </c>
      <c r="E34" s="64" t="s">
        <v>233</v>
      </c>
      <c r="F34" s="65">
        <v>224903</v>
      </c>
      <c r="G34" s="65">
        <v>8863</v>
      </c>
      <c r="H34" s="65">
        <v>10108</v>
      </c>
      <c r="I34" s="65">
        <v>10766</v>
      </c>
      <c r="J34" s="65">
        <v>11153</v>
      </c>
      <c r="K34" s="65">
        <v>9435</v>
      </c>
      <c r="L34" s="65">
        <v>8919</v>
      </c>
      <c r="M34" s="65">
        <v>10994</v>
      </c>
      <c r="N34" s="65">
        <v>14243</v>
      </c>
      <c r="O34" s="65">
        <v>18995</v>
      </c>
      <c r="P34" s="65">
        <v>17587</v>
      </c>
      <c r="Q34" s="65">
        <v>14912</v>
      </c>
      <c r="R34" s="65">
        <v>13021</v>
      </c>
      <c r="S34" s="65">
        <v>14111</v>
      </c>
      <c r="T34" s="65">
        <v>18212</v>
      </c>
      <c r="U34" s="65">
        <v>14915</v>
      </c>
      <c r="V34" s="65">
        <v>11888</v>
      </c>
      <c r="W34" s="65">
        <v>8708</v>
      </c>
      <c r="X34" s="65">
        <v>5203</v>
      </c>
      <c r="Y34" s="65">
        <v>2169</v>
      </c>
      <c r="Z34" s="65">
        <v>610</v>
      </c>
      <c r="AA34" s="65">
        <v>91</v>
      </c>
      <c r="AB34" s="65">
        <v>29737</v>
      </c>
      <c r="AC34" s="65">
        <v>133370</v>
      </c>
      <c r="AD34" s="65">
        <v>61796</v>
      </c>
      <c r="AE34" s="65">
        <v>28669</v>
      </c>
      <c r="AF34" s="65">
        <v>8073</v>
      </c>
      <c r="AG34" s="65">
        <v>140429</v>
      </c>
      <c r="AH34" s="93">
        <v>13.22214</v>
      </c>
      <c r="AI34" s="93">
        <v>59.301119999999997</v>
      </c>
      <c r="AJ34" s="93">
        <v>27.47673</v>
      </c>
      <c r="AK34" s="93">
        <v>33.750990000000002</v>
      </c>
      <c r="AL34" s="93">
        <v>12.74727</v>
      </c>
      <c r="AM34" s="93">
        <v>3.58955</v>
      </c>
      <c r="AN34" s="93">
        <v>4.0460000000000003E-2</v>
      </c>
      <c r="AO34" s="93">
        <v>62.439810000000001</v>
      </c>
      <c r="AP34" s="93">
        <v>46.699590000000001</v>
      </c>
      <c r="AQ34" s="93">
        <v>47.361460000000001</v>
      </c>
    </row>
    <row r="35" spans="1:43">
      <c r="A35" s="64" t="s">
        <v>202</v>
      </c>
      <c r="B35" s="64" t="s">
        <v>203</v>
      </c>
      <c r="C35" s="64" t="s">
        <v>206</v>
      </c>
      <c r="D35" s="64" t="s">
        <v>209</v>
      </c>
      <c r="E35" s="64" t="s">
        <v>234</v>
      </c>
      <c r="F35" s="65">
        <v>77178</v>
      </c>
      <c r="G35" s="65">
        <v>2586</v>
      </c>
      <c r="H35" s="65">
        <v>3000</v>
      </c>
      <c r="I35" s="65">
        <v>3410</v>
      </c>
      <c r="J35" s="65">
        <v>3735</v>
      </c>
      <c r="K35" s="65">
        <v>3124</v>
      </c>
      <c r="L35" s="65">
        <v>3191</v>
      </c>
      <c r="M35" s="65">
        <v>3684</v>
      </c>
      <c r="N35" s="65">
        <v>4492</v>
      </c>
      <c r="O35" s="65">
        <v>5413</v>
      </c>
      <c r="P35" s="65">
        <v>4705</v>
      </c>
      <c r="Q35" s="65">
        <v>4550</v>
      </c>
      <c r="R35" s="65">
        <v>4794</v>
      </c>
      <c r="S35" s="65">
        <v>5950</v>
      </c>
      <c r="T35" s="65">
        <v>7246</v>
      </c>
      <c r="U35" s="65">
        <v>6174</v>
      </c>
      <c r="V35" s="65">
        <v>4365</v>
      </c>
      <c r="W35" s="65">
        <v>3323</v>
      </c>
      <c r="X35" s="65">
        <v>2121</v>
      </c>
      <c r="Y35" s="65">
        <v>1003</v>
      </c>
      <c r="Z35" s="65">
        <v>256</v>
      </c>
      <c r="AA35" s="65">
        <v>56</v>
      </c>
      <c r="AB35" s="65">
        <v>8996</v>
      </c>
      <c r="AC35" s="65">
        <v>43638</v>
      </c>
      <c r="AD35" s="65">
        <v>24544</v>
      </c>
      <c r="AE35" s="65">
        <v>11124</v>
      </c>
      <c r="AF35" s="65">
        <v>3436</v>
      </c>
      <c r="AG35" s="65">
        <v>47149</v>
      </c>
      <c r="AH35" s="93">
        <v>11.656169999999999</v>
      </c>
      <c r="AI35" s="93">
        <v>56.542020000000001</v>
      </c>
      <c r="AJ35" s="93">
        <v>31.80181</v>
      </c>
      <c r="AK35" s="93">
        <v>39.51126</v>
      </c>
      <c r="AL35" s="93">
        <v>14.41343</v>
      </c>
      <c r="AM35" s="93">
        <v>4.4520499999999998</v>
      </c>
      <c r="AN35" s="93">
        <v>7.2559999999999999E-2</v>
      </c>
      <c r="AO35" s="93">
        <v>61.091239999999999</v>
      </c>
      <c r="AP35" s="93">
        <v>48.980449999999998</v>
      </c>
      <c r="AQ35" s="93">
        <v>51.300629999999998</v>
      </c>
    </row>
    <row r="36" spans="1:43">
      <c r="A36" s="64" t="s">
        <v>202</v>
      </c>
      <c r="B36" s="64" t="s">
        <v>203</v>
      </c>
      <c r="C36" s="64" t="s">
        <v>206</v>
      </c>
      <c r="D36" s="64" t="s">
        <v>209</v>
      </c>
      <c r="E36" s="64" t="s">
        <v>235</v>
      </c>
      <c r="F36" s="65">
        <v>91030</v>
      </c>
      <c r="G36" s="65">
        <v>3601</v>
      </c>
      <c r="H36" s="65">
        <v>4102</v>
      </c>
      <c r="I36" s="65">
        <v>4434</v>
      </c>
      <c r="J36" s="65">
        <v>4727</v>
      </c>
      <c r="K36" s="65">
        <v>4380</v>
      </c>
      <c r="L36" s="65">
        <v>4947</v>
      </c>
      <c r="M36" s="65">
        <v>5126</v>
      </c>
      <c r="N36" s="65">
        <v>5716</v>
      </c>
      <c r="O36" s="65">
        <v>7095</v>
      </c>
      <c r="P36" s="65">
        <v>5919</v>
      </c>
      <c r="Q36" s="65">
        <v>5462</v>
      </c>
      <c r="R36" s="65">
        <v>5158</v>
      </c>
      <c r="S36" s="65">
        <v>6342</v>
      </c>
      <c r="T36" s="65">
        <v>7767</v>
      </c>
      <c r="U36" s="65">
        <v>6113</v>
      </c>
      <c r="V36" s="65">
        <v>4288</v>
      </c>
      <c r="W36" s="65">
        <v>3140</v>
      </c>
      <c r="X36" s="65">
        <v>1767</v>
      </c>
      <c r="Y36" s="65">
        <v>715</v>
      </c>
      <c r="Z36" s="65">
        <v>203</v>
      </c>
      <c r="AA36" s="65">
        <v>28</v>
      </c>
      <c r="AB36" s="65">
        <v>12137</v>
      </c>
      <c r="AC36" s="65">
        <v>54872</v>
      </c>
      <c r="AD36" s="65">
        <v>24021</v>
      </c>
      <c r="AE36" s="65">
        <v>10141</v>
      </c>
      <c r="AF36" s="65">
        <v>2713</v>
      </c>
      <c r="AG36" s="65">
        <v>57912</v>
      </c>
      <c r="AH36" s="93">
        <v>13.33297</v>
      </c>
      <c r="AI36" s="93">
        <v>60.279029999999999</v>
      </c>
      <c r="AJ36" s="93">
        <v>26.388000000000002</v>
      </c>
      <c r="AK36" s="93">
        <v>33.354939999999999</v>
      </c>
      <c r="AL36" s="93">
        <v>11.140280000000001</v>
      </c>
      <c r="AM36" s="93">
        <v>2.98034</v>
      </c>
      <c r="AN36" s="93">
        <v>3.0759999999999999E-2</v>
      </c>
      <c r="AO36" s="93">
        <v>63.618589999999998</v>
      </c>
      <c r="AP36" s="93">
        <v>45.664029999999997</v>
      </c>
      <c r="AQ36" s="93">
        <v>46.025979999999997</v>
      </c>
    </row>
    <row r="37" spans="1:43">
      <c r="A37" s="64" t="s">
        <v>202</v>
      </c>
      <c r="B37" s="64" t="s">
        <v>203</v>
      </c>
      <c r="C37" s="64" t="s">
        <v>206</v>
      </c>
      <c r="D37" s="64" t="s">
        <v>209</v>
      </c>
      <c r="E37" s="64" t="s">
        <v>236</v>
      </c>
      <c r="F37" s="65">
        <v>156375</v>
      </c>
      <c r="G37" s="65">
        <v>5893</v>
      </c>
      <c r="H37" s="65">
        <v>6860</v>
      </c>
      <c r="I37" s="65">
        <v>7601</v>
      </c>
      <c r="J37" s="65">
        <v>7817</v>
      </c>
      <c r="K37" s="65">
        <v>6395</v>
      </c>
      <c r="L37" s="65">
        <v>6146</v>
      </c>
      <c r="M37" s="65">
        <v>7558</v>
      </c>
      <c r="N37" s="65">
        <v>9242</v>
      </c>
      <c r="O37" s="65">
        <v>12865</v>
      </c>
      <c r="P37" s="65">
        <v>11659</v>
      </c>
      <c r="Q37" s="65">
        <v>9529</v>
      </c>
      <c r="R37" s="65">
        <v>8176</v>
      </c>
      <c r="S37" s="65">
        <v>9542</v>
      </c>
      <c r="T37" s="65">
        <v>12686</v>
      </c>
      <c r="U37" s="65">
        <v>12121</v>
      </c>
      <c r="V37" s="65">
        <v>9873</v>
      </c>
      <c r="W37" s="65">
        <v>6640</v>
      </c>
      <c r="X37" s="65">
        <v>3720</v>
      </c>
      <c r="Y37" s="65">
        <v>1520</v>
      </c>
      <c r="Z37" s="65">
        <v>444</v>
      </c>
      <c r="AA37" s="65">
        <v>88</v>
      </c>
      <c r="AB37" s="65">
        <v>20354</v>
      </c>
      <c r="AC37" s="65">
        <v>88929</v>
      </c>
      <c r="AD37" s="65">
        <v>47092</v>
      </c>
      <c r="AE37" s="65">
        <v>22285</v>
      </c>
      <c r="AF37" s="65">
        <v>5772</v>
      </c>
      <c r="AG37" s="65">
        <v>93798</v>
      </c>
      <c r="AH37" s="93">
        <v>13.01615</v>
      </c>
      <c r="AI37" s="93">
        <v>56.869059999999998</v>
      </c>
      <c r="AJ37" s="93">
        <v>30.114789999999999</v>
      </c>
      <c r="AK37" s="93">
        <v>36.216790000000003</v>
      </c>
      <c r="AL37" s="93">
        <v>14.250999999999999</v>
      </c>
      <c r="AM37" s="93">
        <v>3.6911299999999998</v>
      </c>
      <c r="AN37" s="93">
        <v>5.6270000000000001E-2</v>
      </c>
      <c r="AO37" s="93">
        <v>59.982729999999997</v>
      </c>
      <c r="AP37" s="93">
        <v>47.54222</v>
      </c>
      <c r="AQ37" s="93">
        <v>48.125259999999997</v>
      </c>
    </row>
    <row r="38" spans="1:43">
      <c r="A38" s="64" t="s">
        <v>202</v>
      </c>
      <c r="B38" s="64" t="s">
        <v>203</v>
      </c>
      <c r="C38" s="64" t="s">
        <v>206</v>
      </c>
      <c r="D38" s="64" t="s">
        <v>209</v>
      </c>
      <c r="E38" s="64" t="s">
        <v>237</v>
      </c>
      <c r="F38" s="65">
        <v>48580</v>
      </c>
      <c r="G38" s="65">
        <v>2030</v>
      </c>
      <c r="H38" s="65">
        <v>2407</v>
      </c>
      <c r="I38" s="65">
        <v>2622</v>
      </c>
      <c r="J38" s="65">
        <v>2544</v>
      </c>
      <c r="K38" s="65">
        <v>2171</v>
      </c>
      <c r="L38" s="65">
        <v>2319</v>
      </c>
      <c r="M38" s="65">
        <v>2607</v>
      </c>
      <c r="N38" s="65">
        <v>3086</v>
      </c>
      <c r="O38" s="65">
        <v>3823</v>
      </c>
      <c r="P38" s="65">
        <v>3197</v>
      </c>
      <c r="Q38" s="65">
        <v>2896</v>
      </c>
      <c r="R38" s="65">
        <v>2834</v>
      </c>
      <c r="S38" s="65">
        <v>3359</v>
      </c>
      <c r="T38" s="65">
        <v>3821</v>
      </c>
      <c r="U38" s="65">
        <v>2992</v>
      </c>
      <c r="V38" s="65">
        <v>2182</v>
      </c>
      <c r="W38" s="65">
        <v>1789</v>
      </c>
      <c r="X38" s="65">
        <v>1178</v>
      </c>
      <c r="Y38" s="65">
        <v>556</v>
      </c>
      <c r="Z38" s="65">
        <v>147</v>
      </c>
      <c r="AA38" s="65">
        <v>20</v>
      </c>
      <c r="AB38" s="65">
        <v>7059</v>
      </c>
      <c r="AC38" s="65">
        <v>28836</v>
      </c>
      <c r="AD38" s="65">
        <v>12685</v>
      </c>
      <c r="AE38" s="65">
        <v>5872</v>
      </c>
      <c r="AF38" s="65">
        <v>1901</v>
      </c>
      <c r="AG38" s="65">
        <v>30113</v>
      </c>
      <c r="AH38" s="93">
        <v>14.530670000000001</v>
      </c>
      <c r="AI38" s="93">
        <v>59.357759999999999</v>
      </c>
      <c r="AJ38" s="93">
        <v>26.11157</v>
      </c>
      <c r="AK38" s="93">
        <v>33.025939999999999</v>
      </c>
      <c r="AL38" s="93">
        <v>12.08728</v>
      </c>
      <c r="AM38" s="93">
        <v>3.9131300000000002</v>
      </c>
      <c r="AN38" s="93">
        <v>4.1169999999999998E-2</v>
      </c>
      <c r="AO38" s="93">
        <v>61.986409999999999</v>
      </c>
      <c r="AP38" s="93">
        <v>45.57067</v>
      </c>
      <c r="AQ38" s="93">
        <v>46.022260000000003</v>
      </c>
    </row>
    <row r="39" spans="1:43">
      <c r="A39" s="64" t="s">
        <v>202</v>
      </c>
      <c r="B39" s="64" t="s">
        <v>203</v>
      </c>
      <c r="C39" s="64" t="s">
        <v>206</v>
      </c>
      <c r="D39" s="64" t="s">
        <v>209</v>
      </c>
      <c r="E39" s="64" t="s">
        <v>238</v>
      </c>
      <c r="F39" s="65">
        <v>112691</v>
      </c>
      <c r="G39" s="65">
        <v>4415</v>
      </c>
      <c r="H39" s="65">
        <v>4932</v>
      </c>
      <c r="I39" s="65">
        <v>5287</v>
      </c>
      <c r="J39" s="65">
        <v>6828</v>
      </c>
      <c r="K39" s="65">
        <v>6966</v>
      </c>
      <c r="L39" s="65">
        <v>5896</v>
      </c>
      <c r="M39" s="65">
        <v>5869</v>
      </c>
      <c r="N39" s="65">
        <v>6392</v>
      </c>
      <c r="O39" s="65">
        <v>7389</v>
      </c>
      <c r="P39" s="65">
        <v>7706</v>
      </c>
      <c r="Q39" s="65">
        <v>9175</v>
      </c>
      <c r="R39" s="65">
        <v>8981</v>
      </c>
      <c r="S39" s="65">
        <v>8862</v>
      </c>
      <c r="T39" s="65">
        <v>7939</v>
      </c>
      <c r="U39" s="65">
        <v>5339</v>
      </c>
      <c r="V39" s="65">
        <v>3984</v>
      </c>
      <c r="W39" s="65">
        <v>3368</v>
      </c>
      <c r="X39" s="65">
        <v>2185</v>
      </c>
      <c r="Y39" s="65">
        <v>922</v>
      </c>
      <c r="Z39" s="65">
        <v>212</v>
      </c>
      <c r="AA39" s="65">
        <v>44</v>
      </c>
      <c r="AB39" s="65">
        <v>14634</v>
      </c>
      <c r="AC39" s="65">
        <v>74064</v>
      </c>
      <c r="AD39" s="65">
        <v>23993</v>
      </c>
      <c r="AE39" s="65">
        <v>10715</v>
      </c>
      <c r="AF39" s="65">
        <v>3363</v>
      </c>
      <c r="AG39" s="65">
        <v>75175</v>
      </c>
      <c r="AH39" s="93">
        <v>12.985950000000001</v>
      </c>
      <c r="AI39" s="93">
        <v>65.723079999999996</v>
      </c>
      <c r="AJ39" s="93">
        <v>21.290959999999998</v>
      </c>
      <c r="AK39" s="93">
        <v>29.154949999999999</v>
      </c>
      <c r="AL39" s="93">
        <v>9.5083000000000002</v>
      </c>
      <c r="AM39" s="93">
        <v>2.98427</v>
      </c>
      <c r="AN39" s="93">
        <v>3.9039999999999998E-2</v>
      </c>
      <c r="AO39" s="93">
        <v>66.708969999999994</v>
      </c>
      <c r="AP39" s="93">
        <v>44.58137</v>
      </c>
      <c r="AQ39" s="93">
        <v>46.574109999999997</v>
      </c>
    </row>
    <row r="40" spans="1:43">
      <c r="A40" s="64" t="s">
        <v>202</v>
      </c>
      <c r="B40" s="64" t="s">
        <v>203</v>
      </c>
      <c r="C40" s="64" t="s">
        <v>206</v>
      </c>
      <c r="D40" s="64" t="s">
        <v>209</v>
      </c>
      <c r="E40" s="64" t="s">
        <v>239</v>
      </c>
      <c r="F40" s="65">
        <v>44313</v>
      </c>
      <c r="G40" s="65">
        <v>1474</v>
      </c>
      <c r="H40" s="65">
        <v>1644</v>
      </c>
      <c r="I40" s="65">
        <v>2007</v>
      </c>
      <c r="J40" s="65">
        <v>2298</v>
      </c>
      <c r="K40" s="65">
        <v>1828</v>
      </c>
      <c r="L40" s="65">
        <v>2001</v>
      </c>
      <c r="M40" s="65">
        <v>2188</v>
      </c>
      <c r="N40" s="65">
        <v>2384</v>
      </c>
      <c r="O40" s="65">
        <v>2946</v>
      </c>
      <c r="P40" s="65">
        <v>2758</v>
      </c>
      <c r="Q40" s="65">
        <v>2842</v>
      </c>
      <c r="R40" s="65">
        <v>2932</v>
      </c>
      <c r="S40" s="65">
        <v>3519</v>
      </c>
      <c r="T40" s="65">
        <v>3817</v>
      </c>
      <c r="U40" s="65">
        <v>2916</v>
      </c>
      <c r="V40" s="65">
        <v>2272</v>
      </c>
      <c r="W40" s="65">
        <v>2062</v>
      </c>
      <c r="X40" s="65">
        <v>1488</v>
      </c>
      <c r="Y40" s="65">
        <v>723</v>
      </c>
      <c r="Z40" s="65">
        <v>174</v>
      </c>
      <c r="AA40" s="65">
        <v>40</v>
      </c>
      <c r="AB40" s="65">
        <v>5125</v>
      </c>
      <c r="AC40" s="65">
        <v>25696</v>
      </c>
      <c r="AD40" s="65">
        <v>13492</v>
      </c>
      <c r="AE40" s="65">
        <v>6759</v>
      </c>
      <c r="AF40" s="65">
        <v>2425</v>
      </c>
      <c r="AG40" s="65">
        <v>27215</v>
      </c>
      <c r="AH40" s="93">
        <v>11.56545</v>
      </c>
      <c r="AI40" s="93">
        <v>57.987499999999997</v>
      </c>
      <c r="AJ40" s="93">
        <v>30.447050000000001</v>
      </c>
      <c r="AK40" s="93">
        <v>38.388280000000002</v>
      </c>
      <c r="AL40" s="93">
        <v>15.25286</v>
      </c>
      <c r="AM40" s="93">
        <v>5.4724300000000001</v>
      </c>
      <c r="AN40" s="93">
        <v>9.0270000000000003E-2</v>
      </c>
      <c r="AO40" s="93">
        <v>61.415390000000002</v>
      </c>
      <c r="AP40" s="93">
        <v>48.836829999999999</v>
      </c>
      <c r="AQ40" s="93">
        <v>51.009720000000002</v>
      </c>
    </row>
    <row r="41" spans="1:43">
      <c r="A41" s="64" t="s">
        <v>202</v>
      </c>
      <c r="B41" s="64" t="s">
        <v>203</v>
      </c>
      <c r="C41" s="64" t="s">
        <v>206</v>
      </c>
      <c r="D41" s="64" t="s">
        <v>209</v>
      </c>
      <c r="E41" s="64" t="s">
        <v>264</v>
      </c>
      <c r="F41" s="65">
        <v>41490</v>
      </c>
      <c r="G41" s="65">
        <v>1544</v>
      </c>
      <c r="H41" s="65">
        <v>1591</v>
      </c>
      <c r="I41" s="65">
        <v>1778</v>
      </c>
      <c r="J41" s="65">
        <v>1808</v>
      </c>
      <c r="K41" s="65">
        <v>1546</v>
      </c>
      <c r="L41" s="65">
        <v>1774</v>
      </c>
      <c r="M41" s="65">
        <v>2014</v>
      </c>
      <c r="N41" s="65">
        <v>2234</v>
      </c>
      <c r="O41" s="65">
        <v>2585</v>
      </c>
      <c r="P41" s="65">
        <v>2355</v>
      </c>
      <c r="Q41" s="65">
        <v>2575</v>
      </c>
      <c r="R41" s="65">
        <v>2848</v>
      </c>
      <c r="S41" s="65">
        <v>3328</v>
      </c>
      <c r="T41" s="65">
        <v>3624</v>
      </c>
      <c r="U41" s="65">
        <v>2666</v>
      </c>
      <c r="V41" s="65">
        <v>2377</v>
      </c>
      <c r="W41" s="65">
        <v>2217</v>
      </c>
      <c r="X41" s="65">
        <v>1664</v>
      </c>
      <c r="Y41" s="65">
        <v>718</v>
      </c>
      <c r="Z41" s="65">
        <v>212</v>
      </c>
      <c r="AA41" s="65">
        <v>32</v>
      </c>
      <c r="AB41" s="65">
        <v>4913</v>
      </c>
      <c r="AC41" s="65">
        <v>23067</v>
      </c>
      <c r="AD41" s="65">
        <v>13510</v>
      </c>
      <c r="AE41" s="65">
        <v>7220</v>
      </c>
      <c r="AF41" s="65">
        <v>2626</v>
      </c>
      <c r="AG41" s="65">
        <v>24883</v>
      </c>
      <c r="AH41" s="93">
        <v>11.84141</v>
      </c>
      <c r="AI41" s="93">
        <v>55.596530000000001</v>
      </c>
      <c r="AJ41" s="93">
        <v>32.562060000000002</v>
      </c>
      <c r="AK41" s="93">
        <v>40.583269999999999</v>
      </c>
      <c r="AL41" s="93">
        <v>17.401779999999999</v>
      </c>
      <c r="AM41" s="93">
        <v>6.3292400000000004</v>
      </c>
      <c r="AN41" s="93">
        <v>7.7130000000000004E-2</v>
      </c>
      <c r="AO41" s="93">
        <v>59.973489999999998</v>
      </c>
      <c r="AP41" s="93">
        <v>49.917259999999999</v>
      </c>
      <c r="AQ41" s="93">
        <v>53.02852</v>
      </c>
    </row>
    <row r="42" spans="1:43">
      <c r="A42" s="64" t="s">
        <v>202</v>
      </c>
      <c r="B42" s="64" t="s">
        <v>203</v>
      </c>
      <c r="C42" s="64" t="s">
        <v>206</v>
      </c>
      <c r="D42" s="64" t="s">
        <v>209</v>
      </c>
      <c r="E42" s="64" t="s">
        <v>241</v>
      </c>
      <c r="F42" s="65">
        <v>24288</v>
      </c>
      <c r="G42" s="65">
        <v>811</v>
      </c>
      <c r="H42" s="65">
        <v>927</v>
      </c>
      <c r="I42" s="65">
        <v>1083</v>
      </c>
      <c r="J42" s="65">
        <v>1013</v>
      </c>
      <c r="K42" s="65">
        <v>602</v>
      </c>
      <c r="L42" s="65">
        <v>877</v>
      </c>
      <c r="M42" s="65">
        <v>1072</v>
      </c>
      <c r="N42" s="65">
        <v>1232</v>
      </c>
      <c r="O42" s="65">
        <v>1403</v>
      </c>
      <c r="P42" s="65">
        <v>1281</v>
      </c>
      <c r="Q42" s="65">
        <v>1460</v>
      </c>
      <c r="R42" s="65">
        <v>1766</v>
      </c>
      <c r="S42" s="65">
        <v>1976</v>
      </c>
      <c r="T42" s="65">
        <v>2116</v>
      </c>
      <c r="U42" s="65">
        <v>1730</v>
      </c>
      <c r="V42" s="65">
        <v>1465</v>
      </c>
      <c r="W42" s="65">
        <v>1531</v>
      </c>
      <c r="X42" s="65">
        <v>1222</v>
      </c>
      <c r="Y42" s="65">
        <v>538</v>
      </c>
      <c r="Z42" s="65">
        <v>152</v>
      </c>
      <c r="AA42" s="65">
        <v>31</v>
      </c>
      <c r="AB42" s="65">
        <v>2821</v>
      </c>
      <c r="AC42" s="65">
        <v>12682</v>
      </c>
      <c r="AD42" s="65">
        <v>8785</v>
      </c>
      <c r="AE42" s="65">
        <v>4939</v>
      </c>
      <c r="AF42" s="65">
        <v>1943</v>
      </c>
      <c r="AG42" s="65">
        <v>13785</v>
      </c>
      <c r="AH42" s="93">
        <v>11.614789999999999</v>
      </c>
      <c r="AI42" s="93">
        <v>52.215089999999996</v>
      </c>
      <c r="AJ42" s="93">
        <v>36.17013</v>
      </c>
      <c r="AK42" s="93">
        <v>44.30583</v>
      </c>
      <c r="AL42" s="93">
        <v>20.335139999999999</v>
      </c>
      <c r="AM42" s="93">
        <v>7.9998399999999998</v>
      </c>
      <c r="AN42" s="93">
        <v>0.12764</v>
      </c>
      <c r="AO42" s="93">
        <v>56.756419999999999</v>
      </c>
      <c r="AP42" s="93">
        <v>52.022770000000001</v>
      </c>
      <c r="AQ42" s="93">
        <v>56.088329999999999</v>
      </c>
    </row>
    <row r="43" spans="1:43">
      <c r="A43" s="64" t="s">
        <v>202</v>
      </c>
      <c r="B43" s="64" t="s">
        <v>203</v>
      </c>
      <c r="C43" s="64" t="s">
        <v>206</v>
      </c>
      <c r="D43" s="64" t="s">
        <v>209</v>
      </c>
      <c r="E43" s="64" t="s">
        <v>242</v>
      </c>
      <c r="F43" s="65">
        <v>64660</v>
      </c>
      <c r="G43" s="65">
        <v>2515</v>
      </c>
      <c r="H43" s="65">
        <v>2692</v>
      </c>
      <c r="I43" s="65">
        <v>3148</v>
      </c>
      <c r="J43" s="65">
        <v>3104</v>
      </c>
      <c r="K43" s="65">
        <v>2169</v>
      </c>
      <c r="L43" s="65">
        <v>2717</v>
      </c>
      <c r="M43" s="65">
        <v>3105</v>
      </c>
      <c r="N43" s="65">
        <v>3690</v>
      </c>
      <c r="O43" s="65">
        <v>4033</v>
      </c>
      <c r="P43" s="65">
        <v>3656</v>
      </c>
      <c r="Q43" s="65">
        <v>3732</v>
      </c>
      <c r="R43" s="65">
        <v>4299</v>
      </c>
      <c r="S43" s="65">
        <v>4890</v>
      </c>
      <c r="T43" s="65">
        <v>5491</v>
      </c>
      <c r="U43" s="65">
        <v>4281</v>
      </c>
      <c r="V43" s="65">
        <v>3568</v>
      </c>
      <c r="W43" s="65">
        <v>3460</v>
      </c>
      <c r="X43" s="65">
        <v>2531</v>
      </c>
      <c r="Y43" s="65">
        <v>1223</v>
      </c>
      <c r="Z43" s="65">
        <v>308</v>
      </c>
      <c r="AA43" s="65">
        <v>48</v>
      </c>
      <c r="AB43" s="65">
        <v>8355</v>
      </c>
      <c r="AC43" s="65">
        <v>35395</v>
      </c>
      <c r="AD43" s="65">
        <v>20910</v>
      </c>
      <c r="AE43" s="65">
        <v>11138</v>
      </c>
      <c r="AF43" s="65">
        <v>4110</v>
      </c>
      <c r="AG43" s="65">
        <v>37782</v>
      </c>
      <c r="AH43" s="93">
        <v>12.92144</v>
      </c>
      <c r="AI43" s="93">
        <v>54.740180000000002</v>
      </c>
      <c r="AJ43" s="93">
        <v>32.338389999999997</v>
      </c>
      <c r="AK43" s="93">
        <v>39.901020000000003</v>
      </c>
      <c r="AL43" s="93">
        <v>17.225490000000001</v>
      </c>
      <c r="AM43" s="93">
        <v>6.3563299999999998</v>
      </c>
      <c r="AN43" s="93">
        <v>7.4230000000000004E-2</v>
      </c>
      <c r="AO43" s="93">
        <v>58.431800000000003</v>
      </c>
      <c r="AP43" s="93">
        <v>49.301139999999997</v>
      </c>
      <c r="AQ43" s="93">
        <v>52.053130000000003</v>
      </c>
    </row>
    <row r="44" spans="1:43">
      <c r="A44" s="64" t="s">
        <v>202</v>
      </c>
      <c r="B44" s="64" t="s">
        <v>203</v>
      </c>
      <c r="C44" s="64" t="s">
        <v>206</v>
      </c>
      <c r="D44" s="64" t="s">
        <v>209</v>
      </c>
      <c r="E44" s="64" t="s">
        <v>243</v>
      </c>
      <c r="F44" s="65">
        <v>46912</v>
      </c>
      <c r="G44" s="65">
        <v>1739</v>
      </c>
      <c r="H44" s="65">
        <v>1887</v>
      </c>
      <c r="I44" s="65">
        <v>2136</v>
      </c>
      <c r="J44" s="65">
        <v>1879</v>
      </c>
      <c r="K44" s="65">
        <v>1410</v>
      </c>
      <c r="L44" s="65">
        <v>1801</v>
      </c>
      <c r="M44" s="65">
        <v>2231</v>
      </c>
      <c r="N44" s="65">
        <v>2573</v>
      </c>
      <c r="O44" s="65">
        <v>3114</v>
      </c>
      <c r="P44" s="65">
        <v>2742</v>
      </c>
      <c r="Q44" s="65">
        <v>2868</v>
      </c>
      <c r="R44" s="65">
        <v>3129</v>
      </c>
      <c r="S44" s="65">
        <v>3705</v>
      </c>
      <c r="T44" s="65">
        <v>4306</v>
      </c>
      <c r="U44" s="65">
        <v>3063</v>
      </c>
      <c r="V44" s="65">
        <v>2679</v>
      </c>
      <c r="W44" s="65">
        <v>2590</v>
      </c>
      <c r="X44" s="65">
        <v>1935</v>
      </c>
      <c r="Y44" s="65">
        <v>836</v>
      </c>
      <c r="Z44" s="65">
        <v>244</v>
      </c>
      <c r="AA44" s="65">
        <v>45</v>
      </c>
      <c r="AB44" s="65">
        <v>5762</v>
      </c>
      <c r="AC44" s="65">
        <v>25452</v>
      </c>
      <c r="AD44" s="65">
        <v>15698</v>
      </c>
      <c r="AE44" s="65">
        <v>8329</v>
      </c>
      <c r="AF44" s="65">
        <v>3060</v>
      </c>
      <c r="AG44" s="65">
        <v>27879</v>
      </c>
      <c r="AH44" s="93">
        <v>12.28257</v>
      </c>
      <c r="AI44" s="93">
        <v>54.254770000000001</v>
      </c>
      <c r="AJ44" s="93">
        <v>33.462649999999996</v>
      </c>
      <c r="AK44" s="93">
        <v>41.360419999999998</v>
      </c>
      <c r="AL44" s="93">
        <v>17.754519999999999</v>
      </c>
      <c r="AM44" s="93">
        <v>6.52285</v>
      </c>
      <c r="AN44" s="93">
        <v>9.5920000000000005E-2</v>
      </c>
      <c r="AO44" s="93">
        <v>59.428289999999997</v>
      </c>
      <c r="AP44" s="93">
        <v>50.32734</v>
      </c>
      <c r="AQ44" s="93">
        <v>53.340069999999997</v>
      </c>
    </row>
    <row r="45" spans="1:43">
      <c r="A45" s="64" t="s">
        <v>202</v>
      </c>
      <c r="B45" s="64" t="s">
        <v>203</v>
      </c>
      <c r="C45" s="64" t="s">
        <v>206</v>
      </c>
      <c r="D45" s="64" t="s">
        <v>209</v>
      </c>
      <c r="E45" s="64" t="s">
        <v>244</v>
      </c>
      <c r="F45" s="65">
        <v>30805</v>
      </c>
      <c r="G45" s="65">
        <v>1158</v>
      </c>
      <c r="H45" s="65">
        <v>1226</v>
      </c>
      <c r="I45" s="65">
        <v>1440</v>
      </c>
      <c r="J45" s="65">
        <v>1382</v>
      </c>
      <c r="K45" s="65">
        <v>875</v>
      </c>
      <c r="L45" s="65">
        <v>1233</v>
      </c>
      <c r="M45" s="65">
        <v>1431</v>
      </c>
      <c r="N45" s="65">
        <v>1665</v>
      </c>
      <c r="O45" s="65">
        <v>1941</v>
      </c>
      <c r="P45" s="65">
        <v>1791</v>
      </c>
      <c r="Q45" s="65">
        <v>1898</v>
      </c>
      <c r="R45" s="65">
        <v>2093</v>
      </c>
      <c r="S45" s="65">
        <v>2423</v>
      </c>
      <c r="T45" s="65">
        <v>2557</v>
      </c>
      <c r="U45" s="65">
        <v>2048</v>
      </c>
      <c r="V45" s="65">
        <v>1710</v>
      </c>
      <c r="W45" s="65">
        <v>1722</v>
      </c>
      <c r="X45" s="65">
        <v>1362</v>
      </c>
      <c r="Y45" s="65">
        <v>645</v>
      </c>
      <c r="Z45" s="65">
        <v>181</v>
      </c>
      <c r="AA45" s="65">
        <v>24</v>
      </c>
      <c r="AB45" s="65">
        <v>3824</v>
      </c>
      <c r="AC45" s="65">
        <v>16732</v>
      </c>
      <c r="AD45" s="65">
        <v>10249</v>
      </c>
      <c r="AE45" s="65">
        <v>5644</v>
      </c>
      <c r="AF45" s="65">
        <v>2212</v>
      </c>
      <c r="AG45" s="65">
        <v>17907</v>
      </c>
      <c r="AH45" s="93">
        <v>12.41357</v>
      </c>
      <c r="AI45" s="93">
        <v>54.315860000000001</v>
      </c>
      <c r="AJ45" s="93">
        <v>33.270569999999999</v>
      </c>
      <c r="AK45" s="93">
        <v>41.136180000000003</v>
      </c>
      <c r="AL45" s="93">
        <v>18.3217</v>
      </c>
      <c r="AM45" s="93">
        <v>7.18065</v>
      </c>
      <c r="AN45" s="93">
        <v>7.7909999999999993E-2</v>
      </c>
      <c r="AO45" s="93">
        <v>58.13017</v>
      </c>
      <c r="AP45" s="93">
        <v>50.304029999999997</v>
      </c>
      <c r="AQ45" s="93">
        <v>53.294939999999997</v>
      </c>
    </row>
    <row r="46" spans="1:43">
      <c r="A46" s="64" t="s">
        <v>202</v>
      </c>
      <c r="B46" s="64" t="s">
        <v>203</v>
      </c>
      <c r="C46" s="64" t="s">
        <v>206</v>
      </c>
      <c r="D46" s="64" t="s">
        <v>209</v>
      </c>
      <c r="E46" s="64" t="s">
        <v>245</v>
      </c>
      <c r="F46" s="65">
        <v>43977</v>
      </c>
      <c r="G46" s="65">
        <v>1484</v>
      </c>
      <c r="H46" s="65">
        <v>1629</v>
      </c>
      <c r="I46" s="65">
        <v>1831</v>
      </c>
      <c r="J46" s="65">
        <v>1846</v>
      </c>
      <c r="K46" s="65">
        <v>1445</v>
      </c>
      <c r="L46" s="65">
        <v>1731</v>
      </c>
      <c r="M46" s="65">
        <v>1890</v>
      </c>
      <c r="N46" s="65">
        <v>2326</v>
      </c>
      <c r="O46" s="65">
        <v>2618</v>
      </c>
      <c r="P46" s="65">
        <v>2386</v>
      </c>
      <c r="Q46" s="65">
        <v>2432</v>
      </c>
      <c r="R46" s="65">
        <v>2854</v>
      </c>
      <c r="S46" s="65">
        <v>3536</v>
      </c>
      <c r="T46" s="65">
        <v>4007</v>
      </c>
      <c r="U46" s="65">
        <v>3129</v>
      </c>
      <c r="V46" s="65">
        <v>2770</v>
      </c>
      <c r="W46" s="65">
        <v>2697</v>
      </c>
      <c r="X46" s="65">
        <v>2046</v>
      </c>
      <c r="Y46" s="65">
        <v>990</v>
      </c>
      <c r="Z46" s="65">
        <v>273</v>
      </c>
      <c r="AA46" s="65">
        <v>57</v>
      </c>
      <c r="AB46" s="65">
        <v>4944</v>
      </c>
      <c r="AC46" s="65">
        <v>23064</v>
      </c>
      <c r="AD46" s="65">
        <v>15969</v>
      </c>
      <c r="AE46" s="65">
        <v>8833</v>
      </c>
      <c r="AF46" s="65">
        <v>3366</v>
      </c>
      <c r="AG46" s="65">
        <v>25225</v>
      </c>
      <c r="AH46" s="93">
        <v>11.242240000000001</v>
      </c>
      <c r="AI46" s="93">
        <v>52.445599999999999</v>
      </c>
      <c r="AJ46" s="93">
        <v>36.312159999999999</v>
      </c>
      <c r="AK46" s="93">
        <v>44.352730000000001</v>
      </c>
      <c r="AL46" s="93">
        <v>20.0855</v>
      </c>
      <c r="AM46" s="93">
        <v>7.6539999999999999</v>
      </c>
      <c r="AN46" s="93">
        <v>0.12961</v>
      </c>
      <c r="AO46" s="93">
        <v>57.359529999999999</v>
      </c>
      <c r="AP46" s="93">
        <v>51.730350000000001</v>
      </c>
      <c r="AQ46" s="93">
        <v>55.709769999999999</v>
      </c>
    </row>
    <row r="47" spans="1:43">
      <c r="A47" s="64" t="s">
        <v>202</v>
      </c>
      <c r="B47" s="64" t="s">
        <v>203</v>
      </c>
      <c r="C47" s="64" t="s">
        <v>206</v>
      </c>
      <c r="D47" s="64" t="s">
        <v>209</v>
      </c>
      <c r="E47" s="64" t="s">
        <v>246</v>
      </c>
      <c r="F47" s="65">
        <v>37773</v>
      </c>
      <c r="G47" s="65">
        <v>1319</v>
      </c>
      <c r="H47" s="65">
        <v>1661</v>
      </c>
      <c r="I47" s="65">
        <v>1850</v>
      </c>
      <c r="J47" s="65">
        <v>1692</v>
      </c>
      <c r="K47" s="65">
        <v>1064</v>
      </c>
      <c r="L47" s="65">
        <v>1524</v>
      </c>
      <c r="M47" s="65">
        <v>1774</v>
      </c>
      <c r="N47" s="65">
        <v>2069</v>
      </c>
      <c r="O47" s="65">
        <v>2473</v>
      </c>
      <c r="P47" s="65">
        <v>2085</v>
      </c>
      <c r="Q47" s="65">
        <v>2296</v>
      </c>
      <c r="R47" s="65">
        <v>2696</v>
      </c>
      <c r="S47" s="65">
        <v>3149</v>
      </c>
      <c r="T47" s="65">
        <v>3327</v>
      </c>
      <c r="U47" s="65">
        <v>2428</v>
      </c>
      <c r="V47" s="65">
        <v>2144</v>
      </c>
      <c r="W47" s="65">
        <v>2055</v>
      </c>
      <c r="X47" s="65">
        <v>1393</v>
      </c>
      <c r="Y47" s="65">
        <v>611</v>
      </c>
      <c r="Z47" s="65">
        <v>136</v>
      </c>
      <c r="AA47" s="65">
        <v>27</v>
      </c>
      <c r="AB47" s="65">
        <v>4830</v>
      </c>
      <c r="AC47" s="65">
        <v>20822</v>
      </c>
      <c r="AD47" s="65">
        <v>12121</v>
      </c>
      <c r="AE47" s="65">
        <v>6366</v>
      </c>
      <c r="AF47" s="65">
        <v>2167</v>
      </c>
      <c r="AG47" s="65">
        <v>22457</v>
      </c>
      <c r="AH47" s="93">
        <v>12.786910000000001</v>
      </c>
      <c r="AI47" s="93">
        <v>55.124029999999998</v>
      </c>
      <c r="AJ47" s="93">
        <v>32.089060000000003</v>
      </c>
      <c r="AK47" s="93">
        <v>40.425699999999999</v>
      </c>
      <c r="AL47" s="93">
        <v>16.85331</v>
      </c>
      <c r="AM47" s="93">
        <v>5.7369000000000003</v>
      </c>
      <c r="AN47" s="93">
        <v>7.1480000000000002E-2</v>
      </c>
      <c r="AO47" s="93">
        <v>59.45252</v>
      </c>
      <c r="AP47" s="93">
        <v>49.671579999999999</v>
      </c>
      <c r="AQ47" s="93">
        <v>53.121679999999998</v>
      </c>
    </row>
    <row r="48" spans="1:43">
      <c r="A48" s="64" t="s">
        <v>202</v>
      </c>
      <c r="B48" s="64" t="s">
        <v>203</v>
      </c>
      <c r="C48" s="64" t="s">
        <v>206</v>
      </c>
      <c r="D48" s="64" t="s">
        <v>209</v>
      </c>
      <c r="E48" s="64" t="s">
        <v>247</v>
      </c>
      <c r="F48" s="65">
        <v>40310</v>
      </c>
      <c r="G48" s="65">
        <v>1723</v>
      </c>
      <c r="H48" s="65">
        <v>1802</v>
      </c>
      <c r="I48" s="65">
        <v>1906</v>
      </c>
      <c r="J48" s="65">
        <v>2091</v>
      </c>
      <c r="K48" s="65">
        <v>2256</v>
      </c>
      <c r="L48" s="65">
        <v>2257</v>
      </c>
      <c r="M48" s="65">
        <v>2337</v>
      </c>
      <c r="N48" s="65">
        <v>2590</v>
      </c>
      <c r="O48" s="65">
        <v>2986</v>
      </c>
      <c r="P48" s="65">
        <v>2602</v>
      </c>
      <c r="Q48" s="65">
        <v>2426</v>
      </c>
      <c r="R48" s="65">
        <v>2438</v>
      </c>
      <c r="S48" s="65">
        <v>2702</v>
      </c>
      <c r="T48" s="65">
        <v>2898</v>
      </c>
      <c r="U48" s="65">
        <v>2150</v>
      </c>
      <c r="V48" s="65">
        <v>1872</v>
      </c>
      <c r="W48" s="65">
        <v>1570</v>
      </c>
      <c r="X48" s="65">
        <v>1097</v>
      </c>
      <c r="Y48" s="65">
        <v>463</v>
      </c>
      <c r="Z48" s="65">
        <v>127</v>
      </c>
      <c r="AA48" s="65">
        <v>17</v>
      </c>
      <c r="AB48" s="65">
        <v>5431</v>
      </c>
      <c r="AC48" s="65">
        <v>24685</v>
      </c>
      <c r="AD48" s="65">
        <v>10194</v>
      </c>
      <c r="AE48" s="65">
        <v>5146</v>
      </c>
      <c r="AF48" s="65">
        <v>1704</v>
      </c>
      <c r="AG48" s="65">
        <v>25492</v>
      </c>
      <c r="AH48" s="93">
        <v>13.47308</v>
      </c>
      <c r="AI48" s="93">
        <v>61.237909999999999</v>
      </c>
      <c r="AJ48" s="93">
        <v>25.289010000000001</v>
      </c>
      <c r="AK48" s="93">
        <v>31.992059999999999</v>
      </c>
      <c r="AL48" s="93">
        <v>12.76606</v>
      </c>
      <c r="AM48" s="93">
        <v>4.2272400000000001</v>
      </c>
      <c r="AN48" s="93">
        <v>4.2169999999999999E-2</v>
      </c>
      <c r="AO48" s="93">
        <v>63.239890000000003</v>
      </c>
      <c r="AP48" s="93">
        <v>45.37829</v>
      </c>
      <c r="AQ48" s="93">
        <v>45.359380000000002</v>
      </c>
    </row>
    <row r="49" spans="1:43">
      <c r="A49" s="64" t="s">
        <v>202</v>
      </c>
      <c r="B49" s="64" t="s">
        <v>203</v>
      </c>
      <c r="C49" s="64" t="s">
        <v>206</v>
      </c>
      <c r="D49" s="64" t="s">
        <v>209</v>
      </c>
      <c r="E49" s="64" t="s">
        <v>248</v>
      </c>
      <c r="F49" s="65">
        <v>77419</v>
      </c>
      <c r="G49" s="65">
        <v>3081</v>
      </c>
      <c r="H49" s="65">
        <v>3384</v>
      </c>
      <c r="I49" s="65">
        <v>3746</v>
      </c>
      <c r="J49" s="65">
        <v>4011</v>
      </c>
      <c r="K49" s="65">
        <v>3346</v>
      </c>
      <c r="L49" s="65">
        <v>3566</v>
      </c>
      <c r="M49" s="65">
        <v>4147</v>
      </c>
      <c r="N49" s="65">
        <v>4740</v>
      </c>
      <c r="O49" s="65">
        <v>5686</v>
      </c>
      <c r="P49" s="65">
        <v>4845</v>
      </c>
      <c r="Q49" s="65">
        <v>4554</v>
      </c>
      <c r="R49" s="65">
        <v>4713</v>
      </c>
      <c r="S49" s="65">
        <v>5693</v>
      </c>
      <c r="T49" s="65">
        <v>6581</v>
      </c>
      <c r="U49" s="65">
        <v>5280</v>
      </c>
      <c r="V49" s="65">
        <v>3816</v>
      </c>
      <c r="W49" s="65">
        <v>3079</v>
      </c>
      <c r="X49" s="65">
        <v>2010</v>
      </c>
      <c r="Y49" s="65">
        <v>875</v>
      </c>
      <c r="Z49" s="65">
        <v>223</v>
      </c>
      <c r="AA49" s="65">
        <v>43</v>
      </c>
      <c r="AB49" s="65">
        <v>10211</v>
      </c>
      <c r="AC49" s="65">
        <v>45301</v>
      </c>
      <c r="AD49" s="65">
        <v>21907</v>
      </c>
      <c r="AE49" s="65">
        <v>10046</v>
      </c>
      <c r="AF49" s="65">
        <v>3151</v>
      </c>
      <c r="AG49" s="65">
        <v>47871</v>
      </c>
      <c r="AH49" s="93">
        <v>13.18927</v>
      </c>
      <c r="AI49" s="93">
        <v>58.514060000000001</v>
      </c>
      <c r="AJ49" s="93">
        <v>28.296669999999999</v>
      </c>
      <c r="AK49" s="93">
        <v>35.65016</v>
      </c>
      <c r="AL49" s="93">
        <v>12.976139999999999</v>
      </c>
      <c r="AM49" s="93">
        <v>4.0700599999999998</v>
      </c>
      <c r="AN49" s="93">
        <v>5.5539999999999999E-2</v>
      </c>
      <c r="AO49" s="93">
        <v>61.833660000000002</v>
      </c>
      <c r="AP49" s="93">
        <v>46.918579999999999</v>
      </c>
      <c r="AQ49" s="93">
        <v>47.968409999999999</v>
      </c>
    </row>
    <row r="50" spans="1:43">
      <c r="A50" s="64" t="s">
        <v>202</v>
      </c>
      <c r="B50" s="64" t="s">
        <v>203</v>
      </c>
      <c r="C50" s="64" t="s">
        <v>207</v>
      </c>
      <c r="D50" s="64" t="s">
        <v>209</v>
      </c>
      <c r="E50" s="64" t="s">
        <v>249</v>
      </c>
      <c r="F50" s="65">
        <v>30838</v>
      </c>
      <c r="G50" s="65">
        <v>1061</v>
      </c>
      <c r="H50" s="65">
        <v>1666</v>
      </c>
      <c r="I50" s="65">
        <v>1924</v>
      </c>
      <c r="J50" s="65">
        <v>1624</v>
      </c>
      <c r="K50" s="65">
        <v>1177</v>
      </c>
      <c r="L50" s="65">
        <v>1070</v>
      </c>
      <c r="M50" s="65">
        <v>1269</v>
      </c>
      <c r="N50" s="65">
        <v>1891</v>
      </c>
      <c r="O50" s="65">
        <v>2365</v>
      </c>
      <c r="P50" s="65">
        <v>2182</v>
      </c>
      <c r="Q50" s="65">
        <v>1986</v>
      </c>
      <c r="R50" s="65">
        <v>2068</v>
      </c>
      <c r="S50" s="65">
        <v>2456</v>
      </c>
      <c r="T50" s="65">
        <v>2567</v>
      </c>
      <c r="U50" s="65">
        <v>1980</v>
      </c>
      <c r="V50" s="65">
        <v>1324</v>
      </c>
      <c r="W50" s="65">
        <v>1012</v>
      </c>
      <c r="X50" s="65">
        <v>738</v>
      </c>
      <c r="Y50" s="65">
        <v>348</v>
      </c>
      <c r="Z50" s="65">
        <v>105</v>
      </c>
      <c r="AA50" s="65">
        <v>25</v>
      </c>
      <c r="AB50" s="65">
        <v>4651</v>
      </c>
      <c r="AC50" s="65">
        <v>18088</v>
      </c>
      <c r="AD50" s="65">
        <v>8099</v>
      </c>
      <c r="AE50" s="65">
        <v>3552</v>
      </c>
      <c r="AF50" s="65">
        <v>1216</v>
      </c>
      <c r="AG50" s="65">
        <v>19031</v>
      </c>
      <c r="AH50" s="93">
        <v>15.082039999999999</v>
      </c>
      <c r="AI50" s="93">
        <v>58.654910000000001</v>
      </c>
      <c r="AJ50" s="93">
        <v>26.26305</v>
      </c>
      <c r="AK50" s="93">
        <v>34.227249999999998</v>
      </c>
      <c r="AL50" s="93">
        <v>11.51826</v>
      </c>
      <c r="AM50" s="93">
        <v>3.94319</v>
      </c>
      <c r="AN50" s="93">
        <v>8.1070000000000003E-2</v>
      </c>
      <c r="AO50" s="93">
        <v>61.712820000000001</v>
      </c>
      <c r="AP50" s="93">
        <v>46.314030000000002</v>
      </c>
      <c r="AQ50" s="93">
        <v>47.858139999999999</v>
      </c>
    </row>
    <row r="51" spans="1:43">
      <c r="A51" s="64" t="s">
        <v>202</v>
      </c>
      <c r="B51" s="64" t="s">
        <v>203</v>
      </c>
      <c r="C51" s="64" t="s">
        <v>207</v>
      </c>
      <c r="D51" s="64" t="s">
        <v>209</v>
      </c>
      <c r="E51" s="64" t="s">
        <v>250</v>
      </c>
      <c r="F51" s="65">
        <v>21200</v>
      </c>
      <c r="G51" s="65">
        <v>649</v>
      </c>
      <c r="H51" s="65">
        <v>830</v>
      </c>
      <c r="I51" s="65">
        <v>1101</v>
      </c>
      <c r="J51" s="65">
        <v>1069</v>
      </c>
      <c r="K51" s="65">
        <v>716</v>
      </c>
      <c r="L51" s="65">
        <v>754</v>
      </c>
      <c r="M51" s="65">
        <v>861</v>
      </c>
      <c r="N51" s="65">
        <v>1015</v>
      </c>
      <c r="O51" s="65">
        <v>1382</v>
      </c>
      <c r="P51" s="65">
        <v>1248</v>
      </c>
      <c r="Q51" s="65">
        <v>1358</v>
      </c>
      <c r="R51" s="65">
        <v>1395</v>
      </c>
      <c r="S51" s="65">
        <v>1611</v>
      </c>
      <c r="T51" s="65">
        <v>1831</v>
      </c>
      <c r="U51" s="65">
        <v>1527</v>
      </c>
      <c r="V51" s="65">
        <v>1355</v>
      </c>
      <c r="W51" s="65">
        <v>1136</v>
      </c>
      <c r="X51" s="65">
        <v>817</v>
      </c>
      <c r="Y51" s="65">
        <v>402</v>
      </c>
      <c r="Z51" s="65">
        <v>123</v>
      </c>
      <c r="AA51" s="65">
        <v>20</v>
      </c>
      <c r="AB51" s="65">
        <v>2580</v>
      </c>
      <c r="AC51" s="65">
        <v>11409</v>
      </c>
      <c r="AD51" s="65">
        <v>7211</v>
      </c>
      <c r="AE51" s="65">
        <v>3853</v>
      </c>
      <c r="AF51" s="65">
        <v>1362</v>
      </c>
      <c r="AG51" s="65">
        <v>12171</v>
      </c>
      <c r="AH51" s="93">
        <v>12.16981</v>
      </c>
      <c r="AI51" s="93">
        <v>53.816040000000001</v>
      </c>
      <c r="AJ51" s="93">
        <v>34.014150000000001</v>
      </c>
      <c r="AK51" s="93">
        <v>41.613210000000002</v>
      </c>
      <c r="AL51" s="93">
        <v>18.174530000000001</v>
      </c>
      <c r="AM51" s="93">
        <v>6.4245299999999999</v>
      </c>
      <c r="AN51" s="93">
        <v>9.4339999999999993E-2</v>
      </c>
      <c r="AO51" s="93">
        <v>57.410380000000004</v>
      </c>
      <c r="AP51" s="93">
        <v>50.417920000000002</v>
      </c>
      <c r="AQ51" s="93">
        <v>53.613639999999997</v>
      </c>
    </row>
    <row r="52" spans="1:43">
      <c r="A52" s="64" t="s">
        <v>202</v>
      </c>
      <c r="B52" s="64" t="s">
        <v>203</v>
      </c>
      <c r="C52" s="64" t="s">
        <v>207</v>
      </c>
      <c r="D52" s="64" t="s">
        <v>209</v>
      </c>
      <c r="E52" s="64" t="s">
        <v>251</v>
      </c>
      <c r="F52" s="65">
        <v>31020</v>
      </c>
      <c r="G52" s="65">
        <v>1245</v>
      </c>
      <c r="H52" s="65">
        <v>1362</v>
      </c>
      <c r="I52" s="65">
        <v>1505</v>
      </c>
      <c r="J52" s="65">
        <v>1505</v>
      </c>
      <c r="K52" s="65">
        <v>1285</v>
      </c>
      <c r="L52" s="65">
        <v>1342</v>
      </c>
      <c r="M52" s="65">
        <v>1626</v>
      </c>
      <c r="N52" s="65">
        <v>1896</v>
      </c>
      <c r="O52" s="65">
        <v>2380</v>
      </c>
      <c r="P52" s="65">
        <v>1931</v>
      </c>
      <c r="Q52" s="65">
        <v>1778</v>
      </c>
      <c r="R52" s="65">
        <v>1848</v>
      </c>
      <c r="S52" s="65">
        <v>2339</v>
      </c>
      <c r="T52" s="65">
        <v>3015</v>
      </c>
      <c r="U52" s="65">
        <v>2338</v>
      </c>
      <c r="V52" s="65">
        <v>1542</v>
      </c>
      <c r="W52" s="65">
        <v>1072</v>
      </c>
      <c r="X52" s="65">
        <v>647</v>
      </c>
      <c r="Y52" s="65">
        <v>284</v>
      </c>
      <c r="Z52" s="65">
        <v>67</v>
      </c>
      <c r="AA52" s="65">
        <v>13</v>
      </c>
      <c r="AB52" s="65">
        <v>4112</v>
      </c>
      <c r="AC52" s="65">
        <v>17930</v>
      </c>
      <c r="AD52" s="65">
        <v>8978</v>
      </c>
      <c r="AE52" s="65">
        <v>3625</v>
      </c>
      <c r="AF52" s="65">
        <v>1011</v>
      </c>
      <c r="AG52" s="65">
        <v>19440</v>
      </c>
      <c r="AH52" s="93">
        <v>13.25596</v>
      </c>
      <c r="AI52" s="93">
        <v>57.80142</v>
      </c>
      <c r="AJ52" s="93">
        <v>28.942620000000002</v>
      </c>
      <c r="AK52" s="93">
        <v>36.482909999999997</v>
      </c>
      <c r="AL52" s="93">
        <v>11.68601</v>
      </c>
      <c r="AM52" s="93">
        <v>3.2591899999999998</v>
      </c>
      <c r="AN52" s="93">
        <v>4.1910000000000003E-2</v>
      </c>
      <c r="AO52" s="93">
        <v>62.669249999999998</v>
      </c>
      <c r="AP52" s="93">
        <v>47.006709999999998</v>
      </c>
      <c r="AQ52" s="93">
        <v>48.183250000000001</v>
      </c>
    </row>
    <row r="53" spans="1:43">
      <c r="A53" s="64" t="s">
        <v>202</v>
      </c>
      <c r="B53" s="64" t="s">
        <v>203</v>
      </c>
      <c r="C53" s="64" t="s">
        <v>207</v>
      </c>
      <c r="D53" s="64" t="s">
        <v>209</v>
      </c>
      <c r="E53" s="64" t="s">
        <v>252</v>
      </c>
      <c r="F53" s="65">
        <v>33739</v>
      </c>
      <c r="G53" s="65">
        <v>1616</v>
      </c>
      <c r="H53" s="65">
        <v>1645</v>
      </c>
      <c r="I53" s="65">
        <v>1674</v>
      </c>
      <c r="J53" s="65">
        <v>1732</v>
      </c>
      <c r="K53" s="65">
        <v>1656</v>
      </c>
      <c r="L53" s="65">
        <v>1706</v>
      </c>
      <c r="M53" s="65">
        <v>1967</v>
      </c>
      <c r="N53" s="65">
        <v>2354</v>
      </c>
      <c r="O53" s="65">
        <v>2730</v>
      </c>
      <c r="P53" s="65">
        <v>2259</v>
      </c>
      <c r="Q53" s="65">
        <v>1905</v>
      </c>
      <c r="R53" s="65">
        <v>1862</v>
      </c>
      <c r="S53" s="65">
        <v>2174</v>
      </c>
      <c r="T53" s="65">
        <v>2748</v>
      </c>
      <c r="U53" s="65">
        <v>2308</v>
      </c>
      <c r="V53" s="65">
        <v>1569</v>
      </c>
      <c r="W53" s="65">
        <v>1042</v>
      </c>
      <c r="X53" s="65">
        <v>554</v>
      </c>
      <c r="Y53" s="65">
        <v>190</v>
      </c>
      <c r="Z53" s="65">
        <v>43</v>
      </c>
      <c r="AA53" s="65">
        <v>5</v>
      </c>
      <c r="AB53" s="65">
        <v>4935</v>
      </c>
      <c r="AC53" s="65">
        <v>20345</v>
      </c>
      <c r="AD53" s="65">
        <v>8459</v>
      </c>
      <c r="AE53" s="65">
        <v>3403</v>
      </c>
      <c r="AF53" s="65">
        <v>792</v>
      </c>
      <c r="AG53" s="65">
        <v>21361</v>
      </c>
      <c r="AH53" s="93">
        <v>14.626989999999999</v>
      </c>
      <c r="AI53" s="93">
        <v>60.301139999999997</v>
      </c>
      <c r="AJ53" s="93">
        <v>25.07188</v>
      </c>
      <c r="AK53" s="93">
        <v>31.515460000000001</v>
      </c>
      <c r="AL53" s="93">
        <v>10.08625</v>
      </c>
      <c r="AM53" s="93">
        <v>2.3474300000000001</v>
      </c>
      <c r="AN53" s="93">
        <v>1.482E-2</v>
      </c>
      <c r="AO53" s="93">
        <v>63.312489999999997</v>
      </c>
      <c r="AP53" s="93">
        <v>44.472549999999998</v>
      </c>
      <c r="AQ53" s="93">
        <v>44.558700000000002</v>
      </c>
    </row>
    <row r="54" spans="1:43">
      <c r="A54" s="64" t="s">
        <v>202</v>
      </c>
      <c r="B54" s="64" t="s">
        <v>203</v>
      </c>
      <c r="C54" s="64" t="s">
        <v>207</v>
      </c>
      <c r="D54" s="64" t="s">
        <v>209</v>
      </c>
      <c r="E54" s="64" t="s">
        <v>253</v>
      </c>
      <c r="F54" s="65">
        <v>12300</v>
      </c>
      <c r="G54" s="65">
        <v>353</v>
      </c>
      <c r="H54" s="65">
        <v>445</v>
      </c>
      <c r="I54" s="65">
        <v>512</v>
      </c>
      <c r="J54" s="65">
        <v>614</v>
      </c>
      <c r="K54" s="65">
        <v>501</v>
      </c>
      <c r="L54" s="65">
        <v>498</v>
      </c>
      <c r="M54" s="65">
        <v>542</v>
      </c>
      <c r="N54" s="65">
        <v>638</v>
      </c>
      <c r="O54" s="65">
        <v>753</v>
      </c>
      <c r="P54" s="65">
        <v>667</v>
      </c>
      <c r="Q54" s="65">
        <v>758</v>
      </c>
      <c r="R54" s="65">
        <v>904</v>
      </c>
      <c r="S54" s="65">
        <v>1047</v>
      </c>
      <c r="T54" s="65">
        <v>1137</v>
      </c>
      <c r="U54" s="65">
        <v>875</v>
      </c>
      <c r="V54" s="65">
        <v>722</v>
      </c>
      <c r="W54" s="65">
        <v>624</v>
      </c>
      <c r="X54" s="65">
        <v>453</v>
      </c>
      <c r="Y54" s="65">
        <v>212</v>
      </c>
      <c r="Z54" s="65">
        <v>40</v>
      </c>
      <c r="AA54" s="65">
        <v>5</v>
      </c>
      <c r="AB54" s="65">
        <v>1310</v>
      </c>
      <c r="AC54" s="65">
        <v>6922</v>
      </c>
      <c r="AD54" s="65">
        <v>4068</v>
      </c>
      <c r="AE54" s="65">
        <v>2056</v>
      </c>
      <c r="AF54" s="65">
        <v>710</v>
      </c>
      <c r="AG54" s="65">
        <v>7445</v>
      </c>
      <c r="AH54" s="93">
        <v>10.650410000000001</v>
      </c>
      <c r="AI54" s="93">
        <v>56.276420000000002</v>
      </c>
      <c r="AJ54" s="93">
        <v>33.073169999999998</v>
      </c>
      <c r="AK54" s="93">
        <v>41.585369999999998</v>
      </c>
      <c r="AL54" s="93">
        <v>16.715450000000001</v>
      </c>
      <c r="AM54" s="93">
        <v>5.7723599999999999</v>
      </c>
      <c r="AN54" s="93">
        <v>4.0649999999999999E-2</v>
      </c>
      <c r="AO54" s="93">
        <v>60.528460000000003</v>
      </c>
      <c r="AP54" s="93">
        <v>50.382440000000003</v>
      </c>
      <c r="AQ54" s="93">
        <v>54.015039999999999</v>
      </c>
    </row>
    <row r="55" spans="1:43">
      <c r="A55" s="64" t="s">
        <v>202</v>
      </c>
      <c r="B55" s="64" t="s">
        <v>203</v>
      </c>
      <c r="C55" s="64" t="s">
        <v>207</v>
      </c>
      <c r="D55" s="64" t="s">
        <v>209</v>
      </c>
      <c r="E55" s="64" t="s">
        <v>254</v>
      </c>
      <c r="F55" s="65">
        <v>19738</v>
      </c>
      <c r="G55" s="65">
        <v>813</v>
      </c>
      <c r="H55" s="65">
        <v>898</v>
      </c>
      <c r="I55" s="65">
        <v>987</v>
      </c>
      <c r="J55" s="65">
        <v>1174</v>
      </c>
      <c r="K55" s="65">
        <v>1170</v>
      </c>
      <c r="L55" s="65">
        <v>950</v>
      </c>
      <c r="M55" s="65">
        <v>1022</v>
      </c>
      <c r="N55" s="65">
        <v>1219</v>
      </c>
      <c r="O55" s="65">
        <v>1410</v>
      </c>
      <c r="P55" s="65">
        <v>1117</v>
      </c>
      <c r="Q55" s="65">
        <v>1118</v>
      </c>
      <c r="R55" s="65">
        <v>1163</v>
      </c>
      <c r="S55" s="65">
        <v>1327</v>
      </c>
      <c r="T55" s="65">
        <v>1568</v>
      </c>
      <c r="U55" s="65">
        <v>1247</v>
      </c>
      <c r="V55" s="65">
        <v>896</v>
      </c>
      <c r="W55" s="65">
        <v>788</v>
      </c>
      <c r="X55" s="65">
        <v>536</v>
      </c>
      <c r="Y55" s="65">
        <v>258</v>
      </c>
      <c r="Z55" s="65">
        <v>68</v>
      </c>
      <c r="AA55" s="65">
        <v>9</v>
      </c>
      <c r="AB55" s="65">
        <v>2698</v>
      </c>
      <c r="AC55" s="65">
        <v>11670</v>
      </c>
      <c r="AD55" s="65">
        <v>5370</v>
      </c>
      <c r="AE55" s="65">
        <v>2555</v>
      </c>
      <c r="AF55" s="65">
        <v>871</v>
      </c>
      <c r="AG55" s="65">
        <v>12064</v>
      </c>
      <c r="AH55" s="93">
        <v>13.66906</v>
      </c>
      <c r="AI55" s="93">
        <v>59.12453</v>
      </c>
      <c r="AJ55" s="93">
        <v>27.206399999999999</v>
      </c>
      <c r="AK55" s="93">
        <v>33.929479999999998</v>
      </c>
      <c r="AL55" s="93">
        <v>12.944570000000001</v>
      </c>
      <c r="AM55" s="93">
        <v>4.4128100000000003</v>
      </c>
      <c r="AN55" s="93">
        <v>4.5600000000000002E-2</v>
      </c>
      <c r="AO55" s="93">
        <v>61.12068</v>
      </c>
      <c r="AP55" s="93">
        <v>45.744860000000003</v>
      </c>
      <c r="AQ55" s="93">
        <v>45.875970000000002</v>
      </c>
    </row>
    <row r="56" spans="1:43">
      <c r="A56" s="64" t="s">
        <v>202</v>
      </c>
      <c r="B56" s="64" t="s">
        <v>203</v>
      </c>
      <c r="C56" s="64" t="s">
        <v>207</v>
      </c>
      <c r="D56" s="64" t="s">
        <v>209</v>
      </c>
      <c r="E56" s="64" t="s">
        <v>255</v>
      </c>
      <c r="F56" s="65">
        <v>11452</v>
      </c>
      <c r="G56" s="65">
        <v>303</v>
      </c>
      <c r="H56" s="65">
        <v>489</v>
      </c>
      <c r="I56" s="65">
        <v>537</v>
      </c>
      <c r="J56" s="65">
        <v>568</v>
      </c>
      <c r="K56" s="65">
        <v>417</v>
      </c>
      <c r="L56" s="65">
        <v>436</v>
      </c>
      <c r="M56" s="65">
        <v>465</v>
      </c>
      <c r="N56" s="65">
        <v>555</v>
      </c>
      <c r="O56" s="65">
        <v>659</v>
      </c>
      <c r="P56" s="65">
        <v>658</v>
      </c>
      <c r="Q56" s="65">
        <v>767</v>
      </c>
      <c r="R56" s="65">
        <v>753</v>
      </c>
      <c r="S56" s="65">
        <v>939</v>
      </c>
      <c r="T56" s="65">
        <v>976</v>
      </c>
      <c r="U56" s="65">
        <v>802</v>
      </c>
      <c r="V56" s="65">
        <v>647</v>
      </c>
      <c r="W56" s="65">
        <v>686</v>
      </c>
      <c r="X56" s="65">
        <v>465</v>
      </c>
      <c r="Y56" s="65">
        <v>251</v>
      </c>
      <c r="Z56" s="65">
        <v>68</v>
      </c>
      <c r="AA56" s="65">
        <v>11</v>
      </c>
      <c r="AB56" s="65">
        <v>1329</v>
      </c>
      <c r="AC56" s="65">
        <v>6217</v>
      </c>
      <c r="AD56" s="65">
        <v>3906</v>
      </c>
      <c r="AE56" s="65">
        <v>2128</v>
      </c>
      <c r="AF56" s="65">
        <v>795</v>
      </c>
      <c r="AG56" s="65">
        <v>6625</v>
      </c>
      <c r="AH56" s="93">
        <v>11.60496</v>
      </c>
      <c r="AI56" s="93">
        <v>54.287460000000003</v>
      </c>
      <c r="AJ56" s="93">
        <v>34.107579999999999</v>
      </c>
      <c r="AK56" s="93">
        <v>42.307020000000001</v>
      </c>
      <c r="AL56" s="93">
        <v>18.581910000000001</v>
      </c>
      <c r="AM56" s="93">
        <v>6.9420200000000003</v>
      </c>
      <c r="AN56" s="93">
        <v>9.6049999999999996E-2</v>
      </c>
      <c r="AO56" s="93">
        <v>57.850160000000002</v>
      </c>
      <c r="AP56" s="93">
        <v>50.84789</v>
      </c>
      <c r="AQ56" s="93">
        <v>54.16883</v>
      </c>
    </row>
    <row r="57" spans="1:43">
      <c r="A57" s="64" t="s">
        <v>202</v>
      </c>
      <c r="B57" s="64" t="s">
        <v>203</v>
      </c>
      <c r="C57" s="64" t="s">
        <v>207</v>
      </c>
      <c r="D57" s="64" t="s">
        <v>209</v>
      </c>
      <c r="E57" s="64" t="s">
        <v>256</v>
      </c>
      <c r="F57" s="65">
        <v>33690</v>
      </c>
      <c r="G57" s="65">
        <v>1585</v>
      </c>
      <c r="H57" s="65">
        <v>1911</v>
      </c>
      <c r="I57" s="65">
        <v>2022</v>
      </c>
      <c r="J57" s="65">
        <v>1778</v>
      </c>
      <c r="K57" s="65">
        <v>1257</v>
      </c>
      <c r="L57" s="65">
        <v>1524</v>
      </c>
      <c r="M57" s="65">
        <v>1925</v>
      </c>
      <c r="N57" s="65">
        <v>2432</v>
      </c>
      <c r="O57" s="65">
        <v>3010</v>
      </c>
      <c r="P57" s="65">
        <v>2192</v>
      </c>
      <c r="Q57" s="65">
        <v>1843</v>
      </c>
      <c r="R57" s="65">
        <v>1667</v>
      </c>
      <c r="S57" s="65">
        <v>2296</v>
      </c>
      <c r="T57" s="65">
        <v>2720</v>
      </c>
      <c r="U57" s="65">
        <v>2164</v>
      </c>
      <c r="V57" s="65">
        <v>1460</v>
      </c>
      <c r="W57" s="65">
        <v>994</v>
      </c>
      <c r="X57" s="65">
        <v>566</v>
      </c>
      <c r="Y57" s="65">
        <v>258</v>
      </c>
      <c r="Z57" s="65">
        <v>74</v>
      </c>
      <c r="AA57" s="65">
        <v>12</v>
      </c>
      <c r="AB57" s="65">
        <v>5518</v>
      </c>
      <c r="AC57" s="65">
        <v>19924</v>
      </c>
      <c r="AD57" s="65">
        <v>8248</v>
      </c>
      <c r="AE57" s="65">
        <v>3364</v>
      </c>
      <c r="AF57" s="65">
        <v>910</v>
      </c>
      <c r="AG57" s="65">
        <v>20866</v>
      </c>
      <c r="AH57" s="93">
        <v>16.37875</v>
      </c>
      <c r="AI57" s="93">
        <v>59.139209999999999</v>
      </c>
      <c r="AJ57" s="93">
        <v>24.482040000000001</v>
      </c>
      <c r="AK57" s="93">
        <v>31.29712</v>
      </c>
      <c r="AL57" s="93">
        <v>9.9851600000000005</v>
      </c>
      <c r="AM57" s="93">
        <v>2.7010999999999998</v>
      </c>
      <c r="AN57" s="93">
        <v>3.5619999999999999E-2</v>
      </c>
      <c r="AO57" s="93">
        <v>61.935290000000002</v>
      </c>
      <c r="AP57" s="93">
        <v>44.046660000000003</v>
      </c>
      <c r="AQ57" s="93">
        <v>44.013179999999998</v>
      </c>
    </row>
    <row r="58" spans="1:43">
      <c r="A58" s="64" t="s">
        <v>202</v>
      </c>
      <c r="B58" s="64" t="s">
        <v>203</v>
      </c>
      <c r="C58" s="64" t="s">
        <v>207</v>
      </c>
      <c r="D58" s="64" t="s">
        <v>209</v>
      </c>
      <c r="E58" s="64" t="s">
        <v>257</v>
      </c>
      <c r="F58" s="65">
        <v>15224</v>
      </c>
      <c r="G58" s="65">
        <v>435</v>
      </c>
      <c r="H58" s="65">
        <v>560</v>
      </c>
      <c r="I58" s="65">
        <v>691</v>
      </c>
      <c r="J58" s="65">
        <v>665</v>
      </c>
      <c r="K58" s="65">
        <v>459</v>
      </c>
      <c r="L58" s="65">
        <v>597</v>
      </c>
      <c r="M58" s="65">
        <v>664</v>
      </c>
      <c r="N58" s="65">
        <v>768</v>
      </c>
      <c r="O58" s="65">
        <v>959</v>
      </c>
      <c r="P58" s="65">
        <v>837</v>
      </c>
      <c r="Q58" s="65">
        <v>941</v>
      </c>
      <c r="R58" s="65">
        <v>1089</v>
      </c>
      <c r="S58" s="65">
        <v>1324</v>
      </c>
      <c r="T58" s="65">
        <v>1560</v>
      </c>
      <c r="U58" s="65">
        <v>1199</v>
      </c>
      <c r="V58" s="65">
        <v>834</v>
      </c>
      <c r="W58" s="65">
        <v>786</v>
      </c>
      <c r="X58" s="65">
        <v>539</v>
      </c>
      <c r="Y58" s="65">
        <v>247</v>
      </c>
      <c r="Z58" s="65">
        <v>58</v>
      </c>
      <c r="AA58" s="65">
        <v>12</v>
      </c>
      <c r="AB58" s="65">
        <v>1686</v>
      </c>
      <c r="AC58" s="65">
        <v>8303</v>
      </c>
      <c r="AD58" s="65">
        <v>5235</v>
      </c>
      <c r="AE58" s="65">
        <v>2476</v>
      </c>
      <c r="AF58" s="65">
        <v>856</v>
      </c>
      <c r="AG58" s="65">
        <v>9198</v>
      </c>
      <c r="AH58" s="93">
        <v>11.074619999999999</v>
      </c>
      <c r="AI58" s="93">
        <v>54.538890000000002</v>
      </c>
      <c r="AJ58" s="93">
        <v>34.386499999999998</v>
      </c>
      <c r="AK58" s="93">
        <v>43.083289999999998</v>
      </c>
      <c r="AL58" s="93">
        <v>16.26379</v>
      </c>
      <c r="AM58" s="93">
        <v>5.6227</v>
      </c>
      <c r="AN58" s="93">
        <v>7.8820000000000001E-2</v>
      </c>
      <c r="AO58" s="93">
        <v>60.417760000000001</v>
      </c>
      <c r="AP58" s="93">
        <v>50.988770000000002</v>
      </c>
      <c r="AQ58" s="93">
        <v>55.184620000000002</v>
      </c>
    </row>
    <row r="59" spans="1:43">
      <c r="A59" s="64" t="s">
        <v>202</v>
      </c>
      <c r="B59" s="64" t="s">
        <v>203</v>
      </c>
      <c r="C59" s="64" t="s">
        <v>207</v>
      </c>
      <c r="D59" s="64" t="s">
        <v>209</v>
      </c>
      <c r="E59" s="64" t="s">
        <v>258</v>
      </c>
      <c r="F59" s="65">
        <v>17510</v>
      </c>
      <c r="G59" s="65">
        <v>489</v>
      </c>
      <c r="H59" s="65">
        <v>598</v>
      </c>
      <c r="I59" s="65">
        <v>700</v>
      </c>
      <c r="J59" s="65">
        <v>664</v>
      </c>
      <c r="K59" s="65">
        <v>491</v>
      </c>
      <c r="L59" s="65">
        <v>599</v>
      </c>
      <c r="M59" s="65">
        <v>658</v>
      </c>
      <c r="N59" s="65">
        <v>888</v>
      </c>
      <c r="O59" s="65">
        <v>901</v>
      </c>
      <c r="P59" s="65">
        <v>879</v>
      </c>
      <c r="Q59" s="65">
        <v>1068</v>
      </c>
      <c r="R59" s="65">
        <v>1289</v>
      </c>
      <c r="S59" s="65">
        <v>1589</v>
      </c>
      <c r="T59" s="65">
        <v>1609</v>
      </c>
      <c r="U59" s="65">
        <v>1208</v>
      </c>
      <c r="V59" s="65">
        <v>1186</v>
      </c>
      <c r="W59" s="65">
        <v>1217</v>
      </c>
      <c r="X59" s="65">
        <v>889</v>
      </c>
      <c r="Y59" s="65">
        <v>467</v>
      </c>
      <c r="Z59" s="65">
        <v>105</v>
      </c>
      <c r="AA59" s="65">
        <v>16</v>
      </c>
      <c r="AB59" s="65">
        <v>1787</v>
      </c>
      <c r="AC59" s="65">
        <v>9026</v>
      </c>
      <c r="AD59" s="65">
        <v>6697</v>
      </c>
      <c r="AE59" s="65">
        <v>3880</v>
      </c>
      <c r="AF59" s="65">
        <v>1477</v>
      </c>
      <c r="AG59" s="65">
        <v>9971</v>
      </c>
      <c r="AH59" s="93">
        <v>10.2056</v>
      </c>
      <c r="AI59" s="93">
        <v>51.547690000000003</v>
      </c>
      <c r="AJ59" s="93">
        <v>38.246720000000003</v>
      </c>
      <c r="AK59" s="93">
        <v>47.321530000000003</v>
      </c>
      <c r="AL59" s="93">
        <v>22.158770000000001</v>
      </c>
      <c r="AM59" s="93">
        <v>8.4351800000000008</v>
      </c>
      <c r="AN59" s="93">
        <v>9.1380000000000003E-2</v>
      </c>
      <c r="AO59" s="93">
        <v>56.944600000000001</v>
      </c>
      <c r="AP59" s="93">
        <v>53.620959999999997</v>
      </c>
      <c r="AQ59" s="93">
        <v>58.307119999999998</v>
      </c>
    </row>
    <row r="60" spans="1:43">
      <c r="A60" s="64" t="s">
        <v>202</v>
      </c>
      <c r="B60" s="64" t="s">
        <v>203</v>
      </c>
      <c r="C60" s="64" t="s">
        <v>207</v>
      </c>
      <c r="D60" s="64" t="s">
        <v>209</v>
      </c>
      <c r="E60" s="64" t="s">
        <v>259</v>
      </c>
      <c r="F60" s="65">
        <v>18070</v>
      </c>
      <c r="G60" s="65">
        <v>585</v>
      </c>
      <c r="H60" s="65">
        <v>664</v>
      </c>
      <c r="I60" s="65">
        <v>816</v>
      </c>
      <c r="J60" s="65">
        <v>816</v>
      </c>
      <c r="K60" s="65">
        <v>464</v>
      </c>
      <c r="L60" s="65">
        <v>573</v>
      </c>
      <c r="M60" s="65">
        <v>720</v>
      </c>
      <c r="N60" s="65">
        <v>816</v>
      </c>
      <c r="O60" s="65">
        <v>994</v>
      </c>
      <c r="P60" s="65">
        <v>975</v>
      </c>
      <c r="Q60" s="65">
        <v>1167</v>
      </c>
      <c r="R60" s="65">
        <v>1355</v>
      </c>
      <c r="S60" s="65">
        <v>1495</v>
      </c>
      <c r="T60" s="65">
        <v>1497</v>
      </c>
      <c r="U60" s="65">
        <v>1328</v>
      </c>
      <c r="V60" s="65">
        <v>1259</v>
      </c>
      <c r="W60" s="65">
        <v>1207</v>
      </c>
      <c r="X60" s="65">
        <v>857</v>
      </c>
      <c r="Y60" s="65">
        <v>366</v>
      </c>
      <c r="Z60" s="65">
        <v>100</v>
      </c>
      <c r="AA60" s="65">
        <v>16</v>
      </c>
      <c r="AB60" s="65">
        <v>2065</v>
      </c>
      <c r="AC60" s="65">
        <v>9375</v>
      </c>
      <c r="AD60" s="65">
        <v>6630</v>
      </c>
      <c r="AE60" s="65">
        <v>3805</v>
      </c>
      <c r="AF60" s="65">
        <v>1339</v>
      </c>
      <c r="AG60" s="65">
        <v>10056</v>
      </c>
      <c r="AH60" s="93">
        <v>11.42778</v>
      </c>
      <c r="AI60" s="93">
        <v>51.881570000000004</v>
      </c>
      <c r="AJ60" s="93">
        <v>36.690649999999998</v>
      </c>
      <c r="AK60" s="93">
        <v>44.964030000000001</v>
      </c>
      <c r="AL60" s="93">
        <v>21.056999999999999</v>
      </c>
      <c r="AM60" s="93">
        <v>7.4100700000000002</v>
      </c>
      <c r="AN60" s="93">
        <v>8.8539999999999994E-2</v>
      </c>
      <c r="AO60" s="93">
        <v>55.65025</v>
      </c>
      <c r="AP60" s="93">
        <v>52.39967</v>
      </c>
      <c r="AQ60" s="93">
        <v>56.638460000000002</v>
      </c>
    </row>
    <row r="61" spans="1:43">
      <c r="A61" s="64" t="s">
        <v>202</v>
      </c>
      <c r="B61" s="64" t="s">
        <v>203</v>
      </c>
      <c r="C61" s="64" t="s">
        <v>207</v>
      </c>
      <c r="D61" s="64" t="s">
        <v>209</v>
      </c>
      <c r="E61" s="64" t="s">
        <v>260</v>
      </c>
      <c r="F61" s="65">
        <v>14819</v>
      </c>
      <c r="G61" s="65">
        <v>463</v>
      </c>
      <c r="H61" s="65">
        <v>598</v>
      </c>
      <c r="I61" s="65">
        <v>647</v>
      </c>
      <c r="J61" s="65">
        <v>564</v>
      </c>
      <c r="K61" s="65">
        <v>370</v>
      </c>
      <c r="L61" s="65">
        <v>497</v>
      </c>
      <c r="M61" s="65">
        <v>623</v>
      </c>
      <c r="N61" s="65">
        <v>780</v>
      </c>
      <c r="O61" s="65">
        <v>761</v>
      </c>
      <c r="P61" s="65">
        <v>738</v>
      </c>
      <c r="Q61" s="65">
        <v>884</v>
      </c>
      <c r="R61" s="65">
        <v>1148</v>
      </c>
      <c r="S61" s="65">
        <v>1279</v>
      </c>
      <c r="T61" s="65">
        <v>1322</v>
      </c>
      <c r="U61" s="65">
        <v>994</v>
      </c>
      <c r="V61" s="65">
        <v>951</v>
      </c>
      <c r="W61" s="65">
        <v>1007</v>
      </c>
      <c r="X61" s="65">
        <v>738</v>
      </c>
      <c r="Y61" s="65">
        <v>337</v>
      </c>
      <c r="Z61" s="65">
        <v>103</v>
      </c>
      <c r="AA61" s="65">
        <v>15</v>
      </c>
      <c r="AB61" s="65">
        <v>1708</v>
      </c>
      <c r="AC61" s="65">
        <v>7644</v>
      </c>
      <c r="AD61" s="65">
        <v>5467</v>
      </c>
      <c r="AE61" s="65">
        <v>3151</v>
      </c>
      <c r="AF61" s="65">
        <v>1193</v>
      </c>
      <c r="AG61" s="65">
        <v>8402</v>
      </c>
      <c r="AH61" s="93">
        <v>11.525740000000001</v>
      </c>
      <c r="AI61" s="93">
        <v>51.582430000000002</v>
      </c>
      <c r="AJ61" s="93">
        <v>36.891829999999999</v>
      </c>
      <c r="AK61" s="93">
        <v>45.522640000000003</v>
      </c>
      <c r="AL61" s="93">
        <v>21.26324</v>
      </c>
      <c r="AM61" s="93">
        <v>8.0504800000000003</v>
      </c>
      <c r="AN61" s="93">
        <v>0.10122</v>
      </c>
      <c r="AO61" s="93">
        <v>56.697479999999999</v>
      </c>
      <c r="AP61" s="93">
        <v>52.653379999999999</v>
      </c>
      <c r="AQ61" s="93">
        <v>57.201390000000004</v>
      </c>
    </row>
    <row r="62" spans="1:43">
      <c r="A62" s="64" t="s">
        <v>202</v>
      </c>
      <c r="B62" s="64" t="s">
        <v>261</v>
      </c>
      <c r="C62" s="64" t="s">
        <v>204</v>
      </c>
      <c r="D62" s="64" t="s">
        <v>209</v>
      </c>
      <c r="E62" s="64" t="s">
        <v>210</v>
      </c>
      <c r="F62" s="65">
        <v>2641561</v>
      </c>
      <c r="G62" s="65">
        <v>112153</v>
      </c>
      <c r="H62" s="65">
        <v>121443</v>
      </c>
      <c r="I62" s="65">
        <v>130084</v>
      </c>
      <c r="J62" s="65">
        <v>138428</v>
      </c>
      <c r="K62" s="65">
        <v>125912</v>
      </c>
      <c r="L62" s="65">
        <v>132972</v>
      </c>
      <c r="M62" s="65">
        <v>149217</v>
      </c>
      <c r="N62" s="65">
        <v>173271</v>
      </c>
      <c r="O62" s="65">
        <v>214059</v>
      </c>
      <c r="P62" s="65">
        <v>189544</v>
      </c>
      <c r="Q62" s="65">
        <v>170538</v>
      </c>
      <c r="R62" s="65">
        <v>157279</v>
      </c>
      <c r="S62" s="65">
        <v>177522</v>
      </c>
      <c r="T62" s="65">
        <v>210458</v>
      </c>
      <c r="U62" s="65">
        <v>165346</v>
      </c>
      <c r="V62" s="65">
        <v>123317</v>
      </c>
      <c r="W62" s="65">
        <v>87672</v>
      </c>
      <c r="X62" s="65">
        <v>45654</v>
      </c>
      <c r="Y62" s="65">
        <v>13896</v>
      </c>
      <c r="Z62" s="65">
        <v>2457</v>
      </c>
      <c r="AA62" s="65">
        <v>339</v>
      </c>
      <c r="AB62" s="65">
        <v>363680</v>
      </c>
      <c r="AC62" s="65">
        <v>1628742</v>
      </c>
      <c r="AD62" s="65">
        <v>649139</v>
      </c>
      <c r="AE62" s="65">
        <v>273335</v>
      </c>
      <c r="AF62" s="65">
        <v>62346</v>
      </c>
      <c r="AG62" s="65">
        <v>1700772</v>
      </c>
      <c r="AH62" s="93">
        <v>13.767620000000001</v>
      </c>
      <c r="AI62" s="93">
        <v>61.65831</v>
      </c>
      <c r="AJ62" s="93">
        <v>24.574069999999999</v>
      </c>
      <c r="AK62" s="93">
        <v>31.294409999999999</v>
      </c>
      <c r="AL62" s="93">
        <v>10.347479999999999</v>
      </c>
      <c r="AM62" s="93">
        <v>2.3601999999999999</v>
      </c>
      <c r="AN62" s="93">
        <v>1.2829999999999999E-2</v>
      </c>
      <c r="AO62" s="93">
        <v>64.385109999999997</v>
      </c>
      <c r="AP62" s="93">
        <v>44.953800000000001</v>
      </c>
      <c r="AQ62" s="93">
        <v>45.56503</v>
      </c>
    </row>
    <row r="63" spans="1:43">
      <c r="A63" s="64" t="s">
        <v>202</v>
      </c>
      <c r="B63" s="64" t="s">
        <v>261</v>
      </c>
      <c r="C63" s="64" t="s">
        <v>157</v>
      </c>
      <c r="D63" s="64" t="s">
        <v>209</v>
      </c>
      <c r="E63" s="64" t="s">
        <v>211</v>
      </c>
      <c r="F63" s="65">
        <v>726700</v>
      </c>
      <c r="G63" s="65">
        <v>29528</v>
      </c>
      <c r="H63" s="65">
        <v>32013</v>
      </c>
      <c r="I63" s="65">
        <v>33489</v>
      </c>
      <c r="J63" s="65">
        <v>37289</v>
      </c>
      <c r="K63" s="65">
        <v>38071</v>
      </c>
      <c r="L63" s="65">
        <v>37719</v>
      </c>
      <c r="M63" s="65">
        <v>41804</v>
      </c>
      <c r="N63" s="65">
        <v>47394</v>
      </c>
      <c r="O63" s="65">
        <v>58759</v>
      </c>
      <c r="P63" s="65">
        <v>52243</v>
      </c>
      <c r="Q63" s="65">
        <v>47244</v>
      </c>
      <c r="R63" s="65">
        <v>43693</v>
      </c>
      <c r="S63" s="65">
        <v>48783</v>
      </c>
      <c r="T63" s="65">
        <v>58137</v>
      </c>
      <c r="U63" s="65">
        <v>45266</v>
      </c>
      <c r="V63" s="65">
        <v>33658</v>
      </c>
      <c r="W63" s="65">
        <v>24606</v>
      </c>
      <c r="X63" s="65">
        <v>12460</v>
      </c>
      <c r="Y63" s="65">
        <v>3785</v>
      </c>
      <c r="Z63" s="65">
        <v>667</v>
      </c>
      <c r="AA63" s="65">
        <v>92</v>
      </c>
      <c r="AB63" s="65">
        <v>95030</v>
      </c>
      <c r="AC63" s="65">
        <v>452999</v>
      </c>
      <c r="AD63" s="65">
        <v>178671</v>
      </c>
      <c r="AE63" s="65">
        <v>75268</v>
      </c>
      <c r="AF63" s="65">
        <v>17004</v>
      </c>
      <c r="AG63" s="65">
        <v>473847</v>
      </c>
      <c r="AH63" s="93">
        <v>13.076919999999999</v>
      </c>
      <c r="AI63" s="93">
        <v>62.336449999999999</v>
      </c>
      <c r="AJ63" s="93">
        <v>24.58662</v>
      </c>
      <c r="AK63" s="93">
        <v>31.299569999999999</v>
      </c>
      <c r="AL63" s="93">
        <v>10.35751</v>
      </c>
      <c r="AM63" s="93">
        <v>2.33989</v>
      </c>
      <c r="AN63" s="93">
        <v>1.2659999999999999E-2</v>
      </c>
      <c r="AO63" s="93">
        <v>65.205309999999997</v>
      </c>
      <c r="AP63" s="93">
        <v>45.102550000000001</v>
      </c>
      <c r="AQ63" s="93">
        <v>45.639899999999997</v>
      </c>
    </row>
    <row r="64" spans="1:43">
      <c r="A64" s="64" t="s">
        <v>202</v>
      </c>
      <c r="B64" s="64" t="s">
        <v>261</v>
      </c>
      <c r="C64" s="64" t="s">
        <v>205</v>
      </c>
      <c r="D64" s="64" t="s">
        <v>209</v>
      </c>
      <c r="E64" s="64" t="s">
        <v>212</v>
      </c>
      <c r="F64" s="65">
        <v>100886</v>
      </c>
      <c r="G64" s="65">
        <v>4562</v>
      </c>
      <c r="H64" s="65">
        <v>4858</v>
      </c>
      <c r="I64" s="65">
        <v>5110</v>
      </c>
      <c r="J64" s="65">
        <v>5724</v>
      </c>
      <c r="K64" s="65">
        <v>5985</v>
      </c>
      <c r="L64" s="65">
        <v>5125</v>
      </c>
      <c r="M64" s="65">
        <v>5718</v>
      </c>
      <c r="N64" s="65">
        <v>6767</v>
      </c>
      <c r="O64" s="65">
        <v>8535</v>
      </c>
      <c r="P64" s="65">
        <v>8087</v>
      </c>
      <c r="Q64" s="65">
        <v>7127</v>
      </c>
      <c r="R64" s="65">
        <v>6097</v>
      </c>
      <c r="S64" s="65">
        <v>5908</v>
      </c>
      <c r="T64" s="65">
        <v>7077</v>
      </c>
      <c r="U64" s="65">
        <v>5122</v>
      </c>
      <c r="V64" s="65">
        <v>3867</v>
      </c>
      <c r="W64" s="65">
        <v>3000</v>
      </c>
      <c r="X64" s="65">
        <v>1612</v>
      </c>
      <c r="Y64" s="65">
        <v>508</v>
      </c>
      <c r="Z64" s="65">
        <v>87</v>
      </c>
      <c r="AA64" s="65">
        <v>10</v>
      </c>
      <c r="AB64" s="65">
        <v>14530</v>
      </c>
      <c r="AC64" s="65">
        <v>65073</v>
      </c>
      <c r="AD64" s="65">
        <v>21283</v>
      </c>
      <c r="AE64" s="65">
        <v>9084</v>
      </c>
      <c r="AF64" s="65">
        <v>2217</v>
      </c>
      <c r="AG64" s="65">
        <v>66426</v>
      </c>
      <c r="AH64" s="93">
        <v>14.40239</v>
      </c>
      <c r="AI64" s="93">
        <v>64.501519999999999</v>
      </c>
      <c r="AJ64" s="93">
        <v>21.09609</v>
      </c>
      <c r="AK64" s="93">
        <v>26.952200000000001</v>
      </c>
      <c r="AL64" s="93">
        <v>9.0042200000000001</v>
      </c>
      <c r="AM64" s="93">
        <v>2.19753</v>
      </c>
      <c r="AN64" s="93">
        <v>9.9100000000000004E-3</v>
      </c>
      <c r="AO64" s="93">
        <v>65.84263</v>
      </c>
      <c r="AP64" s="93">
        <v>43.205370000000002</v>
      </c>
      <c r="AQ64" s="93">
        <v>43.837560000000003</v>
      </c>
    </row>
    <row r="65" spans="1:43">
      <c r="A65" s="64" t="s">
        <v>202</v>
      </c>
      <c r="B65" s="64" t="s">
        <v>261</v>
      </c>
      <c r="C65" s="64" t="s">
        <v>205</v>
      </c>
      <c r="D65" s="64" t="s">
        <v>209</v>
      </c>
      <c r="E65" s="64" t="s">
        <v>213</v>
      </c>
      <c r="F65" s="65">
        <v>64302</v>
      </c>
      <c r="G65" s="65">
        <v>2763</v>
      </c>
      <c r="H65" s="65">
        <v>2803</v>
      </c>
      <c r="I65" s="65">
        <v>2853</v>
      </c>
      <c r="J65" s="65">
        <v>3608</v>
      </c>
      <c r="K65" s="65">
        <v>4906</v>
      </c>
      <c r="L65" s="65">
        <v>3442</v>
      </c>
      <c r="M65" s="65">
        <v>3741</v>
      </c>
      <c r="N65" s="65">
        <v>4495</v>
      </c>
      <c r="O65" s="65">
        <v>5557</v>
      </c>
      <c r="P65" s="65">
        <v>4835</v>
      </c>
      <c r="Q65" s="65">
        <v>4159</v>
      </c>
      <c r="R65" s="65">
        <v>3450</v>
      </c>
      <c r="S65" s="65">
        <v>3714</v>
      </c>
      <c r="T65" s="65">
        <v>4328</v>
      </c>
      <c r="U65" s="65">
        <v>3367</v>
      </c>
      <c r="V65" s="65">
        <v>2580</v>
      </c>
      <c r="W65" s="65">
        <v>2101</v>
      </c>
      <c r="X65" s="65">
        <v>1212</v>
      </c>
      <c r="Y65" s="65">
        <v>323</v>
      </c>
      <c r="Z65" s="65">
        <v>58</v>
      </c>
      <c r="AA65" s="65">
        <v>7</v>
      </c>
      <c r="AB65" s="65">
        <v>8419</v>
      </c>
      <c r="AC65" s="65">
        <v>41907</v>
      </c>
      <c r="AD65" s="65">
        <v>13976</v>
      </c>
      <c r="AE65" s="65">
        <v>6281</v>
      </c>
      <c r="AF65" s="65">
        <v>1600</v>
      </c>
      <c r="AG65" s="65">
        <v>42627</v>
      </c>
      <c r="AH65" s="93">
        <v>13.09291</v>
      </c>
      <c r="AI65" s="93">
        <v>65.172160000000005</v>
      </c>
      <c r="AJ65" s="93">
        <v>21.734940000000002</v>
      </c>
      <c r="AK65" s="93">
        <v>27.510809999999999</v>
      </c>
      <c r="AL65" s="93">
        <v>9.76797</v>
      </c>
      <c r="AM65" s="93">
        <v>2.4882599999999999</v>
      </c>
      <c r="AN65" s="93">
        <v>1.089E-2</v>
      </c>
      <c r="AO65" s="93">
        <v>66.291870000000003</v>
      </c>
      <c r="AP65" s="93">
        <v>43.33128</v>
      </c>
      <c r="AQ65" s="93">
        <v>43.18215</v>
      </c>
    </row>
    <row r="66" spans="1:43">
      <c r="A66" s="64" t="s">
        <v>202</v>
      </c>
      <c r="B66" s="64" t="s">
        <v>261</v>
      </c>
      <c r="C66" s="64" t="s">
        <v>205</v>
      </c>
      <c r="D66" s="64" t="s">
        <v>209</v>
      </c>
      <c r="E66" s="64" t="s">
        <v>214</v>
      </c>
      <c r="F66" s="65">
        <v>52619</v>
      </c>
      <c r="G66" s="65">
        <v>1703</v>
      </c>
      <c r="H66" s="65">
        <v>1706</v>
      </c>
      <c r="I66" s="65">
        <v>1793</v>
      </c>
      <c r="J66" s="65">
        <v>1953</v>
      </c>
      <c r="K66" s="65">
        <v>2476</v>
      </c>
      <c r="L66" s="65">
        <v>3444</v>
      </c>
      <c r="M66" s="65">
        <v>3511</v>
      </c>
      <c r="N66" s="65">
        <v>3568</v>
      </c>
      <c r="O66" s="65">
        <v>4227</v>
      </c>
      <c r="P66" s="65">
        <v>3856</v>
      </c>
      <c r="Q66" s="65">
        <v>3386</v>
      </c>
      <c r="R66" s="65">
        <v>3078</v>
      </c>
      <c r="S66" s="65">
        <v>3608</v>
      </c>
      <c r="T66" s="65">
        <v>4527</v>
      </c>
      <c r="U66" s="65">
        <v>3631</v>
      </c>
      <c r="V66" s="65">
        <v>2773</v>
      </c>
      <c r="W66" s="65">
        <v>2042</v>
      </c>
      <c r="X66" s="65">
        <v>982</v>
      </c>
      <c r="Y66" s="65">
        <v>288</v>
      </c>
      <c r="Z66" s="65">
        <v>59</v>
      </c>
      <c r="AA66" s="65">
        <v>8</v>
      </c>
      <c r="AB66" s="65">
        <v>5202</v>
      </c>
      <c r="AC66" s="65">
        <v>33107</v>
      </c>
      <c r="AD66" s="65">
        <v>14310</v>
      </c>
      <c r="AE66" s="65">
        <v>6152</v>
      </c>
      <c r="AF66" s="65">
        <v>1337</v>
      </c>
      <c r="AG66" s="65">
        <v>35681</v>
      </c>
      <c r="AH66" s="93">
        <v>9.8861600000000003</v>
      </c>
      <c r="AI66" s="93">
        <v>62.918340000000001</v>
      </c>
      <c r="AJ66" s="93">
        <v>27.195499999999999</v>
      </c>
      <c r="AK66" s="93">
        <v>34.052340000000001</v>
      </c>
      <c r="AL66" s="93">
        <v>11.69159</v>
      </c>
      <c r="AM66" s="93">
        <v>2.5409099999999998</v>
      </c>
      <c r="AN66" s="93">
        <v>1.52E-2</v>
      </c>
      <c r="AO66" s="93">
        <v>67.810109999999995</v>
      </c>
      <c r="AP66" s="93">
        <v>47.232129999999998</v>
      </c>
      <c r="AQ66" s="93">
        <v>47.348500000000001</v>
      </c>
    </row>
    <row r="67" spans="1:43">
      <c r="A67" s="64" t="s">
        <v>202</v>
      </c>
      <c r="B67" s="64" t="s">
        <v>261</v>
      </c>
      <c r="C67" s="64" t="s">
        <v>205</v>
      </c>
      <c r="D67" s="64" t="s">
        <v>209</v>
      </c>
      <c r="E67" s="64" t="s">
        <v>215</v>
      </c>
      <c r="F67" s="65">
        <v>45842</v>
      </c>
      <c r="G67" s="65">
        <v>1509</v>
      </c>
      <c r="H67" s="65">
        <v>1762</v>
      </c>
      <c r="I67" s="65">
        <v>1753</v>
      </c>
      <c r="J67" s="65">
        <v>2044</v>
      </c>
      <c r="K67" s="65">
        <v>2109</v>
      </c>
      <c r="L67" s="65">
        <v>2392</v>
      </c>
      <c r="M67" s="65">
        <v>2484</v>
      </c>
      <c r="N67" s="65">
        <v>2716</v>
      </c>
      <c r="O67" s="65">
        <v>3543</v>
      </c>
      <c r="P67" s="65">
        <v>3201</v>
      </c>
      <c r="Q67" s="65">
        <v>3010</v>
      </c>
      <c r="R67" s="65">
        <v>2727</v>
      </c>
      <c r="S67" s="65">
        <v>3395</v>
      </c>
      <c r="T67" s="65">
        <v>4055</v>
      </c>
      <c r="U67" s="65">
        <v>3320</v>
      </c>
      <c r="V67" s="65">
        <v>2592</v>
      </c>
      <c r="W67" s="65">
        <v>1945</v>
      </c>
      <c r="X67" s="65">
        <v>913</v>
      </c>
      <c r="Y67" s="65">
        <v>312</v>
      </c>
      <c r="Z67" s="65">
        <v>54</v>
      </c>
      <c r="AA67" s="65">
        <v>6</v>
      </c>
      <c r="AB67" s="65">
        <v>5024</v>
      </c>
      <c r="AC67" s="65">
        <v>27621</v>
      </c>
      <c r="AD67" s="65">
        <v>13197</v>
      </c>
      <c r="AE67" s="65">
        <v>5822</v>
      </c>
      <c r="AF67" s="65">
        <v>1285</v>
      </c>
      <c r="AG67" s="65">
        <v>29632</v>
      </c>
      <c r="AH67" s="93">
        <v>10.959379999999999</v>
      </c>
      <c r="AI67" s="93">
        <v>60.252609999999997</v>
      </c>
      <c r="AJ67" s="93">
        <v>28.78801</v>
      </c>
      <c r="AK67" s="93">
        <v>36.19388</v>
      </c>
      <c r="AL67" s="93">
        <v>12.700139999999999</v>
      </c>
      <c r="AM67" s="93">
        <v>2.8031100000000002</v>
      </c>
      <c r="AN67" s="93">
        <v>1.3089999999999999E-2</v>
      </c>
      <c r="AO67" s="93">
        <v>64.639409999999998</v>
      </c>
      <c r="AP67" s="93">
        <v>47.753720000000001</v>
      </c>
      <c r="AQ67" s="93">
        <v>48.91948</v>
      </c>
    </row>
    <row r="68" spans="1:43">
      <c r="A68" s="64" t="s">
        <v>202</v>
      </c>
      <c r="B68" s="64" t="s">
        <v>261</v>
      </c>
      <c r="C68" s="64" t="s">
        <v>205</v>
      </c>
      <c r="D68" s="64" t="s">
        <v>209</v>
      </c>
      <c r="E68" s="64" t="s">
        <v>216</v>
      </c>
      <c r="F68" s="65">
        <v>74795</v>
      </c>
      <c r="G68" s="65">
        <v>2881</v>
      </c>
      <c r="H68" s="65">
        <v>3075</v>
      </c>
      <c r="I68" s="65">
        <v>3380</v>
      </c>
      <c r="J68" s="65">
        <v>3679</v>
      </c>
      <c r="K68" s="65">
        <v>3312</v>
      </c>
      <c r="L68" s="65">
        <v>3501</v>
      </c>
      <c r="M68" s="65">
        <v>4052</v>
      </c>
      <c r="N68" s="65">
        <v>4592</v>
      </c>
      <c r="O68" s="65">
        <v>5644</v>
      </c>
      <c r="P68" s="65">
        <v>5138</v>
      </c>
      <c r="Q68" s="65">
        <v>4824</v>
      </c>
      <c r="R68" s="65">
        <v>4510</v>
      </c>
      <c r="S68" s="65">
        <v>5041</v>
      </c>
      <c r="T68" s="65">
        <v>6733</v>
      </c>
      <c r="U68" s="65">
        <v>5436</v>
      </c>
      <c r="V68" s="65">
        <v>4166</v>
      </c>
      <c r="W68" s="65">
        <v>2924</v>
      </c>
      <c r="X68" s="65">
        <v>1445</v>
      </c>
      <c r="Y68" s="65">
        <v>391</v>
      </c>
      <c r="Z68" s="65">
        <v>59</v>
      </c>
      <c r="AA68" s="65">
        <v>12</v>
      </c>
      <c r="AB68" s="65">
        <v>9336</v>
      </c>
      <c r="AC68" s="65">
        <v>44293</v>
      </c>
      <c r="AD68" s="65">
        <v>21166</v>
      </c>
      <c r="AE68" s="65">
        <v>8997</v>
      </c>
      <c r="AF68" s="65">
        <v>1907</v>
      </c>
      <c r="AG68" s="65">
        <v>47347</v>
      </c>
      <c r="AH68" s="93">
        <v>12.48212</v>
      </c>
      <c r="AI68" s="93">
        <v>59.219200000000001</v>
      </c>
      <c r="AJ68" s="93">
        <v>28.298680000000001</v>
      </c>
      <c r="AK68" s="93">
        <v>35.038440000000001</v>
      </c>
      <c r="AL68" s="93">
        <v>12.028879999999999</v>
      </c>
      <c r="AM68" s="93">
        <v>2.5496400000000001</v>
      </c>
      <c r="AN68" s="93">
        <v>1.6039999999999999E-2</v>
      </c>
      <c r="AO68" s="93">
        <v>63.30236</v>
      </c>
      <c r="AP68" s="93">
        <v>46.841119999999997</v>
      </c>
      <c r="AQ68" s="93">
        <v>48.017719999999997</v>
      </c>
    </row>
    <row r="69" spans="1:43">
      <c r="A69" s="64" t="s">
        <v>202</v>
      </c>
      <c r="B69" s="64" t="s">
        <v>261</v>
      </c>
      <c r="C69" s="64" t="s">
        <v>205</v>
      </c>
      <c r="D69" s="64" t="s">
        <v>209</v>
      </c>
      <c r="E69" s="64" t="s">
        <v>217</v>
      </c>
      <c r="F69" s="65">
        <v>102740</v>
      </c>
      <c r="G69" s="65">
        <v>4822</v>
      </c>
      <c r="H69" s="65">
        <v>5027</v>
      </c>
      <c r="I69" s="65">
        <v>5041</v>
      </c>
      <c r="J69" s="65">
        <v>5240</v>
      </c>
      <c r="K69" s="65">
        <v>4596</v>
      </c>
      <c r="L69" s="65">
        <v>5044</v>
      </c>
      <c r="M69" s="65">
        <v>5854</v>
      </c>
      <c r="N69" s="65">
        <v>6500</v>
      </c>
      <c r="O69" s="65">
        <v>8124</v>
      </c>
      <c r="P69" s="65">
        <v>7036</v>
      </c>
      <c r="Q69" s="65">
        <v>6332</v>
      </c>
      <c r="R69" s="65">
        <v>5884</v>
      </c>
      <c r="S69" s="65">
        <v>6655</v>
      </c>
      <c r="T69" s="65">
        <v>7964</v>
      </c>
      <c r="U69" s="65">
        <v>6639</v>
      </c>
      <c r="V69" s="65">
        <v>5251</v>
      </c>
      <c r="W69" s="65">
        <v>3997</v>
      </c>
      <c r="X69" s="65">
        <v>1978</v>
      </c>
      <c r="Y69" s="65">
        <v>618</v>
      </c>
      <c r="Z69" s="65">
        <v>123</v>
      </c>
      <c r="AA69" s="65">
        <v>15</v>
      </c>
      <c r="AB69" s="65">
        <v>14890</v>
      </c>
      <c r="AC69" s="65">
        <v>61265</v>
      </c>
      <c r="AD69" s="65">
        <v>26585</v>
      </c>
      <c r="AE69" s="65">
        <v>11982</v>
      </c>
      <c r="AF69" s="65">
        <v>2734</v>
      </c>
      <c r="AG69" s="65">
        <v>63989</v>
      </c>
      <c r="AH69" s="93">
        <v>14.492889999999999</v>
      </c>
      <c r="AI69" s="93">
        <v>59.63111</v>
      </c>
      <c r="AJ69" s="93">
        <v>25.876000000000001</v>
      </c>
      <c r="AK69" s="93">
        <v>32.35351</v>
      </c>
      <c r="AL69" s="93">
        <v>11.66245</v>
      </c>
      <c r="AM69" s="93">
        <v>2.6610900000000002</v>
      </c>
      <c r="AN69" s="93">
        <v>1.46E-2</v>
      </c>
      <c r="AO69" s="93">
        <v>62.28246</v>
      </c>
      <c r="AP69" s="93">
        <v>45.196069999999999</v>
      </c>
      <c r="AQ69" s="93">
        <v>45.711030000000001</v>
      </c>
    </row>
    <row r="70" spans="1:43">
      <c r="A70" s="64" t="s">
        <v>202</v>
      </c>
      <c r="B70" s="64" t="s">
        <v>261</v>
      </c>
      <c r="C70" s="64" t="s">
        <v>205</v>
      </c>
      <c r="D70" s="64" t="s">
        <v>209</v>
      </c>
      <c r="E70" s="64" t="s">
        <v>218</v>
      </c>
      <c r="F70" s="65">
        <v>103783</v>
      </c>
      <c r="G70" s="65">
        <v>4095</v>
      </c>
      <c r="H70" s="65">
        <v>4980</v>
      </c>
      <c r="I70" s="65">
        <v>5483</v>
      </c>
      <c r="J70" s="65">
        <v>5593</v>
      </c>
      <c r="K70" s="65">
        <v>4438</v>
      </c>
      <c r="L70" s="65">
        <v>4326</v>
      </c>
      <c r="M70" s="65">
        <v>5107</v>
      </c>
      <c r="N70" s="65">
        <v>6266</v>
      </c>
      <c r="O70" s="65">
        <v>8408</v>
      </c>
      <c r="P70" s="65">
        <v>7299</v>
      </c>
      <c r="Q70" s="65">
        <v>6553</v>
      </c>
      <c r="R70" s="65">
        <v>6380</v>
      </c>
      <c r="S70" s="65">
        <v>7250</v>
      </c>
      <c r="T70" s="65">
        <v>8795</v>
      </c>
      <c r="U70" s="65">
        <v>7308</v>
      </c>
      <c r="V70" s="65">
        <v>5562</v>
      </c>
      <c r="W70" s="65">
        <v>3521</v>
      </c>
      <c r="X70" s="65">
        <v>1780</v>
      </c>
      <c r="Y70" s="65">
        <v>546</v>
      </c>
      <c r="Z70" s="65">
        <v>82</v>
      </c>
      <c r="AA70" s="65">
        <v>11</v>
      </c>
      <c r="AB70" s="65">
        <v>14558</v>
      </c>
      <c r="AC70" s="65">
        <v>61620</v>
      </c>
      <c r="AD70" s="65">
        <v>27605</v>
      </c>
      <c r="AE70" s="65">
        <v>11502</v>
      </c>
      <c r="AF70" s="65">
        <v>2419</v>
      </c>
      <c r="AG70" s="65">
        <v>64822</v>
      </c>
      <c r="AH70" s="93">
        <v>14.02735</v>
      </c>
      <c r="AI70" s="93">
        <v>59.373890000000003</v>
      </c>
      <c r="AJ70" s="93">
        <v>26.598769999999998</v>
      </c>
      <c r="AK70" s="93">
        <v>33.584499999999998</v>
      </c>
      <c r="AL70" s="93">
        <v>11.082739999999999</v>
      </c>
      <c r="AM70" s="93">
        <v>2.3308200000000001</v>
      </c>
      <c r="AN70" s="93">
        <v>1.06E-2</v>
      </c>
      <c r="AO70" s="93">
        <v>62.45917</v>
      </c>
      <c r="AP70" s="93">
        <v>45.867570000000001</v>
      </c>
      <c r="AQ70" s="93">
        <v>47.046169999999996</v>
      </c>
    </row>
    <row r="71" spans="1:43">
      <c r="A71" s="64" t="s">
        <v>202</v>
      </c>
      <c r="B71" s="64" t="s">
        <v>261</v>
      </c>
      <c r="C71" s="64" t="s">
        <v>205</v>
      </c>
      <c r="D71" s="64" t="s">
        <v>209</v>
      </c>
      <c r="E71" s="64" t="s">
        <v>219</v>
      </c>
      <c r="F71" s="65">
        <v>63013</v>
      </c>
      <c r="G71" s="65">
        <v>2221</v>
      </c>
      <c r="H71" s="65">
        <v>1854</v>
      </c>
      <c r="I71" s="65">
        <v>1769</v>
      </c>
      <c r="J71" s="65">
        <v>2432</v>
      </c>
      <c r="K71" s="65">
        <v>3998</v>
      </c>
      <c r="L71" s="65">
        <v>4659</v>
      </c>
      <c r="M71" s="65">
        <v>4750</v>
      </c>
      <c r="N71" s="65">
        <v>4748</v>
      </c>
      <c r="O71" s="65">
        <v>5253</v>
      </c>
      <c r="P71" s="65">
        <v>4626</v>
      </c>
      <c r="Q71" s="65">
        <v>4197</v>
      </c>
      <c r="R71" s="65">
        <v>3825</v>
      </c>
      <c r="S71" s="65">
        <v>4147</v>
      </c>
      <c r="T71" s="65">
        <v>4906</v>
      </c>
      <c r="U71" s="65">
        <v>3678</v>
      </c>
      <c r="V71" s="65">
        <v>2634</v>
      </c>
      <c r="W71" s="65">
        <v>1995</v>
      </c>
      <c r="X71" s="65">
        <v>949</v>
      </c>
      <c r="Y71" s="65">
        <v>307</v>
      </c>
      <c r="Z71" s="65">
        <v>54</v>
      </c>
      <c r="AA71" s="65">
        <v>11</v>
      </c>
      <c r="AB71" s="65">
        <v>5844</v>
      </c>
      <c r="AC71" s="65">
        <v>42635</v>
      </c>
      <c r="AD71" s="65">
        <v>14534</v>
      </c>
      <c r="AE71" s="65">
        <v>5950</v>
      </c>
      <c r="AF71" s="65">
        <v>1321</v>
      </c>
      <c r="AG71" s="65">
        <v>45109</v>
      </c>
      <c r="AH71" s="93">
        <v>9.2742799999999992</v>
      </c>
      <c r="AI71" s="93">
        <v>67.660640000000001</v>
      </c>
      <c r="AJ71" s="93">
        <v>23.065079999999998</v>
      </c>
      <c r="AK71" s="93">
        <v>29.646260000000002</v>
      </c>
      <c r="AL71" s="93">
        <v>9.4425000000000008</v>
      </c>
      <c r="AM71" s="93">
        <v>2.09639</v>
      </c>
      <c r="AN71" s="93">
        <v>1.746E-2</v>
      </c>
      <c r="AO71" s="93">
        <v>71.586820000000003</v>
      </c>
      <c r="AP71" s="93">
        <v>45.376519999999999</v>
      </c>
      <c r="AQ71" s="93">
        <v>44.825299999999999</v>
      </c>
    </row>
    <row r="72" spans="1:43">
      <c r="A72" s="64" t="s">
        <v>202</v>
      </c>
      <c r="B72" s="64" t="s">
        <v>261</v>
      </c>
      <c r="C72" s="64" t="s">
        <v>205</v>
      </c>
      <c r="D72" s="64" t="s">
        <v>209</v>
      </c>
      <c r="E72" s="64" t="s">
        <v>220</v>
      </c>
      <c r="F72" s="65">
        <v>118720</v>
      </c>
      <c r="G72" s="65">
        <v>4972</v>
      </c>
      <c r="H72" s="65">
        <v>5948</v>
      </c>
      <c r="I72" s="65">
        <v>6307</v>
      </c>
      <c r="J72" s="65">
        <v>7016</v>
      </c>
      <c r="K72" s="65">
        <v>6251</v>
      </c>
      <c r="L72" s="65">
        <v>5786</v>
      </c>
      <c r="M72" s="65">
        <v>6587</v>
      </c>
      <c r="N72" s="65">
        <v>7742</v>
      </c>
      <c r="O72" s="65">
        <v>9468</v>
      </c>
      <c r="P72" s="65">
        <v>8165</v>
      </c>
      <c r="Q72" s="65">
        <v>7656</v>
      </c>
      <c r="R72" s="65">
        <v>7742</v>
      </c>
      <c r="S72" s="65">
        <v>9065</v>
      </c>
      <c r="T72" s="65">
        <v>9752</v>
      </c>
      <c r="U72" s="65">
        <v>6765</v>
      </c>
      <c r="V72" s="65">
        <v>4233</v>
      </c>
      <c r="W72" s="65">
        <v>3081</v>
      </c>
      <c r="X72" s="65">
        <v>1589</v>
      </c>
      <c r="Y72" s="65">
        <v>492</v>
      </c>
      <c r="Z72" s="65">
        <v>91</v>
      </c>
      <c r="AA72" s="65">
        <v>12</v>
      </c>
      <c r="AB72" s="65">
        <v>17227</v>
      </c>
      <c r="AC72" s="65">
        <v>75478</v>
      </c>
      <c r="AD72" s="65">
        <v>26015</v>
      </c>
      <c r="AE72" s="65">
        <v>9498</v>
      </c>
      <c r="AF72" s="65">
        <v>2184</v>
      </c>
      <c r="AG72" s="65">
        <v>78214</v>
      </c>
      <c r="AH72" s="93">
        <v>14.51061</v>
      </c>
      <c r="AI72" s="93">
        <v>63.576479999999997</v>
      </c>
      <c r="AJ72" s="93">
        <v>21.9129</v>
      </c>
      <c r="AK72" s="93">
        <v>29.54852</v>
      </c>
      <c r="AL72" s="93">
        <v>8.0003399999999996</v>
      </c>
      <c r="AM72" s="93">
        <v>1.83962</v>
      </c>
      <c r="AN72" s="93">
        <v>1.0109999999999999E-2</v>
      </c>
      <c r="AO72" s="93">
        <v>65.881060000000005</v>
      </c>
      <c r="AP72" s="93">
        <v>43.716070000000002</v>
      </c>
      <c r="AQ72" s="93">
        <v>44.62283</v>
      </c>
    </row>
    <row r="73" spans="1:43">
      <c r="A73" s="64" t="s">
        <v>202</v>
      </c>
      <c r="B73" s="64" t="s">
        <v>261</v>
      </c>
      <c r="C73" s="64" t="s">
        <v>206</v>
      </c>
      <c r="D73" s="64" t="s">
        <v>209</v>
      </c>
      <c r="E73" s="64" t="s">
        <v>221</v>
      </c>
      <c r="F73" s="65">
        <v>258724</v>
      </c>
      <c r="G73" s="65">
        <v>12047</v>
      </c>
      <c r="H73" s="65">
        <v>12873</v>
      </c>
      <c r="I73" s="65">
        <v>13640</v>
      </c>
      <c r="J73" s="65">
        <v>14528</v>
      </c>
      <c r="K73" s="65">
        <v>13098</v>
      </c>
      <c r="L73" s="65">
        <v>14085</v>
      </c>
      <c r="M73" s="65">
        <v>15243</v>
      </c>
      <c r="N73" s="65">
        <v>17617</v>
      </c>
      <c r="O73" s="65">
        <v>21668</v>
      </c>
      <c r="P73" s="65">
        <v>18142</v>
      </c>
      <c r="Q73" s="65">
        <v>16524</v>
      </c>
      <c r="R73" s="65">
        <v>14848</v>
      </c>
      <c r="S73" s="65">
        <v>16423</v>
      </c>
      <c r="T73" s="65">
        <v>19281</v>
      </c>
      <c r="U73" s="65">
        <v>15252</v>
      </c>
      <c r="V73" s="65">
        <v>10998</v>
      </c>
      <c r="W73" s="65">
        <v>7512</v>
      </c>
      <c r="X73" s="65">
        <v>3686</v>
      </c>
      <c r="Y73" s="65">
        <v>1062</v>
      </c>
      <c r="Z73" s="65">
        <v>180</v>
      </c>
      <c r="AA73" s="65">
        <v>17</v>
      </c>
      <c r="AB73" s="65">
        <v>38560</v>
      </c>
      <c r="AC73" s="65">
        <v>162176</v>
      </c>
      <c r="AD73" s="65">
        <v>57988</v>
      </c>
      <c r="AE73" s="65">
        <v>23455</v>
      </c>
      <c r="AF73" s="65">
        <v>4945</v>
      </c>
      <c r="AG73" s="65">
        <v>166929</v>
      </c>
      <c r="AH73" s="93">
        <v>14.90391</v>
      </c>
      <c r="AI73" s="93">
        <v>62.683010000000003</v>
      </c>
      <c r="AJ73" s="93">
        <v>22.413070000000001</v>
      </c>
      <c r="AK73" s="93">
        <v>28.760760000000001</v>
      </c>
      <c r="AL73" s="93">
        <v>9.0656499999999998</v>
      </c>
      <c r="AM73" s="93">
        <v>1.9113</v>
      </c>
      <c r="AN73" s="93">
        <v>6.5700000000000003E-3</v>
      </c>
      <c r="AO73" s="93">
        <v>64.520110000000003</v>
      </c>
      <c r="AP73" s="93">
        <v>43.421309999999998</v>
      </c>
      <c r="AQ73" s="93">
        <v>43.72822</v>
      </c>
    </row>
    <row r="74" spans="1:43">
      <c r="A74" s="64" t="s">
        <v>202</v>
      </c>
      <c r="B74" s="64" t="s">
        <v>261</v>
      </c>
      <c r="C74" s="64" t="s">
        <v>206</v>
      </c>
      <c r="D74" s="64" t="s">
        <v>209</v>
      </c>
      <c r="E74" s="64" t="s">
        <v>222</v>
      </c>
      <c r="F74" s="65">
        <v>219059</v>
      </c>
      <c r="G74" s="65">
        <v>8545</v>
      </c>
      <c r="H74" s="65">
        <v>8435</v>
      </c>
      <c r="I74" s="65">
        <v>8872</v>
      </c>
      <c r="J74" s="65">
        <v>9645</v>
      </c>
      <c r="K74" s="65">
        <v>10387</v>
      </c>
      <c r="L74" s="65">
        <v>11951</v>
      </c>
      <c r="M74" s="65">
        <v>13556</v>
      </c>
      <c r="N74" s="65">
        <v>15629</v>
      </c>
      <c r="O74" s="65">
        <v>18869</v>
      </c>
      <c r="P74" s="65">
        <v>16917</v>
      </c>
      <c r="Q74" s="65">
        <v>14130</v>
      </c>
      <c r="R74" s="65">
        <v>12534</v>
      </c>
      <c r="S74" s="65">
        <v>14562</v>
      </c>
      <c r="T74" s="65">
        <v>17845</v>
      </c>
      <c r="U74" s="65">
        <v>14806</v>
      </c>
      <c r="V74" s="65">
        <v>11007</v>
      </c>
      <c r="W74" s="65">
        <v>7083</v>
      </c>
      <c r="X74" s="65">
        <v>3249</v>
      </c>
      <c r="Y74" s="65">
        <v>860</v>
      </c>
      <c r="Z74" s="65">
        <v>153</v>
      </c>
      <c r="AA74" s="65">
        <v>24</v>
      </c>
      <c r="AB74" s="65">
        <v>25852</v>
      </c>
      <c r="AC74" s="65">
        <v>138180</v>
      </c>
      <c r="AD74" s="65">
        <v>55027</v>
      </c>
      <c r="AE74" s="65">
        <v>22376</v>
      </c>
      <c r="AF74" s="65">
        <v>4286</v>
      </c>
      <c r="AG74" s="65">
        <v>146380</v>
      </c>
      <c r="AH74" s="93">
        <v>11.80139</v>
      </c>
      <c r="AI74" s="93">
        <v>63.078899999999997</v>
      </c>
      <c r="AJ74" s="93">
        <v>25.119720000000001</v>
      </c>
      <c r="AK74" s="93">
        <v>31.767240000000001</v>
      </c>
      <c r="AL74" s="93">
        <v>10.214600000000001</v>
      </c>
      <c r="AM74" s="93">
        <v>1.95655</v>
      </c>
      <c r="AN74" s="93">
        <v>1.0959999999999999E-2</v>
      </c>
      <c r="AO74" s="93">
        <v>66.822180000000003</v>
      </c>
      <c r="AP74" s="93">
        <v>45.760300000000001</v>
      </c>
      <c r="AQ74" s="93">
        <v>45.998489999999997</v>
      </c>
    </row>
    <row r="75" spans="1:43">
      <c r="A75" s="64" t="s">
        <v>202</v>
      </c>
      <c r="B75" s="64" t="s">
        <v>261</v>
      </c>
      <c r="C75" s="64" t="s">
        <v>206</v>
      </c>
      <c r="D75" s="64" t="s">
        <v>209</v>
      </c>
      <c r="E75" s="64" t="s">
        <v>223</v>
      </c>
      <c r="F75" s="65">
        <v>141801</v>
      </c>
      <c r="G75" s="65">
        <v>6625</v>
      </c>
      <c r="H75" s="65">
        <v>6643</v>
      </c>
      <c r="I75" s="65">
        <v>6952</v>
      </c>
      <c r="J75" s="65">
        <v>7462</v>
      </c>
      <c r="K75" s="65">
        <v>6519</v>
      </c>
      <c r="L75" s="65">
        <v>7787</v>
      </c>
      <c r="M75" s="65">
        <v>8624</v>
      </c>
      <c r="N75" s="65">
        <v>9780</v>
      </c>
      <c r="O75" s="65">
        <v>11814</v>
      </c>
      <c r="P75" s="65">
        <v>10771</v>
      </c>
      <c r="Q75" s="65">
        <v>9233</v>
      </c>
      <c r="R75" s="65">
        <v>8133</v>
      </c>
      <c r="S75" s="65">
        <v>8937</v>
      </c>
      <c r="T75" s="65">
        <v>10884</v>
      </c>
      <c r="U75" s="65">
        <v>8649</v>
      </c>
      <c r="V75" s="65">
        <v>6191</v>
      </c>
      <c r="W75" s="65">
        <v>4146</v>
      </c>
      <c r="X75" s="65">
        <v>1954</v>
      </c>
      <c r="Y75" s="65">
        <v>587</v>
      </c>
      <c r="Z75" s="65">
        <v>95</v>
      </c>
      <c r="AA75" s="65">
        <v>15</v>
      </c>
      <c r="AB75" s="65">
        <v>20220</v>
      </c>
      <c r="AC75" s="65">
        <v>89060</v>
      </c>
      <c r="AD75" s="65">
        <v>32521</v>
      </c>
      <c r="AE75" s="65">
        <v>12988</v>
      </c>
      <c r="AF75" s="65">
        <v>2651</v>
      </c>
      <c r="AG75" s="65">
        <v>92482</v>
      </c>
      <c r="AH75" s="93">
        <v>14.25942</v>
      </c>
      <c r="AI75" s="93">
        <v>62.806330000000003</v>
      </c>
      <c r="AJ75" s="93">
        <v>22.934249999999999</v>
      </c>
      <c r="AK75" s="93">
        <v>29.236750000000001</v>
      </c>
      <c r="AL75" s="93">
        <v>9.1593099999999996</v>
      </c>
      <c r="AM75" s="93">
        <v>1.8695200000000001</v>
      </c>
      <c r="AN75" s="93">
        <v>1.0580000000000001E-2</v>
      </c>
      <c r="AO75" s="93">
        <v>65.219570000000004</v>
      </c>
      <c r="AP75" s="93">
        <v>43.951419999999999</v>
      </c>
      <c r="AQ75" s="93">
        <v>44.459870000000002</v>
      </c>
    </row>
    <row r="76" spans="1:43">
      <c r="A76" s="64" t="s">
        <v>202</v>
      </c>
      <c r="B76" s="64" t="s">
        <v>261</v>
      </c>
      <c r="C76" s="64" t="s">
        <v>206</v>
      </c>
      <c r="D76" s="64" t="s">
        <v>209</v>
      </c>
      <c r="E76" s="64" t="s">
        <v>224</v>
      </c>
      <c r="F76" s="65">
        <v>228354</v>
      </c>
      <c r="G76" s="65">
        <v>10769</v>
      </c>
      <c r="H76" s="65">
        <v>11580</v>
      </c>
      <c r="I76" s="65">
        <v>12551</v>
      </c>
      <c r="J76" s="65">
        <v>13300</v>
      </c>
      <c r="K76" s="65">
        <v>11552</v>
      </c>
      <c r="L76" s="65">
        <v>10818</v>
      </c>
      <c r="M76" s="65">
        <v>12946</v>
      </c>
      <c r="N76" s="65">
        <v>15587</v>
      </c>
      <c r="O76" s="65">
        <v>20230</v>
      </c>
      <c r="P76" s="65">
        <v>18758</v>
      </c>
      <c r="Q76" s="65">
        <v>15799</v>
      </c>
      <c r="R76" s="65">
        <v>12742</v>
      </c>
      <c r="S76" s="65">
        <v>13121</v>
      </c>
      <c r="T76" s="65">
        <v>16269</v>
      </c>
      <c r="U76" s="65">
        <v>12357</v>
      </c>
      <c r="V76" s="65">
        <v>9234</v>
      </c>
      <c r="W76" s="65">
        <v>6417</v>
      </c>
      <c r="X76" s="65">
        <v>3174</v>
      </c>
      <c r="Y76" s="65">
        <v>945</v>
      </c>
      <c r="Z76" s="65">
        <v>178</v>
      </c>
      <c r="AA76" s="65">
        <v>27</v>
      </c>
      <c r="AB76" s="65">
        <v>34900</v>
      </c>
      <c r="AC76" s="65">
        <v>144853</v>
      </c>
      <c r="AD76" s="65">
        <v>48601</v>
      </c>
      <c r="AE76" s="65">
        <v>19975</v>
      </c>
      <c r="AF76" s="65">
        <v>4324</v>
      </c>
      <c r="AG76" s="65">
        <v>147822</v>
      </c>
      <c r="AH76" s="93">
        <v>15.283289999999999</v>
      </c>
      <c r="AI76" s="93">
        <v>63.433529999999998</v>
      </c>
      <c r="AJ76" s="93">
        <v>21.283180000000002</v>
      </c>
      <c r="AK76" s="93">
        <v>27.02909</v>
      </c>
      <c r="AL76" s="93">
        <v>8.7473799999999997</v>
      </c>
      <c r="AM76" s="93">
        <v>1.8935500000000001</v>
      </c>
      <c r="AN76" s="93">
        <v>1.1820000000000001E-2</v>
      </c>
      <c r="AO76" s="93">
        <v>64.733699999999999</v>
      </c>
      <c r="AP76" s="93">
        <v>42.989600000000003</v>
      </c>
      <c r="AQ76" s="93">
        <v>43.71123</v>
      </c>
    </row>
    <row r="77" spans="1:43">
      <c r="A77" s="64" t="s">
        <v>202</v>
      </c>
      <c r="B77" s="64" t="s">
        <v>261</v>
      </c>
      <c r="C77" s="64" t="s">
        <v>206</v>
      </c>
      <c r="D77" s="64" t="s">
        <v>209</v>
      </c>
      <c r="E77" s="64" t="s">
        <v>225</v>
      </c>
      <c r="F77" s="65">
        <v>20992</v>
      </c>
      <c r="G77" s="65">
        <v>772</v>
      </c>
      <c r="H77" s="65">
        <v>893</v>
      </c>
      <c r="I77" s="65">
        <v>1001</v>
      </c>
      <c r="J77" s="65">
        <v>962</v>
      </c>
      <c r="K77" s="65">
        <v>643</v>
      </c>
      <c r="L77" s="65">
        <v>813</v>
      </c>
      <c r="M77" s="65">
        <v>1013</v>
      </c>
      <c r="N77" s="65">
        <v>1267</v>
      </c>
      <c r="O77" s="65">
        <v>1481</v>
      </c>
      <c r="P77" s="65">
        <v>1339</v>
      </c>
      <c r="Q77" s="65">
        <v>1342</v>
      </c>
      <c r="R77" s="65">
        <v>1343</v>
      </c>
      <c r="S77" s="65">
        <v>1703</v>
      </c>
      <c r="T77" s="65">
        <v>2044</v>
      </c>
      <c r="U77" s="65">
        <v>1416</v>
      </c>
      <c r="V77" s="65">
        <v>1118</v>
      </c>
      <c r="W77" s="65">
        <v>968</v>
      </c>
      <c r="X77" s="65">
        <v>622</v>
      </c>
      <c r="Y77" s="65">
        <v>211</v>
      </c>
      <c r="Z77" s="65">
        <v>32</v>
      </c>
      <c r="AA77" s="65">
        <v>9</v>
      </c>
      <c r="AB77" s="65">
        <v>2666</v>
      </c>
      <c r="AC77" s="65">
        <v>11906</v>
      </c>
      <c r="AD77" s="65">
        <v>6420</v>
      </c>
      <c r="AE77" s="65">
        <v>2960</v>
      </c>
      <c r="AF77" s="65">
        <v>874</v>
      </c>
      <c r="AG77" s="65">
        <v>12988</v>
      </c>
      <c r="AH77" s="93">
        <v>12.70008</v>
      </c>
      <c r="AI77" s="93">
        <v>56.716839999999998</v>
      </c>
      <c r="AJ77" s="93">
        <v>30.583079999999999</v>
      </c>
      <c r="AK77" s="93">
        <v>38.695689999999999</v>
      </c>
      <c r="AL77" s="93">
        <v>14.10061</v>
      </c>
      <c r="AM77" s="93">
        <v>4.1634900000000004</v>
      </c>
      <c r="AN77" s="93">
        <v>4.2869999999999998E-2</v>
      </c>
      <c r="AO77" s="93">
        <v>61.871189999999999</v>
      </c>
      <c r="AP77" s="93">
        <v>48.625190000000003</v>
      </c>
      <c r="AQ77" s="93">
        <v>50.996810000000004</v>
      </c>
    </row>
    <row r="78" spans="1:43">
      <c r="A78" s="64" t="s">
        <v>202</v>
      </c>
      <c r="B78" s="64" t="s">
        <v>261</v>
      </c>
      <c r="C78" s="64" t="s">
        <v>206</v>
      </c>
      <c r="D78" s="64" t="s">
        <v>209</v>
      </c>
      <c r="E78" s="64" t="s">
        <v>226</v>
      </c>
      <c r="F78" s="65">
        <v>43089</v>
      </c>
      <c r="G78" s="65">
        <v>1908</v>
      </c>
      <c r="H78" s="65">
        <v>2215</v>
      </c>
      <c r="I78" s="65">
        <v>2266</v>
      </c>
      <c r="J78" s="65">
        <v>2252</v>
      </c>
      <c r="K78" s="65">
        <v>1728</v>
      </c>
      <c r="L78" s="65">
        <v>1620</v>
      </c>
      <c r="M78" s="65">
        <v>2097</v>
      </c>
      <c r="N78" s="65">
        <v>2609</v>
      </c>
      <c r="O78" s="65">
        <v>3549</v>
      </c>
      <c r="P78" s="65">
        <v>3574</v>
      </c>
      <c r="Q78" s="65">
        <v>3045</v>
      </c>
      <c r="R78" s="65">
        <v>2642</v>
      </c>
      <c r="S78" s="65">
        <v>2735</v>
      </c>
      <c r="T78" s="65">
        <v>3409</v>
      </c>
      <c r="U78" s="65">
        <v>2603</v>
      </c>
      <c r="V78" s="65">
        <v>1999</v>
      </c>
      <c r="W78" s="65">
        <v>1603</v>
      </c>
      <c r="X78" s="65">
        <v>890</v>
      </c>
      <c r="Y78" s="65">
        <v>289</v>
      </c>
      <c r="Z78" s="65">
        <v>52</v>
      </c>
      <c r="AA78" s="65">
        <v>4</v>
      </c>
      <c r="AB78" s="65">
        <v>6389</v>
      </c>
      <c r="AC78" s="65">
        <v>25851</v>
      </c>
      <c r="AD78" s="65">
        <v>10849</v>
      </c>
      <c r="AE78" s="65">
        <v>4837</v>
      </c>
      <c r="AF78" s="65">
        <v>1235</v>
      </c>
      <c r="AG78" s="65">
        <v>27008</v>
      </c>
      <c r="AH78" s="93">
        <v>14.827450000000001</v>
      </c>
      <c r="AI78" s="93">
        <v>59.994430000000001</v>
      </c>
      <c r="AJ78" s="93">
        <v>25.17812</v>
      </c>
      <c r="AK78" s="93">
        <v>31.525449999999999</v>
      </c>
      <c r="AL78" s="93">
        <v>11.2256</v>
      </c>
      <c r="AM78" s="93">
        <v>2.8661599999999998</v>
      </c>
      <c r="AN78" s="93">
        <v>9.2800000000000001E-3</v>
      </c>
      <c r="AO78" s="93">
        <v>62.679569999999998</v>
      </c>
      <c r="AP78" s="93">
        <v>45.422490000000003</v>
      </c>
      <c r="AQ78" s="93">
        <v>46.723269999999999</v>
      </c>
    </row>
    <row r="79" spans="1:43">
      <c r="A79" s="64" t="s">
        <v>202</v>
      </c>
      <c r="B79" s="64" t="s">
        <v>261</v>
      </c>
      <c r="C79" s="64" t="s">
        <v>206</v>
      </c>
      <c r="D79" s="64" t="s">
        <v>209</v>
      </c>
      <c r="E79" s="64" t="s">
        <v>227</v>
      </c>
      <c r="F79" s="65">
        <v>95641</v>
      </c>
      <c r="G79" s="65">
        <v>4548</v>
      </c>
      <c r="H79" s="65">
        <v>4834</v>
      </c>
      <c r="I79" s="65">
        <v>4763</v>
      </c>
      <c r="J79" s="65">
        <v>5199</v>
      </c>
      <c r="K79" s="65">
        <v>4991</v>
      </c>
      <c r="L79" s="65">
        <v>5373</v>
      </c>
      <c r="M79" s="65">
        <v>5828</v>
      </c>
      <c r="N79" s="65">
        <v>7038</v>
      </c>
      <c r="O79" s="65">
        <v>8421</v>
      </c>
      <c r="P79" s="65">
        <v>7412</v>
      </c>
      <c r="Q79" s="65">
        <v>6358</v>
      </c>
      <c r="R79" s="65">
        <v>4912</v>
      </c>
      <c r="S79" s="65">
        <v>5286</v>
      </c>
      <c r="T79" s="65">
        <v>6614</v>
      </c>
      <c r="U79" s="65">
        <v>5435</v>
      </c>
      <c r="V79" s="65">
        <v>4218</v>
      </c>
      <c r="W79" s="65">
        <v>2648</v>
      </c>
      <c r="X79" s="65">
        <v>1309</v>
      </c>
      <c r="Y79" s="65">
        <v>363</v>
      </c>
      <c r="Z79" s="65">
        <v>78</v>
      </c>
      <c r="AA79" s="65">
        <v>13</v>
      </c>
      <c r="AB79" s="65">
        <v>14145</v>
      </c>
      <c r="AC79" s="65">
        <v>60818</v>
      </c>
      <c r="AD79" s="65">
        <v>20678</v>
      </c>
      <c r="AE79" s="65">
        <v>8629</v>
      </c>
      <c r="AF79" s="65">
        <v>1763</v>
      </c>
      <c r="AG79" s="65">
        <v>62233</v>
      </c>
      <c r="AH79" s="93">
        <v>14.789680000000001</v>
      </c>
      <c r="AI79" s="93">
        <v>63.589880000000001</v>
      </c>
      <c r="AJ79" s="93">
        <v>21.620429999999999</v>
      </c>
      <c r="AK79" s="93">
        <v>27.147349999999999</v>
      </c>
      <c r="AL79" s="93">
        <v>9.0222800000000003</v>
      </c>
      <c r="AM79" s="93">
        <v>1.84335</v>
      </c>
      <c r="AN79" s="93">
        <v>1.359E-2</v>
      </c>
      <c r="AO79" s="93">
        <v>65.069370000000006</v>
      </c>
      <c r="AP79" s="93">
        <v>42.959470000000003</v>
      </c>
      <c r="AQ79" s="93">
        <v>43.134529999999998</v>
      </c>
    </row>
    <row r="80" spans="1:43">
      <c r="A80" s="64" t="s">
        <v>202</v>
      </c>
      <c r="B80" s="64" t="s">
        <v>261</v>
      </c>
      <c r="C80" s="64" t="s">
        <v>206</v>
      </c>
      <c r="D80" s="64" t="s">
        <v>209</v>
      </c>
      <c r="E80" s="64" t="s">
        <v>228</v>
      </c>
      <c r="F80" s="65">
        <v>14511</v>
      </c>
      <c r="G80" s="65">
        <v>553</v>
      </c>
      <c r="H80" s="65">
        <v>603</v>
      </c>
      <c r="I80" s="65">
        <v>551</v>
      </c>
      <c r="J80" s="65">
        <v>724</v>
      </c>
      <c r="K80" s="65">
        <v>626</v>
      </c>
      <c r="L80" s="65">
        <v>729</v>
      </c>
      <c r="M80" s="65">
        <v>775</v>
      </c>
      <c r="N80" s="65">
        <v>880</v>
      </c>
      <c r="O80" s="65">
        <v>1038</v>
      </c>
      <c r="P80" s="65">
        <v>863</v>
      </c>
      <c r="Q80" s="65">
        <v>844</v>
      </c>
      <c r="R80" s="65">
        <v>827</v>
      </c>
      <c r="S80" s="65">
        <v>1076</v>
      </c>
      <c r="T80" s="65">
        <v>1444</v>
      </c>
      <c r="U80" s="65">
        <v>1126</v>
      </c>
      <c r="V80" s="65">
        <v>822</v>
      </c>
      <c r="W80" s="65">
        <v>577</v>
      </c>
      <c r="X80" s="65">
        <v>311</v>
      </c>
      <c r="Y80" s="65">
        <v>121</v>
      </c>
      <c r="Z80" s="65">
        <v>19</v>
      </c>
      <c r="AA80" s="65">
        <v>2</v>
      </c>
      <c r="AB80" s="65">
        <v>1707</v>
      </c>
      <c r="AC80" s="65">
        <v>8382</v>
      </c>
      <c r="AD80" s="65">
        <v>4422</v>
      </c>
      <c r="AE80" s="65">
        <v>1852</v>
      </c>
      <c r="AF80" s="65">
        <v>453</v>
      </c>
      <c r="AG80" s="65">
        <v>9102</v>
      </c>
      <c r="AH80" s="93">
        <v>11.763489999999999</v>
      </c>
      <c r="AI80" s="93">
        <v>57.763080000000002</v>
      </c>
      <c r="AJ80" s="93">
        <v>30.47343</v>
      </c>
      <c r="AK80" s="93">
        <v>37.888500000000001</v>
      </c>
      <c r="AL80" s="93">
        <v>12.762729999999999</v>
      </c>
      <c r="AM80" s="93">
        <v>3.1217700000000002</v>
      </c>
      <c r="AN80" s="93">
        <v>1.3780000000000001E-2</v>
      </c>
      <c r="AO80" s="93">
        <v>62.724829999999997</v>
      </c>
      <c r="AP80" s="93">
        <v>47.70722</v>
      </c>
      <c r="AQ80" s="93">
        <v>49.308</v>
      </c>
    </row>
    <row r="81" spans="1:43">
      <c r="A81" s="64" t="s">
        <v>202</v>
      </c>
      <c r="B81" s="64" t="s">
        <v>261</v>
      </c>
      <c r="C81" s="64" t="s">
        <v>206</v>
      </c>
      <c r="D81" s="64" t="s">
        <v>209</v>
      </c>
      <c r="E81" s="64" t="s">
        <v>229</v>
      </c>
      <c r="F81" s="65">
        <v>39494</v>
      </c>
      <c r="G81" s="65">
        <v>1637</v>
      </c>
      <c r="H81" s="65">
        <v>1790</v>
      </c>
      <c r="I81" s="65">
        <v>2031</v>
      </c>
      <c r="J81" s="65">
        <v>1888</v>
      </c>
      <c r="K81" s="65">
        <v>1163</v>
      </c>
      <c r="L81" s="65">
        <v>1714</v>
      </c>
      <c r="M81" s="65">
        <v>2076</v>
      </c>
      <c r="N81" s="65">
        <v>2392</v>
      </c>
      <c r="O81" s="65">
        <v>2884</v>
      </c>
      <c r="P81" s="65">
        <v>2503</v>
      </c>
      <c r="Q81" s="65">
        <v>2507</v>
      </c>
      <c r="R81" s="65">
        <v>2780</v>
      </c>
      <c r="S81" s="65">
        <v>3025</v>
      </c>
      <c r="T81" s="65">
        <v>3368</v>
      </c>
      <c r="U81" s="65">
        <v>2464</v>
      </c>
      <c r="V81" s="65">
        <v>2002</v>
      </c>
      <c r="W81" s="65">
        <v>1732</v>
      </c>
      <c r="X81" s="65">
        <v>1097</v>
      </c>
      <c r="Y81" s="65">
        <v>357</v>
      </c>
      <c r="Z81" s="65">
        <v>78</v>
      </c>
      <c r="AA81" s="65">
        <v>6</v>
      </c>
      <c r="AB81" s="65">
        <v>5458</v>
      </c>
      <c r="AC81" s="65">
        <v>22932</v>
      </c>
      <c r="AD81" s="65">
        <v>11104</v>
      </c>
      <c r="AE81" s="65">
        <v>5272</v>
      </c>
      <c r="AF81" s="65">
        <v>1538</v>
      </c>
      <c r="AG81" s="65">
        <v>24412</v>
      </c>
      <c r="AH81" s="93">
        <v>13.81982</v>
      </c>
      <c r="AI81" s="93">
        <v>58.064520000000002</v>
      </c>
      <c r="AJ81" s="93">
        <v>28.115659999999998</v>
      </c>
      <c r="AK81" s="93">
        <v>35.77505</v>
      </c>
      <c r="AL81" s="93">
        <v>13.34886</v>
      </c>
      <c r="AM81" s="93">
        <v>3.8942600000000001</v>
      </c>
      <c r="AN81" s="93">
        <v>1.519E-2</v>
      </c>
      <c r="AO81" s="93">
        <v>61.811920000000001</v>
      </c>
      <c r="AP81" s="93">
        <v>47.306829999999998</v>
      </c>
      <c r="AQ81" s="93">
        <v>49.117330000000003</v>
      </c>
    </row>
    <row r="82" spans="1:43">
      <c r="A82" s="64" t="s">
        <v>202</v>
      </c>
      <c r="B82" s="64" t="s">
        <v>261</v>
      </c>
      <c r="C82" s="64" t="s">
        <v>206</v>
      </c>
      <c r="D82" s="64" t="s">
        <v>209</v>
      </c>
      <c r="E82" s="64" t="s">
        <v>230</v>
      </c>
      <c r="F82" s="65">
        <v>131170</v>
      </c>
      <c r="G82" s="65">
        <v>5881</v>
      </c>
      <c r="H82" s="65">
        <v>6189</v>
      </c>
      <c r="I82" s="65">
        <v>6752</v>
      </c>
      <c r="J82" s="65">
        <v>7299</v>
      </c>
      <c r="K82" s="65">
        <v>6297</v>
      </c>
      <c r="L82" s="65">
        <v>7482</v>
      </c>
      <c r="M82" s="65">
        <v>8128</v>
      </c>
      <c r="N82" s="65">
        <v>9142</v>
      </c>
      <c r="O82" s="65">
        <v>10978</v>
      </c>
      <c r="P82" s="65">
        <v>9133</v>
      </c>
      <c r="Q82" s="65">
        <v>7835</v>
      </c>
      <c r="R82" s="65">
        <v>7249</v>
      </c>
      <c r="S82" s="65">
        <v>8795</v>
      </c>
      <c r="T82" s="65">
        <v>10022</v>
      </c>
      <c r="U82" s="65">
        <v>8331</v>
      </c>
      <c r="V82" s="65">
        <v>5761</v>
      </c>
      <c r="W82" s="65">
        <v>3482</v>
      </c>
      <c r="X82" s="65">
        <v>1802</v>
      </c>
      <c r="Y82" s="65">
        <v>521</v>
      </c>
      <c r="Z82" s="65">
        <v>82</v>
      </c>
      <c r="AA82" s="65">
        <v>9</v>
      </c>
      <c r="AB82" s="65">
        <v>18822</v>
      </c>
      <c r="AC82" s="65">
        <v>82338</v>
      </c>
      <c r="AD82" s="65">
        <v>30010</v>
      </c>
      <c r="AE82" s="65">
        <v>11657</v>
      </c>
      <c r="AF82" s="65">
        <v>2414</v>
      </c>
      <c r="AG82" s="65">
        <v>85061</v>
      </c>
      <c r="AH82" s="93">
        <v>14.349320000000001</v>
      </c>
      <c r="AI82" s="93">
        <v>62.771979999999999</v>
      </c>
      <c r="AJ82" s="93">
        <v>22.878710000000002</v>
      </c>
      <c r="AK82" s="93">
        <v>29.583749999999998</v>
      </c>
      <c r="AL82" s="93">
        <v>8.8869399999999992</v>
      </c>
      <c r="AM82" s="93">
        <v>1.84036</v>
      </c>
      <c r="AN82" s="93">
        <v>6.8599999999999998E-3</v>
      </c>
      <c r="AO82" s="93">
        <v>64.847909999999999</v>
      </c>
      <c r="AP82" s="93">
        <v>43.705309999999997</v>
      </c>
      <c r="AQ82" s="93">
        <v>43.794719999999998</v>
      </c>
    </row>
    <row r="83" spans="1:43">
      <c r="A83" s="64" t="s">
        <v>202</v>
      </c>
      <c r="B83" s="64" t="s">
        <v>261</v>
      </c>
      <c r="C83" s="64" t="s">
        <v>206</v>
      </c>
      <c r="D83" s="64" t="s">
        <v>209</v>
      </c>
      <c r="E83" s="64" t="s">
        <v>231</v>
      </c>
      <c r="F83" s="65">
        <v>23331</v>
      </c>
      <c r="G83" s="65">
        <v>929</v>
      </c>
      <c r="H83" s="65">
        <v>1058</v>
      </c>
      <c r="I83" s="65">
        <v>1193</v>
      </c>
      <c r="J83" s="65">
        <v>1272</v>
      </c>
      <c r="K83" s="65">
        <v>975</v>
      </c>
      <c r="L83" s="65">
        <v>1203</v>
      </c>
      <c r="M83" s="65">
        <v>1229</v>
      </c>
      <c r="N83" s="65">
        <v>1422</v>
      </c>
      <c r="O83" s="65">
        <v>1651</v>
      </c>
      <c r="P83" s="65">
        <v>1552</v>
      </c>
      <c r="Q83" s="65">
        <v>1422</v>
      </c>
      <c r="R83" s="65">
        <v>1434</v>
      </c>
      <c r="S83" s="65">
        <v>1708</v>
      </c>
      <c r="T83" s="65">
        <v>2003</v>
      </c>
      <c r="U83" s="65">
        <v>1520</v>
      </c>
      <c r="V83" s="65">
        <v>1215</v>
      </c>
      <c r="W83" s="65">
        <v>880</v>
      </c>
      <c r="X83" s="65">
        <v>498</v>
      </c>
      <c r="Y83" s="65">
        <v>137</v>
      </c>
      <c r="Z83" s="65">
        <v>25</v>
      </c>
      <c r="AA83" s="65">
        <v>5</v>
      </c>
      <c r="AB83" s="65">
        <v>3180</v>
      </c>
      <c r="AC83" s="65">
        <v>13868</v>
      </c>
      <c r="AD83" s="65">
        <v>6283</v>
      </c>
      <c r="AE83" s="65">
        <v>2760</v>
      </c>
      <c r="AF83" s="65">
        <v>665</v>
      </c>
      <c r="AG83" s="65">
        <v>14599</v>
      </c>
      <c r="AH83" s="93">
        <v>13.62993</v>
      </c>
      <c r="AI83" s="93">
        <v>59.44023</v>
      </c>
      <c r="AJ83" s="93">
        <v>26.929839999999999</v>
      </c>
      <c r="AK83" s="93">
        <v>34.250570000000003</v>
      </c>
      <c r="AL83" s="93">
        <v>11.829750000000001</v>
      </c>
      <c r="AM83" s="93">
        <v>2.8502900000000002</v>
      </c>
      <c r="AN83" s="93">
        <v>2.1430000000000001E-2</v>
      </c>
      <c r="AO83" s="93">
        <v>62.573399999999999</v>
      </c>
      <c r="AP83" s="93">
        <v>46.06183</v>
      </c>
      <c r="AQ83" s="93">
        <v>47.292279999999998</v>
      </c>
    </row>
    <row r="84" spans="1:43">
      <c r="A84" s="64" t="s">
        <v>202</v>
      </c>
      <c r="B84" s="64" t="s">
        <v>261</v>
      </c>
      <c r="C84" s="64" t="s">
        <v>206</v>
      </c>
      <c r="D84" s="64" t="s">
        <v>209</v>
      </c>
      <c r="E84" s="64" t="s">
        <v>232</v>
      </c>
      <c r="F84" s="65">
        <v>19512</v>
      </c>
      <c r="G84" s="65">
        <v>827</v>
      </c>
      <c r="H84" s="65">
        <v>899</v>
      </c>
      <c r="I84" s="65">
        <v>989</v>
      </c>
      <c r="J84" s="65">
        <v>1037</v>
      </c>
      <c r="K84" s="65">
        <v>726</v>
      </c>
      <c r="L84" s="65">
        <v>910</v>
      </c>
      <c r="M84" s="65">
        <v>1017</v>
      </c>
      <c r="N84" s="65">
        <v>1188</v>
      </c>
      <c r="O84" s="65">
        <v>1421</v>
      </c>
      <c r="P84" s="65">
        <v>1306</v>
      </c>
      <c r="Q84" s="65">
        <v>1288</v>
      </c>
      <c r="R84" s="65">
        <v>1204</v>
      </c>
      <c r="S84" s="65">
        <v>1345</v>
      </c>
      <c r="T84" s="65">
        <v>1611</v>
      </c>
      <c r="U84" s="65">
        <v>1268</v>
      </c>
      <c r="V84" s="65">
        <v>1080</v>
      </c>
      <c r="W84" s="65">
        <v>814</v>
      </c>
      <c r="X84" s="65">
        <v>431</v>
      </c>
      <c r="Y84" s="65">
        <v>115</v>
      </c>
      <c r="Z84" s="65">
        <v>30</v>
      </c>
      <c r="AA84" s="65">
        <v>6</v>
      </c>
      <c r="AB84" s="65">
        <v>2715</v>
      </c>
      <c r="AC84" s="65">
        <v>11442</v>
      </c>
      <c r="AD84" s="65">
        <v>5355</v>
      </c>
      <c r="AE84" s="65">
        <v>2476</v>
      </c>
      <c r="AF84" s="65">
        <v>582</v>
      </c>
      <c r="AG84" s="65">
        <v>12016</v>
      </c>
      <c r="AH84" s="93">
        <v>13.91451</v>
      </c>
      <c r="AI84" s="93">
        <v>58.640839999999997</v>
      </c>
      <c r="AJ84" s="93">
        <v>27.444649999999999</v>
      </c>
      <c r="AK84" s="93">
        <v>34.33784</v>
      </c>
      <c r="AL84" s="93">
        <v>12.689629999999999</v>
      </c>
      <c r="AM84" s="93">
        <v>2.98278</v>
      </c>
      <c r="AN84" s="93">
        <v>3.075E-2</v>
      </c>
      <c r="AO84" s="93">
        <v>61.582619999999999</v>
      </c>
      <c r="AP84" s="93">
        <v>46.372950000000003</v>
      </c>
      <c r="AQ84" s="93">
        <v>47.742190000000001</v>
      </c>
    </row>
    <row r="85" spans="1:43">
      <c r="A85" s="64" t="s">
        <v>202</v>
      </c>
      <c r="B85" s="64" t="s">
        <v>261</v>
      </c>
      <c r="C85" s="64" t="s">
        <v>206</v>
      </c>
      <c r="D85" s="64" t="s">
        <v>209</v>
      </c>
      <c r="E85" s="64" t="s">
        <v>233</v>
      </c>
      <c r="F85" s="65">
        <v>104215</v>
      </c>
      <c r="G85" s="65">
        <v>4524</v>
      </c>
      <c r="H85" s="65">
        <v>5084</v>
      </c>
      <c r="I85" s="65">
        <v>5468</v>
      </c>
      <c r="J85" s="65">
        <v>5382</v>
      </c>
      <c r="K85" s="65">
        <v>4432</v>
      </c>
      <c r="L85" s="65">
        <v>4060</v>
      </c>
      <c r="M85" s="65">
        <v>5024</v>
      </c>
      <c r="N85" s="65">
        <v>6613</v>
      </c>
      <c r="O85" s="65">
        <v>9053</v>
      </c>
      <c r="P85" s="65">
        <v>8344</v>
      </c>
      <c r="Q85" s="65">
        <v>7062</v>
      </c>
      <c r="R85" s="65">
        <v>6042</v>
      </c>
      <c r="S85" s="65">
        <v>6475</v>
      </c>
      <c r="T85" s="65">
        <v>8359</v>
      </c>
      <c r="U85" s="65">
        <v>6790</v>
      </c>
      <c r="V85" s="65">
        <v>5316</v>
      </c>
      <c r="W85" s="65">
        <v>3632</v>
      </c>
      <c r="X85" s="65">
        <v>1865</v>
      </c>
      <c r="Y85" s="65">
        <v>569</v>
      </c>
      <c r="Z85" s="65">
        <v>104</v>
      </c>
      <c r="AA85" s="65">
        <v>17</v>
      </c>
      <c r="AB85" s="65">
        <v>15076</v>
      </c>
      <c r="AC85" s="65">
        <v>62487</v>
      </c>
      <c r="AD85" s="65">
        <v>26652</v>
      </c>
      <c r="AE85" s="65">
        <v>11503</v>
      </c>
      <c r="AF85" s="65">
        <v>2555</v>
      </c>
      <c r="AG85" s="65">
        <v>65464</v>
      </c>
      <c r="AH85" s="93">
        <v>14.46625</v>
      </c>
      <c r="AI85" s="93">
        <v>59.959699999999998</v>
      </c>
      <c r="AJ85" s="93">
        <v>25.57405</v>
      </c>
      <c r="AK85" s="93">
        <v>31.78717</v>
      </c>
      <c r="AL85" s="93">
        <v>11.03776</v>
      </c>
      <c r="AM85" s="93">
        <v>2.45166</v>
      </c>
      <c r="AN85" s="93">
        <v>1.6310000000000002E-2</v>
      </c>
      <c r="AO85" s="93">
        <v>62.816290000000002</v>
      </c>
      <c r="AP85" s="93">
        <v>45.405990000000003</v>
      </c>
      <c r="AQ85" s="93">
        <v>46.394190000000002</v>
      </c>
    </row>
    <row r="86" spans="1:43">
      <c r="A86" s="64" t="s">
        <v>202</v>
      </c>
      <c r="B86" s="64" t="s">
        <v>261</v>
      </c>
      <c r="C86" s="64" t="s">
        <v>206</v>
      </c>
      <c r="D86" s="64" t="s">
        <v>209</v>
      </c>
      <c r="E86" s="64" t="s">
        <v>234</v>
      </c>
      <c r="F86" s="65">
        <v>37061</v>
      </c>
      <c r="G86" s="65">
        <v>1301</v>
      </c>
      <c r="H86" s="65">
        <v>1527</v>
      </c>
      <c r="I86" s="65">
        <v>1771</v>
      </c>
      <c r="J86" s="65">
        <v>1880</v>
      </c>
      <c r="K86" s="65">
        <v>1537</v>
      </c>
      <c r="L86" s="65">
        <v>1592</v>
      </c>
      <c r="M86" s="65">
        <v>1857</v>
      </c>
      <c r="N86" s="65">
        <v>2220</v>
      </c>
      <c r="O86" s="65">
        <v>2757</v>
      </c>
      <c r="P86" s="65">
        <v>2308</v>
      </c>
      <c r="Q86" s="65">
        <v>2201</v>
      </c>
      <c r="R86" s="65">
        <v>2277</v>
      </c>
      <c r="S86" s="65">
        <v>2871</v>
      </c>
      <c r="T86" s="65">
        <v>3411</v>
      </c>
      <c r="U86" s="65">
        <v>2943</v>
      </c>
      <c r="V86" s="65">
        <v>2142</v>
      </c>
      <c r="W86" s="65">
        <v>1401</v>
      </c>
      <c r="X86" s="65">
        <v>757</v>
      </c>
      <c r="Y86" s="65">
        <v>257</v>
      </c>
      <c r="Z86" s="65">
        <v>45</v>
      </c>
      <c r="AA86" s="65">
        <v>6</v>
      </c>
      <c r="AB86" s="65">
        <v>4599</v>
      </c>
      <c r="AC86" s="65">
        <v>21500</v>
      </c>
      <c r="AD86" s="65">
        <v>10962</v>
      </c>
      <c r="AE86" s="65">
        <v>4608</v>
      </c>
      <c r="AF86" s="65">
        <v>1065</v>
      </c>
      <c r="AG86" s="65">
        <v>23031</v>
      </c>
      <c r="AH86" s="93">
        <v>12.409269999999999</v>
      </c>
      <c r="AI86" s="93">
        <v>58.01247</v>
      </c>
      <c r="AJ86" s="93">
        <v>29.57826</v>
      </c>
      <c r="AK86" s="93">
        <v>37.324950000000001</v>
      </c>
      <c r="AL86" s="93">
        <v>12.43356</v>
      </c>
      <c r="AM86" s="93">
        <v>2.87364</v>
      </c>
      <c r="AN86" s="93">
        <v>1.619E-2</v>
      </c>
      <c r="AO86" s="93">
        <v>62.14349</v>
      </c>
      <c r="AP86" s="93">
        <v>47.601700000000001</v>
      </c>
      <c r="AQ86" s="93">
        <v>49.420839999999998</v>
      </c>
    </row>
    <row r="87" spans="1:43">
      <c r="A87" s="64" t="s">
        <v>202</v>
      </c>
      <c r="B87" s="64" t="s">
        <v>261</v>
      </c>
      <c r="C87" s="64" t="s">
        <v>206</v>
      </c>
      <c r="D87" s="64" t="s">
        <v>209</v>
      </c>
      <c r="E87" s="64" t="s">
        <v>235</v>
      </c>
      <c r="F87" s="65">
        <v>44397</v>
      </c>
      <c r="G87" s="65">
        <v>1844</v>
      </c>
      <c r="H87" s="65">
        <v>2057</v>
      </c>
      <c r="I87" s="65">
        <v>2287</v>
      </c>
      <c r="J87" s="65">
        <v>2409</v>
      </c>
      <c r="K87" s="65">
        <v>2363</v>
      </c>
      <c r="L87" s="65">
        <v>2684</v>
      </c>
      <c r="M87" s="65">
        <v>2616</v>
      </c>
      <c r="N87" s="65">
        <v>2865</v>
      </c>
      <c r="O87" s="65">
        <v>3575</v>
      </c>
      <c r="P87" s="65">
        <v>2912</v>
      </c>
      <c r="Q87" s="65">
        <v>2620</v>
      </c>
      <c r="R87" s="65">
        <v>2419</v>
      </c>
      <c r="S87" s="65">
        <v>3101</v>
      </c>
      <c r="T87" s="65">
        <v>3727</v>
      </c>
      <c r="U87" s="65">
        <v>2958</v>
      </c>
      <c r="V87" s="65">
        <v>1956</v>
      </c>
      <c r="W87" s="65">
        <v>1240</v>
      </c>
      <c r="X87" s="65">
        <v>591</v>
      </c>
      <c r="Y87" s="65">
        <v>143</v>
      </c>
      <c r="Z87" s="65">
        <v>27</v>
      </c>
      <c r="AA87" s="65">
        <v>3</v>
      </c>
      <c r="AB87" s="65">
        <v>6188</v>
      </c>
      <c r="AC87" s="65">
        <v>27564</v>
      </c>
      <c r="AD87" s="65">
        <v>10645</v>
      </c>
      <c r="AE87" s="65">
        <v>3960</v>
      </c>
      <c r="AF87" s="65">
        <v>764</v>
      </c>
      <c r="AG87" s="65">
        <v>28882</v>
      </c>
      <c r="AH87" s="93">
        <v>13.93788</v>
      </c>
      <c r="AI87" s="93">
        <v>62.085279999999997</v>
      </c>
      <c r="AJ87" s="93">
        <v>23.976849999999999</v>
      </c>
      <c r="AK87" s="93">
        <v>30.961549999999999</v>
      </c>
      <c r="AL87" s="93">
        <v>8.9195200000000003</v>
      </c>
      <c r="AM87" s="93">
        <v>1.7208399999999999</v>
      </c>
      <c r="AN87" s="93">
        <v>6.7600000000000004E-3</v>
      </c>
      <c r="AO87" s="93">
        <v>65.05395</v>
      </c>
      <c r="AP87" s="93">
        <v>44.098509999999997</v>
      </c>
      <c r="AQ87" s="93">
        <v>44.277380000000001</v>
      </c>
    </row>
    <row r="88" spans="1:43">
      <c r="A88" s="64" t="s">
        <v>202</v>
      </c>
      <c r="B88" s="64" t="s">
        <v>261</v>
      </c>
      <c r="C88" s="64" t="s">
        <v>206</v>
      </c>
      <c r="D88" s="64" t="s">
        <v>209</v>
      </c>
      <c r="E88" s="64" t="s">
        <v>236</v>
      </c>
      <c r="F88" s="65">
        <v>73882</v>
      </c>
      <c r="G88" s="65">
        <v>3038</v>
      </c>
      <c r="H88" s="65">
        <v>3494</v>
      </c>
      <c r="I88" s="65">
        <v>3883</v>
      </c>
      <c r="J88" s="65">
        <v>4022</v>
      </c>
      <c r="K88" s="65">
        <v>3017</v>
      </c>
      <c r="L88" s="65">
        <v>2952</v>
      </c>
      <c r="M88" s="65">
        <v>3599</v>
      </c>
      <c r="N88" s="65">
        <v>4371</v>
      </c>
      <c r="O88" s="65">
        <v>6228</v>
      </c>
      <c r="P88" s="65">
        <v>5634</v>
      </c>
      <c r="Q88" s="65">
        <v>4635</v>
      </c>
      <c r="R88" s="65">
        <v>3729</v>
      </c>
      <c r="S88" s="65">
        <v>4413</v>
      </c>
      <c r="T88" s="65">
        <v>5758</v>
      </c>
      <c r="U88" s="65">
        <v>5502</v>
      </c>
      <c r="V88" s="65">
        <v>4739</v>
      </c>
      <c r="W88" s="65">
        <v>2968</v>
      </c>
      <c r="X88" s="65">
        <v>1415</v>
      </c>
      <c r="Y88" s="65">
        <v>424</v>
      </c>
      <c r="Z88" s="65">
        <v>57</v>
      </c>
      <c r="AA88" s="65">
        <v>4</v>
      </c>
      <c r="AB88" s="65">
        <v>10415</v>
      </c>
      <c r="AC88" s="65">
        <v>42600</v>
      </c>
      <c r="AD88" s="65">
        <v>20867</v>
      </c>
      <c r="AE88" s="65">
        <v>9607</v>
      </c>
      <c r="AF88" s="65">
        <v>1900</v>
      </c>
      <c r="AG88" s="65">
        <v>44336</v>
      </c>
      <c r="AH88" s="93">
        <v>14.0968</v>
      </c>
      <c r="AI88" s="93">
        <v>57.659509999999997</v>
      </c>
      <c r="AJ88" s="93">
        <v>28.243690000000001</v>
      </c>
      <c r="AK88" s="93">
        <v>34.216720000000002</v>
      </c>
      <c r="AL88" s="93">
        <v>13.003170000000001</v>
      </c>
      <c r="AM88" s="93">
        <v>2.5716700000000001</v>
      </c>
      <c r="AN88" s="93">
        <v>5.4099999999999999E-3</v>
      </c>
      <c r="AO88" s="93">
        <v>60.0092</v>
      </c>
      <c r="AP88" s="93">
        <v>46.227119999999999</v>
      </c>
      <c r="AQ88" s="93">
        <v>46.885019999999997</v>
      </c>
    </row>
    <row r="89" spans="1:43">
      <c r="A89" s="64" t="s">
        <v>202</v>
      </c>
      <c r="B89" s="64" t="s">
        <v>261</v>
      </c>
      <c r="C89" s="64" t="s">
        <v>206</v>
      </c>
      <c r="D89" s="64" t="s">
        <v>209</v>
      </c>
      <c r="E89" s="64" t="s">
        <v>237</v>
      </c>
      <c r="F89" s="65">
        <v>23730</v>
      </c>
      <c r="G89" s="65">
        <v>1070</v>
      </c>
      <c r="H89" s="65">
        <v>1251</v>
      </c>
      <c r="I89" s="65">
        <v>1340</v>
      </c>
      <c r="J89" s="65">
        <v>1297</v>
      </c>
      <c r="K89" s="65">
        <v>1116</v>
      </c>
      <c r="L89" s="65">
        <v>1220</v>
      </c>
      <c r="M89" s="65">
        <v>1309</v>
      </c>
      <c r="N89" s="65">
        <v>1564</v>
      </c>
      <c r="O89" s="65">
        <v>1884</v>
      </c>
      <c r="P89" s="65">
        <v>1580</v>
      </c>
      <c r="Q89" s="65">
        <v>1446</v>
      </c>
      <c r="R89" s="65">
        <v>1406</v>
      </c>
      <c r="S89" s="65">
        <v>1649</v>
      </c>
      <c r="T89" s="65">
        <v>1841</v>
      </c>
      <c r="U89" s="65">
        <v>1401</v>
      </c>
      <c r="V89" s="65">
        <v>1038</v>
      </c>
      <c r="W89" s="65">
        <v>766</v>
      </c>
      <c r="X89" s="65">
        <v>388</v>
      </c>
      <c r="Y89" s="65">
        <v>140</v>
      </c>
      <c r="Z89" s="65">
        <v>22</v>
      </c>
      <c r="AA89" s="65">
        <v>2</v>
      </c>
      <c r="AB89" s="65">
        <v>3661</v>
      </c>
      <c r="AC89" s="65">
        <v>14471</v>
      </c>
      <c r="AD89" s="65">
        <v>5598</v>
      </c>
      <c r="AE89" s="65">
        <v>2356</v>
      </c>
      <c r="AF89" s="65">
        <v>552</v>
      </c>
      <c r="AG89" s="65">
        <v>15015</v>
      </c>
      <c r="AH89" s="93">
        <v>15.42773</v>
      </c>
      <c r="AI89" s="93">
        <v>60.981879999999997</v>
      </c>
      <c r="AJ89" s="93">
        <v>23.590389999999999</v>
      </c>
      <c r="AK89" s="93">
        <v>30.539400000000001</v>
      </c>
      <c r="AL89" s="93">
        <v>9.9283599999999996</v>
      </c>
      <c r="AM89" s="93">
        <v>2.3261699999999998</v>
      </c>
      <c r="AN89" s="93">
        <v>8.43E-3</v>
      </c>
      <c r="AO89" s="93">
        <v>63.274340000000002</v>
      </c>
      <c r="AP89" s="93">
        <v>44.00291</v>
      </c>
      <c r="AQ89" s="93">
        <v>44.459299999999999</v>
      </c>
    </row>
    <row r="90" spans="1:43">
      <c r="A90" s="64" t="s">
        <v>202</v>
      </c>
      <c r="B90" s="64" t="s">
        <v>261</v>
      </c>
      <c r="C90" s="64" t="s">
        <v>206</v>
      </c>
      <c r="D90" s="64" t="s">
        <v>209</v>
      </c>
      <c r="E90" s="64" t="s">
        <v>238</v>
      </c>
      <c r="F90" s="65">
        <v>54184</v>
      </c>
      <c r="G90" s="65">
        <v>2265</v>
      </c>
      <c r="H90" s="65">
        <v>2563</v>
      </c>
      <c r="I90" s="65">
        <v>2735</v>
      </c>
      <c r="J90" s="65">
        <v>3383</v>
      </c>
      <c r="K90" s="65">
        <v>3424</v>
      </c>
      <c r="L90" s="65">
        <v>2978</v>
      </c>
      <c r="M90" s="65">
        <v>2875</v>
      </c>
      <c r="N90" s="65">
        <v>3076</v>
      </c>
      <c r="O90" s="65">
        <v>3485</v>
      </c>
      <c r="P90" s="65">
        <v>3544</v>
      </c>
      <c r="Q90" s="65">
        <v>4218</v>
      </c>
      <c r="R90" s="65">
        <v>4290</v>
      </c>
      <c r="S90" s="65">
        <v>4492</v>
      </c>
      <c r="T90" s="65">
        <v>4186</v>
      </c>
      <c r="U90" s="65">
        <v>2620</v>
      </c>
      <c r="V90" s="65">
        <v>1772</v>
      </c>
      <c r="W90" s="65">
        <v>1313</v>
      </c>
      <c r="X90" s="65">
        <v>697</v>
      </c>
      <c r="Y90" s="65">
        <v>239</v>
      </c>
      <c r="Z90" s="65">
        <v>26</v>
      </c>
      <c r="AA90" s="65">
        <v>3</v>
      </c>
      <c r="AB90" s="65">
        <v>7563</v>
      </c>
      <c r="AC90" s="65">
        <v>35765</v>
      </c>
      <c r="AD90" s="65">
        <v>10856</v>
      </c>
      <c r="AE90" s="65">
        <v>4050</v>
      </c>
      <c r="AF90" s="65">
        <v>965</v>
      </c>
      <c r="AG90" s="65">
        <v>36568</v>
      </c>
      <c r="AH90" s="93">
        <v>13.957990000000001</v>
      </c>
      <c r="AI90" s="93">
        <v>66.006569999999996</v>
      </c>
      <c r="AJ90" s="93">
        <v>20.035430000000002</v>
      </c>
      <c r="AK90" s="93">
        <v>28.325710000000001</v>
      </c>
      <c r="AL90" s="93">
        <v>7.4745299999999997</v>
      </c>
      <c r="AM90" s="93">
        <v>1.7809699999999999</v>
      </c>
      <c r="AN90" s="93">
        <v>5.5399999999999998E-3</v>
      </c>
      <c r="AO90" s="93">
        <v>67.488560000000007</v>
      </c>
      <c r="AP90" s="93">
        <v>43.447569999999999</v>
      </c>
      <c r="AQ90" s="93">
        <v>45.433799999999998</v>
      </c>
    </row>
    <row r="91" spans="1:43">
      <c r="A91" s="64" t="s">
        <v>202</v>
      </c>
      <c r="B91" s="64" t="s">
        <v>261</v>
      </c>
      <c r="C91" s="64" t="s">
        <v>206</v>
      </c>
      <c r="D91" s="64" t="s">
        <v>209</v>
      </c>
      <c r="E91" s="64" t="s">
        <v>239</v>
      </c>
      <c r="F91" s="65">
        <v>21653</v>
      </c>
      <c r="G91" s="65">
        <v>719</v>
      </c>
      <c r="H91" s="65">
        <v>851</v>
      </c>
      <c r="I91" s="65">
        <v>1052</v>
      </c>
      <c r="J91" s="65">
        <v>1187</v>
      </c>
      <c r="K91" s="65">
        <v>949</v>
      </c>
      <c r="L91" s="65">
        <v>1043</v>
      </c>
      <c r="M91" s="65">
        <v>1179</v>
      </c>
      <c r="N91" s="65">
        <v>1243</v>
      </c>
      <c r="O91" s="65">
        <v>1529</v>
      </c>
      <c r="P91" s="65">
        <v>1345</v>
      </c>
      <c r="Q91" s="65">
        <v>1411</v>
      </c>
      <c r="R91" s="65">
        <v>1495</v>
      </c>
      <c r="S91" s="65">
        <v>1722</v>
      </c>
      <c r="T91" s="65">
        <v>1946</v>
      </c>
      <c r="U91" s="65">
        <v>1411</v>
      </c>
      <c r="V91" s="65">
        <v>1008</v>
      </c>
      <c r="W91" s="65">
        <v>825</v>
      </c>
      <c r="X91" s="65">
        <v>527</v>
      </c>
      <c r="Y91" s="65">
        <v>173</v>
      </c>
      <c r="Z91" s="65">
        <v>32</v>
      </c>
      <c r="AA91" s="65">
        <v>6</v>
      </c>
      <c r="AB91" s="65">
        <v>2622</v>
      </c>
      <c r="AC91" s="65">
        <v>13103</v>
      </c>
      <c r="AD91" s="65">
        <v>5928</v>
      </c>
      <c r="AE91" s="65">
        <v>2571</v>
      </c>
      <c r="AF91" s="65">
        <v>738</v>
      </c>
      <c r="AG91" s="65">
        <v>13862</v>
      </c>
      <c r="AH91" s="93">
        <v>12.10918</v>
      </c>
      <c r="AI91" s="93">
        <v>60.513550000000002</v>
      </c>
      <c r="AJ91" s="93">
        <v>27.377269999999999</v>
      </c>
      <c r="AK91" s="93">
        <v>35.329979999999999</v>
      </c>
      <c r="AL91" s="93">
        <v>11.87364</v>
      </c>
      <c r="AM91" s="93">
        <v>3.4083000000000001</v>
      </c>
      <c r="AN91" s="93">
        <v>2.7709999999999999E-2</v>
      </c>
      <c r="AO91" s="93">
        <v>64.018839999999997</v>
      </c>
      <c r="AP91" s="93">
        <v>47.058210000000003</v>
      </c>
      <c r="AQ91" s="93">
        <v>48.8322</v>
      </c>
    </row>
    <row r="92" spans="1:43">
      <c r="A92" s="64" t="s">
        <v>202</v>
      </c>
      <c r="B92" s="64" t="s">
        <v>261</v>
      </c>
      <c r="C92" s="64" t="s">
        <v>206</v>
      </c>
      <c r="D92" s="64" t="s">
        <v>209</v>
      </c>
      <c r="E92" s="64" t="s">
        <v>264</v>
      </c>
      <c r="F92" s="65">
        <v>19760</v>
      </c>
      <c r="G92" s="65">
        <v>782</v>
      </c>
      <c r="H92" s="65">
        <v>824</v>
      </c>
      <c r="I92" s="65">
        <v>927</v>
      </c>
      <c r="J92" s="65">
        <v>944</v>
      </c>
      <c r="K92" s="65">
        <v>782</v>
      </c>
      <c r="L92" s="65">
        <v>862</v>
      </c>
      <c r="M92" s="65">
        <v>1009</v>
      </c>
      <c r="N92" s="65">
        <v>1104</v>
      </c>
      <c r="O92" s="65">
        <v>1313</v>
      </c>
      <c r="P92" s="65">
        <v>1135</v>
      </c>
      <c r="Q92" s="65">
        <v>1225</v>
      </c>
      <c r="R92" s="65">
        <v>1400</v>
      </c>
      <c r="S92" s="65">
        <v>1680</v>
      </c>
      <c r="T92" s="65">
        <v>1826</v>
      </c>
      <c r="U92" s="65">
        <v>1249</v>
      </c>
      <c r="V92" s="65">
        <v>1025</v>
      </c>
      <c r="W92" s="65">
        <v>889</v>
      </c>
      <c r="X92" s="65">
        <v>584</v>
      </c>
      <c r="Y92" s="65">
        <v>171</v>
      </c>
      <c r="Z92" s="65">
        <v>26</v>
      </c>
      <c r="AA92" s="65">
        <v>3</v>
      </c>
      <c r="AB92" s="65">
        <v>2533</v>
      </c>
      <c r="AC92" s="65">
        <v>11454</v>
      </c>
      <c r="AD92" s="65">
        <v>5773</v>
      </c>
      <c r="AE92" s="65">
        <v>2698</v>
      </c>
      <c r="AF92" s="65">
        <v>784</v>
      </c>
      <c r="AG92" s="65">
        <v>12336</v>
      </c>
      <c r="AH92" s="93">
        <v>12.81883</v>
      </c>
      <c r="AI92" s="93">
        <v>57.965589999999999</v>
      </c>
      <c r="AJ92" s="93">
        <v>29.215589999999999</v>
      </c>
      <c r="AK92" s="93">
        <v>37.717610000000001</v>
      </c>
      <c r="AL92" s="93">
        <v>13.65385</v>
      </c>
      <c r="AM92" s="93">
        <v>3.9676100000000001</v>
      </c>
      <c r="AN92" s="93">
        <v>1.5180000000000001E-2</v>
      </c>
      <c r="AO92" s="93">
        <v>62.42915</v>
      </c>
      <c r="AP92" s="93">
        <v>47.917560000000002</v>
      </c>
      <c r="AQ92" s="93">
        <v>50.811480000000003</v>
      </c>
    </row>
    <row r="93" spans="1:43">
      <c r="A93" s="64" t="s">
        <v>202</v>
      </c>
      <c r="B93" s="64" t="s">
        <v>261</v>
      </c>
      <c r="C93" s="64" t="s">
        <v>206</v>
      </c>
      <c r="D93" s="64" t="s">
        <v>209</v>
      </c>
      <c r="E93" s="64" t="s">
        <v>241</v>
      </c>
      <c r="F93" s="65">
        <v>11694</v>
      </c>
      <c r="G93" s="65">
        <v>425</v>
      </c>
      <c r="H93" s="65">
        <v>491</v>
      </c>
      <c r="I93" s="65">
        <v>562</v>
      </c>
      <c r="J93" s="65">
        <v>526</v>
      </c>
      <c r="K93" s="65">
        <v>301</v>
      </c>
      <c r="L93" s="65">
        <v>453</v>
      </c>
      <c r="M93" s="65">
        <v>546</v>
      </c>
      <c r="N93" s="65">
        <v>638</v>
      </c>
      <c r="O93" s="65">
        <v>734</v>
      </c>
      <c r="P93" s="65">
        <v>645</v>
      </c>
      <c r="Q93" s="65">
        <v>705</v>
      </c>
      <c r="R93" s="65">
        <v>911</v>
      </c>
      <c r="S93" s="65">
        <v>988</v>
      </c>
      <c r="T93" s="65">
        <v>1062</v>
      </c>
      <c r="U93" s="65">
        <v>862</v>
      </c>
      <c r="V93" s="65">
        <v>614</v>
      </c>
      <c r="W93" s="65">
        <v>614</v>
      </c>
      <c r="X93" s="65">
        <v>439</v>
      </c>
      <c r="Y93" s="65">
        <v>146</v>
      </c>
      <c r="Z93" s="65">
        <v>27</v>
      </c>
      <c r="AA93" s="65">
        <v>5</v>
      </c>
      <c r="AB93" s="65">
        <v>1478</v>
      </c>
      <c r="AC93" s="65">
        <v>6447</v>
      </c>
      <c r="AD93" s="65">
        <v>3769</v>
      </c>
      <c r="AE93" s="65">
        <v>1845</v>
      </c>
      <c r="AF93" s="65">
        <v>617</v>
      </c>
      <c r="AG93" s="65">
        <v>6983</v>
      </c>
      <c r="AH93" s="93">
        <v>12.638960000000001</v>
      </c>
      <c r="AI93" s="93">
        <v>55.130839999999999</v>
      </c>
      <c r="AJ93" s="93">
        <v>32.230200000000004</v>
      </c>
      <c r="AK93" s="93">
        <v>40.678980000000003</v>
      </c>
      <c r="AL93" s="93">
        <v>15.77732</v>
      </c>
      <c r="AM93" s="93">
        <v>5.2762099999999998</v>
      </c>
      <c r="AN93" s="93">
        <v>4.2759999999999999E-2</v>
      </c>
      <c r="AO93" s="93">
        <v>59.714379999999998</v>
      </c>
      <c r="AP93" s="93">
        <v>49.792029999999997</v>
      </c>
      <c r="AQ93" s="93">
        <v>53.810130000000001</v>
      </c>
    </row>
    <row r="94" spans="1:43">
      <c r="A94" s="64" t="s">
        <v>202</v>
      </c>
      <c r="B94" s="64" t="s">
        <v>261</v>
      </c>
      <c r="C94" s="64" t="s">
        <v>206</v>
      </c>
      <c r="D94" s="64" t="s">
        <v>209</v>
      </c>
      <c r="E94" s="64" t="s">
        <v>242</v>
      </c>
      <c r="F94" s="65">
        <v>30793</v>
      </c>
      <c r="G94" s="65">
        <v>1273</v>
      </c>
      <c r="H94" s="65">
        <v>1355</v>
      </c>
      <c r="I94" s="65">
        <v>1641</v>
      </c>
      <c r="J94" s="65">
        <v>1465</v>
      </c>
      <c r="K94" s="65">
        <v>1093</v>
      </c>
      <c r="L94" s="65">
        <v>1436</v>
      </c>
      <c r="M94" s="65">
        <v>1586</v>
      </c>
      <c r="N94" s="65">
        <v>1920</v>
      </c>
      <c r="O94" s="65">
        <v>2019</v>
      </c>
      <c r="P94" s="65">
        <v>1773</v>
      </c>
      <c r="Q94" s="65">
        <v>1800</v>
      </c>
      <c r="R94" s="65">
        <v>2078</v>
      </c>
      <c r="S94" s="65">
        <v>2408</v>
      </c>
      <c r="T94" s="65">
        <v>2729</v>
      </c>
      <c r="U94" s="65">
        <v>2028</v>
      </c>
      <c r="V94" s="65">
        <v>1591</v>
      </c>
      <c r="W94" s="65">
        <v>1350</v>
      </c>
      <c r="X94" s="65">
        <v>871</v>
      </c>
      <c r="Y94" s="65">
        <v>314</v>
      </c>
      <c r="Z94" s="65">
        <v>59</v>
      </c>
      <c r="AA94" s="65">
        <v>4</v>
      </c>
      <c r="AB94" s="65">
        <v>4269</v>
      </c>
      <c r="AC94" s="65">
        <v>17578</v>
      </c>
      <c r="AD94" s="65">
        <v>8946</v>
      </c>
      <c r="AE94" s="65">
        <v>4189</v>
      </c>
      <c r="AF94" s="65">
        <v>1248</v>
      </c>
      <c r="AG94" s="65">
        <v>18842</v>
      </c>
      <c r="AH94" s="93">
        <v>13.86354</v>
      </c>
      <c r="AI94" s="93">
        <v>57.084400000000002</v>
      </c>
      <c r="AJ94" s="93">
        <v>29.052060000000001</v>
      </c>
      <c r="AK94" s="93">
        <v>36.872019999999999</v>
      </c>
      <c r="AL94" s="93">
        <v>13.60374</v>
      </c>
      <c r="AM94" s="93">
        <v>4.0528700000000004</v>
      </c>
      <c r="AN94" s="93">
        <v>1.299E-2</v>
      </c>
      <c r="AO94" s="93">
        <v>61.189230000000002</v>
      </c>
      <c r="AP94" s="93">
        <v>47.356720000000003</v>
      </c>
      <c r="AQ94" s="93">
        <v>49.399639999999998</v>
      </c>
    </row>
    <row r="95" spans="1:43">
      <c r="A95" s="64" t="s">
        <v>202</v>
      </c>
      <c r="B95" s="64" t="s">
        <v>261</v>
      </c>
      <c r="C95" s="64" t="s">
        <v>206</v>
      </c>
      <c r="D95" s="64" t="s">
        <v>209</v>
      </c>
      <c r="E95" s="64" t="s">
        <v>243</v>
      </c>
      <c r="F95" s="65">
        <v>22445</v>
      </c>
      <c r="G95" s="65">
        <v>851</v>
      </c>
      <c r="H95" s="65">
        <v>950</v>
      </c>
      <c r="I95" s="65">
        <v>1088</v>
      </c>
      <c r="J95" s="65">
        <v>953</v>
      </c>
      <c r="K95" s="65">
        <v>727</v>
      </c>
      <c r="L95" s="65">
        <v>875</v>
      </c>
      <c r="M95" s="65">
        <v>1119</v>
      </c>
      <c r="N95" s="65">
        <v>1308</v>
      </c>
      <c r="O95" s="65">
        <v>1590</v>
      </c>
      <c r="P95" s="65">
        <v>1377</v>
      </c>
      <c r="Q95" s="65">
        <v>1400</v>
      </c>
      <c r="R95" s="65">
        <v>1559</v>
      </c>
      <c r="S95" s="65">
        <v>1822</v>
      </c>
      <c r="T95" s="65">
        <v>2139</v>
      </c>
      <c r="U95" s="65">
        <v>1445</v>
      </c>
      <c r="V95" s="65">
        <v>1177</v>
      </c>
      <c r="W95" s="65">
        <v>1107</v>
      </c>
      <c r="X95" s="65">
        <v>695</v>
      </c>
      <c r="Y95" s="65">
        <v>206</v>
      </c>
      <c r="Z95" s="65">
        <v>50</v>
      </c>
      <c r="AA95" s="65">
        <v>7</v>
      </c>
      <c r="AB95" s="65">
        <v>2889</v>
      </c>
      <c r="AC95" s="65">
        <v>12730</v>
      </c>
      <c r="AD95" s="65">
        <v>6826</v>
      </c>
      <c r="AE95" s="65">
        <v>3242</v>
      </c>
      <c r="AF95" s="65">
        <v>958</v>
      </c>
      <c r="AG95" s="65">
        <v>13916</v>
      </c>
      <c r="AH95" s="93">
        <v>12.871460000000001</v>
      </c>
      <c r="AI95" s="93">
        <v>56.716419999999999</v>
      </c>
      <c r="AJ95" s="93">
        <v>30.412120000000002</v>
      </c>
      <c r="AK95" s="93">
        <v>38.529739999999997</v>
      </c>
      <c r="AL95" s="93">
        <v>14.4442</v>
      </c>
      <c r="AM95" s="93">
        <v>4.2682099999999998</v>
      </c>
      <c r="AN95" s="93">
        <v>3.1189999999999999E-2</v>
      </c>
      <c r="AO95" s="93">
        <v>62.000450000000001</v>
      </c>
      <c r="AP95" s="93">
        <v>48.657719999999998</v>
      </c>
      <c r="AQ95" s="93">
        <v>51.345880000000001</v>
      </c>
    </row>
    <row r="96" spans="1:43">
      <c r="A96" s="64" t="s">
        <v>202</v>
      </c>
      <c r="B96" s="64" t="s">
        <v>261</v>
      </c>
      <c r="C96" s="64" t="s">
        <v>206</v>
      </c>
      <c r="D96" s="64" t="s">
        <v>209</v>
      </c>
      <c r="E96" s="64" t="s">
        <v>244</v>
      </c>
      <c r="F96" s="65">
        <v>14810</v>
      </c>
      <c r="G96" s="65">
        <v>604</v>
      </c>
      <c r="H96" s="65">
        <v>634</v>
      </c>
      <c r="I96" s="65">
        <v>777</v>
      </c>
      <c r="J96" s="65">
        <v>713</v>
      </c>
      <c r="K96" s="65">
        <v>416</v>
      </c>
      <c r="L96" s="65">
        <v>648</v>
      </c>
      <c r="M96" s="65">
        <v>714</v>
      </c>
      <c r="N96" s="65">
        <v>860</v>
      </c>
      <c r="O96" s="65">
        <v>974</v>
      </c>
      <c r="P96" s="65">
        <v>923</v>
      </c>
      <c r="Q96" s="65">
        <v>919</v>
      </c>
      <c r="R96" s="65">
        <v>1038</v>
      </c>
      <c r="S96" s="65">
        <v>1239</v>
      </c>
      <c r="T96" s="65">
        <v>1269</v>
      </c>
      <c r="U96" s="65">
        <v>929</v>
      </c>
      <c r="V96" s="65">
        <v>745</v>
      </c>
      <c r="W96" s="65">
        <v>685</v>
      </c>
      <c r="X96" s="65">
        <v>507</v>
      </c>
      <c r="Y96" s="65">
        <v>182</v>
      </c>
      <c r="Z96" s="65">
        <v>31</v>
      </c>
      <c r="AA96" s="65">
        <v>3</v>
      </c>
      <c r="AB96" s="65">
        <v>2015</v>
      </c>
      <c r="AC96" s="65">
        <v>8444</v>
      </c>
      <c r="AD96" s="65">
        <v>4351</v>
      </c>
      <c r="AE96" s="65">
        <v>2153</v>
      </c>
      <c r="AF96" s="65">
        <v>723</v>
      </c>
      <c r="AG96" s="65">
        <v>9000</v>
      </c>
      <c r="AH96" s="93">
        <v>13.60567</v>
      </c>
      <c r="AI96" s="93">
        <v>57.015529999999998</v>
      </c>
      <c r="AJ96" s="93">
        <v>29.378799999999998</v>
      </c>
      <c r="AK96" s="93">
        <v>37.744770000000003</v>
      </c>
      <c r="AL96" s="93">
        <v>14.537470000000001</v>
      </c>
      <c r="AM96" s="93">
        <v>4.8818400000000004</v>
      </c>
      <c r="AN96" s="93">
        <v>2.026E-2</v>
      </c>
      <c r="AO96" s="93">
        <v>60.769750000000002</v>
      </c>
      <c r="AP96" s="93">
        <v>48.13984</v>
      </c>
      <c r="AQ96" s="93">
        <v>50.759360000000001</v>
      </c>
    </row>
    <row r="97" spans="1:43">
      <c r="A97" s="64" t="s">
        <v>202</v>
      </c>
      <c r="B97" s="64" t="s">
        <v>261</v>
      </c>
      <c r="C97" s="64" t="s">
        <v>206</v>
      </c>
      <c r="D97" s="64" t="s">
        <v>209</v>
      </c>
      <c r="E97" s="64" t="s">
        <v>245</v>
      </c>
      <c r="F97" s="65">
        <v>20808</v>
      </c>
      <c r="G97" s="65">
        <v>750</v>
      </c>
      <c r="H97" s="65">
        <v>837</v>
      </c>
      <c r="I97" s="65">
        <v>963</v>
      </c>
      <c r="J97" s="65">
        <v>936</v>
      </c>
      <c r="K97" s="65">
        <v>727</v>
      </c>
      <c r="L97" s="65">
        <v>887</v>
      </c>
      <c r="M97" s="65">
        <v>945</v>
      </c>
      <c r="N97" s="65">
        <v>1119</v>
      </c>
      <c r="O97" s="65">
        <v>1333</v>
      </c>
      <c r="P97" s="65">
        <v>1175</v>
      </c>
      <c r="Q97" s="65">
        <v>1153</v>
      </c>
      <c r="R97" s="65">
        <v>1400</v>
      </c>
      <c r="S97" s="65">
        <v>1776</v>
      </c>
      <c r="T97" s="65">
        <v>2021</v>
      </c>
      <c r="U97" s="65">
        <v>1462</v>
      </c>
      <c r="V97" s="65">
        <v>1239</v>
      </c>
      <c r="W97" s="65">
        <v>1068</v>
      </c>
      <c r="X97" s="65">
        <v>697</v>
      </c>
      <c r="Y97" s="65">
        <v>259</v>
      </c>
      <c r="Z97" s="65">
        <v>50</v>
      </c>
      <c r="AA97" s="65">
        <v>11</v>
      </c>
      <c r="AB97" s="65">
        <v>2550</v>
      </c>
      <c r="AC97" s="65">
        <v>11451</v>
      </c>
      <c r="AD97" s="65">
        <v>6807</v>
      </c>
      <c r="AE97" s="65">
        <v>3324</v>
      </c>
      <c r="AF97" s="65">
        <v>1017</v>
      </c>
      <c r="AG97" s="65">
        <v>12536</v>
      </c>
      <c r="AH97" s="93">
        <v>12.254899999999999</v>
      </c>
      <c r="AI97" s="93">
        <v>55.03172</v>
      </c>
      <c r="AJ97" s="93">
        <v>32.713380000000001</v>
      </c>
      <c r="AK97" s="93">
        <v>41.248559999999998</v>
      </c>
      <c r="AL97" s="93">
        <v>15.974629999999999</v>
      </c>
      <c r="AM97" s="93">
        <v>4.8875400000000004</v>
      </c>
      <c r="AN97" s="93">
        <v>5.2859999999999997E-2</v>
      </c>
      <c r="AO97" s="93">
        <v>60.24606</v>
      </c>
      <c r="AP97" s="93">
        <v>49.594679999999997</v>
      </c>
      <c r="AQ97" s="93">
        <v>53.277059999999999</v>
      </c>
    </row>
    <row r="98" spans="1:43">
      <c r="A98" s="64" t="s">
        <v>202</v>
      </c>
      <c r="B98" s="64" t="s">
        <v>261</v>
      </c>
      <c r="C98" s="64" t="s">
        <v>206</v>
      </c>
      <c r="D98" s="64" t="s">
        <v>209</v>
      </c>
      <c r="E98" s="64" t="s">
        <v>246</v>
      </c>
      <c r="F98" s="65">
        <v>18024</v>
      </c>
      <c r="G98" s="65">
        <v>703</v>
      </c>
      <c r="H98" s="65">
        <v>837</v>
      </c>
      <c r="I98" s="65">
        <v>946</v>
      </c>
      <c r="J98" s="65">
        <v>863</v>
      </c>
      <c r="K98" s="65">
        <v>574</v>
      </c>
      <c r="L98" s="65">
        <v>760</v>
      </c>
      <c r="M98" s="65">
        <v>927</v>
      </c>
      <c r="N98" s="65">
        <v>1050</v>
      </c>
      <c r="O98" s="65">
        <v>1252</v>
      </c>
      <c r="P98" s="65">
        <v>989</v>
      </c>
      <c r="Q98" s="65">
        <v>1097</v>
      </c>
      <c r="R98" s="65">
        <v>1313</v>
      </c>
      <c r="S98" s="65">
        <v>1574</v>
      </c>
      <c r="T98" s="65">
        <v>1638</v>
      </c>
      <c r="U98" s="65">
        <v>1121</v>
      </c>
      <c r="V98" s="65">
        <v>910</v>
      </c>
      <c r="W98" s="65">
        <v>836</v>
      </c>
      <c r="X98" s="65">
        <v>475</v>
      </c>
      <c r="Y98" s="65">
        <v>140</v>
      </c>
      <c r="Z98" s="65">
        <v>17</v>
      </c>
      <c r="AA98" s="65">
        <v>2</v>
      </c>
      <c r="AB98" s="65">
        <v>2486</v>
      </c>
      <c r="AC98" s="65">
        <v>10399</v>
      </c>
      <c r="AD98" s="65">
        <v>5139</v>
      </c>
      <c r="AE98" s="65">
        <v>2380</v>
      </c>
      <c r="AF98" s="65">
        <v>634</v>
      </c>
      <c r="AG98" s="65">
        <v>11174</v>
      </c>
      <c r="AH98" s="93">
        <v>13.792719999999999</v>
      </c>
      <c r="AI98" s="93">
        <v>57.695300000000003</v>
      </c>
      <c r="AJ98" s="93">
        <v>28.511980000000001</v>
      </c>
      <c r="AK98" s="93">
        <v>37.244779999999999</v>
      </c>
      <c r="AL98" s="93">
        <v>13.20462</v>
      </c>
      <c r="AM98" s="93">
        <v>3.5175299999999998</v>
      </c>
      <c r="AN98" s="93">
        <v>1.11E-2</v>
      </c>
      <c r="AO98" s="93">
        <v>61.99512</v>
      </c>
      <c r="AP98" s="93">
        <v>47.569569999999999</v>
      </c>
      <c r="AQ98" s="93">
        <v>50.526069999999997</v>
      </c>
    </row>
    <row r="99" spans="1:43">
      <c r="A99" s="64" t="s">
        <v>202</v>
      </c>
      <c r="B99" s="64" t="s">
        <v>261</v>
      </c>
      <c r="C99" s="64" t="s">
        <v>206</v>
      </c>
      <c r="D99" s="64" t="s">
        <v>209</v>
      </c>
      <c r="E99" s="64" t="s">
        <v>247</v>
      </c>
      <c r="F99" s="65">
        <v>19619</v>
      </c>
      <c r="G99" s="65">
        <v>867</v>
      </c>
      <c r="H99" s="65">
        <v>901</v>
      </c>
      <c r="I99" s="65">
        <v>961</v>
      </c>
      <c r="J99" s="65">
        <v>1047</v>
      </c>
      <c r="K99" s="65">
        <v>1035</v>
      </c>
      <c r="L99" s="65">
        <v>1132</v>
      </c>
      <c r="M99" s="65">
        <v>1202</v>
      </c>
      <c r="N99" s="65">
        <v>1336</v>
      </c>
      <c r="O99" s="65">
        <v>1542</v>
      </c>
      <c r="P99" s="65">
        <v>1290</v>
      </c>
      <c r="Q99" s="65">
        <v>1247</v>
      </c>
      <c r="R99" s="65">
        <v>1239</v>
      </c>
      <c r="S99" s="65">
        <v>1350</v>
      </c>
      <c r="T99" s="65">
        <v>1466</v>
      </c>
      <c r="U99" s="65">
        <v>1036</v>
      </c>
      <c r="V99" s="65">
        <v>804</v>
      </c>
      <c r="W99" s="65">
        <v>633</v>
      </c>
      <c r="X99" s="65">
        <v>368</v>
      </c>
      <c r="Y99" s="65">
        <v>132</v>
      </c>
      <c r="Z99" s="65">
        <v>28</v>
      </c>
      <c r="AA99" s="65">
        <v>3</v>
      </c>
      <c r="AB99" s="65">
        <v>2729</v>
      </c>
      <c r="AC99" s="65">
        <v>12420</v>
      </c>
      <c r="AD99" s="65">
        <v>4470</v>
      </c>
      <c r="AE99" s="65">
        <v>1968</v>
      </c>
      <c r="AF99" s="65">
        <v>531</v>
      </c>
      <c r="AG99" s="65">
        <v>12839</v>
      </c>
      <c r="AH99" s="93">
        <v>13.909990000000001</v>
      </c>
      <c r="AI99" s="93">
        <v>63.305979999999998</v>
      </c>
      <c r="AJ99" s="93">
        <v>22.784040000000001</v>
      </c>
      <c r="AK99" s="93">
        <v>29.665120000000002</v>
      </c>
      <c r="AL99" s="93">
        <v>10.031090000000001</v>
      </c>
      <c r="AM99" s="93">
        <v>2.7065600000000001</v>
      </c>
      <c r="AN99" s="93">
        <v>1.529E-2</v>
      </c>
      <c r="AO99" s="93">
        <v>65.441659999999999</v>
      </c>
      <c r="AP99" s="93">
        <v>44.141930000000002</v>
      </c>
      <c r="AQ99" s="93">
        <v>44.26632</v>
      </c>
    </row>
    <row r="100" spans="1:43">
      <c r="A100" s="64" t="s">
        <v>202</v>
      </c>
      <c r="B100" s="64" t="s">
        <v>261</v>
      </c>
      <c r="C100" s="64" t="s">
        <v>206</v>
      </c>
      <c r="D100" s="64" t="s">
        <v>209</v>
      </c>
      <c r="E100" s="64" t="s">
        <v>248</v>
      </c>
      <c r="F100" s="65">
        <v>37260</v>
      </c>
      <c r="G100" s="65">
        <v>1616</v>
      </c>
      <c r="H100" s="65">
        <v>1754</v>
      </c>
      <c r="I100" s="65">
        <v>1877</v>
      </c>
      <c r="J100" s="65">
        <v>2019</v>
      </c>
      <c r="K100" s="65">
        <v>1748</v>
      </c>
      <c r="L100" s="65">
        <v>1800</v>
      </c>
      <c r="M100" s="65">
        <v>2128</v>
      </c>
      <c r="N100" s="65">
        <v>2420</v>
      </c>
      <c r="O100" s="65">
        <v>2844</v>
      </c>
      <c r="P100" s="65">
        <v>2355</v>
      </c>
      <c r="Q100" s="65">
        <v>2238</v>
      </c>
      <c r="R100" s="65">
        <v>2288</v>
      </c>
      <c r="S100" s="65">
        <v>2782</v>
      </c>
      <c r="T100" s="65">
        <v>3167</v>
      </c>
      <c r="U100" s="65">
        <v>2490</v>
      </c>
      <c r="V100" s="65">
        <v>1669</v>
      </c>
      <c r="W100" s="65">
        <v>1198</v>
      </c>
      <c r="X100" s="65">
        <v>650</v>
      </c>
      <c r="Y100" s="65">
        <v>170</v>
      </c>
      <c r="Z100" s="65">
        <v>39</v>
      </c>
      <c r="AA100" s="65">
        <v>8</v>
      </c>
      <c r="AB100" s="65">
        <v>5247</v>
      </c>
      <c r="AC100" s="65">
        <v>22622</v>
      </c>
      <c r="AD100" s="65">
        <v>9391</v>
      </c>
      <c r="AE100" s="65">
        <v>3734</v>
      </c>
      <c r="AF100" s="65">
        <v>867</v>
      </c>
      <c r="AG100" s="65">
        <v>23770</v>
      </c>
      <c r="AH100" s="93">
        <v>14.082129999999999</v>
      </c>
      <c r="AI100" s="93">
        <v>60.713900000000002</v>
      </c>
      <c r="AJ100" s="93">
        <v>25.203970000000002</v>
      </c>
      <c r="AK100" s="93">
        <v>32.67042</v>
      </c>
      <c r="AL100" s="93">
        <v>10.021470000000001</v>
      </c>
      <c r="AM100" s="93">
        <v>2.3268900000000001</v>
      </c>
      <c r="AN100" s="93">
        <v>2.147E-2</v>
      </c>
      <c r="AO100" s="93">
        <v>63.79495</v>
      </c>
      <c r="AP100" s="93">
        <v>45.089689999999997</v>
      </c>
      <c r="AQ100" s="93">
        <v>45.83137</v>
      </c>
    </row>
    <row r="101" spans="1:43">
      <c r="A101" s="64" t="s">
        <v>202</v>
      </c>
      <c r="B101" s="64" t="s">
        <v>261</v>
      </c>
      <c r="C101" s="64" t="s">
        <v>207</v>
      </c>
      <c r="D101" s="64" t="s">
        <v>209</v>
      </c>
      <c r="E101" s="64" t="s">
        <v>249</v>
      </c>
      <c r="F101" s="65">
        <v>14550</v>
      </c>
      <c r="G101" s="65">
        <v>528</v>
      </c>
      <c r="H101" s="65">
        <v>851</v>
      </c>
      <c r="I101" s="65">
        <v>1006</v>
      </c>
      <c r="J101" s="65">
        <v>824</v>
      </c>
      <c r="K101" s="65">
        <v>538</v>
      </c>
      <c r="L101" s="65">
        <v>504</v>
      </c>
      <c r="M101" s="65">
        <v>578</v>
      </c>
      <c r="N101" s="65">
        <v>871</v>
      </c>
      <c r="O101" s="65">
        <v>1118</v>
      </c>
      <c r="P101" s="65">
        <v>1037</v>
      </c>
      <c r="Q101" s="65">
        <v>920</v>
      </c>
      <c r="R101" s="65">
        <v>952</v>
      </c>
      <c r="S101" s="65">
        <v>1220</v>
      </c>
      <c r="T101" s="65">
        <v>1243</v>
      </c>
      <c r="U101" s="65">
        <v>996</v>
      </c>
      <c r="V101" s="65">
        <v>636</v>
      </c>
      <c r="W101" s="65">
        <v>414</v>
      </c>
      <c r="X101" s="65">
        <v>220</v>
      </c>
      <c r="Y101" s="65">
        <v>71</v>
      </c>
      <c r="Z101" s="65">
        <v>21</v>
      </c>
      <c r="AA101" s="65">
        <v>2</v>
      </c>
      <c r="AB101" s="65">
        <v>2385</v>
      </c>
      <c r="AC101" s="65">
        <v>8562</v>
      </c>
      <c r="AD101" s="65">
        <v>3603</v>
      </c>
      <c r="AE101" s="65">
        <v>1364</v>
      </c>
      <c r="AF101" s="65">
        <v>314</v>
      </c>
      <c r="AG101" s="65">
        <v>8981</v>
      </c>
      <c r="AH101" s="93">
        <v>16.391749999999998</v>
      </c>
      <c r="AI101" s="93">
        <v>58.845359999999999</v>
      </c>
      <c r="AJ101" s="93">
        <v>24.762889999999999</v>
      </c>
      <c r="AK101" s="93">
        <v>33.147770000000001</v>
      </c>
      <c r="AL101" s="93">
        <v>9.3745700000000003</v>
      </c>
      <c r="AM101" s="93">
        <v>2.15808</v>
      </c>
      <c r="AN101" s="93">
        <v>1.375E-2</v>
      </c>
      <c r="AO101" s="93">
        <v>61.725090000000002</v>
      </c>
      <c r="AP101" s="93">
        <v>45.042610000000003</v>
      </c>
      <c r="AQ101" s="93">
        <v>46.928269999999998</v>
      </c>
    </row>
    <row r="102" spans="1:43">
      <c r="A102" s="64" t="s">
        <v>202</v>
      </c>
      <c r="B102" s="64" t="s">
        <v>261</v>
      </c>
      <c r="C102" s="64" t="s">
        <v>207</v>
      </c>
      <c r="D102" s="64" t="s">
        <v>209</v>
      </c>
      <c r="E102" s="64" t="s">
        <v>250</v>
      </c>
      <c r="F102" s="65">
        <v>10208</v>
      </c>
      <c r="G102" s="65">
        <v>338</v>
      </c>
      <c r="H102" s="65">
        <v>410</v>
      </c>
      <c r="I102" s="65">
        <v>598</v>
      </c>
      <c r="J102" s="65">
        <v>553</v>
      </c>
      <c r="K102" s="65">
        <v>354</v>
      </c>
      <c r="L102" s="65">
        <v>413</v>
      </c>
      <c r="M102" s="65">
        <v>438</v>
      </c>
      <c r="N102" s="65">
        <v>517</v>
      </c>
      <c r="O102" s="65">
        <v>680</v>
      </c>
      <c r="P102" s="65">
        <v>629</v>
      </c>
      <c r="Q102" s="65">
        <v>653</v>
      </c>
      <c r="R102" s="65">
        <v>694</v>
      </c>
      <c r="S102" s="65">
        <v>802</v>
      </c>
      <c r="T102" s="65">
        <v>915</v>
      </c>
      <c r="U102" s="65">
        <v>731</v>
      </c>
      <c r="V102" s="65">
        <v>597</v>
      </c>
      <c r="W102" s="65">
        <v>470</v>
      </c>
      <c r="X102" s="65">
        <v>296</v>
      </c>
      <c r="Y102" s="65">
        <v>97</v>
      </c>
      <c r="Z102" s="65">
        <v>21</v>
      </c>
      <c r="AA102" s="65">
        <v>2</v>
      </c>
      <c r="AB102" s="65">
        <v>1346</v>
      </c>
      <c r="AC102" s="65">
        <v>5733</v>
      </c>
      <c r="AD102" s="65">
        <v>3129</v>
      </c>
      <c r="AE102" s="65">
        <v>1483</v>
      </c>
      <c r="AF102" s="65">
        <v>416</v>
      </c>
      <c r="AG102" s="65">
        <v>6095</v>
      </c>
      <c r="AH102" s="93">
        <v>13.185739999999999</v>
      </c>
      <c r="AI102" s="93">
        <v>56.161830000000002</v>
      </c>
      <c r="AJ102" s="93">
        <v>30.652429999999999</v>
      </c>
      <c r="AK102" s="93">
        <v>38.509010000000004</v>
      </c>
      <c r="AL102" s="93">
        <v>14.52782</v>
      </c>
      <c r="AM102" s="93">
        <v>4.07524</v>
      </c>
      <c r="AN102" s="93">
        <v>1.959E-2</v>
      </c>
      <c r="AO102" s="93">
        <v>59.708069999999999</v>
      </c>
      <c r="AP102" s="93">
        <v>48.382539999999999</v>
      </c>
      <c r="AQ102" s="93">
        <v>51.305790000000002</v>
      </c>
    </row>
    <row r="103" spans="1:43">
      <c r="A103" s="64" t="s">
        <v>202</v>
      </c>
      <c r="B103" s="64" t="s">
        <v>261</v>
      </c>
      <c r="C103" s="64" t="s">
        <v>207</v>
      </c>
      <c r="D103" s="64" t="s">
        <v>209</v>
      </c>
      <c r="E103" s="64" t="s">
        <v>251</v>
      </c>
      <c r="F103" s="65">
        <v>15218</v>
      </c>
      <c r="G103" s="65">
        <v>651</v>
      </c>
      <c r="H103" s="65">
        <v>722</v>
      </c>
      <c r="I103" s="65">
        <v>774</v>
      </c>
      <c r="J103" s="65">
        <v>765</v>
      </c>
      <c r="K103" s="65">
        <v>660</v>
      </c>
      <c r="L103" s="65">
        <v>675</v>
      </c>
      <c r="M103" s="65">
        <v>837</v>
      </c>
      <c r="N103" s="65">
        <v>940</v>
      </c>
      <c r="O103" s="65">
        <v>1213</v>
      </c>
      <c r="P103" s="65">
        <v>954</v>
      </c>
      <c r="Q103" s="65">
        <v>884</v>
      </c>
      <c r="R103" s="65">
        <v>899</v>
      </c>
      <c r="S103" s="65">
        <v>1086</v>
      </c>
      <c r="T103" s="65">
        <v>1450</v>
      </c>
      <c r="U103" s="65">
        <v>1167</v>
      </c>
      <c r="V103" s="65">
        <v>753</v>
      </c>
      <c r="W103" s="65">
        <v>472</v>
      </c>
      <c r="X103" s="65">
        <v>234</v>
      </c>
      <c r="Y103" s="65">
        <v>71</v>
      </c>
      <c r="Z103" s="65">
        <v>10</v>
      </c>
      <c r="AA103" s="65">
        <v>1</v>
      </c>
      <c r="AB103" s="65">
        <v>2147</v>
      </c>
      <c r="AC103" s="65">
        <v>8913</v>
      </c>
      <c r="AD103" s="65">
        <v>4158</v>
      </c>
      <c r="AE103" s="65">
        <v>1541</v>
      </c>
      <c r="AF103" s="65">
        <v>316</v>
      </c>
      <c r="AG103" s="65">
        <v>9598</v>
      </c>
      <c r="AH103" s="93">
        <v>14.10829</v>
      </c>
      <c r="AI103" s="93">
        <v>58.568800000000003</v>
      </c>
      <c r="AJ103" s="93">
        <v>27.32291</v>
      </c>
      <c r="AK103" s="93">
        <v>34.45919</v>
      </c>
      <c r="AL103" s="93">
        <v>10.12617</v>
      </c>
      <c r="AM103" s="93">
        <v>2.0764900000000002</v>
      </c>
      <c r="AN103" s="93">
        <v>6.5700000000000003E-3</v>
      </c>
      <c r="AO103" s="93">
        <v>63.070050000000002</v>
      </c>
      <c r="AP103" s="93">
        <v>45.767249999999997</v>
      </c>
      <c r="AQ103" s="93">
        <v>46.698560000000001</v>
      </c>
    </row>
    <row r="104" spans="1:43">
      <c r="A104" s="64" t="s">
        <v>202</v>
      </c>
      <c r="B104" s="64" t="s">
        <v>261</v>
      </c>
      <c r="C104" s="64" t="s">
        <v>207</v>
      </c>
      <c r="D104" s="64" t="s">
        <v>209</v>
      </c>
      <c r="E104" s="64" t="s">
        <v>252</v>
      </c>
      <c r="F104" s="65">
        <v>16409</v>
      </c>
      <c r="G104" s="65">
        <v>834</v>
      </c>
      <c r="H104" s="65">
        <v>855</v>
      </c>
      <c r="I104" s="65">
        <v>848</v>
      </c>
      <c r="J104" s="65">
        <v>877</v>
      </c>
      <c r="K104" s="65">
        <v>809</v>
      </c>
      <c r="L104" s="65">
        <v>887</v>
      </c>
      <c r="M104" s="65">
        <v>982</v>
      </c>
      <c r="N104" s="65">
        <v>1174</v>
      </c>
      <c r="O104" s="65">
        <v>1385</v>
      </c>
      <c r="P104" s="65">
        <v>1124</v>
      </c>
      <c r="Q104" s="65">
        <v>916</v>
      </c>
      <c r="R104" s="65">
        <v>879</v>
      </c>
      <c r="S104" s="65">
        <v>1025</v>
      </c>
      <c r="T104" s="65">
        <v>1269</v>
      </c>
      <c r="U104" s="65">
        <v>1106</v>
      </c>
      <c r="V104" s="65">
        <v>754</v>
      </c>
      <c r="W104" s="65">
        <v>418</v>
      </c>
      <c r="X104" s="65">
        <v>200</v>
      </c>
      <c r="Y104" s="65">
        <v>57</v>
      </c>
      <c r="Z104" s="65">
        <v>7</v>
      </c>
      <c r="AA104" s="65">
        <v>3</v>
      </c>
      <c r="AB104" s="65">
        <v>2537</v>
      </c>
      <c r="AC104" s="65">
        <v>10058</v>
      </c>
      <c r="AD104" s="65">
        <v>3814</v>
      </c>
      <c r="AE104" s="65">
        <v>1439</v>
      </c>
      <c r="AF104" s="65">
        <v>267</v>
      </c>
      <c r="AG104" s="65">
        <v>10450</v>
      </c>
      <c r="AH104" s="93">
        <v>15.461029999999999</v>
      </c>
      <c r="AI104" s="93">
        <v>61.295630000000003</v>
      </c>
      <c r="AJ104" s="93">
        <v>23.24334</v>
      </c>
      <c r="AK104" s="93">
        <v>29.489909999999998</v>
      </c>
      <c r="AL104" s="93">
        <v>8.7695799999999995</v>
      </c>
      <c r="AM104" s="93">
        <v>1.6271599999999999</v>
      </c>
      <c r="AN104" s="93">
        <v>1.8280000000000001E-2</v>
      </c>
      <c r="AO104" s="93">
        <v>63.684559999999998</v>
      </c>
      <c r="AP104" s="93">
        <v>43.270069999999997</v>
      </c>
      <c r="AQ104" s="93">
        <v>43.257300000000001</v>
      </c>
    </row>
    <row r="105" spans="1:43">
      <c r="A105" s="64" t="s">
        <v>202</v>
      </c>
      <c r="B105" s="64" t="s">
        <v>261</v>
      </c>
      <c r="C105" s="64" t="s">
        <v>207</v>
      </c>
      <c r="D105" s="64" t="s">
        <v>209</v>
      </c>
      <c r="E105" s="64" t="s">
        <v>253</v>
      </c>
      <c r="F105" s="65">
        <v>5977</v>
      </c>
      <c r="G105" s="65">
        <v>179</v>
      </c>
      <c r="H105" s="65">
        <v>223</v>
      </c>
      <c r="I105" s="65">
        <v>254</v>
      </c>
      <c r="J105" s="65">
        <v>328</v>
      </c>
      <c r="K105" s="65">
        <v>259</v>
      </c>
      <c r="L105" s="65">
        <v>270</v>
      </c>
      <c r="M105" s="65">
        <v>284</v>
      </c>
      <c r="N105" s="65">
        <v>320</v>
      </c>
      <c r="O105" s="65">
        <v>383</v>
      </c>
      <c r="P105" s="65">
        <v>316</v>
      </c>
      <c r="Q105" s="65">
        <v>373</v>
      </c>
      <c r="R105" s="65">
        <v>437</v>
      </c>
      <c r="S105" s="65">
        <v>535</v>
      </c>
      <c r="T105" s="65">
        <v>570</v>
      </c>
      <c r="U105" s="65">
        <v>432</v>
      </c>
      <c r="V105" s="65">
        <v>329</v>
      </c>
      <c r="W105" s="65">
        <v>266</v>
      </c>
      <c r="X105" s="65">
        <v>160</v>
      </c>
      <c r="Y105" s="65">
        <v>54</v>
      </c>
      <c r="Z105" s="65">
        <v>5</v>
      </c>
      <c r="AA105" s="65" t="s">
        <v>208</v>
      </c>
      <c r="AB105" s="65">
        <v>656</v>
      </c>
      <c r="AC105" s="65">
        <v>3505</v>
      </c>
      <c r="AD105" s="65">
        <v>1816</v>
      </c>
      <c r="AE105" s="65">
        <v>814</v>
      </c>
      <c r="AF105" s="65">
        <v>219</v>
      </c>
      <c r="AG105" s="65">
        <v>3747</v>
      </c>
      <c r="AH105" s="93">
        <v>10.97541</v>
      </c>
      <c r="AI105" s="93">
        <v>58.641460000000002</v>
      </c>
      <c r="AJ105" s="93">
        <v>30.383140000000001</v>
      </c>
      <c r="AK105" s="93">
        <v>39.334110000000003</v>
      </c>
      <c r="AL105" s="93">
        <v>13.618869999999999</v>
      </c>
      <c r="AM105" s="93">
        <v>3.66405</v>
      </c>
      <c r="AN105" s="93">
        <v>0</v>
      </c>
      <c r="AO105" s="93">
        <v>62.690309999999997</v>
      </c>
      <c r="AP105" s="93">
        <v>48.776730000000001</v>
      </c>
      <c r="AQ105" s="93">
        <v>52.276470000000003</v>
      </c>
    </row>
    <row r="106" spans="1:43">
      <c r="A106" s="64" t="s">
        <v>202</v>
      </c>
      <c r="B106" s="64" t="s">
        <v>261</v>
      </c>
      <c r="C106" s="64" t="s">
        <v>207</v>
      </c>
      <c r="D106" s="64" t="s">
        <v>209</v>
      </c>
      <c r="E106" s="64" t="s">
        <v>254</v>
      </c>
      <c r="F106" s="65">
        <v>9422</v>
      </c>
      <c r="G106" s="65">
        <v>401</v>
      </c>
      <c r="H106" s="65">
        <v>448</v>
      </c>
      <c r="I106" s="65">
        <v>479</v>
      </c>
      <c r="J106" s="65">
        <v>604</v>
      </c>
      <c r="K106" s="65">
        <v>551</v>
      </c>
      <c r="L106" s="65">
        <v>448</v>
      </c>
      <c r="M106" s="65">
        <v>508</v>
      </c>
      <c r="N106" s="65">
        <v>612</v>
      </c>
      <c r="O106" s="65">
        <v>713</v>
      </c>
      <c r="P106" s="65">
        <v>556</v>
      </c>
      <c r="Q106" s="65">
        <v>555</v>
      </c>
      <c r="R106" s="65">
        <v>571</v>
      </c>
      <c r="S106" s="65">
        <v>632</v>
      </c>
      <c r="T106" s="65">
        <v>740</v>
      </c>
      <c r="U106" s="65">
        <v>589</v>
      </c>
      <c r="V106" s="65">
        <v>395</v>
      </c>
      <c r="W106" s="65">
        <v>329</v>
      </c>
      <c r="X106" s="65">
        <v>209</v>
      </c>
      <c r="Y106" s="65">
        <v>70</v>
      </c>
      <c r="Z106" s="65">
        <v>11</v>
      </c>
      <c r="AA106" s="65">
        <v>1</v>
      </c>
      <c r="AB106" s="65">
        <v>1328</v>
      </c>
      <c r="AC106" s="65">
        <v>5750</v>
      </c>
      <c r="AD106" s="65">
        <v>2344</v>
      </c>
      <c r="AE106" s="65">
        <v>1015</v>
      </c>
      <c r="AF106" s="65">
        <v>291</v>
      </c>
      <c r="AG106" s="65">
        <v>5886</v>
      </c>
      <c r="AH106" s="93">
        <v>14.094670000000001</v>
      </c>
      <c r="AI106" s="93">
        <v>61.027380000000001</v>
      </c>
      <c r="AJ106" s="93">
        <v>24.877949999999998</v>
      </c>
      <c r="AK106" s="93">
        <v>31.585650000000001</v>
      </c>
      <c r="AL106" s="93">
        <v>10.77266</v>
      </c>
      <c r="AM106" s="93">
        <v>3.0885199999999999</v>
      </c>
      <c r="AN106" s="93">
        <v>1.061E-2</v>
      </c>
      <c r="AO106" s="93">
        <v>62.47081</v>
      </c>
      <c r="AP106" s="93">
        <v>44.509129999999999</v>
      </c>
      <c r="AQ106" s="93">
        <v>44.63946</v>
      </c>
    </row>
    <row r="107" spans="1:43">
      <c r="A107" s="64" t="s">
        <v>202</v>
      </c>
      <c r="B107" s="64" t="s">
        <v>261</v>
      </c>
      <c r="C107" s="64" t="s">
        <v>207</v>
      </c>
      <c r="D107" s="64" t="s">
        <v>209</v>
      </c>
      <c r="E107" s="64" t="s">
        <v>255</v>
      </c>
      <c r="F107" s="65">
        <v>5371</v>
      </c>
      <c r="G107" s="65">
        <v>164</v>
      </c>
      <c r="H107" s="65">
        <v>233</v>
      </c>
      <c r="I107" s="65">
        <v>265</v>
      </c>
      <c r="J107" s="65">
        <v>275</v>
      </c>
      <c r="K107" s="65">
        <v>200</v>
      </c>
      <c r="L107" s="65">
        <v>224</v>
      </c>
      <c r="M107" s="65">
        <v>247</v>
      </c>
      <c r="N107" s="65">
        <v>273</v>
      </c>
      <c r="O107" s="65">
        <v>311</v>
      </c>
      <c r="P107" s="65">
        <v>317</v>
      </c>
      <c r="Q107" s="65">
        <v>378</v>
      </c>
      <c r="R107" s="65">
        <v>354</v>
      </c>
      <c r="S107" s="65">
        <v>473</v>
      </c>
      <c r="T107" s="65">
        <v>506</v>
      </c>
      <c r="U107" s="65">
        <v>397</v>
      </c>
      <c r="V107" s="65">
        <v>279</v>
      </c>
      <c r="W107" s="65">
        <v>250</v>
      </c>
      <c r="X107" s="65">
        <v>156</v>
      </c>
      <c r="Y107" s="65">
        <v>60</v>
      </c>
      <c r="Z107" s="65">
        <v>7</v>
      </c>
      <c r="AA107" s="65">
        <v>2</v>
      </c>
      <c r="AB107" s="65">
        <v>662</v>
      </c>
      <c r="AC107" s="65">
        <v>3052</v>
      </c>
      <c r="AD107" s="65">
        <v>1657</v>
      </c>
      <c r="AE107" s="65">
        <v>754</v>
      </c>
      <c r="AF107" s="65">
        <v>225</v>
      </c>
      <c r="AG107" s="65">
        <v>3283</v>
      </c>
      <c r="AH107" s="93">
        <v>12.32545</v>
      </c>
      <c r="AI107" s="93">
        <v>56.823680000000003</v>
      </c>
      <c r="AJ107" s="93">
        <v>30.85087</v>
      </c>
      <c r="AK107" s="93">
        <v>39.657420000000002</v>
      </c>
      <c r="AL107" s="93">
        <v>14.038349999999999</v>
      </c>
      <c r="AM107" s="93">
        <v>4.1891600000000002</v>
      </c>
      <c r="AN107" s="93">
        <v>3.7240000000000002E-2</v>
      </c>
      <c r="AO107" s="93">
        <v>61.124560000000002</v>
      </c>
      <c r="AP107" s="93">
        <v>48.86083</v>
      </c>
      <c r="AQ107" s="93">
        <v>52.326390000000004</v>
      </c>
    </row>
    <row r="108" spans="1:43">
      <c r="A108" s="64" t="s">
        <v>202</v>
      </c>
      <c r="B108" s="64" t="s">
        <v>261</v>
      </c>
      <c r="C108" s="64" t="s">
        <v>207</v>
      </c>
      <c r="D108" s="64" t="s">
        <v>209</v>
      </c>
      <c r="E108" s="64" t="s">
        <v>256</v>
      </c>
      <c r="F108" s="65">
        <v>16369</v>
      </c>
      <c r="G108" s="65">
        <v>817</v>
      </c>
      <c r="H108" s="65">
        <v>1022</v>
      </c>
      <c r="I108" s="65">
        <v>1033</v>
      </c>
      <c r="J108" s="65">
        <v>850</v>
      </c>
      <c r="K108" s="65">
        <v>612</v>
      </c>
      <c r="L108" s="65">
        <v>757</v>
      </c>
      <c r="M108" s="65">
        <v>929</v>
      </c>
      <c r="N108" s="65">
        <v>1239</v>
      </c>
      <c r="O108" s="65">
        <v>1512</v>
      </c>
      <c r="P108" s="65">
        <v>1092</v>
      </c>
      <c r="Q108" s="65">
        <v>941</v>
      </c>
      <c r="R108" s="65">
        <v>802</v>
      </c>
      <c r="S108" s="65">
        <v>1059</v>
      </c>
      <c r="T108" s="65">
        <v>1284</v>
      </c>
      <c r="U108" s="65">
        <v>1039</v>
      </c>
      <c r="V108" s="65">
        <v>723</v>
      </c>
      <c r="W108" s="65">
        <v>395</v>
      </c>
      <c r="X108" s="65">
        <v>191</v>
      </c>
      <c r="Y108" s="65">
        <v>65</v>
      </c>
      <c r="Z108" s="65">
        <v>6</v>
      </c>
      <c r="AA108" s="65">
        <v>1</v>
      </c>
      <c r="AB108" s="65">
        <v>2872</v>
      </c>
      <c r="AC108" s="65">
        <v>9793</v>
      </c>
      <c r="AD108" s="65">
        <v>3704</v>
      </c>
      <c r="AE108" s="65">
        <v>1381</v>
      </c>
      <c r="AF108" s="65">
        <v>263</v>
      </c>
      <c r="AG108" s="65">
        <v>10227</v>
      </c>
      <c r="AH108" s="93">
        <v>17.545359999999999</v>
      </c>
      <c r="AI108" s="93">
        <v>59.826500000000003</v>
      </c>
      <c r="AJ108" s="93">
        <v>22.628139999999998</v>
      </c>
      <c r="AK108" s="93">
        <v>29.09768</v>
      </c>
      <c r="AL108" s="93">
        <v>8.4366800000000008</v>
      </c>
      <c r="AM108" s="93">
        <v>1.6067</v>
      </c>
      <c r="AN108" s="93">
        <v>6.11E-3</v>
      </c>
      <c r="AO108" s="93">
        <v>62.477849999999997</v>
      </c>
      <c r="AP108" s="93">
        <v>42.792380000000001</v>
      </c>
      <c r="AQ108" s="93">
        <v>43.138300000000001</v>
      </c>
    </row>
    <row r="109" spans="1:43">
      <c r="A109" s="64" t="s">
        <v>202</v>
      </c>
      <c r="B109" s="64" t="s">
        <v>261</v>
      </c>
      <c r="C109" s="64" t="s">
        <v>207</v>
      </c>
      <c r="D109" s="64" t="s">
        <v>209</v>
      </c>
      <c r="E109" s="64" t="s">
        <v>257</v>
      </c>
      <c r="F109" s="65">
        <v>7329</v>
      </c>
      <c r="G109" s="65">
        <v>237</v>
      </c>
      <c r="H109" s="65">
        <v>301</v>
      </c>
      <c r="I109" s="65">
        <v>357</v>
      </c>
      <c r="J109" s="65">
        <v>366</v>
      </c>
      <c r="K109" s="65">
        <v>218</v>
      </c>
      <c r="L109" s="65">
        <v>318</v>
      </c>
      <c r="M109" s="65">
        <v>360</v>
      </c>
      <c r="N109" s="65">
        <v>373</v>
      </c>
      <c r="O109" s="65">
        <v>490</v>
      </c>
      <c r="P109" s="65">
        <v>411</v>
      </c>
      <c r="Q109" s="65">
        <v>472</v>
      </c>
      <c r="R109" s="65">
        <v>541</v>
      </c>
      <c r="S109" s="65">
        <v>623</v>
      </c>
      <c r="T109" s="65">
        <v>774</v>
      </c>
      <c r="U109" s="65">
        <v>574</v>
      </c>
      <c r="V109" s="65">
        <v>371</v>
      </c>
      <c r="W109" s="65">
        <v>303</v>
      </c>
      <c r="X109" s="65">
        <v>161</v>
      </c>
      <c r="Y109" s="65">
        <v>66</v>
      </c>
      <c r="Z109" s="65">
        <v>9</v>
      </c>
      <c r="AA109" s="65">
        <v>4</v>
      </c>
      <c r="AB109" s="65">
        <v>895</v>
      </c>
      <c r="AC109" s="65">
        <v>4172</v>
      </c>
      <c r="AD109" s="65">
        <v>2262</v>
      </c>
      <c r="AE109" s="65">
        <v>914</v>
      </c>
      <c r="AF109" s="65">
        <v>240</v>
      </c>
      <c r="AG109" s="65">
        <v>4580</v>
      </c>
      <c r="AH109" s="93">
        <v>12.21176</v>
      </c>
      <c r="AI109" s="93">
        <v>56.924550000000004</v>
      </c>
      <c r="AJ109" s="93">
        <v>30.863689999999998</v>
      </c>
      <c r="AK109" s="93">
        <v>39.364170000000001</v>
      </c>
      <c r="AL109" s="93">
        <v>12.47101</v>
      </c>
      <c r="AM109" s="93">
        <v>3.2746599999999999</v>
      </c>
      <c r="AN109" s="93">
        <v>5.4579999999999997E-2</v>
      </c>
      <c r="AO109" s="93">
        <v>62.49147</v>
      </c>
      <c r="AP109" s="93">
        <v>48.718310000000002</v>
      </c>
      <c r="AQ109" s="93">
        <v>52.386899999999997</v>
      </c>
    </row>
    <row r="110" spans="1:43">
      <c r="A110" s="64" t="s">
        <v>202</v>
      </c>
      <c r="B110" s="64" t="s">
        <v>261</v>
      </c>
      <c r="C110" s="64" t="s">
        <v>207</v>
      </c>
      <c r="D110" s="64" t="s">
        <v>209</v>
      </c>
      <c r="E110" s="64" t="s">
        <v>258</v>
      </c>
      <c r="F110" s="65">
        <v>8329</v>
      </c>
      <c r="G110" s="65">
        <v>263</v>
      </c>
      <c r="H110" s="65">
        <v>299</v>
      </c>
      <c r="I110" s="65">
        <v>371</v>
      </c>
      <c r="J110" s="65">
        <v>354</v>
      </c>
      <c r="K110" s="65">
        <v>244</v>
      </c>
      <c r="L110" s="65">
        <v>319</v>
      </c>
      <c r="M110" s="65">
        <v>340</v>
      </c>
      <c r="N110" s="65">
        <v>473</v>
      </c>
      <c r="O110" s="65">
        <v>473</v>
      </c>
      <c r="P110" s="65">
        <v>418</v>
      </c>
      <c r="Q110" s="65">
        <v>513</v>
      </c>
      <c r="R110" s="65">
        <v>644</v>
      </c>
      <c r="S110" s="65">
        <v>819</v>
      </c>
      <c r="T110" s="65">
        <v>837</v>
      </c>
      <c r="U110" s="65">
        <v>563</v>
      </c>
      <c r="V110" s="65">
        <v>510</v>
      </c>
      <c r="W110" s="65">
        <v>479</v>
      </c>
      <c r="X110" s="65">
        <v>279</v>
      </c>
      <c r="Y110" s="65">
        <v>108</v>
      </c>
      <c r="Z110" s="65">
        <v>20</v>
      </c>
      <c r="AA110" s="65">
        <v>3</v>
      </c>
      <c r="AB110" s="65">
        <v>933</v>
      </c>
      <c r="AC110" s="65">
        <v>4597</v>
      </c>
      <c r="AD110" s="65">
        <v>2799</v>
      </c>
      <c r="AE110" s="65">
        <v>1399</v>
      </c>
      <c r="AF110" s="65">
        <v>410</v>
      </c>
      <c r="AG110" s="65">
        <v>5080</v>
      </c>
      <c r="AH110" s="93">
        <v>11.20182</v>
      </c>
      <c r="AI110" s="93">
        <v>55.192700000000002</v>
      </c>
      <c r="AJ110" s="93">
        <v>33.605469999999997</v>
      </c>
      <c r="AK110" s="93">
        <v>43.438589999999998</v>
      </c>
      <c r="AL110" s="93">
        <v>16.79673</v>
      </c>
      <c r="AM110" s="93">
        <v>4.9225599999999998</v>
      </c>
      <c r="AN110" s="93">
        <v>3.6020000000000003E-2</v>
      </c>
      <c r="AO110" s="93">
        <v>60.991720000000001</v>
      </c>
      <c r="AP110" s="93">
        <v>51.013629999999999</v>
      </c>
      <c r="AQ110" s="93">
        <v>55.894500000000001</v>
      </c>
    </row>
    <row r="111" spans="1:43">
      <c r="A111" s="64" t="s">
        <v>202</v>
      </c>
      <c r="B111" s="64" t="s">
        <v>261</v>
      </c>
      <c r="C111" s="64" t="s">
        <v>207</v>
      </c>
      <c r="D111" s="64" t="s">
        <v>209</v>
      </c>
      <c r="E111" s="64" t="s">
        <v>259</v>
      </c>
      <c r="F111" s="65">
        <v>8659</v>
      </c>
      <c r="G111" s="65">
        <v>311</v>
      </c>
      <c r="H111" s="65">
        <v>335</v>
      </c>
      <c r="I111" s="65">
        <v>430</v>
      </c>
      <c r="J111" s="65">
        <v>464</v>
      </c>
      <c r="K111" s="65">
        <v>244</v>
      </c>
      <c r="L111" s="65">
        <v>295</v>
      </c>
      <c r="M111" s="65">
        <v>397</v>
      </c>
      <c r="N111" s="65">
        <v>421</v>
      </c>
      <c r="O111" s="65">
        <v>513</v>
      </c>
      <c r="P111" s="65">
        <v>485</v>
      </c>
      <c r="Q111" s="65">
        <v>571</v>
      </c>
      <c r="R111" s="65">
        <v>684</v>
      </c>
      <c r="S111" s="65">
        <v>788</v>
      </c>
      <c r="T111" s="65">
        <v>724</v>
      </c>
      <c r="U111" s="65">
        <v>573</v>
      </c>
      <c r="V111" s="65">
        <v>523</v>
      </c>
      <c r="W111" s="65">
        <v>488</v>
      </c>
      <c r="X111" s="65">
        <v>302</v>
      </c>
      <c r="Y111" s="65">
        <v>91</v>
      </c>
      <c r="Z111" s="65">
        <v>18</v>
      </c>
      <c r="AA111" s="65">
        <v>2</v>
      </c>
      <c r="AB111" s="65">
        <v>1076</v>
      </c>
      <c r="AC111" s="65">
        <v>4862</v>
      </c>
      <c r="AD111" s="65">
        <v>2721</v>
      </c>
      <c r="AE111" s="65">
        <v>1424</v>
      </c>
      <c r="AF111" s="65">
        <v>413</v>
      </c>
      <c r="AG111" s="65">
        <v>5122</v>
      </c>
      <c r="AH111" s="93">
        <v>12.42638</v>
      </c>
      <c r="AI111" s="93">
        <v>56.14967</v>
      </c>
      <c r="AJ111" s="93">
        <v>31.423950000000001</v>
      </c>
      <c r="AK111" s="93">
        <v>40.52431</v>
      </c>
      <c r="AL111" s="93">
        <v>16.445319999999999</v>
      </c>
      <c r="AM111" s="93">
        <v>4.7695999999999996</v>
      </c>
      <c r="AN111" s="93">
        <v>2.3099999999999999E-2</v>
      </c>
      <c r="AO111" s="93">
        <v>59.152329999999999</v>
      </c>
      <c r="AP111" s="93">
        <v>49.699559999999998</v>
      </c>
      <c r="AQ111" s="93">
        <v>53.863280000000003</v>
      </c>
    </row>
    <row r="112" spans="1:43">
      <c r="A112" s="64" t="s">
        <v>202</v>
      </c>
      <c r="B112" s="64" t="s">
        <v>261</v>
      </c>
      <c r="C112" s="64" t="s">
        <v>207</v>
      </c>
      <c r="D112" s="64" t="s">
        <v>209</v>
      </c>
      <c r="E112" s="64" t="s">
        <v>260</v>
      </c>
      <c r="F112" s="65">
        <v>7007</v>
      </c>
      <c r="G112" s="65">
        <v>229</v>
      </c>
      <c r="H112" s="65">
        <v>309</v>
      </c>
      <c r="I112" s="65">
        <v>341</v>
      </c>
      <c r="J112" s="65">
        <v>285</v>
      </c>
      <c r="K112" s="65">
        <v>206</v>
      </c>
      <c r="L112" s="65">
        <v>276</v>
      </c>
      <c r="M112" s="65">
        <v>346</v>
      </c>
      <c r="N112" s="65">
        <v>406</v>
      </c>
      <c r="O112" s="65">
        <v>393</v>
      </c>
      <c r="P112" s="65">
        <v>363</v>
      </c>
      <c r="Q112" s="65">
        <v>414</v>
      </c>
      <c r="R112" s="65">
        <v>597</v>
      </c>
      <c r="S112" s="65">
        <v>619</v>
      </c>
      <c r="T112" s="65">
        <v>670</v>
      </c>
      <c r="U112" s="65">
        <v>439</v>
      </c>
      <c r="V112" s="65">
        <v>399</v>
      </c>
      <c r="W112" s="65">
        <v>395</v>
      </c>
      <c r="X112" s="65">
        <v>237</v>
      </c>
      <c r="Y112" s="65">
        <v>68</v>
      </c>
      <c r="Z112" s="65">
        <v>13</v>
      </c>
      <c r="AA112" s="65">
        <v>2</v>
      </c>
      <c r="AB112" s="65">
        <v>879</v>
      </c>
      <c r="AC112" s="65">
        <v>3905</v>
      </c>
      <c r="AD112" s="65">
        <v>2223</v>
      </c>
      <c r="AE112" s="65">
        <v>1114</v>
      </c>
      <c r="AF112" s="65">
        <v>320</v>
      </c>
      <c r="AG112" s="65">
        <v>4290</v>
      </c>
      <c r="AH112" s="93">
        <v>12.544600000000001</v>
      </c>
      <c r="AI112" s="93">
        <v>55.729979999999998</v>
      </c>
      <c r="AJ112" s="93">
        <v>31.72542</v>
      </c>
      <c r="AK112" s="93">
        <v>40.559440000000002</v>
      </c>
      <c r="AL112" s="93">
        <v>15.898389999999999</v>
      </c>
      <c r="AM112" s="93">
        <v>4.5668600000000001</v>
      </c>
      <c r="AN112" s="93">
        <v>2.8539999999999999E-2</v>
      </c>
      <c r="AO112" s="93">
        <v>61.224490000000003</v>
      </c>
      <c r="AP112" s="93">
        <v>49.760170000000002</v>
      </c>
      <c r="AQ112" s="93">
        <v>54.313830000000003</v>
      </c>
    </row>
    <row r="113" spans="1:43">
      <c r="A113" s="64" t="s">
        <v>202</v>
      </c>
      <c r="B113" s="64" t="s">
        <v>262</v>
      </c>
      <c r="C113" s="64" t="s">
        <v>204</v>
      </c>
      <c r="D113" s="64" t="s">
        <v>209</v>
      </c>
      <c r="E113" s="64" t="s">
        <v>210</v>
      </c>
      <c r="F113" s="65">
        <v>2893239</v>
      </c>
      <c r="G113" s="65">
        <v>107204</v>
      </c>
      <c r="H113" s="65">
        <v>116047</v>
      </c>
      <c r="I113" s="65">
        <v>123716</v>
      </c>
      <c r="J113" s="65">
        <v>134668</v>
      </c>
      <c r="K113" s="65">
        <v>129523</v>
      </c>
      <c r="L113" s="65">
        <v>134146</v>
      </c>
      <c r="M113" s="65">
        <v>154787</v>
      </c>
      <c r="N113" s="65">
        <v>181186</v>
      </c>
      <c r="O113" s="65">
        <v>221587</v>
      </c>
      <c r="P113" s="65">
        <v>198152</v>
      </c>
      <c r="Q113" s="65">
        <v>181223</v>
      </c>
      <c r="R113" s="65">
        <v>168476</v>
      </c>
      <c r="S113" s="65">
        <v>190154</v>
      </c>
      <c r="T113" s="65">
        <v>229266</v>
      </c>
      <c r="U113" s="65">
        <v>191668</v>
      </c>
      <c r="V113" s="65">
        <v>155309</v>
      </c>
      <c r="W113" s="65">
        <v>131443</v>
      </c>
      <c r="X113" s="65">
        <v>87785</v>
      </c>
      <c r="Y113" s="65">
        <v>42248</v>
      </c>
      <c r="Z113" s="65">
        <v>12383</v>
      </c>
      <c r="AA113" s="65">
        <v>2268</v>
      </c>
      <c r="AB113" s="65">
        <v>346967</v>
      </c>
      <c r="AC113" s="65">
        <v>1693902</v>
      </c>
      <c r="AD113" s="65">
        <v>852370</v>
      </c>
      <c r="AE113" s="65">
        <v>431436</v>
      </c>
      <c r="AF113" s="65">
        <v>144684</v>
      </c>
      <c r="AG113" s="65">
        <v>1788500</v>
      </c>
      <c r="AH113" s="93">
        <v>11.99234</v>
      </c>
      <c r="AI113" s="93">
        <v>58.546909999999997</v>
      </c>
      <c r="AJ113" s="93">
        <v>29.460750000000001</v>
      </c>
      <c r="AK113" s="93">
        <v>36.033110000000001</v>
      </c>
      <c r="AL113" s="93">
        <v>14.91187</v>
      </c>
      <c r="AM113" s="93">
        <v>5.0007599999999996</v>
      </c>
      <c r="AN113" s="93">
        <v>7.8390000000000001E-2</v>
      </c>
      <c r="AO113" s="93">
        <v>61.81653</v>
      </c>
      <c r="AP113" s="93">
        <v>47.908389999999997</v>
      </c>
      <c r="AQ113" s="93">
        <v>48.439349999999997</v>
      </c>
    </row>
    <row r="114" spans="1:43">
      <c r="A114" s="64" t="s">
        <v>202</v>
      </c>
      <c r="B114" s="64" t="s">
        <v>262</v>
      </c>
      <c r="C114" s="64" t="s">
        <v>157</v>
      </c>
      <c r="D114" s="64" t="s">
        <v>209</v>
      </c>
      <c r="E114" s="64" t="s">
        <v>211</v>
      </c>
      <c r="F114" s="65">
        <v>810572</v>
      </c>
      <c r="G114" s="65">
        <v>28430</v>
      </c>
      <c r="H114" s="65">
        <v>30465</v>
      </c>
      <c r="I114" s="65">
        <v>31973</v>
      </c>
      <c r="J114" s="65">
        <v>36124</v>
      </c>
      <c r="K114" s="65">
        <v>39674</v>
      </c>
      <c r="L114" s="65">
        <v>40132</v>
      </c>
      <c r="M114" s="65">
        <v>44884</v>
      </c>
      <c r="N114" s="65">
        <v>51532</v>
      </c>
      <c r="O114" s="65">
        <v>62131</v>
      </c>
      <c r="P114" s="65">
        <v>55238</v>
      </c>
      <c r="Q114" s="65">
        <v>51071</v>
      </c>
      <c r="R114" s="65">
        <v>47967</v>
      </c>
      <c r="S114" s="65">
        <v>52220</v>
      </c>
      <c r="T114" s="65">
        <v>63504</v>
      </c>
      <c r="U114" s="65">
        <v>53368</v>
      </c>
      <c r="V114" s="65">
        <v>44170</v>
      </c>
      <c r="W114" s="65">
        <v>38013</v>
      </c>
      <c r="X114" s="65">
        <v>24326</v>
      </c>
      <c r="Y114" s="65">
        <v>11408</v>
      </c>
      <c r="Z114" s="65">
        <v>3322</v>
      </c>
      <c r="AA114" s="65">
        <v>620</v>
      </c>
      <c r="AB114" s="65">
        <v>90868</v>
      </c>
      <c r="AC114" s="65">
        <v>480973</v>
      </c>
      <c r="AD114" s="65">
        <v>238731</v>
      </c>
      <c r="AE114" s="65">
        <v>121859</v>
      </c>
      <c r="AF114" s="65">
        <v>39676</v>
      </c>
      <c r="AG114" s="65">
        <v>508353</v>
      </c>
      <c r="AH114" s="93">
        <v>11.21036</v>
      </c>
      <c r="AI114" s="93">
        <v>59.337479999999999</v>
      </c>
      <c r="AJ114" s="93">
        <v>29.452159999999999</v>
      </c>
      <c r="AK114" s="93">
        <v>35.894530000000003</v>
      </c>
      <c r="AL114" s="93">
        <v>15.0337</v>
      </c>
      <c r="AM114" s="93">
        <v>4.8948200000000002</v>
      </c>
      <c r="AN114" s="93">
        <v>7.6490000000000002E-2</v>
      </c>
      <c r="AO114" s="93">
        <v>62.715339999999998</v>
      </c>
      <c r="AP114" s="93">
        <v>48.05968</v>
      </c>
      <c r="AQ114" s="93">
        <v>48.44435</v>
      </c>
    </row>
    <row r="115" spans="1:43">
      <c r="A115" s="64" t="s">
        <v>202</v>
      </c>
      <c r="B115" s="64" t="s">
        <v>262</v>
      </c>
      <c r="C115" s="64" t="s">
        <v>205</v>
      </c>
      <c r="D115" s="64" t="s">
        <v>209</v>
      </c>
      <c r="E115" s="64" t="s">
        <v>212</v>
      </c>
      <c r="F115" s="65">
        <v>112748</v>
      </c>
      <c r="G115" s="65">
        <v>4341</v>
      </c>
      <c r="H115" s="65">
        <v>4548</v>
      </c>
      <c r="I115" s="65">
        <v>4914</v>
      </c>
      <c r="J115" s="65">
        <v>5600</v>
      </c>
      <c r="K115" s="65">
        <v>5779</v>
      </c>
      <c r="L115" s="65">
        <v>5278</v>
      </c>
      <c r="M115" s="65">
        <v>6314</v>
      </c>
      <c r="N115" s="65">
        <v>7552</v>
      </c>
      <c r="O115" s="65">
        <v>9730</v>
      </c>
      <c r="P115" s="65">
        <v>8812</v>
      </c>
      <c r="Q115" s="65">
        <v>7644</v>
      </c>
      <c r="R115" s="65">
        <v>6600</v>
      </c>
      <c r="S115" s="65">
        <v>6523</v>
      </c>
      <c r="T115" s="65">
        <v>7828</v>
      </c>
      <c r="U115" s="65">
        <v>6337</v>
      </c>
      <c r="V115" s="65">
        <v>5298</v>
      </c>
      <c r="W115" s="65">
        <v>4718</v>
      </c>
      <c r="X115" s="65">
        <v>3037</v>
      </c>
      <c r="Y115" s="65">
        <v>1413</v>
      </c>
      <c r="Z115" s="65">
        <v>412</v>
      </c>
      <c r="AA115" s="65">
        <v>70</v>
      </c>
      <c r="AB115" s="65">
        <v>13803</v>
      </c>
      <c r="AC115" s="65">
        <v>69832</v>
      </c>
      <c r="AD115" s="65">
        <v>29113</v>
      </c>
      <c r="AE115" s="65">
        <v>14948</v>
      </c>
      <c r="AF115" s="65">
        <v>4932</v>
      </c>
      <c r="AG115" s="65">
        <v>72060</v>
      </c>
      <c r="AH115" s="93">
        <v>12.24235</v>
      </c>
      <c r="AI115" s="93">
        <v>61.936349999999997</v>
      </c>
      <c r="AJ115" s="93">
        <v>25.821300000000001</v>
      </c>
      <c r="AK115" s="93">
        <v>31.606770000000001</v>
      </c>
      <c r="AL115" s="93">
        <v>13.25788</v>
      </c>
      <c r="AM115" s="93">
        <v>4.3743600000000002</v>
      </c>
      <c r="AN115" s="93">
        <v>6.2089999999999999E-2</v>
      </c>
      <c r="AO115" s="93">
        <v>63.912439999999997</v>
      </c>
      <c r="AP115" s="93">
        <v>46.273359999999997</v>
      </c>
      <c r="AQ115" s="93">
        <v>46.227370000000001</v>
      </c>
    </row>
    <row r="116" spans="1:43">
      <c r="A116" s="64" t="s">
        <v>202</v>
      </c>
      <c r="B116" s="64" t="s">
        <v>262</v>
      </c>
      <c r="C116" s="64" t="s">
        <v>205</v>
      </c>
      <c r="D116" s="64" t="s">
        <v>209</v>
      </c>
      <c r="E116" s="64" t="s">
        <v>213</v>
      </c>
      <c r="F116" s="65">
        <v>71786</v>
      </c>
      <c r="G116" s="65">
        <v>2682</v>
      </c>
      <c r="H116" s="65">
        <v>2672</v>
      </c>
      <c r="I116" s="65">
        <v>2775</v>
      </c>
      <c r="J116" s="65">
        <v>3167</v>
      </c>
      <c r="K116" s="65">
        <v>4009</v>
      </c>
      <c r="L116" s="65">
        <v>3739</v>
      </c>
      <c r="M116" s="65">
        <v>4383</v>
      </c>
      <c r="N116" s="65">
        <v>4999</v>
      </c>
      <c r="O116" s="65">
        <v>6039</v>
      </c>
      <c r="P116" s="65">
        <v>5065</v>
      </c>
      <c r="Q116" s="65">
        <v>4353</v>
      </c>
      <c r="R116" s="65">
        <v>3744</v>
      </c>
      <c r="S116" s="65">
        <v>4082</v>
      </c>
      <c r="T116" s="65">
        <v>4903</v>
      </c>
      <c r="U116" s="65">
        <v>4159</v>
      </c>
      <c r="V116" s="65">
        <v>3707</v>
      </c>
      <c r="W116" s="65">
        <v>3518</v>
      </c>
      <c r="X116" s="65">
        <v>2382</v>
      </c>
      <c r="Y116" s="65">
        <v>1048</v>
      </c>
      <c r="Z116" s="65">
        <v>284</v>
      </c>
      <c r="AA116" s="65">
        <v>76</v>
      </c>
      <c r="AB116" s="65">
        <v>8129</v>
      </c>
      <c r="AC116" s="65">
        <v>43580</v>
      </c>
      <c r="AD116" s="65">
        <v>20077</v>
      </c>
      <c r="AE116" s="65">
        <v>11015</v>
      </c>
      <c r="AF116" s="65">
        <v>3790</v>
      </c>
      <c r="AG116" s="65">
        <v>45316</v>
      </c>
      <c r="AH116" s="93">
        <v>11.32394</v>
      </c>
      <c r="AI116" s="93">
        <v>60.708219999999997</v>
      </c>
      <c r="AJ116" s="93">
        <v>27.967849999999999</v>
      </c>
      <c r="AK116" s="93">
        <v>33.65419</v>
      </c>
      <c r="AL116" s="93">
        <v>15.34422</v>
      </c>
      <c r="AM116" s="93">
        <v>5.2795800000000002</v>
      </c>
      <c r="AN116" s="93">
        <v>0.10587000000000001</v>
      </c>
      <c r="AO116" s="93">
        <v>63.126510000000003</v>
      </c>
      <c r="AP116" s="93">
        <v>47.158929999999998</v>
      </c>
      <c r="AQ116" s="93">
        <v>46.31053</v>
      </c>
    </row>
    <row r="117" spans="1:43">
      <c r="A117" s="64" t="s">
        <v>202</v>
      </c>
      <c r="B117" s="64" t="s">
        <v>262</v>
      </c>
      <c r="C117" s="64" t="s">
        <v>205</v>
      </c>
      <c r="D117" s="64" t="s">
        <v>209</v>
      </c>
      <c r="E117" s="64" t="s">
        <v>214</v>
      </c>
      <c r="F117" s="65">
        <v>54337</v>
      </c>
      <c r="G117" s="65">
        <v>1646</v>
      </c>
      <c r="H117" s="65">
        <v>1618</v>
      </c>
      <c r="I117" s="65">
        <v>1741</v>
      </c>
      <c r="J117" s="65">
        <v>1921</v>
      </c>
      <c r="K117" s="65">
        <v>2563</v>
      </c>
      <c r="L117" s="65">
        <v>3259</v>
      </c>
      <c r="M117" s="65">
        <v>3287</v>
      </c>
      <c r="N117" s="65">
        <v>3252</v>
      </c>
      <c r="O117" s="65">
        <v>3928</v>
      </c>
      <c r="P117" s="65">
        <v>3427</v>
      </c>
      <c r="Q117" s="65">
        <v>3139</v>
      </c>
      <c r="R117" s="65">
        <v>2965</v>
      </c>
      <c r="S117" s="65">
        <v>3242</v>
      </c>
      <c r="T117" s="65">
        <v>4184</v>
      </c>
      <c r="U117" s="65">
        <v>4033</v>
      </c>
      <c r="V117" s="65">
        <v>3567</v>
      </c>
      <c r="W117" s="65">
        <v>3275</v>
      </c>
      <c r="X117" s="65">
        <v>2028</v>
      </c>
      <c r="Y117" s="65">
        <v>967</v>
      </c>
      <c r="Z117" s="65">
        <v>245</v>
      </c>
      <c r="AA117" s="65">
        <v>50</v>
      </c>
      <c r="AB117" s="65">
        <v>5005</v>
      </c>
      <c r="AC117" s="65">
        <v>30983</v>
      </c>
      <c r="AD117" s="65">
        <v>18349</v>
      </c>
      <c r="AE117" s="65">
        <v>10132</v>
      </c>
      <c r="AF117" s="65">
        <v>3290</v>
      </c>
      <c r="AG117" s="65">
        <v>33246</v>
      </c>
      <c r="AH117" s="93">
        <v>9.2110299999999992</v>
      </c>
      <c r="AI117" s="93">
        <v>57.02008</v>
      </c>
      <c r="AJ117" s="93">
        <v>33.768889999999999</v>
      </c>
      <c r="AK117" s="93">
        <v>39.73536</v>
      </c>
      <c r="AL117" s="93">
        <v>18.64659</v>
      </c>
      <c r="AM117" s="93">
        <v>6.0548099999999998</v>
      </c>
      <c r="AN117" s="93">
        <v>9.2020000000000005E-2</v>
      </c>
      <c r="AO117" s="93">
        <v>61.184829999999998</v>
      </c>
      <c r="AP117" s="93">
        <v>50.268410000000003</v>
      </c>
      <c r="AQ117" s="93">
        <v>50.757550000000002</v>
      </c>
    </row>
    <row r="118" spans="1:43">
      <c r="A118" s="64" t="s">
        <v>202</v>
      </c>
      <c r="B118" s="64" t="s">
        <v>262</v>
      </c>
      <c r="C118" s="64" t="s">
        <v>205</v>
      </c>
      <c r="D118" s="64" t="s">
        <v>209</v>
      </c>
      <c r="E118" s="64" t="s">
        <v>215</v>
      </c>
      <c r="F118" s="65">
        <v>52070</v>
      </c>
      <c r="G118" s="65">
        <v>1446</v>
      </c>
      <c r="H118" s="65">
        <v>1600</v>
      </c>
      <c r="I118" s="65">
        <v>1635</v>
      </c>
      <c r="J118" s="65">
        <v>2064</v>
      </c>
      <c r="K118" s="65">
        <v>2236</v>
      </c>
      <c r="L118" s="65">
        <v>2451</v>
      </c>
      <c r="M118" s="65">
        <v>2528</v>
      </c>
      <c r="N118" s="65">
        <v>2783</v>
      </c>
      <c r="O118" s="65">
        <v>3549</v>
      </c>
      <c r="P118" s="65">
        <v>3265</v>
      </c>
      <c r="Q118" s="65">
        <v>3107</v>
      </c>
      <c r="R118" s="65">
        <v>2910</v>
      </c>
      <c r="S118" s="65">
        <v>3354</v>
      </c>
      <c r="T118" s="65">
        <v>4364</v>
      </c>
      <c r="U118" s="65">
        <v>4260</v>
      </c>
      <c r="V118" s="65">
        <v>3915</v>
      </c>
      <c r="W118" s="65">
        <v>3347</v>
      </c>
      <c r="X118" s="65">
        <v>1992</v>
      </c>
      <c r="Y118" s="65">
        <v>941</v>
      </c>
      <c r="Z118" s="65">
        <v>276</v>
      </c>
      <c r="AA118" s="65">
        <v>47</v>
      </c>
      <c r="AB118" s="65">
        <v>4681</v>
      </c>
      <c r="AC118" s="65">
        <v>28247</v>
      </c>
      <c r="AD118" s="65">
        <v>19142</v>
      </c>
      <c r="AE118" s="65">
        <v>10518</v>
      </c>
      <c r="AF118" s="65">
        <v>3256</v>
      </c>
      <c r="AG118" s="65">
        <v>30547</v>
      </c>
      <c r="AH118" s="93">
        <v>8.9898199999999999</v>
      </c>
      <c r="AI118" s="93">
        <v>54.248130000000003</v>
      </c>
      <c r="AJ118" s="93">
        <v>36.762050000000002</v>
      </c>
      <c r="AK118" s="93">
        <v>43.203380000000003</v>
      </c>
      <c r="AL118" s="93">
        <v>20.199729999999999</v>
      </c>
      <c r="AM118" s="93">
        <v>6.25312</v>
      </c>
      <c r="AN118" s="93">
        <v>9.0260000000000007E-2</v>
      </c>
      <c r="AO118" s="93">
        <v>58.665260000000004</v>
      </c>
      <c r="AP118" s="93">
        <v>51.81427</v>
      </c>
      <c r="AQ118" s="93">
        <v>53.935639999999999</v>
      </c>
    </row>
    <row r="119" spans="1:43">
      <c r="A119" s="64" t="s">
        <v>202</v>
      </c>
      <c r="B119" s="64" t="s">
        <v>262</v>
      </c>
      <c r="C119" s="64" t="s">
        <v>205</v>
      </c>
      <c r="D119" s="64" t="s">
        <v>209</v>
      </c>
      <c r="E119" s="64" t="s">
        <v>216</v>
      </c>
      <c r="F119" s="65">
        <v>87673</v>
      </c>
      <c r="G119" s="65">
        <v>2874</v>
      </c>
      <c r="H119" s="65">
        <v>3099</v>
      </c>
      <c r="I119" s="65">
        <v>3192</v>
      </c>
      <c r="J119" s="65">
        <v>3861</v>
      </c>
      <c r="K119" s="65">
        <v>4336</v>
      </c>
      <c r="L119" s="65">
        <v>3927</v>
      </c>
      <c r="M119" s="65">
        <v>4395</v>
      </c>
      <c r="N119" s="65">
        <v>5129</v>
      </c>
      <c r="O119" s="65">
        <v>6021</v>
      </c>
      <c r="P119" s="65">
        <v>5661</v>
      </c>
      <c r="Q119" s="65">
        <v>5401</v>
      </c>
      <c r="R119" s="65">
        <v>5168</v>
      </c>
      <c r="S119" s="65">
        <v>6045</v>
      </c>
      <c r="T119" s="65">
        <v>7708</v>
      </c>
      <c r="U119" s="65">
        <v>6656</v>
      </c>
      <c r="V119" s="65">
        <v>5435</v>
      </c>
      <c r="W119" s="65">
        <v>4320</v>
      </c>
      <c r="X119" s="65">
        <v>2789</v>
      </c>
      <c r="Y119" s="65">
        <v>1228</v>
      </c>
      <c r="Z119" s="65">
        <v>360</v>
      </c>
      <c r="AA119" s="65">
        <v>68</v>
      </c>
      <c r="AB119" s="65">
        <v>9165</v>
      </c>
      <c r="AC119" s="65">
        <v>49944</v>
      </c>
      <c r="AD119" s="65">
        <v>28564</v>
      </c>
      <c r="AE119" s="65">
        <v>14200</v>
      </c>
      <c r="AF119" s="65">
        <v>4445</v>
      </c>
      <c r="AG119" s="65">
        <v>53791</v>
      </c>
      <c r="AH119" s="93">
        <v>10.453620000000001</v>
      </c>
      <c r="AI119" s="93">
        <v>56.966230000000003</v>
      </c>
      <c r="AJ119" s="93">
        <v>32.580159999999999</v>
      </c>
      <c r="AK119" s="93">
        <v>39.475090000000002</v>
      </c>
      <c r="AL119" s="93">
        <v>16.196549999999998</v>
      </c>
      <c r="AM119" s="93">
        <v>5.0699800000000002</v>
      </c>
      <c r="AN119" s="93">
        <v>7.7560000000000004E-2</v>
      </c>
      <c r="AO119" s="93">
        <v>61.354120000000002</v>
      </c>
      <c r="AP119" s="93">
        <v>49.50985</v>
      </c>
      <c r="AQ119" s="93">
        <v>51.206249999999997</v>
      </c>
    </row>
    <row r="120" spans="1:43">
      <c r="A120" s="64" t="s">
        <v>202</v>
      </c>
      <c r="B120" s="64" t="s">
        <v>262</v>
      </c>
      <c r="C120" s="64" t="s">
        <v>205</v>
      </c>
      <c r="D120" s="64" t="s">
        <v>209</v>
      </c>
      <c r="E120" s="64" t="s">
        <v>217</v>
      </c>
      <c r="F120" s="65">
        <v>116734</v>
      </c>
      <c r="G120" s="65">
        <v>4519</v>
      </c>
      <c r="H120" s="65">
        <v>4772</v>
      </c>
      <c r="I120" s="65">
        <v>4733</v>
      </c>
      <c r="J120" s="65">
        <v>5092</v>
      </c>
      <c r="K120" s="65">
        <v>4745</v>
      </c>
      <c r="L120" s="65">
        <v>5170</v>
      </c>
      <c r="M120" s="65">
        <v>6256</v>
      </c>
      <c r="N120" s="65">
        <v>7139</v>
      </c>
      <c r="O120" s="65">
        <v>8787</v>
      </c>
      <c r="P120" s="65">
        <v>7705</v>
      </c>
      <c r="Q120" s="65">
        <v>7156</v>
      </c>
      <c r="R120" s="65">
        <v>6738</v>
      </c>
      <c r="S120" s="65">
        <v>7425</v>
      </c>
      <c r="T120" s="65">
        <v>9417</v>
      </c>
      <c r="U120" s="65">
        <v>8227</v>
      </c>
      <c r="V120" s="65">
        <v>6897</v>
      </c>
      <c r="W120" s="65">
        <v>5893</v>
      </c>
      <c r="X120" s="65">
        <v>3751</v>
      </c>
      <c r="Y120" s="65">
        <v>1738</v>
      </c>
      <c r="Z120" s="65">
        <v>476</v>
      </c>
      <c r="AA120" s="65">
        <v>98</v>
      </c>
      <c r="AB120" s="65">
        <v>14024</v>
      </c>
      <c r="AC120" s="65">
        <v>66213</v>
      </c>
      <c r="AD120" s="65">
        <v>36497</v>
      </c>
      <c r="AE120" s="65">
        <v>18853</v>
      </c>
      <c r="AF120" s="65">
        <v>6063</v>
      </c>
      <c r="AG120" s="65">
        <v>70538</v>
      </c>
      <c r="AH120" s="93">
        <v>12.013640000000001</v>
      </c>
      <c r="AI120" s="93">
        <v>56.721260000000001</v>
      </c>
      <c r="AJ120" s="93">
        <v>31.2651</v>
      </c>
      <c r="AK120" s="93">
        <v>37.625709999999998</v>
      </c>
      <c r="AL120" s="93">
        <v>16.150390000000002</v>
      </c>
      <c r="AM120" s="93">
        <v>5.1938599999999999</v>
      </c>
      <c r="AN120" s="93">
        <v>8.3949999999999997E-2</v>
      </c>
      <c r="AO120" s="93">
        <v>60.426270000000002</v>
      </c>
      <c r="AP120" s="93">
        <v>48.636470000000003</v>
      </c>
      <c r="AQ120" s="93">
        <v>49.579709999999999</v>
      </c>
    </row>
    <row r="121" spans="1:43">
      <c r="A121" s="64" t="s">
        <v>202</v>
      </c>
      <c r="B121" s="64" t="s">
        <v>262</v>
      </c>
      <c r="C121" s="64" t="s">
        <v>205</v>
      </c>
      <c r="D121" s="64" t="s">
        <v>209</v>
      </c>
      <c r="E121" s="64" t="s">
        <v>218</v>
      </c>
      <c r="F121" s="65">
        <v>116022</v>
      </c>
      <c r="G121" s="65">
        <v>3973</v>
      </c>
      <c r="H121" s="65">
        <v>4787</v>
      </c>
      <c r="I121" s="65">
        <v>5127</v>
      </c>
      <c r="J121" s="65">
        <v>5559</v>
      </c>
      <c r="K121" s="65">
        <v>5070</v>
      </c>
      <c r="L121" s="65">
        <v>4837</v>
      </c>
      <c r="M121" s="65">
        <v>5524</v>
      </c>
      <c r="N121" s="65">
        <v>6872</v>
      </c>
      <c r="O121" s="65">
        <v>8686</v>
      </c>
      <c r="P121" s="65">
        <v>7863</v>
      </c>
      <c r="Q121" s="65">
        <v>7394</v>
      </c>
      <c r="R121" s="65">
        <v>7080</v>
      </c>
      <c r="S121" s="65">
        <v>7979</v>
      </c>
      <c r="T121" s="65">
        <v>10092</v>
      </c>
      <c r="U121" s="65">
        <v>8261</v>
      </c>
      <c r="V121" s="65">
        <v>6437</v>
      </c>
      <c r="W121" s="65">
        <v>5067</v>
      </c>
      <c r="X121" s="65">
        <v>3197</v>
      </c>
      <c r="Y121" s="65">
        <v>1600</v>
      </c>
      <c r="Z121" s="65">
        <v>534</v>
      </c>
      <c r="AA121" s="65">
        <v>83</v>
      </c>
      <c r="AB121" s="65">
        <v>13887</v>
      </c>
      <c r="AC121" s="65">
        <v>66864</v>
      </c>
      <c r="AD121" s="65">
        <v>35271</v>
      </c>
      <c r="AE121" s="65">
        <v>16918</v>
      </c>
      <c r="AF121" s="65">
        <v>5414</v>
      </c>
      <c r="AG121" s="65">
        <v>71397</v>
      </c>
      <c r="AH121" s="93">
        <v>11.969279999999999</v>
      </c>
      <c r="AI121" s="93">
        <v>57.630450000000003</v>
      </c>
      <c r="AJ121" s="93">
        <v>30.400269999999999</v>
      </c>
      <c r="AK121" s="93">
        <v>37.277410000000003</v>
      </c>
      <c r="AL121" s="93">
        <v>14.581720000000001</v>
      </c>
      <c r="AM121" s="93">
        <v>4.6663600000000001</v>
      </c>
      <c r="AN121" s="93">
        <v>7.1540000000000006E-2</v>
      </c>
      <c r="AO121" s="93">
        <v>61.537469999999999</v>
      </c>
      <c r="AP121" s="93">
        <v>48.360280000000003</v>
      </c>
      <c r="AQ121" s="93">
        <v>49.779060000000001</v>
      </c>
    </row>
    <row r="122" spans="1:43">
      <c r="A122" s="64" t="s">
        <v>202</v>
      </c>
      <c r="B122" s="64" t="s">
        <v>262</v>
      </c>
      <c r="C122" s="64" t="s">
        <v>205</v>
      </c>
      <c r="D122" s="64" t="s">
        <v>209</v>
      </c>
      <c r="E122" s="64" t="s">
        <v>219</v>
      </c>
      <c r="F122" s="65">
        <v>72140</v>
      </c>
      <c r="G122" s="65">
        <v>2218</v>
      </c>
      <c r="H122" s="65">
        <v>1845</v>
      </c>
      <c r="I122" s="65">
        <v>1831</v>
      </c>
      <c r="J122" s="65">
        <v>2316</v>
      </c>
      <c r="K122" s="65">
        <v>4532</v>
      </c>
      <c r="L122" s="65">
        <v>5437</v>
      </c>
      <c r="M122" s="65">
        <v>5437</v>
      </c>
      <c r="N122" s="65">
        <v>5526</v>
      </c>
      <c r="O122" s="65">
        <v>5806</v>
      </c>
      <c r="P122" s="65">
        <v>4864</v>
      </c>
      <c r="Q122" s="65">
        <v>4220</v>
      </c>
      <c r="R122" s="65">
        <v>3904</v>
      </c>
      <c r="S122" s="65">
        <v>4193</v>
      </c>
      <c r="T122" s="65">
        <v>5208</v>
      </c>
      <c r="U122" s="65">
        <v>4400</v>
      </c>
      <c r="V122" s="65">
        <v>3871</v>
      </c>
      <c r="W122" s="65">
        <v>3325</v>
      </c>
      <c r="X122" s="65">
        <v>1994</v>
      </c>
      <c r="Y122" s="65">
        <v>900</v>
      </c>
      <c r="Z122" s="65">
        <v>269</v>
      </c>
      <c r="AA122" s="65">
        <v>44</v>
      </c>
      <c r="AB122" s="65">
        <v>5894</v>
      </c>
      <c r="AC122" s="65">
        <v>46235</v>
      </c>
      <c r="AD122" s="65">
        <v>20011</v>
      </c>
      <c r="AE122" s="65">
        <v>10403</v>
      </c>
      <c r="AF122" s="65">
        <v>3207</v>
      </c>
      <c r="AG122" s="65">
        <v>49127</v>
      </c>
      <c r="AH122" s="93">
        <v>8.1702200000000005</v>
      </c>
      <c r="AI122" s="93">
        <v>64.09066</v>
      </c>
      <c r="AJ122" s="93">
        <v>27.73912</v>
      </c>
      <c r="AK122" s="93">
        <v>33.551430000000003</v>
      </c>
      <c r="AL122" s="93">
        <v>14.42057</v>
      </c>
      <c r="AM122" s="93">
        <v>4.4455200000000001</v>
      </c>
      <c r="AN122" s="93">
        <v>6.0990000000000003E-2</v>
      </c>
      <c r="AO122" s="93">
        <v>68.099530000000001</v>
      </c>
      <c r="AP122" s="93">
        <v>47.624850000000002</v>
      </c>
      <c r="AQ122" s="93">
        <v>46.005760000000002</v>
      </c>
    </row>
    <row r="123" spans="1:43">
      <c r="A123" s="64" t="s">
        <v>202</v>
      </c>
      <c r="B123" s="64" t="s">
        <v>262</v>
      </c>
      <c r="C123" s="64" t="s">
        <v>205</v>
      </c>
      <c r="D123" s="64" t="s">
        <v>209</v>
      </c>
      <c r="E123" s="64" t="s">
        <v>220</v>
      </c>
      <c r="F123" s="65">
        <v>127062</v>
      </c>
      <c r="G123" s="65">
        <v>4731</v>
      </c>
      <c r="H123" s="65">
        <v>5524</v>
      </c>
      <c r="I123" s="65">
        <v>6025</v>
      </c>
      <c r="J123" s="65">
        <v>6544</v>
      </c>
      <c r="K123" s="65">
        <v>6404</v>
      </c>
      <c r="L123" s="65">
        <v>6034</v>
      </c>
      <c r="M123" s="65">
        <v>6760</v>
      </c>
      <c r="N123" s="65">
        <v>8280</v>
      </c>
      <c r="O123" s="65">
        <v>9585</v>
      </c>
      <c r="P123" s="65">
        <v>8576</v>
      </c>
      <c r="Q123" s="65">
        <v>8657</v>
      </c>
      <c r="R123" s="65">
        <v>8858</v>
      </c>
      <c r="S123" s="65">
        <v>9377</v>
      </c>
      <c r="T123" s="65">
        <v>9800</v>
      </c>
      <c r="U123" s="65">
        <v>7035</v>
      </c>
      <c r="V123" s="65">
        <v>5043</v>
      </c>
      <c r="W123" s="65">
        <v>4550</v>
      </c>
      <c r="X123" s="65">
        <v>3156</v>
      </c>
      <c r="Y123" s="65">
        <v>1573</v>
      </c>
      <c r="Z123" s="65">
        <v>466</v>
      </c>
      <c r="AA123" s="65">
        <v>84</v>
      </c>
      <c r="AB123" s="65">
        <v>16280</v>
      </c>
      <c r="AC123" s="65">
        <v>79075</v>
      </c>
      <c r="AD123" s="65">
        <v>31707</v>
      </c>
      <c r="AE123" s="65">
        <v>14872</v>
      </c>
      <c r="AF123" s="65">
        <v>5279</v>
      </c>
      <c r="AG123" s="65">
        <v>82331</v>
      </c>
      <c r="AH123" s="93">
        <v>12.81264</v>
      </c>
      <c r="AI123" s="93">
        <v>62.233400000000003</v>
      </c>
      <c r="AJ123" s="93">
        <v>24.953959999999999</v>
      </c>
      <c r="AK123" s="93">
        <v>32.333820000000003</v>
      </c>
      <c r="AL123" s="93">
        <v>11.70452</v>
      </c>
      <c r="AM123" s="93">
        <v>4.1546599999999998</v>
      </c>
      <c r="AN123" s="93">
        <v>6.6110000000000002E-2</v>
      </c>
      <c r="AO123" s="93">
        <v>64.795929999999998</v>
      </c>
      <c r="AP123" s="93">
        <v>46.112340000000003</v>
      </c>
      <c r="AQ123" s="93">
        <v>47.004080000000002</v>
      </c>
    </row>
    <row r="124" spans="1:43">
      <c r="A124" s="64" t="s">
        <v>202</v>
      </c>
      <c r="B124" s="64" t="s">
        <v>262</v>
      </c>
      <c r="C124" s="64" t="s">
        <v>206</v>
      </c>
      <c r="D124" s="64" t="s">
        <v>209</v>
      </c>
      <c r="E124" s="64" t="s">
        <v>221</v>
      </c>
      <c r="F124" s="65">
        <v>276940</v>
      </c>
      <c r="G124" s="65">
        <v>11400</v>
      </c>
      <c r="H124" s="65">
        <v>12139</v>
      </c>
      <c r="I124" s="65">
        <v>13084</v>
      </c>
      <c r="J124" s="65">
        <v>14013</v>
      </c>
      <c r="K124" s="65">
        <v>12756</v>
      </c>
      <c r="L124" s="65">
        <v>13401</v>
      </c>
      <c r="M124" s="65">
        <v>15161</v>
      </c>
      <c r="N124" s="65">
        <v>17556</v>
      </c>
      <c r="O124" s="65">
        <v>21669</v>
      </c>
      <c r="P124" s="65">
        <v>18782</v>
      </c>
      <c r="Q124" s="65">
        <v>17261</v>
      </c>
      <c r="R124" s="65">
        <v>15290</v>
      </c>
      <c r="S124" s="65">
        <v>17274</v>
      </c>
      <c r="T124" s="65">
        <v>21224</v>
      </c>
      <c r="U124" s="65">
        <v>18074</v>
      </c>
      <c r="V124" s="65">
        <v>14071</v>
      </c>
      <c r="W124" s="65">
        <v>11613</v>
      </c>
      <c r="X124" s="65">
        <v>7451</v>
      </c>
      <c r="Y124" s="65">
        <v>3540</v>
      </c>
      <c r="Z124" s="65">
        <v>985</v>
      </c>
      <c r="AA124" s="65">
        <v>196</v>
      </c>
      <c r="AB124" s="65">
        <v>36623</v>
      </c>
      <c r="AC124" s="65">
        <v>163163</v>
      </c>
      <c r="AD124" s="65">
        <v>77154</v>
      </c>
      <c r="AE124" s="65">
        <v>37856</v>
      </c>
      <c r="AF124" s="65">
        <v>12172</v>
      </c>
      <c r="AG124" s="65">
        <v>170374</v>
      </c>
      <c r="AH124" s="93">
        <v>13.224159999999999</v>
      </c>
      <c r="AI124" s="93">
        <v>58.916370000000001</v>
      </c>
      <c r="AJ124" s="93">
        <v>27.859459999999999</v>
      </c>
      <c r="AK124" s="93">
        <v>34.096919999999997</v>
      </c>
      <c r="AL124" s="93">
        <v>13.66939</v>
      </c>
      <c r="AM124" s="93">
        <v>4.3951799999999999</v>
      </c>
      <c r="AN124" s="93">
        <v>7.077E-2</v>
      </c>
      <c r="AO124" s="93">
        <v>61.520180000000003</v>
      </c>
      <c r="AP124" s="93">
        <v>46.562139999999999</v>
      </c>
      <c r="AQ124" s="93">
        <v>46.79269</v>
      </c>
    </row>
    <row r="125" spans="1:43">
      <c r="A125" s="64" t="s">
        <v>202</v>
      </c>
      <c r="B125" s="64" t="s">
        <v>262</v>
      </c>
      <c r="C125" s="64" t="s">
        <v>206</v>
      </c>
      <c r="D125" s="64" t="s">
        <v>209</v>
      </c>
      <c r="E125" s="64" t="s">
        <v>222</v>
      </c>
      <c r="F125" s="65">
        <v>233504</v>
      </c>
      <c r="G125" s="65">
        <v>8200</v>
      </c>
      <c r="H125" s="65">
        <v>8277</v>
      </c>
      <c r="I125" s="65">
        <v>8491</v>
      </c>
      <c r="J125" s="65">
        <v>9389</v>
      </c>
      <c r="K125" s="65">
        <v>10363</v>
      </c>
      <c r="L125" s="65">
        <v>11942</v>
      </c>
      <c r="M125" s="65">
        <v>13545</v>
      </c>
      <c r="N125" s="65">
        <v>15311</v>
      </c>
      <c r="O125" s="65">
        <v>18423</v>
      </c>
      <c r="P125" s="65">
        <v>16346</v>
      </c>
      <c r="Q125" s="65">
        <v>14380</v>
      </c>
      <c r="R125" s="65">
        <v>12574</v>
      </c>
      <c r="S125" s="65">
        <v>14990</v>
      </c>
      <c r="T125" s="65">
        <v>19157</v>
      </c>
      <c r="U125" s="65">
        <v>16807</v>
      </c>
      <c r="V125" s="65">
        <v>14032</v>
      </c>
      <c r="W125" s="65">
        <v>10867</v>
      </c>
      <c r="X125" s="65">
        <v>6470</v>
      </c>
      <c r="Y125" s="65">
        <v>2992</v>
      </c>
      <c r="Z125" s="65">
        <v>815</v>
      </c>
      <c r="AA125" s="65">
        <v>133</v>
      </c>
      <c r="AB125" s="65">
        <v>24968</v>
      </c>
      <c r="AC125" s="65">
        <v>137263</v>
      </c>
      <c r="AD125" s="65">
        <v>71273</v>
      </c>
      <c r="AE125" s="65">
        <v>35309</v>
      </c>
      <c r="AF125" s="65">
        <v>10410</v>
      </c>
      <c r="AG125" s="65">
        <v>147031</v>
      </c>
      <c r="AH125" s="93">
        <v>10.69275</v>
      </c>
      <c r="AI125" s="93">
        <v>58.783999999999999</v>
      </c>
      <c r="AJ125" s="93">
        <v>30.523250000000001</v>
      </c>
      <c r="AK125" s="93">
        <v>36.942839999999997</v>
      </c>
      <c r="AL125" s="93">
        <v>15.121370000000001</v>
      </c>
      <c r="AM125" s="93">
        <v>4.45817</v>
      </c>
      <c r="AN125" s="93">
        <v>5.6959999999999997E-2</v>
      </c>
      <c r="AO125" s="93">
        <v>62.967230000000001</v>
      </c>
      <c r="AP125" s="93">
        <v>48.520829999999997</v>
      </c>
      <c r="AQ125" s="93">
        <v>48.714500000000001</v>
      </c>
    </row>
    <row r="126" spans="1:43">
      <c r="A126" s="64" t="s">
        <v>202</v>
      </c>
      <c r="B126" s="64" t="s">
        <v>262</v>
      </c>
      <c r="C126" s="64" t="s">
        <v>206</v>
      </c>
      <c r="D126" s="64" t="s">
        <v>209</v>
      </c>
      <c r="E126" s="64" t="s">
        <v>223</v>
      </c>
      <c r="F126" s="65">
        <v>151608</v>
      </c>
      <c r="G126" s="65">
        <v>6483</v>
      </c>
      <c r="H126" s="65">
        <v>6333</v>
      </c>
      <c r="I126" s="65">
        <v>6699</v>
      </c>
      <c r="J126" s="65">
        <v>7076</v>
      </c>
      <c r="K126" s="65">
        <v>6808</v>
      </c>
      <c r="L126" s="65">
        <v>7418</v>
      </c>
      <c r="M126" s="65">
        <v>8809</v>
      </c>
      <c r="N126" s="65">
        <v>9904</v>
      </c>
      <c r="O126" s="65">
        <v>11992</v>
      </c>
      <c r="P126" s="65">
        <v>10802</v>
      </c>
      <c r="Q126" s="65">
        <v>9666</v>
      </c>
      <c r="R126" s="65">
        <v>8287</v>
      </c>
      <c r="S126" s="65">
        <v>9463</v>
      </c>
      <c r="T126" s="65">
        <v>11842</v>
      </c>
      <c r="U126" s="65">
        <v>9988</v>
      </c>
      <c r="V126" s="65">
        <v>7699</v>
      </c>
      <c r="W126" s="65">
        <v>6014</v>
      </c>
      <c r="X126" s="65">
        <v>3940</v>
      </c>
      <c r="Y126" s="65">
        <v>1765</v>
      </c>
      <c r="Z126" s="65">
        <v>528</v>
      </c>
      <c r="AA126" s="65">
        <v>92</v>
      </c>
      <c r="AB126" s="65">
        <v>19515</v>
      </c>
      <c r="AC126" s="65">
        <v>90225</v>
      </c>
      <c r="AD126" s="65">
        <v>41868</v>
      </c>
      <c r="AE126" s="65">
        <v>20038</v>
      </c>
      <c r="AF126" s="65">
        <v>6325</v>
      </c>
      <c r="AG126" s="65">
        <v>94991</v>
      </c>
      <c r="AH126" s="93">
        <v>12.87201</v>
      </c>
      <c r="AI126" s="93">
        <v>59.512030000000003</v>
      </c>
      <c r="AJ126" s="93">
        <v>27.615960000000001</v>
      </c>
      <c r="AK126" s="93">
        <v>33.857709999999997</v>
      </c>
      <c r="AL126" s="93">
        <v>13.21698</v>
      </c>
      <c r="AM126" s="93">
        <v>4.1719400000000002</v>
      </c>
      <c r="AN126" s="93">
        <v>6.0679999999999998E-2</v>
      </c>
      <c r="AO126" s="93">
        <v>62.655659999999997</v>
      </c>
      <c r="AP126" s="93">
        <v>46.606450000000002</v>
      </c>
      <c r="AQ126" s="93">
        <v>46.8277</v>
      </c>
    </row>
    <row r="127" spans="1:43">
      <c r="A127" s="64" t="s">
        <v>202</v>
      </c>
      <c r="B127" s="64" t="s">
        <v>262</v>
      </c>
      <c r="C127" s="64" t="s">
        <v>206</v>
      </c>
      <c r="D127" s="64" t="s">
        <v>209</v>
      </c>
      <c r="E127" s="64" t="s">
        <v>224</v>
      </c>
      <c r="F127" s="65">
        <v>259496</v>
      </c>
      <c r="G127" s="65">
        <v>10264</v>
      </c>
      <c r="H127" s="65">
        <v>11068</v>
      </c>
      <c r="I127" s="65">
        <v>11687</v>
      </c>
      <c r="J127" s="65">
        <v>13229</v>
      </c>
      <c r="K127" s="65">
        <v>13356</v>
      </c>
      <c r="L127" s="65">
        <v>12171</v>
      </c>
      <c r="M127" s="65">
        <v>14918</v>
      </c>
      <c r="N127" s="65">
        <v>18352</v>
      </c>
      <c r="O127" s="65">
        <v>22809</v>
      </c>
      <c r="P127" s="65">
        <v>20345</v>
      </c>
      <c r="Q127" s="65">
        <v>16859</v>
      </c>
      <c r="R127" s="65">
        <v>14201</v>
      </c>
      <c r="S127" s="65">
        <v>15196</v>
      </c>
      <c r="T127" s="65">
        <v>18497</v>
      </c>
      <c r="U127" s="65">
        <v>14819</v>
      </c>
      <c r="V127" s="65">
        <v>12033</v>
      </c>
      <c r="W127" s="65">
        <v>9643</v>
      </c>
      <c r="X127" s="65">
        <v>6316</v>
      </c>
      <c r="Y127" s="65">
        <v>2746</v>
      </c>
      <c r="Z127" s="65">
        <v>814</v>
      </c>
      <c r="AA127" s="65">
        <v>173</v>
      </c>
      <c r="AB127" s="65">
        <v>33019</v>
      </c>
      <c r="AC127" s="65">
        <v>161436</v>
      </c>
      <c r="AD127" s="65">
        <v>65041</v>
      </c>
      <c r="AE127" s="65">
        <v>31725</v>
      </c>
      <c r="AF127" s="65">
        <v>10049</v>
      </c>
      <c r="AG127" s="65">
        <v>166704</v>
      </c>
      <c r="AH127" s="93">
        <v>12.72428</v>
      </c>
      <c r="AI127" s="93">
        <v>62.211359999999999</v>
      </c>
      <c r="AJ127" s="93">
        <v>25.064360000000001</v>
      </c>
      <c r="AK127" s="93">
        <v>30.92032</v>
      </c>
      <c r="AL127" s="93">
        <v>12.225619999999999</v>
      </c>
      <c r="AM127" s="93">
        <v>3.8725100000000001</v>
      </c>
      <c r="AN127" s="93">
        <v>6.6669999999999993E-2</v>
      </c>
      <c r="AO127" s="93">
        <v>64.24145</v>
      </c>
      <c r="AP127" s="93">
        <v>45.592489999999998</v>
      </c>
      <c r="AQ127" s="93">
        <v>45.418559999999999</v>
      </c>
    </row>
    <row r="128" spans="1:43">
      <c r="A128" s="64" t="s">
        <v>202</v>
      </c>
      <c r="B128" s="64" t="s">
        <v>262</v>
      </c>
      <c r="C128" s="64" t="s">
        <v>206</v>
      </c>
      <c r="D128" s="64" t="s">
        <v>209</v>
      </c>
      <c r="E128" s="64" t="s">
        <v>225</v>
      </c>
      <c r="F128" s="65">
        <v>23266</v>
      </c>
      <c r="G128" s="65">
        <v>698</v>
      </c>
      <c r="H128" s="65">
        <v>850</v>
      </c>
      <c r="I128" s="65">
        <v>960</v>
      </c>
      <c r="J128" s="65">
        <v>987</v>
      </c>
      <c r="K128" s="65">
        <v>777</v>
      </c>
      <c r="L128" s="65">
        <v>810</v>
      </c>
      <c r="M128" s="65">
        <v>1039</v>
      </c>
      <c r="N128" s="65">
        <v>1249</v>
      </c>
      <c r="O128" s="65">
        <v>1509</v>
      </c>
      <c r="P128" s="65">
        <v>1443</v>
      </c>
      <c r="Q128" s="65">
        <v>1361</v>
      </c>
      <c r="R128" s="65">
        <v>1482</v>
      </c>
      <c r="S128" s="65">
        <v>1759</v>
      </c>
      <c r="T128" s="65">
        <v>2121</v>
      </c>
      <c r="U128" s="65">
        <v>1602</v>
      </c>
      <c r="V128" s="65">
        <v>1403</v>
      </c>
      <c r="W128" s="65">
        <v>1448</v>
      </c>
      <c r="X128" s="65">
        <v>1081</v>
      </c>
      <c r="Y128" s="65">
        <v>519</v>
      </c>
      <c r="Z128" s="65">
        <v>141</v>
      </c>
      <c r="AA128" s="65">
        <v>27</v>
      </c>
      <c r="AB128" s="65">
        <v>2508</v>
      </c>
      <c r="AC128" s="65">
        <v>12416</v>
      </c>
      <c r="AD128" s="65">
        <v>8342</v>
      </c>
      <c r="AE128" s="65">
        <v>4619</v>
      </c>
      <c r="AF128" s="65">
        <v>1768</v>
      </c>
      <c r="AG128" s="65">
        <v>13550</v>
      </c>
      <c r="AH128" s="93">
        <v>10.779680000000001</v>
      </c>
      <c r="AI128" s="93">
        <v>53.365430000000003</v>
      </c>
      <c r="AJ128" s="93">
        <v>35.854900000000001</v>
      </c>
      <c r="AK128" s="93">
        <v>43.415280000000003</v>
      </c>
      <c r="AL128" s="93">
        <v>19.853000000000002</v>
      </c>
      <c r="AM128" s="93">
        <v>7.5990700000000002</v>
      </c>
      <c r="AN128" s="93">
        <v>0.11605</v>
      </c>
      <c r="AO128" s="93">
        <v>58.239490000000004</v>
      </c>
      <c r="AP128" s="93">
        <v>51.7318</v>
      </c>
      <c r="AQ128" s="93">
        <v>54.795079999999999</v>
      </c>
    </row>
    <row r="129" spans="1:43">
      <c r="A129" s="64" t="s">
        <v>202</v>
      </c>
      <c r="B129" s="64" t="s">
        <v>262</v>
      </c>
      <c r="C129" s="64" t="s">
        <v>206</v>
      </c>
      <c r="D129" s="64" t="s">
        <v>209</v>
      </c>
      <c r="E129" s="64" t="s">
        <v>226</v>
      </c>
      <c r="F129" s="65">
        <v>52261</v>
      </c>
      <c r="G129" s="65">
        <v>1865</v>
      </c>
      <c r="H129" s="65">
        <v>2129</v>
      </c>
      <c r="I129" s="65">
        <v>2137</v>
      </c>
      <c r="J129" s="65">
        <v>2159</v>
      </c>
      <c r="K129" s="65">
        <v>1926</v>
      </c>
      <c r="L129" s="65">
        <v>1958</v>
      </c>
      <c r="M129" s="65">
        <v>2606</v>
      </c>
      <c r="N129" s="65">
        <v>3327</v>
      </c>
      <c r="O129" s="65">
        <v>4469</v>
      </c>
      <c r="P129" s="65">
        <v>4165</v>
      </c>
      <c r="Q129" s="65">
        <v>3641</v>
      </c>
      <c r="R129" s="65">
        <v>3134</v>
      </c>
      <c r="S129" s="65">
        <v>3338</v>
      </c>
      <c r="T129" s="65">
        <v>4137</v>
      </c>
      <c r="U129" s="65">
        <v>3364</v>
      </c>
      <c r="V129" s="65">
        <v>2837</v>
      </c>
      <c r="W129" s="65">
        <v>2358</v>
      </c>
      <c r="X129" s="65">
        <v>1643</v>
      </c>
      <c r="Y129" s="65">
        <v>769</v>
      </c>
      <c r="Z129" s="65">
        <v>255</v>
      </c>
      <c r="AA129" s="65">
        <v>44</v>
      </c>
      <c r="AB129" s="65">
        <v>6131</v>
      </c>
      <c r="AC129" s="65">
        <v>30723</v>
      </c>
      <c r="AD129" s="65">
        <v>15407</v>
      </c>
      <c r="AE129" s="65">
        <v>7906</v>
      </c>
      <c r="AF129" s="65">
        <v>2711</v>
      </c>
      <c r="AG129" s="65">
        <v>32701</v>
      </c>
      <c r="AH129" s="93">
        <v>11.7315</v>
      </c>
      <c r="AI129" s="93">
        <v>58.787619999999997</v>
      </c>
      <c r="AJ129" s="93">
        <v>29.480869999999999</v>
      </c>
      <c r="AK129" s="93">
        <v>35.868049999999997</v>
      </c>
      <c r="AL129" s="93">
        <v>15.12792</v>
      </c>
      <c r="AM129" s="93">
        <v>5.1874200000000004</v>
      </c>
      <c r="AN129" s="93">
        <v>8.4190000000000001E-2</v>
      </c>
      <c r="AO129" s="93">
        <v>62.572470000000003</v>
      </c>
      <c r="AP129" s="93">
        <v>48.602559999999997</v>
      </c>
      <c r="AQ129" s="93">
        <v>49.05932</v>
      </c>
    </row>
    <row r="130" spans="1:43">
      <c r="A130" s="64" t="s">
        <v>202</v>
      </c>
      <c r="B130" s="64" t="s">
        <v>262</v>
      </c>
      <c r="C130" s="64" t="s">
        <v>206</v>
      </c>
      <c r="D130" s="64" t="s">
        <v>209</v>
      </c>
      <c r="E130" s="64" t="s">
        <v>227</v>
      </c>
      <c r="F130" s="65">
        <v>101242</v>
      </c>
      <c r="G130" s="65">
        <v>4371</v>
      </c>
      <c r="H130" s="65">
        <v>4611</v>
      </c>
      <c r="I130" s="65">
        <v>4693</v>
      </c>
      <c r="J130" s="65">
        <v>5001</v>
      </c>
      <c r="K130" s="65">
        <v>4540</v>
      </c>
      <c r="L130" s="65">
        <v>4889</v>
      </c>
      <c r="M130" s="65">
        <v>5866</v>
      </c>
      <c r="N130" s="65">
        <v>7036</v>
      </c>
      <c r="O130" s="65">
        <v>8496</v>
      </c>
      <c r="P130" s="65">
        <v>7616</v>
      </c>
      <c r="Q130" s="65">
        <v>6229</v>
      </c>
      <c r="R130" s="65">
        <v>5096</v>
      </c>
      <c r="S130" s="65">
        <v>6042</v>
      </c>
      <c r="T130" s="65">
        <v>7519</v>
      </c>
      <c r="U130" s="65">
        <v>6550</v>
      </c>
      <c r="V130" s="65">
        <v>5041</v>
      </c>
      <c r="W130" s="65">
        <v>3877</v>
      </c>
      <c r="X130" s="65">
        <v>2364</v>
      </c>
      <c r="Y130" s="65">
        <v>1056</v>
      </c>
      <c r="Z130" s="65">
        <v>304</v>
      </c>
      <c r="AA130" s="65">
        <v>45</v>
      </c>
      <c r="AB130" s="65">
        <v>13675</v>
      </c>
      <c r="AC130" s="65">
        <v>60811</v>
      </c>
      <c r="AD130" s="65">
        <v>26756</v>
      </c>
      <c r="AE130" s="65">
        <v>12687</v>
      </c>
      <c r="AF130" s="65">
        <v>3769</v>
      </c>
      <c r="AG130" s="65">
        <v>63329</v>
      </c>
      <c r="AH130" s="93">
        <v>13.507239999999999</v>
      </c>
      <c r="AI130" s="93">
        <v>60.064990000000002</v>
      </c>
      <c r="AJ130" s="93">
        <v>26.427769999999999</v>
      </c>
      <c r="AK130" s="93">
        <v>32.395650000000003</v>
      </c>
      <c r="AL130" s="93">
        <v>12.531359999999999</v>
      </c>
      <c r="AM130" s="93">
        <v>3.7227600000000001</v>
      </c>
      <c r="AN130" s="93">
        <v>4.4450000000000003E-2</v>
      </c>
      <c r="AO130" s="93">
        <v>62.552100000000003</v>
      </c>
      <c r="AP130" s="93">
        <v>45.752499999999998</v>
      </c>
      <c r="AQ130" s="93">
        <v>45.654179999999997</v>
      </c>
    </row>
    <row r="131" spans="1:43">
      <c r="A131" s="64" t="s">
        <v>202</v>
      </c>
      <c r="B131" s="64" t="s">
        <v>262</v>
      </c>
      <c r="C131" s="64" t="s">
        <v>206</v>
      </c>
      <c r="D131" s="64" t="s">
        <v>209</v>
      </c>
      <c r="E131" s="64" t="s">
        <v>228</v>
      </c>
      <c r="F131" s="65">
        <v>15618</v>
      </c>
      <c r="G131" s="65">
        <v>551</v>
      </c>
      <c r="H131" s="65">
        <v>531</v>
      </c>
      <c r="I131" s="65">
        <v>578</v>
      </c>
      <c r="J131" s="65">
        <v>625</v>
      </c>
      <c r="K131" s="65">
        <v>544</v>
      </c>
      <c r="L131" s="65">
        <v>618</v>
      </c>
      <c r="M131" s="65">
        <v>736</v>
      </c>
      <c r="N131" s="65">
        <v>801</v>
      </c>
      <c r="O131" s="65">
        <v>1002</v>
      </c>
      <c r="P131" s="65">
        <v>858</v>
      </c>
      <c r="Q131" s="65">
        <v>864</v>
      </c>
      <c r="R131" s="65">
        <v>832</v>
      </c>
      <c r="S131" s="65">
        <v>1139</v>
      </c>
      <c r="T131" s="65">
        <v>1531</v>
      </c>
      <c r="U131" s="65">
        <v>1290</v>
      </c>
      <c r="V131" s="65">
        <v>1077</v>
      </c>
      <c r="W131" s="65">
        <v>889</v>
      </c>
      <c r="X131" s="65">
        <v>634</v>
      </c>
      <c r="Y131" s="65">
        <v>367</v>
      </c>
      <c r="Z131" s="65">
        <v>124</v>
      </c>
      <c r="AA131" s="65">
        <v>27</v>
      </c>
      <c r="AB131" s="65">
        <v>1660</v>
      </c>
      <c r="AC131" s="65">
        <v>8019</v>
      </c>
      <c r="AD131" s="65">
        <v>5939</v>
      </c>
      <c r="AE131" s="65">
        <v>3118</v>
      </c>
      <c r="AF131" s="65">
        <v>1152</v>
      </c>
      <c r="AG131" s="65">
        <v>8925</v>
      </c>
      <c r="AH131" s="93">
        <v>10.62876</v>
      </c>
      <c r="AI131" s="93">
        <v>51.3446</v>
      </c>
      <c r="AJ131" s="93">
        <v>38.02664</v>
      </c>
      <c r="AK131" s="93">
        <v>45.319499999999998</v>
      </c>
      <c r="AL131" s="93">
        <v>19.96414</v>
      </c>
      <c r="AM131" s="93">
        <v>7.3761000000000001</v>
      </c>
      <c r="AN131" s="93">
        <v>0.17288000000000001</v>
      </c>
      <c r="AO131" s="93">
        <v>57.145600000000002</v>
      </c>
      <c r="AP131" s="93">
        <v>51.993409999999997</v>
      </c>
      <c r="AQ131" s="93">
        <v>55.64331</v>
      </c>
    </row>
    <row r="132" spans="1:43">
      <c r="A132" s="64" t="s">
        <v>202</v>
      </c>
      <c r="B132" s="64" t="s">
        <v>262</v>
      </c>
      <c r="C132" s="64" t="s">
        <v>206</v>
      </c>
      <c r="D132" s="64" t="s">
        <v>209</v>
      </c>
      <c r="E132" s="64" t="s">
        <v>229</v>
      </c>
      <c r="F132" s="65">
        <v>42756</v>
      </c>
      <c r="G132" s="65">
        <v>1564</v>
      </c>
      <c r="H132" s="65">
        <v>1824</v>
      </c>
      <c r="I132" s="65">
        <v>1794</v>
      </c>
      <c r="J132" s="65">
        <v>1892</v>
      </c>
      <c r="K132" s="65">
        <v>1213</v>
      </c>
      <c r="L132" s="65">
        <v>1565</v>
      </c>
      <c r="M132" s="65">
        <v>2004</v>
      </c>
      <c r="N132" s="65">
        <v>2223</v>
      </c>
      <c r="O132" s="65">
        <v>2690</v>
      </c>
      <c r="P132" s="65">
        <v>2538</v>
      </c>
      <c r="Q132" s="65">
        <v>2583</v>
      </c>
      <c r="R132" s="65">
        <v>2735</v>
      </c>
      <c r="S132" s="65">
        <v>3158</v>
      </c>
      <c r="T132" s="65">
        <v>3412</v>
      </c>
      <c r="U132" s="65">
        <v>2878</v>
      </c>
      <c r="V132" s="65">
        <v>2586</v>
      </c>
      <c r="W132" s="65">
        <v>2649</v>
      </c>
      <c r="X132" s="65">
        <v>1973</v>
      </c>
      <c r="Y132" s="65">
        <v>1077</v>
      </c>
      <c r="Z132" s="65">
        <v>338</v>
      </c>
      <c r="AA132" s="65">
        <v>60</v>
      </c>
      <c r="AB132" s="65">
        <v>5182</v>
      </c>
      <c r="AC132" s="65">
        <v>22601</v>
      </c>
      <c r="AD132" s="65">
        <v>14973</v>
      </c>
      <c r="AE132" s="65">
        <v>8683</v>
      </c>
      <c r="AF132" s="65">
        <v>3448</v>
      </c>
      <c r="AG132" s="65">
        <v>24121</v>
      </c>
      <c r="AH132" s="93">
        <v>12.11994</v>
      </c>
      <c r="AI132" s="93">
        <v>52.860419999999998</v>
      </c>
      <c r="AJ132" s="93">
        <v>35.019649999999999</v>
      </c>
      <c r="AK132" s="93">
        <v>42.405740000000002</v>
      </c>
      <c r="AL132" s="93">
        <v>20.308260000000001</v>
      </c>
      <c r="AM132" s="93">
        <v>8.0643700000000003</v>
      </c>
      <c r="AN132" s="93">
        <v>0.14033000000000001</v>
      </c>
      <c r="AO132" s="93">
        <v>56.415469999999999</v>
      </c>
      <c r="AP132" s="93">
        <v>51.11956</v>
      </c>
      <c r="AQ132" s="93">
        <v>53.994579999999999</v>
      </c>
    </row>
    <row r="133" spans="1:43">
      <c r="A133" s="64" t="s">
        <v>202</v>
      </c>
      <c r="B133" s="64" t="s">
        <v>262</v>
      </c>
      <c r="C133" s="64" t="s">
        <v>206</v>
      </c>
      <c r="D133" s="64" t="s">
        <v>209</v>
      </c>
      <c r="E133" s="64" t="s">
        <v>230</v>
      </c>
      <c r="F133" s="65">
        <v>136265</v>
      </c>
      <c r="G133" s="65">
        <v>5561</v>
      </c>
      <c r="H133" s="65">
        <v>5967</v>
      </c>
      <c r="I133" s="65">
        <v>6381</v>
      </c>
      <c r="J133" s="65">
        <v>6816</v>
      </c>
      <c r="K133" s="65">
        <v>5952</v>
      </c>
      <c r="L133" s="65">
        <v>6666</v>
      </c>
      <c r="M133" s="65">
        <v>7668</v>
      </c>
      <c r="N133" s="65">
        <v>8741</v>
      </c>
      <c r="O133" s="65">
        <v>10829</v>
      </c>
      <c r="P133" s="65">
        <v>9211</v>
      </c>
      <c r="Q133" s="65">
        <v>8284</v>
      </c>
      <c r="R133" s="65">
        <v>7772</v>
      </c>
      <c r="S133" s="65">
        <v>9347</v>
      </c>
      <c r="T133" s="65">
        <v>11116</v>
      </c>
      <c r="U133" s="65">
        <v>9045</v>
      </c>
      <c r="V133" s="65">
        <v>6490</v>
      </c>
      <c r="W133" s="65">
        <v>5190</v>
      </c>
      <c r="X133" s="65">
        <v>3225</v>
      </c>
      <c r="Y133" s="65">
        <v>1517</v>
      </c>
      <c r="Z133" s="65">
        <v>416</v>
      </c>
      <c r="AA133" s="65">
        <v>71</v>
      </c>
      <c r="AB133" s="65">
        <v>17909</v>
      </c>
      <c r="AC133" s="65">
        <v>81286</v>
      </c>
      <c r="AD133" s="65">
        <v>37070</v>
      </c>
      <c r="AE133" s="65">
        <v>16909</v>
      </c>
      <c r="AF133" s="65">
        <v>5229</v>
      </c>
      <c r="AG133" s="65">
        <v>85586</v>
      </c>
      <c r="AH133" s="93">
        <v>13.142770000000001</v>
      </c>
      <c r="AI133" s="93">
        <v>59.652880000000003</v>
      </c>
      <c r="AJ133" s="93">
        <v>27.204339999999998</v>
      </c>
      <c r="AK133" s="93">
        <v>34.063769999999998</v>
      </c>
      <c r="AL133" s="93">
        <v>12.408910000000001</v>
      </c>
      <c r="AM133" s="93">
        <v>3.83738</v>
      </c>
      <c r="AN133" s="93">
        <v>5.21E-2</v>
      </c>
      <c r="AO133" s="93">
        <v>62.808500000000002</v>
      </c>
      <c r="AP133" s="93">
        <v>46.390819999999998</v>
      </c>
      <c r="AQ133" s="93">
        <v>46.775410000000001</v>
      </c>
    </row>
    <row r="134" spans="1:43">
      <c r="A134" s="64" t="s">
        <v>202</v>
      </c>
      <c r="B134" s="64" t="s">
        <v>262</v>
      </c>
      <c r="C134" s="64" t="s">
        <v>206</v>
      </c>
      <c r="D134" s="64" t="s">
        <v>209</v>
      </c>
      <c r="E134" s="64" t="s">
        <v>231</v>
      </c>
      <c r="F134" s="65">
        <v>25236</v>
      </c>
      <c r="G134" s="65">
        <v>822</v>
      </c>
      <c r="H134" s="65">
        <v>928</v>
      </c>
      <c r="I134" s="65">
        <v>1145</v>
      </c>
      <c r="J134" s="65">
        <v>1255</v>
      </c>
      <c r="K134" s="65">
        <v>995</v>
      </c>
      <c r="L134" s="65">
        <v>1074</v>
      </c>
      <c r="M134" s="65">
        <v>1107</v>
      </c>
      <c r="N134" s="65">
        <v>1404</v>
      </c>
      <c r="O134" s="65">
        <v>1735</v>
      </c>
      <c r="P134" s="65">
        <v>1574</v>
      </c>
      <c r="Q134" s="65">
        <v>1532</v>
      </c>
      <c r="R134" s="65">
        <v>1476</v>
      </c>
      <c r="S134" s="65">
        <v>1807</v>
      </c>
      <c r="T134" s="65">
        <v>2107</v>
      </c>
      <c r="U134" s="65">
        <v>1801</v>
      </c>
      <c r="V134" s="65">
        <v>1509</v>
      </c>
      <c r="W134" s="65">
        <v>1390</v>
      </c>
      <c r="X134" s="65">
        <v>940</v>
      </c>
      <c r="Y134" s="65">
        <v>465</v>
      </c>
      <c r="Z134" s="65">
        <v>151</v>
      </c>
      <c r="AA134" s="65">
        <v>19</v>
      </c>
      <c r="AB134" s="65">
        <v>2895</v>
      </c>
      <c r="AC134" s="65">
        <v>13959</v>
      </c>
      <c r="AD134" s="65">
        <v>8382</v>
      </c>
      <c r="AE134" s="65">
        <v>4474</v>
      </c>
      <c r="AF134" s="65">
        <v>1575</v>
      </c>
      <c r="AG134" s="65">
        <v>14811</v>
      </c>
      <c r="AH134" s="93">
        <v>11.47171</v>
      </c>
      <c r="AI134" s="93">
        <v>55.313839999999999</v>
      </c>
      <c r="AJ134" s="93">
        <v>33.214460000000003</v>
      </c>
      <c r="AK134" s="93">
        <v>40.374859999999998</v>
      </c>
      <c r="AL134" s="93">
        <v>17.728639999999999</v>
      </c>
      <c r="AM134" s="93">
        <v>6.2410800000000002</v>
      </c>
      <c r="AN134" s="93">
        <v>7.5289999999999996E-2</v>
      </c>
      <c r="AO134" s="93">
        <v>58.689970000000002</v>
      </c>
      <c r="AP134" s="93">
        <v>49.885199999999998</v>
      </c>
      <c r="AQ134" s="93">
        <v>51.778790000000001</v>
      </c>
    </row>
    <row r="135" spans="1:43">
      <c r="A135" s="64" t="s">
        <v>202</v>
      </c>
      <c r="B135" s="64" t="s">
        <v>262</v>
      </c>
      <c r="C135" s="64" t="s">
        <v>206</v>
      </c>
      <c r="D135" s="64" t="s">
        <v>209</v>
      </c>
      <c r="E135" s="64" t="s">
        <v>232</v>
      </c>
      <c r="F135" s="65">
        <v>21354</v>
      </c>
      <c r="G135" s="65">
        <v>746</v>
      </c>
      <c r="H135" s="65">
        <v>825</v>
      </c>
      <c r="I135" s="65">
        <v>967</v>
      </c>
      <c r="J135" s="65">
        <v>972</v>
      </c>
      <c r="K135" s="65">
        <v>780</v>
      </c>
      <c r="L135" s="65">
        <v>825</v>
      </c>
      <c r="M135" s="65">
        <v>956</v>
      </c>
      <c r="N135" s="65">
        <v>1150</v>
      </c>
      <c r="O135" s="65">
        <v>1460</v>
      </c>
      <c r="P135" s="65">
        <v>1308</v>
      </c>
      <c r="Q135" s="65">
        <v>1279</v>
      </c>
      <c r="R135" s="65">
        <v>1295</v>
      </c>
      <c r="S135" s="65">
        <v>1481</v>
      </c>
      <c r="T135" s="65">
        <v>1681</v>
      </c>
      <c r="U135" s="65">
        <v>1620</v>
      </c>
      <c r="V135" s="65">
        <v>1377</v>
      </c>
      <c r="W135" s="65">
        <v>1174</v>
      </c>
      <c r="X135" s="65">
        <v>872</v>
      </c>
      <c r="Y135" s="65">
        <v>443</v>
      </c>
      <c r="Z135" s="65">
        <v>122</v>
      </c>
      <c r="AA135" s="65">
        <v>21</v>
      </c>
      <c r="AB135" s="65">
        <v>2538</v>
      </c>
      <c r="AC135" s="65">
        <v>11506</v>
      </c>
      <c r="AD135" s="65">
        <v>7310</v>
      </c>
      <c r="AE135" s="65">
        <v>4009</v>
      </c>
      <c r="AF135" s="65">
        <v>1458</v>
      </c>
      <c r="AG135" s="65">
        <v>12215</v>
      </c>
      <c r="AH135" s="93">
        <v>11.88536</v>
      </c>
      <c r="AI135" s="93">
        <v>53.882179999999998</v>
      </c>
      <c r="AJ135" s="93">
        <v>34.232460000000003</v>
      </c>
      <c r="AK135" s="93">
        <v>41.167929999999998</v>
      </c>
      <c r="AL135" s="93">
        <v>18.774000000000001</v>
      </c>
      <c r="AM135" s="93">
        <v>6.8277599999999996</v>
      </c>
      <c r="AN135" s="93">
        <v>9.8339999999999997E-2</v>
      </c>
      <c r="AO135" s="93">
        <v>57.202399999999997</v>
      </c>
      <c r="AP135" s="93">
        <v>50.363439999999997</v>
      </c>
      <c r="AQ135" s="93">
        <v>52.551720000000003</v>
      </c>
    </row>
    <row r="136" spans="1:43">
      <c r="A136" s="64" t="s">
        <v>202</v>
      </c>
      <c r="B136" s="64" t="s">
        <v>262</v>
      </c>
      <c r="C136" s="64" t="s">
        <v>206</v>
      </c>
      <c r="D136" s="64" t="s">
        <v>209</v>
      </c>
      <c r="E136" s="64" t="s">
        <v>233</v>
      </c>
      <c r="F136" s="65">
        <v>120688</v>
      </c>
      <c r="G136" s="65">
        <v>4339</v>
      </c>
      <c r="H136" s="65">
        <v>5024</v>
      </c>
      <c r="I136" s="65">
        <v>5298</v>
      </c>
      <c r="J136" s="65">
        <v>5771</v>
      </c>
      <c r="K136" s="65">
        <v>5003</v>
      </c>
      <c r="L136" s="65">
        <v>4859</v>
      </c>
      <c r="M136" s="65">
        <v>5970</v>
      </c>
      <c r="N136" s="65">
        <v>7630</v>
      </c>
      <c r="O136" s="65">
        <v>9942</v>
      </c>
      <c r="P136" s="65">
        <v>9243</v>
      </c>
      <c r="Q136" s="65">
        <v>7850</v>
      </c>
      <c r="R136" s="65">
        <v>6979</v>
      </c>
      <c r="S136" s="65">
        <v>7636</v>
      </c>
      <c r="T136" s="65">
        <v>9853</v>
      </c>
      <c r="U136" s="65">
        <v>8125</v>
      </c>
      <c r="V136" s="65">
        <v>6572</v>
      </c>
      <c r="W136" s="65">
        <v>5076</v>
      </c>
      <c r="X136" s="65">
        <v>3338</v>
      </c>
      <c r="Y136" s="65">
        <v>1600</v>
      </c>
      <c r="Z136" s="65">
        <v>506</v>
      </c>
      <c r="AA136" s="65">
        <v>74</v>
      </c>
      <c r="AB136" s="65">
        <v>14661</v>
      </c>
      <c r="AC136" s="65">
        <v>70883</v>
      </c>
      <c r="AD136" s="65">
        <v>35144</v>
      </c>
      <c r="AE136" s="65">
        <v>17166</v>
      </c>
      <c r="AF136" s="65">
        <v>5518</v>
      </c>
      <c r="AG136" s="65">
        <v>74965</v>
      </c>
      <c r="AH136" s="93">
        <v>12.14785</v>
      </c>
      <c r="AI136" s="93">
        <v>58.732430000000001</v>
      </c>
      <c r="AJ136" s="93">
        <v>29.119710000000001</v>
      </c>
      <c r="AK136" s="93">
        <v>35.446770000000001</v>
      </c>
      <c r="AL136" s="93">
        <v>14.22345</v>
      </c>
      <c r="AM136" s="93">
        <v>4.57212</v>
      </c>
      <c r="AN136" s="93">
        <v>6.132E-2</v>
      </c>
      <c r="AO136" s="93">
        <v>62.114710000000002</v>
      </c>
      <c r="AP136" s="93">
        <v>47.81662</v>
      </c>
      <c r="AQ136" s="93">
        <v>48.284640000000003</v>
      </c>
    </row>
    <row r="137" spans="1:43">
      <c r="A137" s="64" t="s">
        <v>202</v>
      </c>
      <c r="B137" s="64" t="s">
        <v>262</v>
      </c>
      <c r="C137" s="64" t="s">
        <v>206</v>
      </c>
      <c r="D137" s="64" t="s">
        <v>209</v>
      </c>
      <c r="E137" s="64" t="s">
        <v>234</v>
      </c>
      <c r="F137" s="65">
        <v>40117</v>
      </c>
      <c r="G137" s="65">
        <v>1285</v>
      </c>
      <c r="H137" s="65">
        <v>1473</v>
      </c>
      <c r="I137" s="65">
        <v>1639</v>
      </c>
      <c r="J137" s="65">
        <v>1855</v>
      </c>
      <c r="K137" s="65">
        <v>1587</v>
      </c>
      <c r="L137" s="65">
        <v>1599</v>
      </c>
      <c r="M137" s="65">
        <v>1827</v>
      </c>
      <c r="N137" s="65">
        <v>2272</v>
      </c>
      <c r="O137" s="65">
        <v>2656</v>
      </c>
      <c r="P137" s="65">
        <v>2397</v>
      </c>
      <c r="Q137" s="65">
        <v>2349</v>
      </c>
      <c r="R137" s="65">
        <v>2517</v>
      </c>
      <c r="S137" s="65">
        <v>3079</v>
      </c>
      <c r="T137" s="65">
        <v>3835</v>
      </c>
      <c r="U137" s="65">
        <v>3231</v>
      </c>
      <c r="V137" s="65">
        <v>2223</v>
      </c>
      <c r="W137" s="65">
        <v>1922</v>
      </c>
      <c r="X137" s="65">
        <v>1364</v>
      </c>
      <c r="Y137" s="65">
        <v>746</v>
      </c>
      <c r="Z137" s="65">
        <v>211</v>
      </c>
      <c r="AA137" s="65">
        <v>50</v>
      </c>
      <c r="AB137" s="65">
        <v>4397</v>
      </c>
      <c r="AC137" s="65">
        <v>22138</v>
      </c>
      <c r="AD137" s="65">
        <v>13582</v>
      </c>
      <c r="AE137" s="65">
        <v>6516</v>
      </c>
      <c r="AF137" s="65">
        <v>2371</v>
      </c>
      <c r="AG137" s="65">
        <v>24118</v>
      </c>
      <c r="AH137" s="93">
        <v>10.96044</v>
      </c>
      <c r="AI137" s="93">
        <v>55.183590000000002</v>
      </c>
      <c r="AJ137" s="93">
        <v>33.855969999999999</v>
      </c>
      <c r="AK137" s="93">
        <v>41.531019999999998</v>
      </c>
      <c r="AL137" s="93">
        <v>16.24249</v>
      </c>
      <c r="AM137" s="93">
        <v>5.9102100000000002</v>
      </c>
      <c r="AN137" s="93">
        <v>0.12464</v>
      </c>
      <c r="AO137" s="93">
        <v>60.119149999999998</v>
      </c>
      <c r="AP137" s="93">
        <v>50.254170000000002</v>
      </c>
      <c r="AQ137" s="93">
        <v>53.001080000000002</v>
      </c>
    </row>
    <row r="138" spans="1:43">
      <c r="A138" s="64" t="s">
        <v>202</v>
      </c>
      <c r="B138" s="64" t="s">
        <v>262</v>
      </c>
      <c r="C138" s="64" t="s">
        <v>206</v>
      </c>
      <c r="D138" s="64" t="s">
        <v>209</v>
      </c>
      <c r="E138" s="64" t="s">
        <v>235</v>
      </c>
      <c r="F138" s="65">
        <v>46633</v>
      </c>
      <c r="G138" s="65">
        <v>1757</v>
      </c>
      <c r="H138" s="65">
        <v>2045</v>
      </c>
      <c r="I138" s="65">
        <v>2147</v>
      </c>
      <c r="J138" s="65">
        <v>2318</v>
      </c>
      <c r="K138" s="65">
        <v>2017</v>
      </c>
      <c r="L138" s="65">
        <v>2263</v>
      </c>
      <c r="M138" s="65">
        <v>2510</v>
      </c>
      <c r="N138" s="65">
        <v>2851</v>
      </c>
      <c r="O138" s="65">
        <v>3520</v>
      </c>
      <c r="P138" s="65">
        <v>3007</v>
      </c>
      <c r="Q138" s="65">
        <v>2842</v>
      </c>
      <c r="R138" s="65">
        <v>2739</v>
      </c>
      <c r="S138" s="65">
        <v>3241</v>
      </c>
      <c r="T138" s="65">
        <v>4040</v>
      </c>
      <c r="U138" s="65">
        <v>3155</v>
      </c>
      <c r="V138" s="65">
        <v>2332</v>
      </c>
      <c r="W138" s="65">
        <v>1900</v>
      </c>
      <c r="X138" s="65">
        <v>1176</v>
      </c>
      <c r="Y138" s="65">
        <v>572</v>
      </c>
      <c r="Z138" s="65">
        <v>176</v>
      </c>
      <c r="AA138" s="65">
        <v>25</v>
      </c>
      <c r="AB138" s="65">
        <v>5949</v>
      </c>
      <c r="AC138" s="65">
        <v>27308</v>
      </c>
      <c r="AD138" s="65">
        <v>13376</v>
      </c>
      <c r="AE138" s="65">
        <v>6181</v>
      </c>
      <c r="AF138" s="65">
        <v>1949</v>
      </c>
      <c r="AG138" s="65">
        <v>29030</v>
      </c>
      <c r="AH138" s="93">
        <v>12.757059999999999</v>
      </c>
      <c r="AI138" s="93">
        <v>58.55939</v>
      </c>
      <c r="AJ138" s="93">
        <v>28.68355</v>
      </c>
      <c r="AK138" s="93">
        <v>35.633560000000003</v>
      </c>
      <c r="AL138" s="93">
        <v>13.25456</v>
      </c>
      <c r="AM138" s="93">
        <v>4.1794399999999996</v>
      </c>
      <c r="AN138" s="93">
        <v>5.3609999999999998E-2</v>
      </c>
      <c r="AO138" s="93">
        <v>62.252049999999997</v>
      </c>
      <c r="AP138" s="93">
        <v>47.154490000000003</v>
      </c>
      <c r="AQ138" s="93">
        <v>47.908740000000002</v>
      </c>
    </row>
    <row r="139" spans="1:43">
      <c r="A139" s="64" t="s">
        <v>202</v>
      </c>
      <c r="B139" s="64" t="s">
        <v>262</v>
      </c>
      <c r="C139" s="64" t="s">
        <v>206</v>
      </c>
      <c r="D139" s="64" t="s">
        <v>209</v>
      </c>
      <c r="E139" s="64" t="s">
        <v>236</v>
      </c>
      <c r="F139" s="65">
        <v>82493</v>
      </c>
      <c r="G139" s="65">
        <v>2855</v>
      </c>
      <c r="H139" s="65">
        <v>3366</v>
      </c>
      <c r="I139" s="65">
        <v>3718</v>
      </c>
      <c r="J139" s="65">
        <v>3795</v>
      </c>
      <c r="K139" s="65">
        <v>3378</v>
      </c>
      <c r="L139" s="65">
        <v>3194</v>
      </c>
      <c r="M139" s="65">
        <v>3959</v>
      </c>
      <c r="N139" s="65">
        <v>4871</v>
      </c>
      <c r="O139" s="65">
        <v>6637</v>
      </c>
      <c r="P139" s="65">
        <v>6025</v>
      </c>
      <c r="Q139" s="65">
        <v>4894</v>
      </c>
      <c r="R139" s="65">
        <v>4447</v>
      </c>
      <c r="S139" s="65">
        <v>5129</v>
      </c>
      <c r="T139" s="65">
        <v>6928</v>
      </c>
      <c r="U139" s="65">
        <v>6619</v>
      </c>
      <c r="V139" s="65">
        <v>5134</v>
      </c>
      <c r="W139" s="65">
        <v>3672</v>
      </c>
      <c r="X139" s="65">
        <v>2305</v>
      </c>
      <c r="Y139" s="65">
        <v>1096</v>
      </c>
      <c r="Z139" s="65">
        <v>387</v>
      </c>
      <c r="AA139" s="65">
        <v>84</v>
      </c>
      <c r="AB139" s="65">
        <v>9939</v>
      </c>
      <c r="AC139" s="65">
        <v>46329</v>
      </c>
      <c r="AD139" s="65">
        <v>26225</v>
      </c>
      <c r="AE139" s="65">
        <v>12678</v>
      </c>
      <c r="AF139" s="65">
        <v>3872</v>
      </c>
      <c r="AG139" s="65">
        <v>49462</v>
      </c>
      <c r="AH139" s="93">
        <v>12.048299999999999</v>
      </c>
      <c r="AI139" s="93">
        <v>56.16113</v>
      </c>
      <c r="AJ139" s="93">
        <v>31.790579999999999</v>
      </c>
      <c r="AK139" s="93">
        <v>38.008069999999996</v>
      </c>
      <c r="AL139" s="93">
        <v>15.36858</v>
      </c>
      <c r="AM139" s="93">
        <v>4.6937300000000004</v>
      </c>
      <c r="AN139" s="93">
        <v>0.10183</v>
      </c>
      <c r="AO139" s="93">
        <v>59.959029999999998</v>
      </c>
      <c r="AP139" s="93">
        <v>48.720039999999997</v>
      </c>
      <c r="AQ139" s="93">
        <v>49.400539999999999</v>
      </c>
    </row>
    <row r="140" spans="1:43">
      <c r="A140" s="64" t="s">
        <v>202</v>
      </c>
      <c r="B140" s="64" t="s">
        <v>262</v>
      </c>
      <c r="C140" s="64" t="s">
        <v>206</v>
      </c>
      <c r="D140" s="64" t="s">
        <v>209</v>
      </c>
      <c r="E140" s="64" t="s">
        <v>237</v>
      </c>
      <c r="F140" s="65">
        <v>24850</v>
      </c>
      <c r="G140" s="65">
        <v>960</v>
      </c>
      <c r="H140" s="65">
        <v>1156</v>
      </c>
      <c r="I140" s="65">
        <v>1282</v>
      </c>
      <c r="J140" s="65">
        <v>1247</v>
      </c>
      <c r="K140" s="65">
        <v>1055</v>
      </c>
      <c r="L140" s="65">
        <v>1099</v>
      </c>
      <c r="M140" s="65">
        <v>1298</v>
      </c>
      <c r="N140" s="65">
        <v>1522</v>
      </c>
      <c r="O140" s="65">
        <v>1939</v>
      </c>
      <c r="P140" s="65">
        <v>1617</v>
      </c>
      <c r="Q140" s="65">
        <v>1450</v>
      </c>
      <c r="R140" s="65">
        <v>1428</v>
      </c>
      <c r="S140" s="65">
        <v>1710</v>
      </c>
      <c r="T140" s="65">
        <v>1980</v>
      </c>
      <c r="U140" s="65">
        <v>1591</v>
      </c>
      <c r="V140" s="65">
        <v>1144</v>
      </c>
      <c r="W140" s="65">
        <v>1023</v>
      </c>
      <c r="X140" s="65">
        <v>790</v>
      </c>
      <c r="Y140" s="65">
        <v>416</v>
      </c>
      <c r="Z140" s="65">
        <v>125</v>
      </c>
      <c r="AA140" s="65">
        <v>18</v>
      </c>
      <c r="AB140" s="65">
        <v>3398</v>
      </c>
      <c r="AC140" s="65">
        <v>14365</v>
      </c>
      <c r="AD140" s="65">
        <v>7087</v>
      </c>
      <c r="AE140" s="65">
        <v>3516</v>
      </c>
      <c r="AF140" s="65">
        <v>1349</v>
      </c>
      <c r="AG140" s="65">
        <v>15098</v>
      </c>
      <c r="AH140" s="93">
        <v>13.67404</v>
      </c>
      <c r="AI140" s="93">
        <v>57.806840000000001</v>
      </c>
      <c r="AJ140" s="93">
        <v>28.519110000000001</v>
      </c>
      <c r="AK140" s="93">
        <v>35.400399999999998</v>
      </c>
      <c r="AL140" s="93">
        <v>14.14889</v>
      </c>
      <c r="AM140" s="93">
        <v>5.4285699999999997</v>
      </c>
      <c r="AN140" s="93">
        <v>7.2429999999999994E-2</v>
      </c>
      <c r="AO140" s="93">
        <v>60.756540000000001</v>
      </c>
      <c r="AP140" s="93">
        <v>47.067770000000003</v>
      </c>
      <c r="AQ140" s="93">
        <v>47.608939999999997</v>
      </c>
    </row>
    <row r="141" spans="1:43">
      <c r="A141" s="64" t="s">
        <v>202</v>
      </c>
      <c r="B141" s="64" t="s">
        <v>262</v>
      </c>
      <c r="C141" s="64" t="s">
        <v>206</v>
      </c>
      <c r="D141" s="64" t="s">
        <v>209</v>
      </c>
      <c r="E141" s="64" t="s">
        <v>238</v>
      </c>
      <c r="F141" s="65">
        <v>58507</v>
      </c>
      <c r="G141" s="65">
        <v>2150</v>
      </c>
      <c r="H141" s="65">
        <v>2369</v>
      </c>
      <c r="I141" s="65">
        <v>2552</v>
      </c>
      <c r="J141" s="65">
        <v>3445</v>
      </c>
      <c r="K141" s="65">
        <v>3542</v>
      </c>
      <c r="L141" s="65">
        <v>2918</v>
      </c>
      <c r="M141" s="65">
        <v>2994</v>
      </c>
      <c r="N141" s="65">
        <v>3316</v>
      </c>
      <c r="O141" s="65">
        <v>3904</v>
      </c>
      <c r="P141" s="65">
        <v>4162</v>
      </c>
      <c r="Q141" s="65">
        <v>4957</v>
      </c>
      <c r="R141" s="65">
        <v>4691</v>
      </c>
      <c r="S141" s="65">
        <v>4370</v>
      </c>
      <c r="T141" s="65">
        <v>3753</v>
      </c>
      <c r="U141" s="65">
        <v>2719</v>
      </c>
      <c r="V141" s="65">
        <v>2212</v>
      </c>
      <c r="W141" s="65">
        <v>2055</v>
      </c>
      <c r="X141" s="65">
        <v>1488</v>
      </c>
      <c r="Y141" s="65">
        <v>683</v>
      </c>
      <c r="Z141" s="65">
        <v>186</v>
      </c>
      <c r="AA141" s="65">
        <v>41</v>
      </c>
      <c r="AB141" s="65">
        <v>7071</v>
      </c>
      <c r="AC141" s="65">
        <v>38299</v>
      </c>
      <c r="AD141" s="65">
        <v>13137</v>
      </c>
      <c r="AE141" s="65">
        <v>6665</v>
      </c>
      <c r="AF141" s="65">
        <v>2398</v>
      </c>
      <c r="AG141" s="65">
        <v>38607</v>
      </c>
      <c r="AH141" s="93">
        <v>12.08573</v>
      </c>
      <c r="AI141" s="93">
        <v>65.460539999999995</v>
      </c>
      <c r="AJ141" s="93">
        <v>22.453720000000001</v>
      </c>
      <c r="AK141" s="93">
        <v>29.922920000000001</v>
      </c>
      <c r="AL141" s="93">
        <v>11.3918</v>
      </c>
      <c r="AM141" s="93">
        <v>4.0986500000000001</v>
      </c>
      <c r="AN141" s="93">
        <v>7.0080000000000003E-2</v>
      </c>
      <c r="AO141" s="93">
        <v>65.986980000000003</v>
      </c>
      <c r="AP141" s="93">
        <v>45.631399999999999</v>
      </c>
      <c r="AQ141" s="93">
        <v>47.531289999999998</v>
      </c>
    </row>
    <row r="142" spans="1:43">
      <c r="A142" s="64" t="s">
        <v>202</v>
      </c>
      <c r="B142" s="64" t="s">
        <v>262</v>
      </c>
      <c r="C142" s="64" t="s">
        <v>206</v>
      </c>
      <c r="D142" s="64" t="s">
        <v>209</v>
      </c>
      <c r="E142" s="64" t="s">
        <v>239</v>
      </c>
      <c r="F142" s="65">
        <v>22660</v>
      </c>
      <c r="G142" s="65">
        <v>755</v>
      </c>
      <c r="H142" s="65">
        <v>793</v>
      </c>
      <c r="I142" s="65">
        <v>955</v>
      </c>
      <c r="J142" s="65">
        <v>1111</v>
      </c>
      <c r="K142" s="65">
        <v>879</v>
      </c>
      <c r="L142" s="65">
        <v>958</v>
      </c>
      <c r="M142" s="65">
        <v>1009</v>
      </c>
      <c r="N142" s="65">
        <v>1141</v>
      </c>
      <c r="O142" s="65">
        <v>1417</v>
      </c>
      <c r="P142" s="65">
        <v>1413</v>
      </c>
      <c r="Q142" s="65">
        <v>1431</v>
      </c>
      <c r="R142" s="65">
        <v>1437</v>
      </c>
      <c r="S142" s="65">
        <v>1797</v>
      </c>
      <c r="T142" s="65">
        <v>1871</v>
      </c>
      <c r="U142" s="65">
        <v>1505</v>
      </c>
      <c r="V142" s="65">
        <v>1264</v>
      </c>
      <c r="W142" s="65">
        <v>1237</v>
      </c>
      <c r="X142" s="65">
        <v>961</v>
      </c>
      <c r="Y142" s="65">
        <v>550</v>
      </c>
      <c r="Z142" s="65">
        <v>142</v>
      </c>
      <c r="AA142" s="65">
        <v>34</v>
      </c>
      <c r="AB142" s="65">
        <v>2503</v>
      </c>
      <c r="AC142" s="65">
        <v>12593</v>
      </c>
      <c r="AD142" s="65">
        <v>7564</v>
      </c>
      <c r="AE142" s="65">
        <v>4188</v>
      </c>
      <c r="AF142" s="65">
        <v>1687</v>
      </c>
      <c r="AG142" s="65">
        <v>13353</v>
      </c>
      <c r="AH142" s="93">
        <v>11.0459</v>
      </c>
      <c r="AI142" s="93">
        <v>55.573700000000002</v>
      </c>
      <c r="AJ142" s="93">
        <v>33.380409999999998</v>
      </c>
      <c r="AK142" s="93">
        <v>41.310679999999998</v>
      </c>
      <c r="AL142" s="93">
        <v>18.481909999999999</v>
      </c>
      <c r="AM142" s="93">
        <v>7.4448400000000001</v>
      </c>
      <c r="AN142" s="93">
        <v>0.15004000000000001</v>
      </c>
      <c r="AO142" s="93">
        <v>58.927630000000001</v>
      </c>
      <c r="AP142" s="93">
        <v>50.536409999999997</v>
      </c>
      <c r="AQ142" s="93">
        <v>53.105960000000003</v>
      </c>
    </row>
    <row r="143" spans="1:43">
      <c r="A143" s="64" t="s">
        <v>202</v>
      </c>
      <c r="B143" s="64" t="s">
        <v>262</v>
      </c>
      <c r="C143" s="64" t="s">
        <v>206</v>
      </c>
      <c r="D143" s="64" t="s">
        <v>209</v>
      </c>
      <c r="E143" s="64" t="s">
        <v>264</v>
      </c>
      <c r="F143" s="65">
        <v>21730</v>
      </c>
      <c r="G143" s="65">
        <v>762</v>
      </c>
      <c r="H143" s="65">
        <v>767</v>
      </c>
      <c r="I143" s="65">
        <v>851</v>
      </c>
      <c r="J143" s="65">
        <v>864</v>
      </c>
      <c r="K143" s="65">
        <v>764</v>
      </c>
      <c r="L143" s="65">
        <v>912</v>
      </c>
      <c r="M143" s="65">
        <v>1005</v>
      </c>
      <c r="N143" s="65">
        <v>1130</v>
      </c>
      <c r="O143" s="65">
        <v>1272</v>
      </c>
      <c r="P143" s="65">
        <v>1220</v>
      </c>
      <c r="Q143" s="65">
        <v>1350</v>
      </c>
      <c r="R143" s="65">
        <v>1448</v>
      </c>
      <c r="S143" s="65">
        <v>1648</v>
      </c>
      <c r="T143" s="65">
        <v>1798</v>
      </c>
      <c r="U143" s="65">
        <v>1417</v>
      </c>
      <c r="V143" s="65">
        <v>1352</v>
      </c>
      <c r="W143" s="65">
        <v>1328</v>
      </c>
      <c r="X143" s="65">
        <v>1080</v>
      </c>
      <c r="Y143" s="65">
        <v>547</v>
      </c>
      <c r="Z143" s="65">
        <v>186</v>
      </c>
      <c r="AA143" s="65">
        <v>29</v>
      </c>
      <c r="AB143" s="65">
        <v>2380</v>
      </c>
      <c r="AC143" s="65">
        <v>11613</v>
      </c>
      <c r="AD143" s="65">
        <v>7737</v>
      </c>
      <c r="AE143" s="65">
        <v>4522</v>
      </c>
      <c r="AF143" s="65">
        <v>1842</v>
      </c>
      <c r="AG143" s="65">
        <v>12547</v>
      </c>
      <c r="AH143" s="93">
        <v>10.9526</v>
      </c>
      <c r="AI143" s="93">
        <v>53.442250000000001</v>
      </c>
      <c r="AJ143" s="93">
        <v>35.605150000000002</v>
      </c>
      <c r="AK143" s="93">
        <v>43.189140000000002</v>
      </c>
      <c r="AL143" s="93">
        <v>20.809940000000001</v>
      </c>
      <c r="AM143" s="93">
        <v>8.4767600000000005</v>
      </c>
      <c r="AN143" s="93">
        <v>0.13346</v>
      </c>
      <c r="AO143" s="93">
        <v>57.740450000000003</v>
      </c>
      <c r="AP143" s="93">
        <v>51.735660000000003</v>
      </c>
      <c r="AQ143" s="93">
        <v>54.876919999999998</v>
      </c>
    </row>
    <row r="144" spans="1:43">
      <c r="A144" s="64" t="s">
        <v>202</v>
      </c>
      <c r="B144" s="64" t="s">
        <v>262</v>
      </c>
      <c r="C144" s="64" t="s">
        <v>206</v>
      </c>
      <c r="D144" s="64" t="s">
        <v>209</v>
      </c>
      <c r="E144" s="64" t="s">
        <v>241</v>
      </c>
      <c r="F144" s="65">
        <v>12594</v>
      </c>
      <c r="G144" s="65">
        <v>386</v>
      </c>
      <c r="H144" s="65">
        <v>436</v>
      </c>
      <c r="I144" s="65">
        <v>521</v>
      </c>
      <c r="J144" s="65">
        <v>487</v>
      </c>
      <c r="K144" s="65">
        <v>301</v>
      </c>
      <c r="L144" s="65">
        <v>424</v>
      </c>
      <c r="M144" s="65">
        <v>526</v>
      </c>
      <c r="N144" s="65">
        <v>594</v>
      </c>
      <c r="O144" s="65">
        <v>669</v>
      </c>
      <c r="P144" s="65">
        <v>636</v>
      </c>
      <c r="Q144" s="65">
        <v>755</v>
      </c>
      <c r="R144" s="65">
        <v>855</v>
      </c>
      <c r="S144" s="65">
        <v>988</v>
      </c>
      <c r="T144" s="65">
        <v>1054</v>
      </c>
      <c r="U144" s="65">
        <v>868</v>
      </c>
      <c r="V144" s="65">
        <v>851</v>
      </c>
      <c r="W144" s="65">
        <v>917</v>
      </c>
      <c r="X144" s="65">
        <v>783</v>
      </c>
      <c r="Y144" s="65">
        <v>392</v>
      </c>
      <c r="Z144" s="65">
        <v>125</v>
      </c>
      <c r="AA144" s="65">
        <v>26</v>
      </c>
      <c r="AB144" s="65">
        <v>1343</v>
      </c>
      <c r="AC144" s="65">
        <v>6235</v>
      </c>
      <c r="AD144" s="65">
        <v>5016</v>
      </c>
      <c r="AE144" s="65">
        <v>3094</v>
      </c>
      <c r="AF144" s="65">
        <v>1326</v>
      </c>
      <c r="AG144" s="65">
        <v>6802</v>
      </c>
      <c r="AH144" s="93">
        <v>10.66381</v>
      </c>
      <c r="AI144" s="93">
        <v>49.5077</v>
      </c>
      <c r="AJ144" s="93">
        <v>39.828490000000002</v>
      </c>
      <c r="AK144" s="93">
        <v>47.673499999999997</v>
      </c>
      <c r="AL144" s="93">
        <v>24.567250000000001</v>
      </c>
      <c r="AM144" s="93">
        <v>10.52882</v>
      </c>
      <c r="AN144" s="93">
        <v>0.20644999999999999</v>
      </c>
      <c r="AO144" s="93">
        <v>54.00985</v>
      </c>
      <c r="AP144" s="93">
        <v>54.094090000000001</v>
      </c>
      <c r="AQ144" s="93">
        <v>58.293750000000003</v>
      </c>
    </row>
    <row r="145" spans="1:43">
      <c r="A145" s="64" t="s">
        <v>202</v>
      </c>
      <c r="B145" s="64" t="s">
        <v>262</v>
      </c>
      <c r="C145" s="64" t="s">
        <v>206</v>
      </c>
      <c r="D145" s="64" t="s">
        <v>209</v>
      </c>
      <c r="E145" s="64" t="s">
        <v>242</v>
      </c>
      <c r="F145" s="65">
        <v>33867</v>
      </c>
      <c r="G145" s="65">
        <v>1242</v>
      </c>
      <c r="H145" s="65">
        <v>1337</v>
      </c>
      <c r="I145" s="65">
        <v>1507</v>
      </c>
      <c r="J145" s="65">
        <v>1639</v>
      </c>
      <c r="K145" s="65">
        <v>1076</v>
      </c>
      <c r="L145" s="65">
        <v>1281</v>
      </c>
      <c r="M145" s="65">
        <v>1519</v>
      </c>
      <c r="N145" s="65">
        <v>1770</v>
      </c>
      <c r="O145" s="65">
        <v>2014</v>
      </c>
      <c r="P145" s="65">
        <v>1883</v>
      </c>
      <c r="Q145" s="65">
        <v>1932</v>
      </c>
      <c r="R145" s="65">
        <v>2221</v>
      </c>
      <c r="S145" s="65">
        <v>2482</v>
      </c>
      <c r="T145" s="65">
        <v>2762</v>
      </c>
      <c r="U145" s="65">
        <v>2253</v>
      </c>
      <c r="V145" s="65">
        <v>1977</v>
      </c>
      <c r="W145" s="65">
        <v>2110</v>
      </c>
      <c r="X145" s="65">
        <v>1660</v>
      </c>
      <c r="Y145" s="65">
        <v>909</v>
      </c>
      <c r="Z145" s="65">
        <v>249</v>
      </c>
      <c r="AA145" s="65">
        <v>44</v>
      </c>
      <c r="AB145" s="65">
        <v>4086</v>
      </c>
      <c r="AC145" s="65">
        <v>17817</v>
      </c>
      <c r="AD145" s="65">
        <v>11964</v>
      </c>
      <c r="AE145" s="65">
        <v>6949</v>
      </c>
      <c r="AF145" s="65">
        <v>2862</v>
      </c>
      <c r="AG145" s="65">
        <v>18940</v>
      </c>
      <c r="AH145" s="93">
        <v>12.06484</v>
      </c>
      <c r="AI145" s="93">
        <v>52.608730000000001</v>
      </c>
      <c r="AJ145" s="93">
        <v>35.326419999999999</v>
      </c>
      <c r="AK145" s="93">
        <v>42.655090000000001</v>
      </c>
      <c r="AL145" s="93">
        <v>20.5185</v>
      </c>
      <c r="AM145" s="93">
        <v>8.4506999999999994</v>
      </c>
      <c r="AN145" s="93">
        <v>0.12992000000000001</v>
      </c>
      <c r="AO145" s="93">
        <v>55.92465</v>
      </c>
      <c r="AP145" s="93">
        <v>51.06908</v>
      </c>
      <c r="AQ145" s="93">
        <v>54.346809999999998</v>
      </c>
    </row>
    <row r="146" spans="1:43">
      <c r="A146" s="64" t="s">
        <v>202</v>
      </c>
      <c r="B146" s="64" t="s">
        <v>262</v>
      </c>
      <c r="C146" s="64" t="s">
        <v>206</v>
      </c>
      <c r="D146" s="64" t="s">
        <v>209</v>
      </c>
      <c r="E146" s="64" t="s">
        <v>243</v>
      </c>
      <c r="F146" s="65">
        <v>24467</v>
      </c>
      <c r="G146" s="65">
        <v>888</v>
      </c>
      <c r="H146" s="65">
        <v>937</v>
      </c>
      <c r="I146" s="65">
        <v>1048</v>
      </c>
      <c r="J146" s="65">
        <v>926</v>
      </c>
      <c r="K146" s="65">
        <v>683</v>
      </c>
      <c r="L146" s="65">
        <v>926</v>
      </c>
      <c r="M146" s="65">
        <v>1112</v>
      </c>
      <c r="N146" s="65">
        <v>1265</v>
      </c>
      <c r="O146" s="65">
        <v>1524</v>
      </c>
      <c r="P146" s="65">
        <v>1365</v>
      </c>
      <c r="Q146" s="65">
        <v>1468</v>
      </c>
      <c r="R146" s="65">
        <v>1570</v>
      </c>
      <c r="S146" s="65">
        <v>1883</v>
      </c>
      <c r="T146" s="65">
        <v>2167</v>
      </c>
      <c r="U146" s="65">
        <v>1618</v>
      </c>
      <c r="V146" s="65">
        <v>1502</v>
      </c>
      <c r="W146" s="65">
        <v>1483</v>
      </c>
      <c r="X146" s="65">
        <v>1240</v>
      </c>
      <c r="Y146" s="65">
        <v>630</v>
      </c>
      <c r="Z146" s="65">
        <v>194</v>
      </c>
      <c r="AA146" s="65">
        <v>38</v>
      </c>
      <c r="AB146" s="65">
        <v>2873</v>
      </c>
      <c r="AC146" s="65">
        <v>12722</v>
      </c>
      <c r="AD146" s="65">
        <v>8872</v>
      </c>
      <c r="AE146" s="65">
        <v>5087</v>
      </c>
      <c r="AF146" s="65">
        <v>2102</v>
      </c>
      <c r="AG146" s="65">
        <v>13963</v>
      </c>
      <c r="AH146" s="93">
        <v>11.74235</v>
      </c>
      <c r="AI146" s="93">
        <v>51.996569999999998</v>
      </c>
      <c r="AJ146" s="93">
        <v>36.261090000000003</v>
      </c>
      <c r="AK146" s="93">
        <v>43.957169999999998</v>
      </c>
      <c r="AL146" s="93">
        <v>20.791270000000001</v>
      </c>
      <c r="AM146" s="93">
        <v>8.5911600000000004</v>
      </c>
      <c r="AN146" s="93">
        <v>0.15531</v>
      </c>
      <c r="AO146" s="93">
        <v>57.0687</v>
      </c>
      <c r="AP146" s="93">
        <v>51.858969999999999</v>
      </c>
      <c r="AQ146" s="93">
        <v>55.305</v>
      </c>
    </row>
    <row r="147" spans="1:43">
      <c r="A147" s="64" t="s">
        <v>202</v>
      </c>
      <c r="B147" s="64" t="s">
        <v>262</v>
      </c>
      <c r="C147" s="64" t="s">
        <v>206</v>
      </c>
      <c r="D147" s="64" t="s">
        <v>209</v>
      </c>
      <c r="E147" s="64" t="s">
        <v>244</v>
      </c>
      <c r="F147" s="65">
        <v>15995</v>
      </c>
      <c r="G147" s="65">
        <v>554</v>
      </c>
      <c r="H147" s="65">
        <v>592</v>
      </c>
      <c r="I147" s="65">
        <v>663</v>
      </c>
      <c r="J147" s="65">
        <v>669</v>
      </c>
      <c r="K147" s="65">
        <v>459</v>
      </c>
      <c r="L147" s="65">
        <v>585</v>
      </c>
      <c r="M147" s="65">
        <v>717</v>
      </c>
      <c r="N147" s="65">
        <v>805</v>
      </c>
      <c r="O147" s="65">
        <v>967</v>
      </c>
      <c r="P147" s="65">
        <v>868</v>
      </c>
      <c r="Q147" s="65">
        <v>979</v>
      </c>
      <c r="R147" s="65">
        <v>1055</v>
      </c>
      <c r="S147" s="65">
        <v>1184</v>
      </c>
      <c r="T147" s="65">
        <v>1288</v>
      </c>
      <c r="U147" s="65">
        <v>1119</v>
      </c>
      <c r="V147" s="65">
        <v>965</v>
      </c>
      <c r="W147" s="65">
        <v>1037</v>
      </c>
      <c r="X147" s="65">
        <v>855</v>
      </c>
      <c r="Y147" s="65">
        <v>463</v>
      </c>
      <c r="Z147" s="65">
        <v>150</v>
      </c>
      <c r="AA147" s="65">
        <v>21</v>
      </c>
      <c r="AB147" s="65">
        <v>1809</v>
      </c>
      <c r="AC147" s="65">
        <v>8288</v>
      </c>
      <c r="AD147" s="65">
        <v>5898</v>
      </c>
      <c r="AE147" s="65">
        <v>3491</v>
      </c>
      <c r="AF147" s="65">
        <v>1489</v>
      </c>
      <c r="AG147" s="65">
        <v>8907</v>
      </c>
      <c r="AH147" s="93">
        <v>11.30978</v>
      </c>
      <c r="AI147" s="93">
        <v>51.816189999999999</v>
      </c>
      <c r="AJ147" s="93">
        <v>36.874020000000002</v>
      </c>
      <c r="AK147" s="93">
        <v>44.276339999999998</v>
      </c>
      <c r="AL147" s="93">
        <v>21.825569999999999</v>
      </c>
      <c r="AM147" s="93">
        <v>9.3091600000000003</v>
      </c>
      <c r="AN147" s="93">
        <v>0.13128999999999999</v>
      </c>
      <c r="AO147" s="93">
        <v>55.686149999999998</v>
      </c>
      <c r="AP147" s="93">
        <v>52.307879999999997</v>
      </c>
      <c r="AQ147" s="93">
        <v>55.774999999999999</v>
      </c>
    </row>
    <row r="148" spans="1:43">
      <c r="A148" s="64" t="s">
        <v>202</v>
      </c>
      <c r="B148" s="64" t="s">
        <v>262</v>
      </c>
      <c r="C148" s="64" t="s">
        <v>206</v>
      </c>
      <c r="D148" s="64" t="s">
        <v>209</v>
      </c>
      <c r="E148" s="64" t="s">
        <v>245</v>
      </c>
      <c r="F148" s="65">
        <v>23169</v>
      </c>
      <c r="G148" s="65">
        <v>734</v>
      </c>
      <c r="H148" s="65">
        <v>792</v>
      </c>
      <c r="I148" s="65">
        <v>868</v>
      </c>
      <c r="J148" s="65">
        <v>910</v>
      </c>
      <c r="K148" s="65">
        <v>718</v>
      </c>
      <c r="L148" s="65">
        <v>844</v>
      </c>
      <c r="M148" s="65">
        <v>945</v>
      </c>
      <c r="N148" s="65">
        <v>1207</v>
      </c>
      <c r="O148" s="65">
        <v>1285</v>
      </c>
      <c r="P148" s="65">
        <v>1211</v>
      </c>
      <c r="Q148" s="65">
        <v>1279</v>
      </c>
      <c r="R148" s="65">
        <v>1454</v>
      </c>
      <c r="S148" s="65">
        <v>1760</v>
      </c>
      <c r="T148" s="65">
        <v>1986</v>
      </c>
      <c r="U148" s="65">
        <v>1667</v>
      </c>
      <c r="V148" s="65">
        <v>1531</v>
      </c>
      <c r="W148" s="65">
        <v>1629</v>
      </c>
      <c r="X148" s="65">
        <v>1349</v>
      </c>
      <c r="Y148" s="65">
        <v>731</v>
      </c>
      <c r="Z148" s="65">
        <v>223</v>
      </c>
      <c r="AA148" s="65">
        <v>46</v>
      </c>
      <c r="AB148" s="65">
        <v>2394</v>
      </c>
      <c r="AC148" s="65">
        <v>11613</v>
      </c>
      <c r="AD148" s="65">
        <v>9162</v>
      </c>
      <c r="AE148" s="65">
        <v>5509</v>
      </c>
      <c r="AF148" s="65">
        <v>2349</v>
      </c>
      <c r="AG148" s="65">
        <v>12689</v>
      </c>
      <c r="AH148" s="93">
        <v>10.33277</v>
      </c>
      <c r="AI148" s="93">
        <v>50.123010000000001</v>
      </c>
      <c r="AJ148" s="93">
        <v>39.544220000000003</v>
      </c>
      <c r="AK148" s="93">
        <v>47.14058</v>
      </c>
      <c r="AL148" s="93">
        <v>23.777460000000001</v>
      </c>
      <c r="AM148" s="93">
        <v>10.13855</v>
      </c>
      <c r="AN148" s="93">
        <v>0.19853999999999999</v>
      </c>
      <c r="AO148" s="93">
        <v>54.767150000000001</v>
      </c>
      <c r="AP148" s="93">
        <v>53.648389999999999</v>
      </c>
      <c r="AQ148" s="93">
        <v>57.704549999999998</v>
      </c>
    </row>
    <row r="149" spans="1:43">
      <c r="A149" s="64" t="s">
        <v>202</v>
      </c>
      <c r="B149" s="64" t="s">
        <v>262</v>
      </c>
      <c r="C149" s="64" t="s">
        <v>206</v>
      </c>
      <c r="D149" s="64" t="s">
        <v>209</v>
      </c>
      <c r="E149" s="64" t="s">
        <v>246</v>
      </c>
      <c r="F149" s="65">
        <v>19749</v>
      </c>
      <c r="G149" s="65">
        <v>616</v>
      </c>
      <c r="H149" s="65">
        <v>824</v>
      </c>
      <c r="I149" s="65">
        <v>904</v>
      </c>
      <c r="J149" s="65">
        <v>829</v>
      </c>
      <c r="K149" s="65">
        <v>490</v>
      </c>
      <c r="L149" s="65">
        <v>764</v>
      </c>
      <c r="M149" s="65">
        <v>847</v>
      </c>
      <c r="N149" s="65">
        <v>1019</v>
      </c>
      <c r="O149" s="65">
        <v>1221</v>
      </c>
      <c r="P149" s="65">
        <v>1096</v>
      </c>
      <c r="Q149" s="65">
        <v>1199</v>
      </c>
      <c r="R149" s="65">
        <v>1383</v>
      </c>
      <c r="S149" s="65">
        <v>1575</v>
      </c>
      <c r="T149" s="65">
        <v>1689</v>
      </c>
      <c r="U149" s="65">
        <v>1307</v>
      </c>
      <c r="V149" s="65">
        <v>1234</v>
      </c>
      <c r="W149" s="65">
        <v>1219</v>
      </c>
      <c r="X149" s="65">
        <v>918</v>
      </c>
      <c r="Y149" s="65">
        <v>471</v>
      </c>
      <c r="Z149" s="65">
        <v>119</v>
      </c>
      <c r="AA149" s="65">
        <v>25</v>
      </c>
      <c r="AB149" s="65">
        <v>2344</v>
      </c>
      <c r="AC149" s="65">
        <v>10423</v>
      </c>
      <c r="AD149" s="65">
        <v>6982</v>
      </c>
      <c r="AE149" s="65">
        <v>3986</v>
      </c>
      <c r="AF149" s="65">
        <v>1533</v>
      </c>
      <c r="AG149" s="65">
        <v>11283</v>
      </c>
      <c r="AH149" s="93">
        <v>11.86896</v>
      </c>
      <c r="AI149" s="93">
        <v>52.777360000000002</v>
      </c>
      <c r="AJ149" s="93">
        <v>35.35369</v>
      </c>
      <c r="AK149" s="93">
        <v>43.328780000000002</v>
      </c>
      <c r="AL149" s="93">
        <v>20.183299999999999</v>
      </c>
      <c r="AM149" s="93">
        <v>7.7624199999999997</v>
      </c>
      <c r="AN149" s="93">
        <v>0.12659000000000001</v>
      </c>
      <c r="AO149" s="93">
        <v>57.132010000000001</v>
      </c>
      <c r="AP149" s="93">
        <v>51.589979999999997</v>
      </c>
      <c r="AQ149" s="93">
        <v>55.229819999999997</v>
      </c>
    </row>
    <row r="150" spans="1:43">
      <c r="A150" s="64" t="s">
        <v>202</v>
      </c>
      <c r="B150" s="64" t="s">
        <v>262</v>
      </c>
      <c r="C150" s="64" t="s">
        <v>206</v>
      </c>
      <c r="D150" s="64" t="s">
        <v>209</v>
      </c>
      <c r="E150" s="64" t="s">
        <v>247</v>
      </c>
      <c r="F150" s="65">
        <v>20691</v>
      </c>
      <c r="G150" s="65">
        <v>856</v>
      </c>
      <c r="H150" s="65">
        <v>901</v>
      </c>
      <c r="I150" s="65">
        <v>945</v>
      </c>
      <c r="J150" s="65">
        <v>1044</v>
      </c>
      <c r="K150" s="65">
        <v>1221</v>
      </c>
      <c r="L150" s="65">
        <v>1125</v>
      </c>
      <c r="M150" s="65">
        <v>1135</v>
      </c>
      <c r="N150" s="65">
        <v>1254</v>
      </c>
      <c r="O150" s="65">
        <v>1444</v>
      </c>
      <c r="P150" s="65">
        <v>1312</v>
      </c>
      <c r="Q150" s="65">
        <v>1179</v>
      </c>
      <c r="R150" s="65">
        <v>1199</v>
      </c>
      <c r="S150" s="65">
        <v>1352</v>
      </c>
      <c r="T150" s="65">
        <v>1432</v>
      </c>
      <c r="U150" s="65">
        <v>1114</v>
      </c>
      <c r="V150" s="65">
        <v>1068</v>
      </c>
      <c r="W150" s="65">
        <v>937</v>
      </c>
      <c r="X150" s="65">
        <v>729</v>
      </c>
      <c r="Y150" s="65">
        <v>331</v>
      </c>
      <c r="Z150" s="65">
        <v>99</v>
      </c>
      <c r="AA150" s="65">
        <v>14</v>
      </c>
      <c r="AB150" s="65">
        <v>2702</v>
      </c>
      <c r="AC150" s="65">
        <v>12265</v>
      </c>
      <c r="AD150" s="65">
        <v>5724</v>
      </c>
      <c r="AE150" s="65">
        <v>3178</v>
      </c>
      <c r="AF150" s="65">
        <v>1173</v>
      </c>
      <c r="AG150" s="65">
        <v>12653</v>
      </c>
      <c r="AH150" s="93">
        <v>13.058820000000001</v>
      </c>
      <c r="AI150" s="93">
        <v>59.276980000000002</v>
      </c>
      <c r="AJ150" s="93">
        <v>27.664200000000001</v>
      </c>
      <c r="AK150" s="93">
        <v>34.198439999999998</v>
      </c>
      <c r="AL150" s="93">
        <v>15.35933</v>
      </c>
      <c r="AM150" s="93">
        <v>5.66913</v>
      </c>
      <c r="AN150" s="93">
        <v>6.7659999999999998E-2</v>
      </c>
      <c r="AO150" s="93">
        <v>61.152189999999997</v>
      </c>
      <c r="AP150" s="93">
        <v>46.550600000000003</v>
      </c>
      <c r="AQ150" s="93">
        <v>46.522640000000003</v>
      </c>
    </row>
    <row r="151" spans="1:43">
      <c r="A151" s="64" t="s">
        <v>202</v>
      </c>
      <c r="B151" s="64" t="s">
        <v>262</v>
      </c>
      <c r="C151" s="64" t="s">
        <v>206</v>
      </c>
      <c r="D151" s="64" t="s">
        <v>209</v>
      </c>
      <c r="E151" s="64" t="s">
        <v>248</v>
      </c>
      <c r="F151" s="65">
        <v>40159</v>
      </c>
      <c r="G151" s="65">
        <v>1465</v>
      </c>
      <c r="H151" s="65">
        <v>1630</v>
      </c>
      <c r="I151" s="65">
        <v>1869</v>
      </c>
      <c r="J151" s="65">
        <v>1992</v>
      </c>
      <c r="K151" s="65">
        <v>1598</v>
      </c>
      <c r="L151" s="65">
        <v>1766</v>
      </c>
      <c r="M151" s="65">
        <v>2019</v>
      </c>
      <c r="N151" s="65">
        <v>2320</v>
      </c>
      <c r="O151" s="65">
        <v>2842</v>
      </c>
      <c r="P151" s="65">
        <v>2490</v>
      </c>
      <c r="Q151" s="65">
        <v>2316</v>
      </c>
      <c r="R151" s="65">
        <v>2425</v>
      </c>
      <c r="S151" s="65">
        <v>2911</v>
      </c>
      <c r="T151" s="65">
        <v>3414</v>
      </c>
      <c r="U151" s="65">
        <v>2790</v>
      </c>
      <c r="V151" s="65">
        <v>2147</v>
      </c>
      <c r="W151" s="65">
        <v>1881</v>
      </c>
      <c r="X151" s="65">
        <v>1360</v>
      </c>
      <c r="Y151" s="65">
        <v>705</v>
      </c>
      <c r="Z151" s="65">
        <v>184</v>
      </c>
      <c r="AA151" s="65">
        <v>35</v>
      </c>
      <c r="AB151" s="65">
        <v>4964</v>
      </c>
      <c r="AC151" s="65">
        <v>22679</v>
      </c>
      <c r="AD151" s="65">
        <v>12516</v>
      </c>
      <c r="AE151" s="65">
        <v>6312</v>
      </c>
      <c r="AF151" s="65">
        <v>2284</v>
      </c>
      <c r="AG151" s="65">
        <v>24101</v>
      </c>
      <c r="AH151" s="93">
        <v>12.36087</v>
      </c>
      <c r="AI151" s="93">
        <v>56.473019999999998</v>
      </c>
      <c r="AJ151" s="93">
        <v>31.16611</v>
      </c>
      <c r="AK151" s="93">
        <v>38.4148</v>
      </c>
      <c r="AL151" s="93">
        <v>15.71752</v>
      </c>
      <c r="AM151" s="93">
        <v>5.6873899999999997</v>
      </c>
      <c r="AN151" s="93">
        <v>8.7150000000000005E-2</v>
      </c>
      <c r="AO151" s="93">
        <v>60.013939999999998</v>
      </c>
      <c r="AP151" s="93">
        <v>48.61544</v>
      </c>
      <c r="AQ151" s="93">
        <v>50.184379999999997</v>
      </c>
    </row>
    <row r="152" spans="1:43">
      <c r="A152" s="64" t="s">
        <v>202</v>
      </c>
      <c r="B152" s="64" t="s">
        <v>262</v>
      </c>
      <c r="C152" s="64" t="s">
        <v>207</v>
      </c>
      <c r="D152" s="64" t="s">
        <v>209</v>
      </c>
      <c r="E152" s="64" t="s">
        <v>249</v>
      </c>
      <c r="F152" s="65">
        <v>16288</v>
      </c>
      <c r="G152" s="65">
        <v>533</v>
      </c>
      <c r="H152" s="65">
        <v>815</v>
      </c>
      <c r="I152" s="65">
        <v>918</v>
      </c>
      <c r="J152" s="65">
        <v>800</v>
      </c>
      <c r="K152" s="65">
        <v>639</v>
      </c>
      <c r="L152" s="65">
        <v>566</v>
      </c>
      <c r="M152" s="65">
        <v>691</v>
      </c>
      <c r="N152" s="65">
        <v>1020</v>
      </c>
      <c r="O152" s="65">
        <v>1247</v>
      </c>
      <c r="P152" s="65">
        <v>1145</v>
      </c>
      <c r="Q152" s="65">
        <v>1066</v>
      </c>
      <c r="R152" s="65">
        <v>1116</v>
      </c>
      <c r="S152" s="65">
        <v>1236</v>
      </c>
      <c r="T152" s="65">
        <v>1324</v>
      </c>
      <c r="U152" s="65">
        <v>984</v>
      </c>
      <c r="V152" s="65">
        <v>688</v>
      </c>
      <c r="W152" s="65">
        <v>598</v>
      </c>
      <c r="X152" s="65">
        <v>518</v>
      </c>
      <c r="Y152" s="65">
        <v>277</v>
      </c>
      <c r="Z152" s="65">
        <v>84</v>
      </c>
      <c r="AA152" s="65">
        <v>23</v>
      </c>
      <c r="AB152" s="65">
        <v>2266</v>
      </c>
      <c r="AC152" s="65">
        <v>9526</v>
      </c>
      <c r="AD152" s="65">
        <v>4496</v>
      </c>
      <c r="AE152" s="65">
        <v>2188</v>
      </c>
      <c r="AF152" s="65">
        <v>902</v>
      </c>
      <c r="AG152" s="65">
        <v>10050</v>
      </c>
      <c r="AH152" s="93">
        <v>13.91208</v>
      </c>
      <c r="AI152" s="93">
        <v>58.484769999999997</v>
      </c>
      <c r="AJ152" s="93">
        <v>27.60314</v>
      </c>
      <c r="AK152" s="93">
        <v>35.191549999999999</v>
      </c>
      <c r="AL152" s="93">
        <v>13.433199999999999</v>
      </c>
      <c r="AM152" s="93">
        <v>5.53782</v>
      </c>
      <c r="AN152" s="93">
        <v>0.14121</v>
      </c>
      <c r="AO152" s="93">
        <v>61.70187</v>
      </c>
      <c r="AP152" s="93">
        <v>47.449779999999997</v>
      </c>
      <c r="AQ152" s="93">
        <v>48.723680000000002</v>
      </c>
    </row>
    <row r="153" spans="1:43">
      <c r="A153" s="64" t="s">
        <v>202</v>
      </c>
      <c r="B153" s="64" t="s">
        <v>262</v>
      </c>
      <c r="C153" s="64" t="s">
        <v>207</v>
      </c>
      <c r="D153" s="64" t="s">
        <v>209</v>
      </c>
      <c r="E153" s="64" t="s">
        <v>250</v>
      </c>
      <c r="F153" s="65">
        <v>10992</v>
      </c>
      <c r="G153" s="65">
        <v>311</v>
      </c>
      <c r="H153" s="65">
        <v>420</v>
      </c>
      <c r="I153" s="65">
        <v>503</v>
      </c>
      <c r="J153" s="65">
        <v>516</v>
      </c>
      <c r="K153" s="65">
        <v>362</v>
      </c>
      <c r="L153" s="65">
        <v>341</v>
      </c>
      <c r="M153" s="65">
        <v>423</v>
      </c>
      <c r="N153" s="65">
        <v>498</v>
      </c>
      <c r="O153" s="65">
        <v>702</v>
      </c>
      <c r="P153" s="65">
        <v>619</v>
      </c>
      <c r="Q153" s="65">
        <v>705</v>
      </c>
      <c r="R153" s="65">
        <v>701</v>
      </c>
      <c r="S153" s="65">
        <v>809</v>
      </c>
      <c r="T153" s="65">
        <v>916</v>
      </c>
      <c r="U153" s="65">
        <v>796</v>
      </c>
      <c r="V153" s="65">
        <v>758</v>
      </c>
      <c r="W153" s="65">
        <v>666</v>
      </c>
      <c r="X153" s="65">
        <v>521</v>
      </c>
      <c r="Y153" s="65">
        <v>305</v>
      </c>
      <c r="Z153" s="65">
        <v>102</v>
      </c>
      <c r="AA153" s="65">
        <v>18</v>
      </c>
      <c r="AB153" s="65">
        <v>1234</v>
      </c>
      <c r="AC153" s="65">
        <v>5676</v>
      </c>
      <c r="AD153" s="65">
        <v>4082</v>
      </c>
      <c r="AE153" s="65">
        <v>2370</v>
      </c>
      <c r="AF153" s="65">
        <v>946</v>
      </c>
      <c r="AG153" s="65">
        <v>6076</v>
      </c>
      <c r="AH153" s="93">
        <v>11.22635</v>
      </c>
      <c r="AI153" s="93">
        <v>51.637549999999997</v>
      </c>
      <c r="AJ153" s="93">
        <v>37.136099999999999</v>
      </c>
      <c r="AK153" s="93">
        <v>44.496000000000002</v>
      </c>
      <c r="AL153" s="93">
        <v>21.561140000000002</v>
      </c>
      <c r="AM153" s="93">
        <v>8.6062600000000007</v>
      </c>
      <c r="AN153" s="93">
        <v>0.16375999999999999</v>
      </c>
      <c r="AO153" s="93">
        <v>55.276560000000003</v>
      </c>
      <c r="AP153" s="93">
        <v>52.308129999999998</v>
      </c>
      <c r="AQ153" s="93">
        <v>55.768000000000001</v>
      </c>
    </row>
    <row r="154" spans="1:43">
      <c r="A154" s="64" t="s">
        <v>202</v>
      </c>
      <c r="B154" s="64" t="s">
        <v>262</v>
      </c>
      <c r="C154" s="64" t="s">
        <v>207</v>
      </c>
      <c r="D154" s="64" t="s">
        <v>209</v>
      </c>
      <c r="E154" s="64" t="s">
        <v>251</v>
      </c>
      <c r="F154" s="65">
        <v>15802</v>
      </c>
      <c r="G154" s="65">
        <v>594</v>
      </c>
      <c r="H154" s="65">
        <v>640</v>
      </c>
      <c r="I154" s="65">
        <v>731</v>
      </c>
      <c r="J154" s="65">
        <v>740</v>
      </c>
      <c r="K154" s="65">
        <v>625</v>
      </c>
      <c r="L154" s="65">
        <v>667</v>
      </c>
      <c r="M154" s="65">
        <v>789</v>
      </c>
      <c r="N154" s="65">
        <v>956</v>
      </c>
      <c r="O154" s="65">
        <v>1167</v>
      </c>
      <c r="P154" s="65">
        <v>977</v>
      </c>
      <c r="Q154" s="65">
        <v>894</v>
      </c>
      <c r="R154" s="65">
        <v>949</v>
      </c>
      <c r="S154" s="65">
        <v>1253</v>
      </c>
      <c r="T154" s="65">
        <v>1565</v>
      </c>
      <c r="U154" s="65">
        <v>1171</v>
      </c>
      <c r="V154" s="65">
        <v>789</v>
      </c>
      <c r="W154" s="65">
        <v>600</v>
      </c>
      <c r="X154" s="65">
        <v>413</v>
      </c>
      <c r="Y154" s="65">
        <v>213</v>
      </c>
      <c r="Z154" s="65">
        <v>57</v>
      </c>
      <c r="AA154" s="65">
        <v>12</v>
      </c>
      <c r="AB154" s="65">
        <v>1965</v>
      </c>
      <c r="AC154" s="65">
        <v>9017</v>
      </c>
      <c r="AD154" s="65">
        <v>4820</v>
      </c>
      <c r="AE154" s="65">
        <v>2084</v>
      </c>
      <c r="AF154" s="65">
        <v>695</v>
      </c>
      <c r="AG154" s="65">
        <v>9842</v>
      </c>
      <c r="AH154" s="93">
        <v>12.435129999999999</v>
      </c>
      <c r="AI154" s="93">
        <v>57.062399999999997</v>
      </c>
      <c r="AJ154" s="93">
        <v>30.502469999999999</v>
      </c>
      <c r="AK154" s="93">
        <v>38.431840000000001</v>
      </c>
      <c r="AL154" s="93">
        <v>13.1882</v>
      </c>
      <c r="AM154" s="93">
        <v>4.39818</v>
      </c>
      <c r="AN154" s="93">
        <v>7.5939999999999994E-2</v>
      </c>
      <c r="AO154" s="93">
        <v>62.283259999999999</v>
      </c>
      <c r="AP154" s="93">
        <v>48.20035</v>
      </c>
      <c r="AQ154" s="93">
        <v>50.086709999999997</v>
      </c>
    </row>
    <row r="155" spans="1:43">
      <c r="A155" s="64" t="s">
        <v>202</v>
      </c>
      <c r="B155" s="64" t="s">
        <v>262</v>
      </c>
      <c r="C155" s="64" t="s">
        <v>207</v>
      </c>
      <c r="D155" s="64" t="s">
        <v>209</v>
      </c>
      <c r="E155" s="64" t="s">
        <v>252</v>
      </c>
      <c r="F155" s="65">
        <v>17330</v>
      </c>
      <c r="G155" s="65">
        <v>782</v>
      </c>
      <c r="H155" s="65">
        <v>790</v>
      </c>
      <c r="I155" s="65">
        <v>826</v>
      </c>
      <c r="J155" s="65">
        <v>855</v>
      </c>
      <c r="K155" s="65">
        <v>847</v>
      </c>
      <c r="L155" s="65">
        <v>819</v>
      </c>
      <c r="M155" s="65">
        <v>985</v>
      </c>
      <c r="N155" s="65">
        <v>1180</v>
      </c>
      <c r="O155" s="65">
        <v>1345</v>
      </c>
      <c r="P155" s="65">
        <v>1135</v>
      </c>
      <c r="Q155" s="65">
        <v>989</v>
      </c>
      <c r="R155" s="65">
        <v>983</v>
      </c>
      <c r="S155" s="65">
        <v>1149</v>
      </c>
      <c r="T155" s="65">
        <v>1479</v>
      </c>
      <c r="U155" s="65">
        <v>1202</v>
      </c>
      <c r="V155" s="65">
        <v>815</v>
      </c>
      <c r="W155" s="65">
        <v>624</v>
      </c>
      <c r="X155" s="65">
        <v>354</v>
      </c>
      <c r="Y155" s="65">
        <v>133</v>
      </c>
      <c r="Z155" s="65">
        <v>36</v>
      </c>
      <c r="AA155" s="65">
        <v>2</v>
      </c>
      <c r="AB155" s="65">
        <v>2398</v>
      </c>
      <c r="AC155" s="65">
        <v>10287</v>
      </c>
      <c r="AD155" s="65">
        <v>4645</v>
      </c>
      <c r="AE155" s="65">
        <v>1964</v>
      </c>
      <c r="AF155" s="65">
        <v>525</v>
      </c>
      <c r="AG155" s="65">
        <v>10911</v>
      </c>
      <c r="AH155" s="93">
        <v>13.83728</v>
      </c>
      <c r="AI155" s="93">
        <v>59.359490000000001</v>
      </c>
      <c r="AJ155" s="93">
        <v>26.803229999999999</v>
      </c>
      <c r="AK155" s="93">
        <v>33.433349999999997</v>
      </c>
      <c r="AL155" s="93">
        <v>11.33295</v>
      </c>
      <c r="AM155" s="93">
        <v>3.0294300000000001</v>
      </c>
      <c r="AN155" s="93">
        <v>1.154E-2</v>
      </c>
      <c r="AO155" s="93">
        <v>62.960180000000001</v>
      </c>
      <c r="AP155" s="93">
        <v>45.611139999999999</v>
      </c>
      <c r="AQ155" s="93">
        <v>45.925490000000003</v>
      </c>
    </row>
    <row r="156" spans="1:43">
      <c r="A156" s="64" t="s">
        <v>202</v>
      </c>
      <c r="B156" s="64" t="s">
        <v>262</v>
      </c>
      <c r="C156" s="64" t="s">
        <v>207</v>
      </c>
      <c r="D156" s="64" t="s">
        <v>209</v>
      </c>
      <c r="E156" s="64" t="s">
        <v>253</v>
      </c>
      <c r="F156" s="65">
        <v>6323</v>
      </c>
      <c r="G156" s="65">
        <v>174</v>
      </c>
      <c r="H156" s="65">
        <v>222</v>
      </c>
      <c r="I156" s="65">
        <v>258</v>
      </c>
      <c r="J156" s="65">
        <v>286</v>
      </c>
      <c r="K156" s="65">
        <v>242</v>
      </c>
      <c r="L156" s="65">
        <v>228</v>
      </c>
      <c r="M156" s="65">
        <v>258</v>
      </c>
      <c r="N156" s="65">
        <v>318</v>
      </c>
      <c r="O156" s="65">
        <v>370</v>
      </c>
      <c r="P156" s="65">
        <v>351</v>
      </c>
      <c r="Q156" s="65">
        <v>385</v>
      </c>
      <c r="R156" s="65">
        <v>467</v>
      </c>
      <c r="S156" s="65">
        <v>512</v>
      </c>
      <c r="T156" s="65">
        <v>567</v>
      </c>
      <c r="U156" s="65">
        <v>443</v>
      </c>
      <c r="V156" s="65">
        <v>393</v>
      </c>
      <c r="W156" s="65">
        <v>358</v>
      </c>
      <c r="X156" s="65">
        <v>293</v>
      </c>
      <c r="Y156" s="65">
        <v>158</v>
      </c>
      <c r="Z156" s="65">
        <v>35</v>
      </c>
      <c r="AA156" s="65">
        <v>5</v>
      </c>
      <c r="AB156" s="65">
        <v>654</v>
      </c>
      <c r="AC156" s="65">
        <v>3417</v>
      </c>
      <c r="AD156" s="65">
        <v>2252</v>
      </c>
      <c r="AE156" s="65">
        <v>1242</v>
      </c>
      <c r="AF156" s="65">
        <v>491</v>
      </c>
      <c r="AG156" s="65">
        <v>3698</v>
      </c>
      <c r="AH156" s="93">
        <v>10.34319</v>
      </c>
      <c r="AI156" s="93">
        <v>54.040799999999997</v>
      </c>
      <c r="AJ156" s="93">
        <v>35.616010000000003</v>
      </c>
      <c r="AK156" s="93">
        <v>43.713430000000002</v>
      </c>
      <c r="AL156" s="93">
        <v>19.642569999999999</v>
      </c>
      <c r="AM156" s="93">
        <v>7.7652999999999999</v>
      </c>
      <c r="AN156" s="93">
        <v>7.9079999999999998E-2</v>
      </c>
      <c r="AO156" s="93">
        <v>58.484900000000003</v>
      </c>
      <c r="AP156" s="93">
        <v>51.900280000000002</v>
      </c>
      <c r="AQ156" s="93">
        <v>55.827379999999998</v>
      </c>
    </row>
    <row r="157" spans="1:43">
      <c r="A157" s="64" t="s">
        <v>202</v>
      </c>
      <c r="B157" s="64" t="s">
        <v>262</v>
      </c>
      <c r="C157" s="64" t="s">
        <v>207</v>
      </c>
      <c r="D157" s="64" t="s">
        <v>209</v>
      </c>
      <c r="E157" s="64" t="s">
        <v>254</v>
      </c>
      <c r="F157" s="65">
        <v>10316</v>
      </c>
      <c r="G157" s="65">
        <v>412</v>
      </c>
      <c r="H157" s="65">
        <v>450</v>
      </c>
      <c r="I157" s="65">
        <v>508</v>
      </c>
      <c r="J157" s="65">
        <v>570</v>
      </c>
      <c r="K157" s="65">
        <v>619</v>
      </c>
      <c r="L157" s="65">
        <v>502</v>
      </c>
      <c r="M157" s="65">
        <v>514</v>
      </c>
      <c r="N157" s="65">
        <v>607</v>
      </c>
      <c r="O157" s="65">
        <v>697</v>
      </c>
      <c r="P157" s="65">
        <v>561</v>
      </c>
      <c r="Q157" s="65">
        <v>563</v>
      </c>
      <c r="R157" s="65">
        <v>592</v>
      </c>
      <c r="S157" s="65">
        <v>695</v>
      </c>
      <c r="T157" s="65">
        <v>828</v>
      </c>
      <c r="U157" s="65">
        <v>658</v>
      </c>
      <c r="V157" s="65">
        <v>501</v>
      </c>
      <c r="W157" s="65">
        <v>459</v>
      </c>
      <c r="X157" s="65">
        <v>327</v>
      </c>
      <c r="Y157" s="65">
        <v>188</v>
      </c>
      <c r="Z157" s="65">
        <v>57</v>
      </c>
      <c r="AA157" s="65">
        <v>8</v>
      </c>
      <c r="AB157" s="65">
        <v>1370</v>
      </c>
      <c r="AC157" s="65">
        <v>5920</v>
      </c>
      <c r="AD157" s="65">
        <v>3026</v>
      </c>
      <c r="AE157" s="65">
        <v>1540</v>
      </c>
      <c r="AF157" s="65">
        <v>580</v>
      </c>
      <c r="AG157" s="65">
        <v>6178</v>
      </c>
      <c r="AH157" s="93">
        <v>13.280340000000001</v>
      </c>
      <c r="AI157" s="93">
        <v>57.386580000000002</v>
      </c>
      <c r="AJ157" s="93">
        <v>29.333069999999999</v>
      </c>
      <c r="AK157" s="93">
        <v>36.070180000000001</v>
      </c>
      <c r="AL157" s="93">
        <v>14.928269999999999</v>
      </c>
      <c r="AM157" s="93">
        <v>5.6223299999999998</v>
      </c>
      <c r="AN157" s="93">
        <v>7.7549999999999994E-2</v>
      </c>
      <c r="AO157" s="93">
        <v>59.887549999999997</v>
      </c>
      <c r="AP157" s="93">
        <v>46.8735</v>
      </c>
      <c r="AQ157" s="93">
        <v>47.41818</v>
      </c>
    </row>
    <row r="158" spans="1:43">
      <c r="A158" s="64" t="s">
        <v>202</v>
      </c>
      <c r="B158" s="64" t="s">
        <v>262</v>
      </c>
      <c r="C158" s="64" t="s">
        <v>207</v>
      </c>
      <c r="D158" s="64" t="s">
        <v>209</v>
      </c>
      <c r="E158" s="64" t="s">
        <v>255</v>
      </c>
      <c r="F158" s="65">
        <v>6081</v>
      </c>
      <c r="G158" s="65">
        <v>139</v>
      </c>
      <c r="H158" s="65">
        <v>256</v>
      </c>
      <c r="I158" s="65">
        <v>272</v>
      </c>
      <c r="J158" s="65">
        <v>293</v>
      </c>
      <c r="K158" s="65">
        <v>217</v>
      </c>
      <c r="L158" s="65">
        <v>212</v>
      </c>
      <c r="M158" s="65">
        <v>218</v>
      </c>
      <c r="N158" s="65">
        <v>282</v>
      </c>
      <c r="O158" s="65">
        <v>348</v>
      </c>
      <c r="P158" s="65">
        <v>341</v>
      </c>
      <c r="Q158" s="65">
        <v>389</v>
      </c>
      <c r="R158" s="65">
        <v>399</v>
      </c>
      <c r="S158" s="65">
        <v>466</v>
      </c>
      <c r="T158" s="65">
        <v>470</v>
      </c>
      <c r="U158" s="65">
        <v>405</v>
      </c>
      <c r="V158" s="65">
        <v>368</v>
      </c>
      <c r="W158" s="65">
        <v>436</v>
      </c>
      <c r="X158" s="65">
        <v>309</v>
      </c>
      <c r="Y158" s="65">
        <v>191</v>
      </c>
      <c r="Z158" s="65">
        <v>61</v>
      </c>
      <c r="AA158" s="65">
        <v>9</v>
      </c>
      <c r="AB158" s="65">
        <v>667</v>
      </c>
      <c r="AC158" s="65">
        <v>3165</v>
      </c>
      <c r="AD158" s="65">
        <v>2249</v>
      </c>
      <c r="AE158" s="65">
        <v>1374</v>
      </c>
      <c r="AF158" s="65">
        <v>570</v>
      </c>
      <c r="AG158" s="65">
        <v>3342</v>
      </c>
      <c r="AH158" s="93">
        <v>10.968590000000001</v>
      </c>
      <c r="AI158" s="93">
        <v>52.047359999999998</v>
      </c>
      <c r="AJ158" s="93">
        <v>36.984050000000003</v>
      </c>
      <c r="AK158" s="93">
        <v>44.647260000000003</v>
      </c>
      <c r="AL158" s="93">
        <v>22.59497</v>
      </c>
      <c r="AM158" s="93">
        <v>9.3734599999999997</v>
      </c>
      <c r="AN158" s="93">
        <v>0.14799999999999999</v>
      </c>
      <c r="AO158" s="93">
        <v>54.958069999999999</v>
      </c>
      <c r="AP158" s="93">
        <v>52.602939999999997</v>
      </c>
      <c r="AQ158" s="93">
        <v>56.092860000000002</v>
      </c>
    </row>
    <row r="159" spans="1:43">
      <c r="A159" s="64" t="s">
        <v>202</v>
      </c>
      <c r="B159" s="64" t="s">
        <v>262</v>
      </c>
      <c r="C159" s="64" t="s">
        <v>207</v>
      </c>
      <c r="D159" s="64" t="s">
        <v>209</v>
      </c>
      <c r="E159" s="64" t="s">
        <v>256</v>
      </c>
      <c r="F159" s="65">
        <v>17321</v>
      </c>
      <c r="G159" s="65">
        <v>768</v>
      </c>
      <c r="H159" s="65">
        <v>889</v>
      </c>
      <c r="I159" s="65">
        <v>989</v>
      </c>
      <c r="J159" s="65">
        <v>928</v>
      </c>
      <c r="K159" s="65">
        <v>645</v>
      </c>
      <c r="L159" s="65">
        <v>767</v>
      </c>
      <c r="M159" s="65">
        <v>996</v>
      </c>
      <c r="N159" s="65">
        <v>1193</v>
      </c>
      <c r="O159" s="65">
        <v>1498</v>
      </c>
      <c r="P159" s="65">
        <v>1100</v>
      </c>
      <c r="Q159" s="65">
        <v>902</v>
      </c>
      <c r="R159" s="65">
        <v>865</v>
      </c>
      <c r="S159" s="65">
        <v>1237</v>
      </c>
      <c r="T159" s="65">
        <v>1436</v>
      </c>
      <c r="U159" s="65">
        <v>1125</v>
      </c>
      <c r="V159" s="65">
        <v>737</v>
      </c>
      <c r="W159" s="65">
        <v>599</v>
      </c>
      <c r="X159" s="65">
        <v>375</v>
      </c>
      <c r="Y159" s="65">
        <v>193</v>
      </c>
      <c r="Z159" s="65">
        <v>68</v>
      </c>
      <c r="AA159" s="65">
        <v>11</v>
      </c>
      <c r="AB159" s="65">
        <v>2646</v>
      </c>
      <c r="AC159" s="65">
        <v>10131</v>
      </c>
      <c r="AD159" s="65">
        <v>4544</v>
      </c>
      <c r="AE159" s="65">
        <v>1983</v>
      </c>
      <c r="AF159" s="65">
        <v>647</v>
      </c>
      <c r="AG159" s="65">
        <v>10639</v>
      </c>
      <c r="AH159" s="93">
        <v>15.276249999999999</v>
      </c>
      <c r="AI159" s="93">
        <v>58.489690000000003</v>
      </c>
      <c r="AJ159" s="93">
        <v>26.23405</v>
      </c>
      <c r="AK159" s="93">
        <v>33.37567</v>
      </c>
      <c r="AL159" s="93">
        <v>11.44853</v>
      </c>
      <c r="AM159" s="93">
        <v>3.7353499999999999</v>
      </c>
      <c r="AN159" s="93">
        <v>6.3509999999999997E-2</v>
      </c>
      <c r="AO159" s="93">
        <v>61.422550000000001</v>
      </c>
      <c r="AP159" s="93">
        <v>45.231999999999999</v>
      </c>
      <c r="AQ159" s="93">
        <v>44.958880000000001</v>
      </c>
    </row>
    <row r="160" spans="1:43">
      <c r="A160" s="64" t="s">
        <v>202</v>
      </c>
      <c r="B160" s="64" t="s">
        <v>262</v>
      </c>
      <c r="C160" s="64" t="s">
        <v>207</v>
      </c>
      <c r="D160" s="64" t="s">
        <v>209</v>
      </c>
      <c r="E160" s="64" t="s">
        <v>257</v>
      </c>
      <c r="F160" s="65">
        <v>7895</v>
      </c>
      <c r="G160" s="65">
        <v>198</v>
      </c>
      <c r="H160" s="65">
        <v>259</v>
      </c>
      <c r="I160" s="65">
        <v>334</v>
      </c>
      <c r="J160" s="65">
        <v>299</v>
      </c>
      <c r="K160" s="65">
        <v>241</v>
      </c>
      <c r="L160" s="65">
        <v>279</v>
      </c>
      <c r="M160" s="65">
        <v>304</v>
      </c>
      <c r="N160" s="65">
        <v>395</v>
      </c>
      <c r="O160" s="65">
        <v>469</v>
      </c>
      <c r="P160" s="65">
        <v>426</v>
      </c>
      <c r="Q160" s="65">
        <v>469</v>
      </c>
      <c r="R160" s="65">
        <v>548</v>
      </c>
      <c r="S160" s="65">
        <v>701</v>
      </c>
      <c r="T160" s="65">
        <v>786</v>
      </c>
      <c r="U160" s="65">
        <v>625</v>
      </c>
      <c r="V160" s="65">
        <v>463</v>
      </c>
      <c r="W160" s="65">
        <v>483</v>
      </c>
      <c r="X160" s="65">
        <v>378</v>
      </c>
      <c r="Y160" s="65">
        <v>181</v>
      </c>
      <c r="Z160" s="65">
        <v>49</v>
      </c>
      <c r="AA160" s="65">
        <v>8</v>
      </c>
      <c r="AB160" s="65">
        <v>791</v>
      </c>
      <c r="AC160" s="65">
        <v>4131</v>
      </c>
      <c r="AD160" s="65">
        <v>2973</v>
      </c>
      <c r="AE160" s="65">
        <v>1562</v>
      </c>
      <c r="AF160" s="65">
        <v>616</v>
      </c>
      <c r="AG160" s="65">
        <v>4618</v>
      </c>
      <c r="AH160" s="93">
        <v>10.019</v>
      </c>
      <c r="AI160" s="93">
        <v>52.324260000000002</v>
      </c>
      <c r="AJ160" s="93">
        <v>37.656739999999999</v>
      </c>
      <c r="AK160" s="93">
        <v>46.535780000000003</v>
      </c>
      <c r="AL160" s="93">
        <v>19.784669999999998</v>
      </c>
      <c r="AM160" s="93">
        <v>7.8024100000000001</v>
      </c>
      <c r="AN160" s="93">
        <v>0.10133</v>
      </c>
      <c r="AO160" s="93">
        <v>58.492719999999998</v>
      </c>
      <c r="AP160" s="93">
        <v>53.096449999999997</v>
      </c>
      <c r="AQ160" s="93">
        <v>57.504550000000002</v>
      </c>
    </row>
    <row r="161" spans="1:43">
      <c r="A161" s="64" t="s">
        <v>202</v>
      </c>
      <c r="B161" s="64" t="s">
        <v>262</v>
      </c>
      <c r="C161" s="64" t="s">
        <v>207</v>
      </c>
      <c r="D161" s="64" t="s">
        <v>209</v>
      </c>
      <c r="E161" s="64" t="s">
        <v>258</v>
      </c>
      <c r="F161" s="65">
        <v>9181</v>
      </c>
      <c r="G161" s="65">
        <v>226</v>
      </c>
      <c r="H161" s="65">
        <v>299</v>
      </c>
      <c r="I161" s="65">
        <v>329</v>
      </c>
      <c r="J161" s="65">
        <v>310</v>
      </c>
      <c r="K161" s="65">
        <v>247</v>
      </c>
      <c r="L161" s="65">
        <v>280</v>
      </c>
      <c r="M161" s="65">
        <v>318</v>
      </c>
      <c r="N161" s="65">
        <v>415</v>
      </c>
      <c r="O161" s="65">
        <v>428</v>
      </c>
      <c r="P161" s="65">
        <v>461</v>
      </c>
      <c r="Q161" s="65">
        <v>555</v>
      </c>
      <c r="R161" s="65">
        <v>645</v>
      </c>
      <c r="S161" s="65">
        <v>770</v>
      </c>
      <c r="T161" s="65">
        <v>772</v>
      </c>
      <c r="U161" s="65">
        <v>645</v>
      </c>
      <c r="V161" s="65">
        <v>676</v>
      </c>
      <c r="W161" s="65">
        <v>738</v>
      </c>
      <c r="X161" s="65">
        <v>610</v>
      </c>
      <c r="Y161" s="65">
        <v>359</v>
      </c>
      <c r="Z161" s="65">
        <v>85</v>
      </c>
      <c r="AA161" s="65">
        <v>13</v>
      </c>
      <c r="AB161" s="65">
        <v>854</v>
      </c>
      <c r="AC161" s="65">
        <v>4429</v>
      </c>
      <c r="AD161" s="65">
        <v>3898</v>
      </c>
      <c r="AE161" s="65">
        <v>2481</v>
      </c>
      <c r="AF161" s="65">
        <v>1067</v>
      </c>
      <c r="AG161" s="65">
        <v>4891</v>
      </c>
      <c r="AH161" s="93">
        <v>9.3018199999999993</v>
      </c>
      <c r="AI161" s="93">
        <v>48.240929999999999</v>
      </c>
      <c r="AJ161" s="93">
        <v>42.457250000000002</v>
      </c>
      <c r="AK161" s="93">
        <v>50.84413</v>
      </c>
      <c r="AL161" s="93">
        <v>27.023199999999999</v>
      </c>
      <c r="AM161" s="93">
        <v>11.621829999999999</v>
      </c>
      <c r="AN161" s="93">
        <v>0.1416</v>
      </c>
      <c r="AO161" s="93">
        <v>53.273060000000001</v>
      </c>
      <c r="AP161" s="93">
        <v>55.986330000000002</v>
      </c>
      <c r="AQ161" s="93">
        <v>60.481369999999998</v>
      </c>
    </row>
    <row r="162" spans="1:43">
      <c r="A162" s="64" t="s">
        <v>202</v>
      </c>
      <c r="B162" s="64" t="s">
        <v>262</v>
      </c>
      <c r="C162" s="64" t="s">
        <v>207</v>
      </c>
      <c r="D162" s="64" t="s">
        <v>209</v>
      </c>
      <c r="E162" s="64" t="s">
        <v>259</v>
      </c>
      <c r="F162" s="90">
        <v>9411</v>
      </c>
      <c r="G162" s="90">
        <v>274</v>
      </c>
      <c r="H162" s="90">
        <v>329</v>
      </c>
      <c r="I162" s="90">
        <v>386</v>
      </c>
      <c r="J162" s="90">
        <v>352</v>
      </c>
      <c r="K162" s="90">
        <v>220</v>
      </c>
      <c r="L162" s="90">
        <v>278</v>
      </c>
      <c r="M162" s="90">
        <v>323</v>
      </c>
      <c r="N162" s="90">
        <v>395</v>
      </c>
      <c r="O162" s="90">
        <v>481</v>
      </c>
      <c r="P162" s="90">
        <v>490</v>
      </c>
      <c r="Q162" s="90">
        <v>596</v>
      </c>
      <c r="R162" s="90">
        <v>671</v>
      </c>
      <c r="S162" s="90">
        <v>707</v>
      </c>
      <c r="T162" s="90">
        <v>773</v>
      </c>
      <c r="U162" s="90">
        <v>755</v>
      </c>
      <c r="V162" s="90">
        <v>736</v>
      </c>
      <c r="W162" s="90">
        <v>719</v>
      </c>
      <c r="X162" s="90">
        <v>555</v>
      </c>
      <c r="Y162" s="90">
        <v>275</v>
      </c>
      <c r="Z162" s="90">
        <v>82</v>
      </c>
      <c r="AA162" s="90">
        <v>14</v>
      </c>
      <c r="AB162" s="90">
        <v>989</v>
      </c>
      <c r="AC162" s="90">
        <v>4513</v>
      </c>
      <c r="AD162" s="90">
        <v>3909</v>
      </c>
      <c r="AE162" s="90">
        <v>2381</v>
      </c>
      <c r="AF162" s="90">
        <v>926</v>
      </c>
      <c r="AG162" s="90">
        <v>4934</v>
      </c>
      <c r="AH162" s="94">
        <v>10.508979999999999</v>
      </c>
      <c r="AI162" s="94">
        <v>47.954520000000002</v>
      </c>
      <c r="AJ162" s="94">
        <v>41.536499999999997</v>
      </c>
      <c r="AK162" s="94">
        <v>49.048990000000003</v>
      </c>
      <c r="AL162" s="94">
        <v>25.300180000000001</v>
      </c>
      <c r="AM162" s="94">
        <v>9.8395499999999991</v>
      </c>
      <c r="AN162" s="94">
        <v>0.14876</v>
      </c>
      <c r="AO162" s="94">
        <v>52.42801</v>
      </c>
      <c r="AP162" s="94">
        <v>54.88402</v>
      </c>
      <c r="AQ162" s="94">
        <v>59.369720000000001</v>
      </c>
    </row>
    <row r="163" spans="1:43">
      <c r="A163" s="91" t="s">
        <v>202</v>
      </c>
      <c r="B163" s="91" t="s">
        <v>262</v>
      </c>
      <c r="C163" s="91" t="s">
        <v>207</v>
      </c>
      <c r="D163" s="91" t="s">
        <v>209</v>
      </c>
      <c r="E163" s="91" t="s">
        <v>260</v>
      </c>
      <c r="F163" s="92">
        <v>7812</v>
      </c>
      <c r="G163" s="92">
        <v>234</v>
      </c>
      <c r="H163" s="92">
        <v>289</v>
      </c>
      <c r="I163" s="92">
        <v>306</v>
      </c>
      <c r="J163" s="92">
        <v>279</v>
      </c>
      <c r="K163" s="92">
        <v>164</v>
      </c>
      <c r="L163" s="92">
        <v>221</v>
      </c>
      <c r="M163" s="92">
        <v>277</v>
      </c>
      <c r="N163" s="92">
        <v>374</v>
      </c>
      <c r="O163" s="92">
        <v>368</v>
      </c>
      <c r="P163" s="92">
        <v>375</v>
      </c>
      <c r="Q163" s="92">
        <v>470</v>
      </c>
      <c r="R163" s="92">
        <v>551</v>
      </c>
      <c r="S163" s="92">
        <v>660</v>
      </c>
      <c r="T163" s="92">
        <v>652</v>
      </c>
      <c r="U163" s="92">
        <v>555</v>
      </c>
      <c r="V163" s="92">
        <v>552</v>
      </c>
      <c r="W163" s="92">
        <v>612</v>
      </c>
      <c r="X163" s="92">
        <v>501</v>
      </c>
      <c r="Y163" s="92">
        <v>269</v>
      </c>
      <c r="Z163" s="92">
        <v>90</v>
      </c>
      <c r="AA163" s="92">
        <v>13</v>
      </c>
      <c r="AB163" s="92">
        <v>829</v>
      </c>
      <c r="AC163" s="92">
        <v>3739</v>
      </c>
      <c r="AD163" s="92">
        <v>3244</v>
      </c>
      <c r="AE163" s="92">
        <v>2037</v>
      </c>
      <c r="AF163" s="92">
        <v>873</v>
      </c>
      <c r="AG163" s="92">
        <v>4112</v>
      </c>
      <c r="AH163" s="95">
        <v>10.611879999999999</v>
      </c>
      <c r="AI163" s="95">
        <v>47.862259999999999</v>
      </c>
      <c r="AJ163" s="95">
        <v>41.525860000000002</v>
      </c>
      <c r="AK163" s="95">
        <v>49.974400000000003</v>
      </c>
      <c r="AL163" s="95">
        <v>26.07527</v>
      </c>
      <c r="AM163" s="95">
        <v>11.17512</v>
      </c>
      <c r="AN163" s="95">
        <v>0.16641</v>
      </c>
      <c r="AO163" s="95">
        <v>52.636969999999998</v>
      </c>
      <c r="AP163" s="95">
        <v>55.248460000000001</v>
      </c>
      <c r="AQ163" s="95">
        <v>59.984729999999999</v>
      </c>
    </row>
  </sheetData>
  <phoneticPr fontId="17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5DAA-B8E6-4A01-8E73-E73DC5604B0E}">
  <sheetPr>
    <tabColor theme="7" tint="0.79998168889431442"/>
  </sheetPr>
  <dimension ref="A1:AQ163"/>
  <sheetViews>
    <sheetView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7" sqref="E7:J10"/>
    </sheetView>
  </sheetViews>
  <sheetFormatPr defaultColWidth="9" defaultRowHeight="12"/>
  <cols>
    <col min="1" max="2" width="12.625" style="59" customWidth="1"/>
    <col min="3" max="3" width="2.375" style="59" bestFit="1" customWidth="1"/>
    <col min="4" max="4" width="11.25" style="59" bestFit="1" customWidth="1"/>
    <col min="5" max="5" width="17.5" style="59" customWidth="1"/>
    <col min="6" max="43" width="12.625" style="59" customWidth="1"/>
    <col min="44" max="16384" width="9" style="59"/>
  </cols>
  <sheetData>
    <row r="1" spans="1:43">
      <c r="A1" s="59" t="s">
        <v>150</v>
      </c>
    </row>
    <row r="2" spans="1:43">
      <c r="A2" s="59" t="s">
        <v>151</v>
      </c>
    </row>
    <row r="4" spans="1:43" hidden="1"/>
    <row r="5" spans="1:43" ht="24" collapsed="1">
      <c r="A5" s="96"/>
      <c r="B5" s="96"/>
      <c r="C5" s="96"/>
      <c r="D5" s="96"/>
      <c r="E5" s="97"/>
      <c r="F5" s="60" t="s">
        <v>152</v>
      </c>
      <c r="G5" s="60" t="s">
        <v>152</v>
      </c>
      <c r="H5" s="60" t="s">
        <v>152</v>
      </c>
      <c r="I5" s="60" t="s">
        <v>152</v>
      </c>
      <c r="J5" s="60" t="s">
        <v>152</v>
      </c>
      <c r="K5" s="60" t="s">
        <v>152</v>
      </c>
      <c r="L5" s="60" t="s">
        <v>152</v>
      </c>
      <c r="M5" s="60" t="s">
        <v>152</v>
      </c>
      <c r="N5" s="60" t="s">
        <v>152</v>
      </c>
      <c r="O5" s="60" t="s">
        <v>152</v>
      </c>
      <c r="P5" s="60" t="s">
        <v>152</v>
      </c>
      <c r="Q5" s="60" t="s">
        <v>152</v>
      </c>
      <c r="R5" s="60" t="s">
        <v>152</v>
      </c>
      <c r="S5" s="60" t="s">
        <v>152</v>
      </c>
      <c r="T5" s="60" t="s">
        <v>152</v>
      </c>
      <c r="U5" s="60" t="s">
        <v>152</v>
      </c>
      <c r="V5" s="60" t="s">
        <v>152</v>
      </c>
      <c r="W5" s="60" t="s">
        <v>152</v>
      </c>
      <c r="X5" s="60" t="s">
        <v>152</v>
      </c>
      <c r="Y5" s="60" t="s">
        <v>152</v>
      </c>
      <c r="Z5" s="60" t="s">
        <v>152</v>
      </c>
      <c r="AA5" s="60" t="s">
        <v>152</v>
      </c>
      <c r="AB5" s="60" t="s">
        <v>152</v>
      </c>
      <c r="AC5" s="60" t="s">
        <v>152</v>
      </c>
      <c r="AD5" s="60" t="s">
        <v>152</v>
      </c>
      <c r="AE5" s="60" t="s">
        <v>152</v>
      </c>
      <c r="AF5" s="60" t="s">
        <v>152</v>
      </c>
      <c r="AG5" s="60" t="s">
        <v>152</v>
      </c>
      <c r="AH5" s="60" t="s">
        <v>153</v>
      </c>
      <c r="AI5" s="60" t="s">
        <v>153</v>
      </c>
      <c r="AJ5" s="60" t="s">
        <v>153</v>
      </c>
      <c r="AK5" s="60" t="s">
        <v>153</v>
      </c>
      <c r="AL5" s="60" t="s">
        <v>153</v>
      </c>
      <c r="AM5" s="60" t="s">
        <v>153</v>
      </c>
      <c r="AN5" s="60" t="s">
        <v>153</v>
      </c>
      <c r="AO5" s="60" t="s">
        <v>153</v>
      </c>
      <c r="AP5" s="60" t="s">
        <v>154</v>
      </c>
      <c r="AQ5" s="60" t="s">
        <v>155</v>
      </c>
    </row>
    <row r="6" spans="1:43">
      <c r="A6" s="98"/>
      <c r="B6" s="98"/>
      <c r="C6" s="98"/>
      <c r="D6" s="98"/>
      <c r="E6" s="99"/>
      <c r="F6" s="60" t="s">
        <v>156</v>
      </c>
      <c r="G6" s="60" t="s">
        <v>156</v>
      </c>
      <c r="H6" s="60" t="s">
        <v>156</v>
      </c>
      <c r="I6" s="60" t="s">
        <v>156</v>
      </c>
      <c r="J6" s="60" t="s">
        <v>156</v>
      </c>
      <c r="K6" s="60" t="s">
        <v>156</v>
      </c>
      <c r="L6" s="60" t="s">
        <v>156</v>
      </c>
      <c r="M6" s="60" t="s">
        <v>156</v>
      </c>
      <c r="N6" s="60" t="s">
        <v>156</v>
      </c>
      <c r="O6" s="60" t="s">
        <v>156</v>
      </c>
      <c r="P6" s="60" t="s">
        <v>156</v>
      </c>
      <c r="Q6" s="60" t="s">
        <v>156</v>
      </c>
      <c r="R6" s="60" t="s">
        <v>156</v>
      </c>
      <c r="S6" s="60" t="s">
        <v>156</v>
      </c>
      <c r="T6" s="60" t="s">
        <v>156</v>
      </c>
      <c r="U6" s="60" t="s">
        <v>156</v>
      </c>
      <c r="V6" s="60" t="s">
        <v>156</v>
      </c>
      <c r="W6" s="60" t="s">
        <v>156</v>
      </c>
      <c r="X6" s="60" t="s">
        <v>156</v>
      </c>
      <c r="Y6" s="60" t="s">
        <v>156</v>
      </c>
      <c r="Z6" s="60" t="s">
        <v>156</v>
      </c>
      <c r="AA6" s="60" t="s">
        <v>156</v>
      </c>
      <c r="AB6" s="60" t="s">
        <v>156</v>
      </c>
      <c r="AC6" s="60" t="s">
        <v>156</v>
      </c>
      <c r="AD6" s="60" t="s">
        <v>156</v>
      </c>
      <c r="AE6" s="60" t="s">
        <v>156</v>
      </c>
      <c r="AF6" s="60" t="s">
        <v>156</v>
      </c>
      <c r="AG6" s="60" t="s">
        <v>156</v>
      </c>
      <c r="AH6" s="60" t="s">
        <v>156</v>
      </c>
      <c r="AI6" s="60" t="s">
        <v>156</v>
      </c>
      <c r="AJ6" s="60" t="s">
        <v>156</v>
      </c>
      <c r="AK6" s="60" t="s">
        <v>156</v>
      </c>
      <c r="AL6" s="60" t="s">
        <v>156</v>
      </c>
      <c r="AM6" s="60" t="s">
        <v>156</v>
      </c>
      <c r="AN6" s="60" t="s">
        <v>156</v>
      </c>
      <c r="AO6" s="60" t="s">
        <v>156</v>
      </c>
      <c r="AP6" s="60"/>
      <c r="AQ6" s="60"/>
    </row>
    <row r="7" spans="1:43">
      <c r="A7" s="98"/>
      <c r="B7" s="98"/>
      <c r="C7" s="98"/>
      <c r="D7" s="98"/>
      <c r="E7" s="99"/>
      <c r="F7" s="60" t="s">
        <v>157</v>
      </c>
      <c r="G7" s="60" t="s">
        <v>157</v>
      </c>
      <c r="H7" s="60" t="s">
        <v>157</v>
      </c>
      <c r="I7" s="60" t="s">
        <v>157</v>
      </c>
      <c r="J7" s="60" t="s">
        <v>157</v>
      </c>
      <c r="K7" s="60" t="s">
        <v>157</v>
      </c>
      <c r="L7" s="60" t="s">
        <v>157</v>
      </c>
      <c r="M7" s="60" t="s">
        <v>157</v>
      </c>
      <c r="N7" s="60" t="s">
        <v>157</v>
      </c>
      <c r="O7" s="60" t="s">
        <v>157</v>
      </c>
      <c r="P7" s="60" t="s">
        <v>157</v>
      </c>
      <c r="Q7" s="60" t="s">
        <v>157</v>
      </c>
      <c r="R7" s="60" t="s">
        <v>157</v>
      </c>
      <c r="S7" s="60" t="s">
        <v>157</v>
      </c>
      <c r="T7" s="60" t="s">
        <v>157</v>
      </c>
      <c r="U7" s="60" t="s">
        <v>157</v>
      </c>
      <c r="V7" s="60" t="s">
        <v>157</v>
      </c>
      <c r="W7" s="60" t="s">
        <v>157</v>
      </c>
      <c r="X7" s="60" t="s">
        <v>157</v>
      </c>
      <c r="Y7" s="60" t="s">
        <v>157</v>
      </c>
      <c r="Z7" s="60" t="s">
        <v>157</v>
      </c>
      <c r="AA7" s="60" t="s">
        <v>157</v>
      </c>
      <c r="AB7" s="60" t="s">
        <v>157</v>
      </c>
      <c r="AC7" s="60" t="s">
        <v>157</v>
      </c>
      <c r="AD7" s="60" t="s">
        <v>157</v>
      </c>
      <c r="AE7" s="60" t="s">
        <v>157</v>
      </c>
      <c r="AF7" s="60" t="s">
        <v>157</v>
      </c>
      <c r="AG7" s="60" t="s">
        <v>157</v>
      </c>
      <c r="AH7" s="60" t="s">
        <v>157</v>
      </c>
      <c r="AI7" s="60" t="s">
        <v>157</v>
      </c>
      <c r="AJ7" s="60" t="s">
        <v>157</v>
      </c>
      <c r="AK7" s="60" t="s">
        <v>157</v>
      </c>
      <c r="AL7" s="60" t="s">
        <v>157</v>
      </c>
      <c r="AM7" s="60" t="s">
        <v>157</v>
      </c>
      <c r="AN7" s="60" t="s">
        <v>157</v>
      </c>
      <c r="AO7" s="60" t="s">
        <v>157</v>
      </c>
      <c r="AP7" s="60"/>
      <c r="AQ7" s="60"/>
    </row>
    <row r="8" spans="1:43" ht="24">
      <c r="A8" s="98"/>
      <c r="B8" s="98"/>
      <c r="C8" s="98"/>
      <c r="D8" s="98"/>
      <c r="E8" s="99"/>
      <c r="F8" s="60" t="s">
        <v>158</v>
      </c>
      <c r="G8" s="60" t="s">
        <v>159</v>
      </c>
      <c r="H8" s="60" t="s">
        <v>160</v>
      </c>
      <c r="I8" s="60" t="s">
        <v>161</v>
      </c>
      <c r="J8" s="60" t="s">
        <v>162</v>
      </c>
      <c r="K8" s="60" t="s">
        <v>163</v>
      </c>
      <c r="L8" s="60" t="s">
        <v>164</v>
      </c>
      <c r="M8" s="60" t="s">
        <v>165</v>
      </c>
      <c r="N8" s="60" t="s">
        <v>166</v>
      </c>
      <c r="O8" s="60" t="s">
        <v>167</v>
      </c>
      <c r="P8" s="60" t="s">
        <v>168</v>
      </c>
      <c r="Q8" s="60" t="s">
        <v>169</v>
      </c>
      <c r="R8" s="60" t="s">
        <v>170</v>
      </c>
      <c r="S8" s="60" t="s">
        <v>171</v>
      </c>
      <c r="T8" s="60" t="s">
        <v>172</v>
      </c>
      <c r="U8" s="60" t="s">
        <v>173</v>
      </c>
      <c r="V8" s="60" t="s">
        <v>174</v>
      </c>
      <c r="W8" s="60" t="s">
        <v>175</v>
      </c>
      <c r="X8" s="60" t="s">
        <v>176</v>
      </c>
      <c r="Y8" s="60" t="s">
        <v>177</v>
      </c>
      <c r="Z8" s="60" t="s">
        <v>178</v>
      </c>
      <c r="AA8" s="60" t="s">
        <v>179</v>
      </c>
      <c r="AB8" s="60" t="s">
        <v>180</v>
      </c>
      <c r="AC8" s="60" t="s">
        <v>181</v>
      </c>
      <c r="AD8" s="60" t="s">
        <v>182</v>
      </c>
      <c r="AE8" s="60" t="s">
        <v>183</v>
      </c>
      <c r="AF8" s="60" t="s">
        <v>184</v>
      </c>
      <c r="AG8" s="60" t="s">
        <v>185</v>
      </c>
      <c r="AH8" s="60" t="s">
        <v>186</v>
      </c>
      <c r="AI8" s="60" t="s">
        <v>187</v>
      </c>
      <c r="AJ8" s="60" t="s">
        <v>188</v>
      </c>
      <c r="AK8" s="60" t="s">
        <v>189</v>
      </c>
      <c r="AL8" s="60" t="s">
        <v>190</v>
      </c>
      <c r="AM8" s="60" t="s">
        <v>191</v>
      </c>
      <c r="AN8" s="60" t="s">
        <v>192</v>
      </c>
      <c r="AO8" s="60" t="s">
        <v>193</v>
      </c>
      <c r="AP8" s="60"/>
      <c r="AQ8" s="60"/>
    </row>
    <row r="9" spans="1:43">
      <c r="A9" s="100"/>
      <c r="B9" s="100"/>
      <c r="C9" s="100"/>
      <c r="D9" s="100"/>
      <c r="E9" s="101"/>
      <c r="F9" s="61" t="s">
        <v>194</v>
      </c>
      <c r="G9" s="61" t="s">
        <v>194</v>
      </c>
      <c r="H9" s="61" t="s">
        <v>194</v>
      </c>
      <c r="I9" s="61" t="s">
        <v>194</v>
      </c>
      <c r="J9" s="61" t="s">
        <v>194</v>
      </c>
      <c r="K9" s="61" t="s">
        <v>194</v>
      </c>
      <c r="L9" s="61" t="s">
        <v>194</v>
      </c>
      <c r="M9" s="61" t="s">
        <v>194</v>
      </c>
      <c r="N9" s="61" t="s">
        <v>194</v>
      </c>
      <c r="O9" s="61" t="s">
        <v>194</v>
      </c>
      <c r="P9" s="61" t="s">
        <v>194</v>
      </c>
      <c r="Q9" s="61" t="s">
        <v>194</v>
      </c>
      <c r="R9" s="61" t="s">
        <v>194</v>
      </c>
      <c r="S9" s="61" t="s">
        <v>194</v>
      </c>
      <c r="T9" s="61" t="s">
        <v>194</v>
      </c>
      <c r="U9" s="61" t="s">
        <v>194</v>
      </c>
      <c r="V9" s="61" t="s">
        <v>194</v>
      </c>
      <c r="W9" s="61" t="s">
        <v>194</v>
      </c>
      <c r="X9" s="61" t="s">
        <v>194</v>
      </c>
      <c r="Y9" s="61" t="s">
        <v>194</v>
      </c>
      <c r="Z9" s="61" t="s">
        <v>194</v>
      </c>
      <c r="AA9" s="61" t="s">
        <v>194</v>
      </c>
      <c r="AB9" s="61" t="s">
        <v>194</v>
      </c>
      <c r="AC9" s="61" t="s">
        <v>194</v>
      </c>
      <c r="AD9" s="61" t="s">
        <v>194</v>
      </c>
      <c r="AE9" s="61" t="s">
        <v>194</v>
      </c>
      <c r="AF9" s="61" t="s">
        <v>194</v>
      </c>
      <c r="AG9" s="61" t="s">
        <v>194</v>
      </c>
      <c r="AH9" s="61" t="s">
        <v>195</v>
      </c>
      <c r="AI9" s="61" t="s">
        <v>195</v>
      </c>
      <c r="AJ9" s="61" t="s">
        <v>195</v>
      </c>
      <c r="AK9" s="61" t="s">
        <v>195</v>
      </c>
      <c r="AL9" s="61" t="s">
        <v>195</v>
      </c>
      <c r="AM9" s="61" t="s">
        <v>195</v>
      </c>
      <c r="AN9" s="61" t="s">
        <v>195</v>
      </c>
      <c r="AO9" s="61" t="s">
        <v>195</v>
      </c>
      <c r="AP9" s="61" t="s">
        <v>196</v>
      </c>
      <c r="AQ9" s="61" t="s">
        <v>196</v>
      </c>
    </row>
    <row r="10" spans="1:43" ht="13.5">
      <c r="A10" s="62" t="s">
        <v>197</v>
      </c>
      <c r="B10" s="62" t="s">
        <v>198</v>
      </c>
      <c r="C10" s="62" t="s">
        <v>199</v>
      </c>
      <c r="D10" s="62" t="s">
        <v>200</v>
      </c>
      <c r="E10" s="62" t="s">
        <v>201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>
      <c r="A11" s="64" t="s">
        <v>202</v>
      </c>
      <c r="B11" s="64" t="s">
        <v>203</v>
      </c>
      <c r="C11" s="64" t="s">
        <v>204</v>
      </c>
      <c r="D11" s="64" t="s">
        <v>209</v>
      </c>
      <c r="E11" s="64" t="s">
        <v>210</v>
      </c>
      <c r="F11" s="65">
        <v>5465002</v>
      </c>
      <c r="G11" s="65">
        <v>198522</v>
      </c>
      <c r="H11" s="65">
        <v>227081</v>
      </c>
      <c r="I11" s="65">
        <v>240908</v>
      </c>
      <c r="J11" s="65">
        <v>254119</v>
      </c>
      <c r="K11" s="65">
        <v>264410</v>
      </c>
      <c r="L11" s="65">
        <v>250579</v>
      </c>
      <c r="M11" s="65">
        <v>271081</v>
      </c>
      <c r="N11" s="65">
        <v>307660</v>
      </c>
      <c r="O11" s="65">
        <v>355605</v>
      </c>
      <c r="P11" s="65">
        <v>435266</v>
      </c>
      <c r="Q11" s="65">
        <v>387088</v>
      </c>
      <c r="R11" s="65">
        <v>349503</v>
      </c>
      <c r="S11" s="65">
        <v>321781</v>
      </c>
      <c r="T11" s="65">
        <v>355498</v>
      </c>
      <c r="U11" s="65">
        <v>415260</v>
      </c>
      <c r="V11" s="65">
        <v>325082</v>
      </c>
      <c r="W11" s="65">
        <v>238434</v>
      </c>
      <c r="X11" s="65">
        <v>164785</v>
      </c>
      <c r="Y11" s="65">
        <v>77630</v>
      </c>
      <c r="Z11" s="65">
        <v>21314</v>
      </c>
      <c r="AA11" s="65">
        <v>3396</v>
      </c>
      <c r="AB11" s="65">
        <v>666511</v>
      </c>
      <c r="AC11" s="65">
        <v>3197092</v>
      </c>
      <c r="AD11" s="65">
        <v>1601399</v>
      </c>
      <c r="AE11" s="65">
        <v>830641</v>
      </c>
      <c r="AF11" s="65">
        <v>267125</v>
      </c>
      <c r="AG11" s="65">
        <v>3298471</v>
      </c>
      <c r="AH11" s="93">
        <v>12.19599</v>
      </c>
      <c r="AI11" s="93">
        <v>58.501199999999997</v>
      </c>
      <c r="AJ11" s="93">
        <v>29.302810000000001</v>
      </c>
      <c r="AK11" s="93">
        <v>35.190840000000001</v>
      </c>
      <c r="AL11" s="93">
        <v>15.19928</v>
      </c>
      <c r="AM11" s="93">
        <v>4.8879200000000003</v>
      </c>
      <c r="AN11" s="93">
        <v>6.2140000000000001E-2</v>
      </c>
      <c r="AO11" s="93">
        <v>60.356259999999999</v>
      </c>
      <c r="AP11" s="93">
        <v>47.950780000000002</v>
      </c>
      <c r="AQ11" s="93">
        <v>49.155889999999999</v>
      </c>
    </row>
    <row r="12" spans="1:43">
      <c r="A12" s="64" t="s">
        <v>202</v>
      </c>
      <c r="B12" s="64" t="s">
        <v>203</v>
      </c>
      <c r="C12" s="64" t="s">
        <v>157</v>
      </c>
      <c r="D12" s="64" t="s">
        <v>209</v>
      </c>
      <c r="E12" s="64" t="s">
        <v>211</v>
      </c>
      <c r="F12" s="65">
        <v>1525152</v>
      </c>
      <c r="G12" s="65">
        <v>51811</v>
      </c>
      <c r="H12" s="65">
        <v>59330</v>
      </c>
      <c r="I12" s="65">
        <v>63496</v>
      </c>
      <c r="J12" s="65">
        <v>69224</v>
      </c>
      <c r="K12" s="65">
        <v>82920</v>
      </c>
      <c r="L12" s="65">
        <v>73701</v>
      </c>
      <c r="M12" s="65">
        <v>76756</v>
      </c>
      <c r="N12" s="65">
        <v>86213</v>
      </c>
      <c r="O12" s="65">
        <v>99026</v>
      </c>
      <c r="P12" s="65">
        <v>120997</v>
      </c>
      <c r="Q12" s="65">
        <v>107919</v>
      </c>
      <c r="R12" s="65">
        <v>98213</v>
      </c>
      <c r="S12" s="65">
        <v>90546</v>
      </c>
      <c r="T12" s="65">
        <v>97835</v>
      </c>
      <c r="U12" s="65">
        <v>114666</v>
      </c>
      <c r="V12" s="65">
        <v>89503</v>
      </c>
      <c r="W12" s="65">
        <v>66924</v>
      </c>
      <c r="X12" s="65">
        <v>47273</v>
      </c>
      <c r="Y12" s="65">
        <v>21921</v>
      </c>
      <c r="Z12" s="65">
        <v>5976</v>
      </c>
      <c r="AA12" s="65">
        <v>902</v>
      </c>
      <c r="AB12" s="65">
        <v>174637</v>
      </c>
      <c r="AC12" s="65">
        <v>905515</v>
      </c>
      <c r="AD12" s="65">
        <v>445000</v>
      </c>
      <c r="AE12" s="65">
        <v>232499</v>
      </c>
      <c r="AF12" s="65">
        <v>76072</v>
      </c>
      <c r="AG12" s="65">
        <v>934126</v>
      </c>
      <c r="AH12" s="93">
        <v>11.450469999999999</v>
      </c>
      <c r="AI12" s="93">
        <v>59.372120000000002</v>
      </c>
      <c r="AJ12" s="93">
        <v>29.177420000000001</v>
      </c>
      <c r="AK12" s="93">
        <v>35.114269999999998</v>
      </c>
      <c r="AL12" s="93">
        <v>15.24432</v>
      </c>
      <c r="AM12" s="93">
        <v>4.9878299999999998</v>
      </c>
      <c r="AN12" s="93">
        <v>5.9139999999999998E-2</v>
      </c>
      <c r="AO12" s="93">
        <v>61.248060000000002</v>
      </c>
      <c r="AP12" s="93">
        <v>48.067869999999999</v>
      </c>
      <c r="AQ12" s="93">
        <v>49.128709999999998</v>
      </c>
    </row>
    <row r="13" spans="1:43">
      <c r="A13" s="64" t="s">
        <v>202</v>
      </c>
      <c r="B13" s="64" t="s">
        <v>203</v>
      </c>
      <c r="C13" s="64" t="s">
        <v>205</v>
      </c>
      <c r="D13" s="64" t="s">
        <v>209</v>
      </c>
      <c r="E13" s="64" t="s">
        <v>212</v>
      </c>
      <c r="F13" s="65">
        <v>213562</v>
      </c>
      <c r="G13" s="65">
        <v>8133</v>
      </c>
      <c r="H13" s="65">
        <v>9192</v>
      </c>
      <c r="I13" s="65">
        <v>9628</v>
      </c>
      <c r="J13" s="65">
        <v>10640</v>
      </c>
      <c r="K13" s="65">
        <v>12566</v>
      </c>
      <c r="L13" s="65">
        <v>10144</v>
      </c>
      <c r="M13" s="65">
        <v>10544</v>
      </c>
      <c r="N13" s="65">
        <v>12527</v>
      </c>
      <c r="O13" s="65">
        <v>14556</v>
      </c>
      <c r="P13" s="65">
        <v>18387</v>
      </c>
      <c r="Q13" s="65">
        <v>16670</v>
      </c>
      <c r="R13" s="65">
        <v>14427</v>
      </c>
      <c r="S13" s="65">
        <v>12429</v>
      </c>
      <c r="T13" s="65">
        <v>11994</v>
      </c>
      <c r="U13" s="65">
        <v>13871</v>
      </c>
      <c r="V13" s="65">
        <v>10336</v>
      </c>
      <c r="W13" s="65">
        <v>7932</v>
      </c>
      <c r="X13" s="65">
        <v>5904</v>
      </c>
      <c r="Y13" s="65">
        <v>2826</v>
      </c>
      <c r="Z13" s="65">
        <v>752</v>
      </c>
      <c r="AA13" s="65">
        <v>104</v>
      </c>
      <c r="AB13" s="65">
        <v>26953</v>
      </c>
      <c r="AC13" s="65">
        <v>132890</v>
      </c>
      <c r="AD13" s="65">
        <v>53719</v>
      </c>
      <c r="AE13" s="65">
        <v>27854</v>
      </c>
      <c r="AF13" s="65">
        <v>9586</v>
      </c>
      <c r="AG13" s="65">
        <v>134244</v>
      </c>
      <c r="AH13" s="93">
        <v>12.62069</v>
      </c>
      <c r="AI13" s="93">
        <v>62.225490000000001</v>
      </c>
      <c r="AJ13" s="93">
        <v>25.15382</v>
      </c>
      <c r="AK13" s="93">
        <v>30.973680000000002</v>
      </c>
      <c r="AL13" s="93">
        <v>13.042579999999999</v>
      </c>
      <c r="AM13" s="93">
        <v>4.4886299999999997</v>
      </c>
      <c r="AN13" s="93">
        <v>4.87E-2</v>
      </c>
      <c r="AO13" s="93">
        <v>62.859499999999997</v>
      </c>
      <c r="AP13" s="93">
        <v>46.221800000000002</v>
      </c>
      <c r="AQ13" s="93">
        <v>47.4268</v>
      </c>
    </row>
    <row r="14" spans="1:43">
      <c r="A14" s="64" t="s">
        <v>202</v>
      </c>
      <c r="B14" s="64" t="s">
        <v>203</v>
      </c>
      <c r="C14" s="64" t="s">
        <v>205</v>
      </c>
      <c r="D14" s="64" t="s">
        <v>209</v>
      </c>
      <c r="E14" s="64" t="s">
        <v>213</v>
      </c>
      <c r="F14" s="65">
        <v>136747</v>
      </c>
      <c r="G14" s="65">
        <v>5036</v>
      </c>
      <c r="H14" s="65">
        <v>5635</v>
      </c>
      <c r="I14" s="65">
        <v>5653</v>
      </c>
      <c r="J14" s="65">
        <v>6665</v>
      </c>
      <c r="K14" s="65">
        <v>10111</v>
      </c>
      <c r="L14" s="65">
        <v>7125</v>
      </c>
      <c r="M14" s="65">
        <v>7137</v>
      </c>
      <c r="N14" s="65">
        <v>8070</v>
      </c>
      <c r="O14" s="65">
        <v>9378</v>
      </c>
      <c r="P14" s="65">
        <v>11269</v>
      </c>
      <c r="Q14" s="65">
        <v>9757</v>
      </c>
      <c r="R14" s="65">
        <v>8368</v>
      </c>
      <c r="S14" s="65">
        <v>7027</v>
      </c>
      <c r="T14" s="65">
        <v>7422</v>
      </c>
      <c r="U14" s="65">
        <v>8614</v>
      </c>
      <c r="V14" s="65">
        <v>6852</v>
      </c>
      <c r="W14" s="65">
        <v>5524</v>
      </c>
      <c r="X14" s="65">
        <v>4287</v>
      </c>
      <c r="Y14" s="65">
        <v>2187</v>
      </c>
      <c r="Z14" s="65">
        <v>554</v>
      </c>
      <c r="AA14" s="65">
        <v>76</v>
      </c>
      <c r="AB14" s="65">
        <v>16324</v>
      </c>
      <c r="AC14" s="65">
        <v>84907</v>
      </c>
      <c r="AD14" s="65">
        <v>35516</v>
      </c>
      <c r="AE14" s="65">
        <v>19480</v>
      </c>
      <c r="AF14" s="65">
        <v>7104</v>
      </c>
      <c r="AG14" s="65">
        <v>85664</v>
      </c>
      <c r="AH14" s="93">
        <v>11.93737</v>
      </c>
      <c r="AI14" s="93">
        <v>62.090580000000003</v>
      </c>
      <c r="AJ14" s="93">
        <v>25.972049999999999</v>
      </c>
      <c r="AK14" s="93">
        <v>31.11074</v>
      </c>
      <c r="AL14" s="93">
        <v>14.245290000000001</v>
      </c>
      <c r="AM14" s="93">
        <v>5.1950000000000003</v>
      </c>
      <c r="AN14" s="93">
        <v>5.5579999999999997E-2</v>
      </c>
      <c r="AO14" s="93">
        <v>62.644150000000003</v>
      </c>
      <c r="AP14" s="93">
        <v>46.179450000000003</v>
      </c>
      <c r="AQ14" s="93">
        <v>46.596890000000002</v>
      </c>
    </row>
    <row r="15" spans="1:43">
      <c r="A15" s="64" t="s">
        <v>202</v>
      </c>
      <c r="B15" s="64" t="s">
        <v>203</v>
      </c>
      <c r="C15" s="64" t="s">
        <v>205</v>
      </c>
      <c r="D15" s="64" t="s">
        <v>209</v>
      </c>
      <c r="E15" s="64" t="s">
        <v>214</v>
      </c>
      <c r="F15" s="65">
        <v>109144</v>
      </c>
      <c r="G15" s="65">
        <v>3339</v>
      </c>
      <c r="H15" s="65">
        <v>3310</v>
      </c>
      <c r="I15" s="65">
        <v>3474</v>
      </c>
      <c r="J15" s="65">
        <v>3824</v>
      </c>
      <c r="K15" s="65">
        <v>6750</v>
      </c>
      <c r="L15" s="65">
        <v>7581</v>
      </c>
      <c r="M15" s="65">
        <v>6737</v>
      </c>
      <c r="N15" s="65">
        <v>6556</v>
      </c>
      <c r="O15" s="65">
        <v>6774</v>
      </c>
      <c r="P15" s="65">
        <v>8404</v>
      </c>
      <c r="Q15" s="65">
        <v>7456</v>
      </c>
      <c r="R15" s="65">
        <v>6685</v>
      </c>
      <c r="S15" s="65">
        <v>6006</v>
      </c>
      <c r="T15" s="65">
        <v>6557</v>
      </c>
      <c r="U15" s="65">
        <v>7897</v>
      </c>
      <c r="V15" s="65">
        <v>6619</v>
      </c>
      <c r="W15" s="65">
        <v>5237</v>
      </c>
      <c r="X15" s="65">
        <v>3747</v>
      </c>
      <c r="Y15" s="65">
        <v>1608</v>
      </c>
      <c r="Z15" s="65">
        <v>495</v>
      </c>
      <c r="AA15" s="65">
        <v>88</v>
      </c>
      <c r="AB15" s="65">
        <v>10123</v>
      </c>
      <c r="AC15" s="65">
        <v>66773</v>
      </c>
      <c r="AD15" s="65">
        <v>32248</v>
      </c>
      <c r="AE15" s="65">
        <v>17794</v>
      </c>
      <c r="AF15" s="65">
        <v>5938</v>
      </c>
      <c r="AG15" s="65">
        <v>69506</v>
      </c>
      <c r="AH15" s="93">
        <v>9.2749000000000006</v>
      </c>
      <c r="AI15" s="93">
        <v>61.178809999999999</v>
      </c>
      <c r="AJ15" s="93">
        <v>29.546289999999999</v>
      </c>
      <c r="AK15" s="93">
        <v>35.049109999999999</v>
      </c>
      <c r="AL15" s="93">
        <v>16.303229999999999</v>
      </c>
      <c r="AM15" s="93">
        <v>5.4405200000000002</v>
      </c>
      <c r="AN15" s="93">
        <v>8.0629999999999993E-2</v>
      </c>
      <c r="AO15" s="93">
        <v>63.682839999999999</v>
      </c>
      <c r="AP15" s="93">
        <v>48.547890000000002</v>
      </c>
      <c r="AQ15" s="93">
        <v>48.722799999999999</v>
      </c>
    </row>
    <row r="16" spans="1:43">
      <c r="A16" s="64" t="s">
        <v>202</v>
      </c>
      <c r="B16" s="64" t="s">
        <v>203</v>
      </c>
      <c r="C16" s="64" t="s">
        <v>205</v>
      </c>
      <c r="D16" s="64" t="s">
        <v>209</v>
      </c>
      <c r="E16" s="64" t="s">
        <v>215</v>
      </c>
      <c r="F16" s="65">
        <v>94791</v>
      </c>
      <c r="G16" s="65">
        <v>2594</v>
      </c>
      <c r="H16" s="65">
        <v>2806</v>
      </c>
      <c r="I16" s="65">
        <v>3256</v>
      </c>
      <c r="J16" s="65">
        <v>3515</v>
      </c>
      <c r="K16" s="65">
        <v>4653</v>
      </c>
      <c r="L16" s="65">
        <v>4769</v>
      </c>
      <c r="M16" s="65">
        <v>4484</v>
      </c>
      <c r="N16" s="65">
        <v>4645</v>
      </c>
      <c r="O16" s="65">
        <v>5413</v>
      </c>
      <c r="P16" s="65">
        <v>7062</v>
      </c>
      <c r="Q16" s="65">
        <v>6602</v>
      </c>
      <c r="R16" s="65">
        <v>6163</v>
      </c>
      <c r="S16" s="65">
        <v>5660</v>
      </c>
      <c r="T16" s="65">
        <v>6578</v>
      </c>
      <c r="U16" s="65">
        <v>8132</v>
      </c>
      <c r="V16" s="65">
        <v>6811</v>
      </c>
      <c r="W16" s="65">
        <v>5475</v>
      </c>
      <c r="X16" s="65">
        <v>3935</v>
      </c>
      <c r="Y16" s="65">
        <v>1702</v>
      </c>
      <c r="Z16" s="65">
        <v>475</v>
      </c>
      <c r="AA16" s="65">
        <v>61</v>
      </c>
      <c r="AB16" s="65">
        <v>8656</v>
      </c>
      <c r="AC16" s="65">
        <v>52966</v>
      </c>
      <c r="AD16" s="65">
        <v>33169</v>
      </c>
      <c r="AE16" s="65">
        <v>18459</v>
      </c>
      <c r="AF16" s="65">
        <v>6173</v>
      </c>
      <c r="AG16" s="65">
        <v>56029</v>
      </c>
      <c r="AH16" s="93">
        <v>9.1316699999999997</v>
      </c>
      <c r="AI16" s="93">
        <v>55.876609999999999</v>
      </c>
      <c r="AJ16" s="93">
        <v>34.991720000000001</v>
      </c>
      <c r="AK16" s="93">
        <v>40.96275</v>
      </c>
      <c r="AL16" s="93">
        <v>19.473369999999999</v>
      </c>
      <c r="AM16" s="93">
        <v>6.5122200000000001</v>
      </c>
      <c r="AN16" s="93">
        <v>6.4350000000000004E-2</v>
      </c>
      <c r="AO16" s="93">
        <v>59.107930000000003</v>
      </c>
      <c r="AP16" s="93">
        <v>51.395600000000002</v>
      </c>
      <c r="AQ16" s="93">
        <v>53.04186</v>
      </c>
    </row>
    <row r="17" spans="1:43">
      <c r="A17" s="64" t="s">
        <v>202</v>
      </c>
      <c r="B17" s="64" t="s">
        <v>203</v>
      </c>
      <c r="C17" s="64" t="s">
        <v>205</v>
      </c>
      <c r="D17" s="64" t="s">
        <v>209</v>
      </c>
      <c r="E17" s="64" t="s">
        <v>216</v>
      </c>
      <c r="F17" s="65">
        <v>158719</v>
      </c>
      <c r="G17" s="65">
        <v>5325</v>
      </c>
      <c r="H17" s="65">
        <v>5915</v>
      </c>
      <c r="I17" s="65">
        <v>6131</v>
      </c>
      <c r="J17" s="65">
        <v>6930</v>
      </c>
      <c r="K17" s="65">
        <v>7379</v>
      </c>
      <c r="L17" s="65">
        <v>6389</v>
      </c>
      <c r="M17" s="65">
        <v>7264</v>
      </c>
      <c r="N17" s="65">
        <v>8149</v>
      </c>
      <c r="O17" s="65">
        <v>9713</v>
      </c>
      <c r="P17" s="65">
        <v>11690</v>
      </c>
      <c r="Q17" s="65">
        <v>10922</v>
      </c>
      <c r="R17" s="65">
        <v>10297</v>
      </c>
      <c r="S17" s="65">
        <v>9815</v>
      </c>
      <c r="T17" s="65">
        <v>10900</v>
      </c>
      <c r="U17" s="65">
        <v>13872</v>
      </c>
      <c r="V17" s="65">
        <v>11140</v>
      </c>
      <c r="W17" s="65">
        <v>8245</v>
      </c>
      <c r="X17" s="65">
        <v>5485</v>
      </c>
      <c r="Y17" s="65">
        <v>2446</v>
      </c>
      <c r="Z17" s="65">
        <v>625</v>
      </c>
      <c r="AA17" s="65">
        <v>87</v>
      </c>
      <c r="AB17" s="65">
        <v>17371</v>
      </c>
      <c r="AC17" s="65">
        <v>88548</v>
      </c>
      <c r="AD17" s="65">
        <v>52800</v>
      </c>
      <c r="AE17" s="65">
        <v>28028</v>
      </c>
      <c r="AF17" s="65">
        <v>8643</v>
      </c>
      <c r="AG17" s="65">
        <v>92518</v>
      </c>
      <c r="AH17" s="93">
        <v>10.9445</v>
      </c>
      <c r="AI17" s="93">
        <v>55.789160000000003</v>
      </c>
      <c r="AJ17" s="93">
        <v>33.26634</v>
      </c>
      <c r="AK17" s="93">
        <v>39.450220000000002</v>
      </c>
      <c r="AL17" s="93">
        <v>17.65888</v>
      </c>
      <c r="AM17" s="93">
        <v>5.4454700000000003</v>
      </c>
      <c r="AN17" s="93">
        <v>5.4809999999999998E-2</v>
      </c>
      <c r="AO17" s="93">
        <v>58.290439999999997</v>
      </c>
      <c r="AP17" s="93">
        <v>50.047910000000002</v>
      </c>
      <c r="AQ17" s="93">
        <v>51.924280000000003</v>
      </c>
    </row>
    <row r="18" spans="1:43">
      <c r="A18" s="64" t="s">
        <v>202</v>
      </c>
      <c r="B18" s="64" t="s">
        <v>203</v>
      </c>
      <c r="C18" s="64" t="s">
        <v>205</v>
      </c>
      <c r="D18" s="64" t="s">
        <v>209</v>
      </c>
      <c r="E18" s="64" t="s">
        <v>217</v>
      </c>
      <c r="F18" s="65">
        <v>215302</v>
      </c>
      <c r="G18" s="65">
        <v>8201</v>
      </c>
      <c r="H18" s="65">
        <v>9857</v>
      </c>
      <c r="I18" s="65">
        <v>9857</v>
      </c>
      <c r="J18" s="65">
        <v>9726</v>
      </c>
      <c r="K18" s="65">
        <v>9094</v>
      </c>
      <c r="L18" s="65">
        <v>8458</v>
      </c>
      <c r="M18" s="65">
        <v>10114</v>
      </c>
      <c r="N18" s="65">
        <v>12415</v>
      </c>
      <c r="O18" s="65">
        <v>13862</v>
      </c>
      <c r="P18" s="65">
        <v>16700</v>
      </c>
      <c r="Q18" s="65">
        <v>14623</v>
      </c>
      <c r="R18" s="65">
        <v>13194</v>
      </c>
      <c r="S18" s="65">
        <v>12400</v>
      </c>
      <c r="T18" s="65">
        <v>13818</v>
      </c>
      <c r="U18" s="65">
        <v>16616</v>
      </c>
      <c r="V18" s="65">
        <v>13784</v>
      </c>
      <c r="W18" s="65">
        <v>10576</v>
      </c>
      <c r="X18" s="65">
        <v>7493</v>
      </c>
      <c r="Y18" s="65">
        <v>3403</v>
      </c>
      <c r="Z18" s="65">
        <v>964</v>
      </c>
      <c r="AA18" s="65">
        <v>147</v>
      </c>
      <c r="AB18" s="65">
        <v>27915</v>
      </c>
      <c r="AC18" s="65">
        <v>120586</v>
      </c>
      <c r="AD18" s="65">
        <v>66801</v>
      </c>
      <c r="AE18" s="65">
        <v>36367</v>
      </c>
      <c r="AF18" s="65">
        <v>12007</v>
      </c>
      <c r="AG18" s="65">
        <v>124678</v>
      </c>
      <c r="AH18" s="93">
        <v>12.96551</v>
      </c>
      <c r="AI18" s="93">
        <v>56.007840000000002</v>
      </c>
      <c r="AJ18" s="93">
        <v>31.02665</v>
      </c>
      <c r="AK18" s="93">
        <v>36.786000000000001</v>
      </c>
      <c r="AL18" s="93">
        <v>16.891159999999999</v>
      </c>
      <c r="AM18" s="93">
        <v>5.5768199999999997</v>
      </c>
      <c r="AN18" s="93">
        <v>6.8279999999999993E-2</v>
      </c>
      <c r="AO18" s="93">
        <v>57.908430000000003</v>
      </c>
      <c r="AP18" s="93">
        <v>48.565429999999999</v>
      </c>
      <c r="AQ18" s="93">
        <v>49.801189999999998</v>
      </c>
    </row>
    <row r="19" spans="1:43">
      <c r="A19" s="64" t="s">
        <v>202</v>
      </c>
      <c r="B19" s="64" t="s">
        <v>203</v>
      </c>
      <c r="C19" s="64" t="s">
        <v>205</v>
      </c>
      <c r="D19" s="64" t="s">
        <v>209</v>
      </c>
      <c r="E19" s="64" t="s">
        <v>218</v>
      </c>
      <c r="F19" s="65">
        <v>210492</v>
      </c>
      <c r="G19" s="65">
        <v>6610</v>
      </c>
      <c r="H19" s="65">
        <v>8410</v>
      </c>
      <c r="I19" s="65">
        <v>10059</v>
      </c>
      <c r="J19" s="65">
        <v>10318</v>
      </c>
      <c r="K19" s="65">
        <v>9300</v>
      </c>
      <c r="L19" s="65">
        <v>7895</v>
      </c>
      <c r="M19" s="65">
        <v>8555</v>
      </c>
      <c r="N19" s="65">
        <v>10448</v>
      </c>
      <c r="O19" s="65">
        <v>13050</v>
      </c>
      <c r="P19" s="65">
        <v>16687</v>
      </c>
      <c r="Q19" s="65">
        <v>14865</v>
      </c>
      <c r="R19" s="65">
        <v>13712</v>
      </c>
      <c r="S19" s="65">
        <v>13165</v>
      </c>
      <c r="T19" s="65">
        <v>14650</v>
      </c>
      <c r="U19" s="65">
        <v>17764</v>
      </c>
      <c r="V19" s="65">
        <v>14233</v>
      </c>
      <c r="W19" s="65">
        <v>10213</v>
      </c>
      <c r="X19" s="65">
        <v>6494</v>
      </c>
      <c r="Y19" s="65">
        <v>3013</v>
      </c>
      <c r="Z19" s="65">
        <v>906</v>
      </c>
      <c r="AA19" s="65">
        <v>145</v>
      </c>
      <c r="AB19" s="65">
        <v>25079</v>
      </c>
      <c r="AC19" s="65">
        <v>117995</v>
      </c>
      <c r="AD19" s="65">
        <v>67418</v>
      </c>
      <c r="AE19" s="65">
        <v>35004</v>
      </c>
      <c r="AF19" s="65">
        <v>10558</v>
      </c>
      <c r="AG19" s="65">
        <v>122327</v>
      </c>
      <c r="AH19" s="93">
        <v>11.91447</v>
      </c>
      <c r="AI19" s="93">
        <v>56.056759999999997</v>
      </c>
      <c r="AJ19" s="93">
        <v>32.028770000000002</v>
      </c>
      <c r="AK19" s="93">
        <v>38.283169999999998</v>
      </c>
      <c r="AL19" s="93">
        <v>16.62961</v>
      </c>
      <c r="AM19" s="93">
        <v>5.0158699999999996</v>
      </c>
      <c r="AN19" s="93">
        <v>6.8890000000000007E-2</v>
      </c>
      <c r="AO19" s="93">
        <v>58.114800000000002</v>
      </c>
      <c r="AP19" s="93">
        <v>49.35895</v>
      </c>
      <c r="AQ19" s="93">
        <v>51.221080000000001</v>
      </c>
    </row>
    <row r="20" spans="1:43">
      <c r="A20" s="64" t="s">
        <v>202</v>
      </c>
      <c r="B20" s="64" t="s">
        <v>203</v>
      </c>
      <c r="C20" s="64" t="s">
        <v>205</v>
      </c>
      <c r="D20" s="64" t="s">
        <v>209</v>
      </c>
      <c r="E20" s="64" t="s">
        <v>219</v>
      </c>
      <c r="F20" s="65">
        <v>147518</v>
      </c>
      <c r="G20" s="65">
        <v>4959</v>
      </c>
      <c r="H20" s="65">
        <v>4349</v>
      </c>
      <c r="I20" s="65">
        <v>3900</v>
      </c>
      <c r="J20" s="65">
        <v>4952</v>
      </c>
      <c r="K20" s="65">
        <v>10950</v>
      </c>
      <c r="L20" s="65">
        <v>11543</v>
      </c>
      <c r="M20" s="65">
        <v>10949</v>
      </c>
      <c r="N20" s="65">
        <v>10593</v>
      </c>
      <c r="O20" s="65">
        <v>10717</v>
      </c>
      <c r="P20" s="65">
        <v>11967</v>
      </c>
      <c r="Q20" s="65">
        <v>10369</v>
      </c>
      <c r="R20" s="65">
        <v>9079</v>
      </c>
      <c r="S20" s="65">
        <v>7696</v>
      </c>
      <c r="T20" s="65">
        <v>7865</v>
      </c>
      <c r="U20" s="65">
        <v>9161</v>
      </c>
      <c r="V20" s="65">
        <v>6890</v>
      </c>
      <c r="W20" s="65">
        <v>5370</v>
      </c>
      <c r="X20" s="65">
        <v>3885</v>
      </c>
      <c r="Y20" s="65">
        <v>1811</v>
      </c>
      <c r="Z20" s="65">
        <v>436</v>
      </c>
      <c r="AA20" s="65">
        <v>77</v>
      </c>
      <c r="AB20" s="65">
        <v>13208</v>
      </c>
      <c r="AC20" s="65">
        <v>98815</v>
      </c>
      <c r="AD20" s="65">
        <v>35495</v>
      </c>
      <c r="AE20" s="65">
        <v>18469</v>
      </c>
      <c r="AF20" s="65">
        <v>6209</v>
      </c>
      <c r="AG20" s="65">
        <v>101728</v>
      </c>
      <c r="AH20" s="93">
        <v>8.9534800000000008</v>
      </c>
      <c r="AI20" s="93">
        <v>66.985050000000001</v>
      </c>
      <c r="AJ20" s="93">
        <v>24.06147</v>
      </c>
      <c r="AK20" s="93">
        <v>29.278459999999999</v>
      </c>
      <c r="AL20" s="93">
        <v>12.519830000000001</v>
      </c>
      <c r="AM20" s="93">
        <v>4.2089800000000004</v>
      </c>
      <c r="AN20" s="93">
        <v>5.2200000000000003E-2</v>
      </c>
      <c r="AO20" s="93">
        <v>68.959720000000004</v>
      </c>
      <c r="AP20" s="93">
        <v>46.061970000000002</v>
      </c>
      <c r="AQ20" s="93">
        <v>45.352179999999997</v>
      </c>
    </row>
    <row r="21" spans="1:43">
      <c r="A21" s="64" t="s">
        <v>202</v>
      </c>
      <c r="B21" s="64" t="s">
        <v>203</v>
      </c>
      <c r="C21" s="64" t="s">
        <v>205</v>
      </c>
      <c r="D21" s="64" t="s">
        <v>209</v>
      </c>
      <c r="E21" s="64" t="s">
        <v>220</v>
      </c>
      <c r="F21" s="65">
        <v>238877</v>
      </c>
      <c r="G21" s="65">
        <v>7614</v>
      </c>
      <c r="H21" s="65">
        <v>9856</v>
      </c>
      <c r="I21" s="65">
        <v>11538</v>
      </c>
      <c r="J21" s="65">
        <v>12654</v>
      </c>
      <c r="K21" s="65">
        <v>12117</v>
      </c>
      <c r="L21" s="65">
        <v>9797</v>
      </c>
      <c r="M21" s="65">
        <v>10972</v>
      </c>
      <c r="N21" s="65">
        <v>12810</v>
      </c>
      <c r="O21" s="65">
        <v>15563</v>
      </c>
      <c r="P21" s="65">
        <v>18831</v>
      </c>
      <c r="Q21" s="65">
        <v>16655</v>
      </c>
      <c r="R21" s="65">
        <v>16288</v>
      </c>
      <c r="S21" s="65">
        <v>16348</v>
      </c>
      <c r="T21" s="65">
        <v>18051</v>
      </c>
      <c r="U21" s="65">
        <v>18739</v>
      </c>
      <c r="V21" s="65">
        <v>12838</v>
      </c>
      <c r="W21" s="65">
        <v>8352</v>
      </c>
      <c r="X21" s="65">
        <v>6043</v>
      </c>
      <c r="Y21" s="65">
        <v>2925</v>
      </c>
      <c r="Z21" s="65">
        <v>769</v>
      </c>
      <c r="AA21" s="65">
        <v>117</v>
      </c>
      <c r="AB21" s="65">
        <v>29008</v>
      </c>
      <c r="AC21" s="65">
        <v>142035</v>
      </c>
      <c r="AD21" s="65">
        <v>67834</v>
      </c>
      <c r="AE21" s="65">
        <v>31044</v>
      </c>
      <c r="AF21" s="65">
        <v>9854</v>
      </c>
      <c r="AG21" s="65">
        <v>147432</v>
      </c>
      <c r="AH21" s="93">
        <v>12.14349</v>
      </c>
      <c r="AI21" s="93">
        <v>59.459470000000003</v>
      </c>
      <c r="AJ21" s="93">
        <v>28.397040000000001</v>
      </c>
      <c r="AK21" s="93">
        <v>35.240729999999999</v>
      </c>
      <c r="AL21" s="93">
        <v>12.995810000000001</v>
      </c>
      <c r="AM21" s="93">
        <v>4.12514</v>
      </c>
      <c r="AN21" s="93">
        <v>4.8980000000000003E-2</v>
      </c>
      <c r="AO21" s="93">
        <v>61.718789999999998</v>
      </c>
      <c r="AP21" s="93">
        <v>47.596490000000003</v>
      </c>
      <c r="AQ21" s="93">
        <v>49.392139999999998</v>
      </c>
    </row>
    <row r="22" spans="1:43">
      <c r="A22" s="64" t="s">
        <v>202</v>
      </c>
      <c r="B22" s="64" t="s">
        <v>203</v>
      </c>
      <c r="C22" s="64" t="s">
        <v>206</v>
      </c>
      <c r="D22" s="64" t="s">
        <v>209</v>
      </c>
      <c r="E22" s="64" t="s">
        <v>221</v>
      </c>
      <c r="F22" s="65">
        <v>530495</v>
      </c>
      <c r="G22" s="65">
        <v>20738</v>
      </c>
      <c r="H22" s="65">
        <v>23681</v>
      </c>
      <c r="I22" s="65">
        <v>25039</v>
      </c>
      <c r="J22" s="65">
        <v>26007</v>
      </c>
      <c r="K22" s="65">
        <v>26648</v>
      </c>
      <c r="L22" s="65">
        <v>26366</v>
      </c>
      <c r="M22" s="65">
        <v>27529</v>
      </c>
      <c r="N22" s="65">
        <v>30713</v>
      </c>
      <c r="O22" s="65">
        <v>35268</v>
      </c>
      <c r="P22" s="65">
        <v>43532</v>
      </c>
      <c r="Q22" s="65">
        <v>37222</v>
      </c>
      <c r="R22" s="65">
        <v>33463</v>
      </c>
      <c r="S22" s="65">
        <v>29754</v>
      </c>
      <c r="T22" s="65">
        <v>32341</v>
      </c>
      <c r="U22" s="65">
        <v>38154</v>
      </c>
      <c r="V22" s="65">
        <v>30181</v>
      </c>
      <c r="W22" s="65">
        <v>21414</v>
      </c>
      <c r="X22" s="65">
        <v>14207</v>
      </c>
      <c r="Y22" s="65">
        <v>6282</v>
      </c>
      <c r="Z22" s="65">
        <v>1712</v>
      </c>
      <c r="AA22" s="65">
        <v>244</v>
      </c>
      <c r="AB22" s="65">
        <v>69458</v>
      </c>
      <c r="AC22" s="65">
        <v>316502</v>
      </c>
      <c r="AD22" s="65">
        <v>144535</v>
      </c>
      <c r="AE22" s="65">
        <v>74040</v>
      </c>
      <c r="AF22" s="65">
        <v>22445</v>
      </c>
      <c r="AG22" s="65">
        <v>322836</v>
      </c>
      <c r="AH22" s="93">
        <v>13.09305</v>
      </c>
      <c r="AI22" s="93">
        <v>59.661639999999998</v>
      </c>
      <c r="AJ22" s="93">
        <v>27.24531</v>
      </c>
      <c r="AK22" s="93">
        <v>32.854030000000002</v>
      </c>
      <c r="AL22" s="93">
        <v>13.95678</v>
      </c>
      <c r="AM22" s="93">
        <v>4.23095</v>
      </c>
      <c r="AN22" s="93">
        <v>4.5990000000000003E-2</v>
      </c>
      <c r="AO22" s="93">
        <v>60.855620000000002</v>
      </c>
      <c r="AP22" s="93">
        <v>46.625790000000002</v>
      </c>
      <c r="AQ22" s="93">
        <v>47.683010000000003</v>
      </c>
    </row>
    <row r="23" spans="1:43">
      <c r="A23" s="64" t="s">
        <v>202</v>
      </c>
      <c r="B23" s="64" t="s">
        <v>203</v>
      </c>
      <c r="C23" s="64" t="s">
        <v>206</v>
      </c>
      <c r="D23" s="64" t="s">
        <v>209</v>
      </c>
      <c r="E23" s="64" t="s">
        <v>222</v>
      </c>
      <c r="F23" s="65">
        <v>459593</v>
      </c>
      <c r="G23" s="65">
        <v>16683</v>
      </c>
      <c r="H23" s="65">
        <v>16266</v>
      </c>
      <c r="I23" s="65">
        <v>16742</v>
      </c>
      <c r="J23" s="65">
        <v>17870</v>
      </c>
      <c r="K23" s="65">
        <v>22202</v>
      </c>
      <c r="L23" s="65">
        <v>25510</v>
      </c>
      <c r="M23" s="65">
        <v>25355</v>
      </c>
      <c r="N23" s="65">
        <v>26914</v>
      </c>
      <c r="O23" s="65">
        <v>30246</v>
      </c>
      <c r="P23" s="65">
        <v>37208</v>
      </c>
      <c r="Q23" s="65">
        <v>34045</v>
      </c>
      <c r="R23" s="65">
        <v>29246</v>
      </c>
      <c r="S23" s="65">
        <v>25365</v>
      </c>
      <c r="T23" s="65">
        <v>28917</v>
      </c>
      <c r="U23" s="65">
        <v>35535</v>
      </c>
      <c r="V23" s="65">
        <v>29171</v>
      </c>
      <c r="W23" s="65">
        <v>21597</v>
      </c>
      <c r="X23" s="65">
        <v>13391</v>
      </c>
      <c r="Y23" s="65">
        <v>5615</v>
      </c>
      <c r="Z23" s="65">
        <v>1475</v>
      </c>
      <c r="AA23" s="65">
        <v>240</v>
      </c>
      <c r="AB23" s="65">
        <v>49691</v>
      </c>
      <c r="AC23" s="65">
        <v>273961</v>
      </c>
      <c r="AD23" s="65">
        <v>135941</v>
      </c>
      <c r="AE23" s="65">
        <v>71489</v>
      </c>
      <c r="AF23" s="65">
        <v>20721</v>
      </c>
      <c r="AG23" s="65">
        <v>285008</v>
      </c>
      <c r="AH23" s="93">
        <v>10.811959999999999</v>
      </c>
      <c r="AI23" s="93">
        <v>59.609479999999998</v>
      </c>
      <c r="AJ23" s="93">
        <v>29.57856</v>
      </c>
      <c r="AK23" s="93">
        <v>35.097580000000001</v>
      </c>
      <c r="AL23" s="93">
        <v>15.55485</v>
      </c>
      <c r="AM23" s="93">
        <v>4.5085499999999996</v>
      </c>
      <c r="AN23" s="93">
        <v>5.2220000000000003E-2</v>
      </c>
      <c r="AO23" s="93">
        <v>62.013129999999997</v>
      </c>
      <c r="AP23" s="93">
        <v>48.407119999999999</v>
      </c>
      <c r="AQ23" s="93">
        <v>49.297739999999997</v>
      </c>
    </row>
    <row r="24" spans="1:43">
      <c r="A24" s="64" t="s">
        <v>202</v>
      </c>
      <c r="B24" s="64" t="s">
        <v>203</v>
      </c>
      <c r="C24" s="64" t="s">
        <v>206</v>
      </c>
      <c r="D24" s="64" t="s">
        <v>209</v>
      </c>
      <c r="E24" s="64" t="s">
        <v>223</v>
      </c>
      <c r="F24" s="65">
        <v>303601</v>
      </c>
      <c r="G24" s="65">
        <v>13949</v>
      </c>
      <c r="H24" s="65">
        <v>14004</v>
      </c>
      <c r="I24" s="65">
        <v>13206</v>
      </c>
      <c r="J24" s="65">
        <v>13441</v>
      </c>
      <c r="K24" s="65">
        <v>13656</v>
      </c>
      <c r="L24" s="65">
        <v>15543</v>
      </c>
      <c r="M24" s="65">
        <v>17673</v>
      </c>
      <c r="N24" s="65">
        <v>19024</v>
      </c>
      <c r="O24" s="65">
        <v>20443</v>
      </c>
      <c r="P24" s="65">
        <v>24193</v>
      </c>
      <c r="Q24" s="65">
        <v>21632</v>
      </c>
      <c r="R24" s="65">
        <v>18878</v>
      </c>
      <c r="S24" s="65">
        <v>16296</v>
      </c>
      <c r="T24" s="65">
        <v>17973</v>
      </c>
      <c r="U24" s="65">
        <v>21757</v>
      </c>
      <c r="V24" s="65">
        <v>17294</v>
      </c>
      <c r="W24" s="65">
        <v>12182</v>
      </c>
      <c r="X24" s="65">
        <v>7947</v>
      </c>
      <c r="Y24" s="65">
        <v>3518</v>
      </c>
      <c r="Z24" s="65">
        <v>853</v>
      </c>
      <c r="AA24" s="65">
        <v>139</v>
      </c>
      <c r="AB24" s="65">
        <v>41159</v>
      </c>
      <c r="AC24" s="65">
        <v>180779</v>
      </c>
      <c r="AD24" s="65">
        <v>81663</v>
      </c>
      <c r="AE24" s="65">
        <v>41933</v>
      </c>
      <c r="AF24" s="65">
        <v>12457</v>
      </c>
      <c r="AG24" s="65">
        <v>185311</v>
      </c>
      <c r="AH24" s="93">
        <v>13.556940000000001</v>
      </c>
      <c r="AI24" s="93">
        <v>59.544930000000001</v>
      </c>
      <c r="AJ24" s="93">
        <v>26.898129999999998</v>
      </c>
      <c r="AK24" s="93">
        <v>32.265700000000002</v>
      </c>
      <c r="AL24" s="93">
        <v>13.81188</v>
      </c>
      <c r="AM24" s="93">
        <v>4.1030800000000003</v>
      </c>
      <c r="AN24" s="93">
        <v>4.5780000000000001E-2</v>
      </c>
      <c r="AO24" s="93">
        <v>61.037680000000002</v>
      </c>
      <c r="AP24" s="93">
        <v>46.333410000000001</v>
      </c>
      <c r="AQ24" s="93">
        <v>47.28257</v>
      </c>
    </row>
    <row r="25" spans="1:43">
      <c r="A25" s="64" t="s">
        <v>202</v>
      </c>
      <c r="B25" s="64" t="s">
        <v>203</v>
      </c>
      <c r="C25" s="64" t="s">
        <v>206</v>
      </c>
      <c r="D25" s="64" t="s">
        <v>209</v>
      </c>
      <c r="E25" s="64" t="s">
        <v>224</v>
      </c>
      <c r="F25" s="65">
        <v>485587</v>
      </c>
      <c r="G25" s="65">
        <v>19452</v>
      </c>
      <c r="H25" s="65">
        <v>22082</v>
      </c>
      <c r="I25" s="65">
        <v>23574</v>
      </c>
      <c r="J25" s="65">
        <v>26036</v>
      </c>
      <c r="K25" s="65">
        <v>26337</v>
      </c>
      <c r="L25" s="65">
        <v>22447</v>
      </c>
      <c r="M25" s="65">
        <v>24841</v>
      </c>
      <c r="N25" s="65">
        <v>28979</v>
      </c>
      <c r="O25" s="65">
        <v>34295</v>
      </c>
      <c r="P25" s="65">
        <v>42666</v>
      </c>
      <c r="Q25" s="65">
        <v>38298</v>
      </c>
      <c r="R25" s="65">
        <v>31537</v>
      </c>
      <c r="S25" s="65">
        <v>25802</v>
      </c>
      <c r="T25" s="65">
        <v>26502</v>
      </c>
      <c r="U25" s="65">
        <v>31787</v>
      </c>
      <c r="V25" s="65">
        <v>24003</v>
      </c>
      <c r="W25" s="65">
        <v>17768</v>
      </c>
      <c r="X25" s="65">
        <v>12059</v>
      </c>
      <c r="Y25" s="65">
        <v>5532</v>
      </c>
      <c r="Z25" s="65">
        <v>1379</v>
      </c>
      <c r="AA25" s="65">
        <v>211</v>
      </c>
      <c r="AB25" s="65">
        <v>65108</v>
      </c>
      <c r="AC25" s="65">
        <v>301238</v>
      </c>
      <c r="AD25" s="65">
        <v>119241</v>
      </c>
      <c r="AE25" s="65">
        <v>60952</v>
      </c>
      <c r="AF25" s="65">
        <v>19181</v>
      </c>
      <c r="AG25" s="65">
        <v>301704</v>
      </c>
      <c r="AH25" s="93">
        <v>13.408099999999999</v>
      </c>
      <c r="AI25" s="93">
        <v>62.035850000000003</v>
      </c>
      <c r="AJ25" s="93">
        <v>24.556049999999999</v>
      </c>
      <c r="AK25" s="93">
        <v>29.869620000000001</v>
      </c>
      <c r="AL25" s="93">
        <v>12.55223</v>
      </c>
      <c r="AM25" s="93">
        <v>3.9500600000000001</v>
      </c>
      <c r="AN25" s="93">
        <v>4.3450000000000003E-2</v>
      </c>
      <c r="AO25" s="93">
        <v>62.131810000000002</v>
      </c>
      <c r="AP25" s="93">
        <v>45.556049999999999</v>
      </c>
      <c r="AQ25" s="93">
        <v>46.785220000000002</v>
      </c>
    </row>
    <row r="26" spans="1:43">
      <c r="A26" s="64" t="s">
        <v>202</v>
      </c>
      <c r="B26" s="64" t="s">
        <v>203</v>
      </c>
      <c r="C26" s="64" t="s">
        <v>206</v>
      </c>
      <c r="D26" s="64" t="s">
        <v>209</v>
      </c>
      <c r="E26" s="64" t="s">
        <v>225</v>
      </c>
      <c r="F26" s="65">
        <v>41236</v>
      </c>
      <c r="G26" s="65">
        <v>1234</v>
      </c>
      <c r="H26" s="65">
        <v>1433</v>
      </c>
      <c r="I26" s="65">
        <v>1679</v>
      </c>
      <c r="J26" s="65">
        <v>1640</v>
      </c>
      <c r="K26" s="65">
        <v>1371</v>
      </c>
      <c r="L26" s="65">
        <v>1513</v>
      </c>
      <c r="M26" s="65">
        <v>1561</v>
      </c>
      <c r="N26" s="65">
        <v>1942</v>
      </c>
      <c r="O26" s="65">
        <v>2475</v>
      </c>
      <c r="P26" s="65">
        <v>2903</v>
      </c>
      <c r="Q26" s="65">
        <v>2689</v>
      </c>
      <c r="R26" s="65">
        <v>2696</v>
      </c>
      <c r="S26" s="65">
        <v>2809</v>
      </c>
      <c r="T26" s="65">
        <v>3376</v>
      </c>
      <c r="U26" s="65">
        <v>3975</v>
      </c>
      <c r="V26" s="65">
        <v>2714</v>
      </c>
      <c r="W26" s="65">
        <v>2134</v>
      </c>
      <c r="X26" s="65">
        <v>1797</v>
      </c>
      <c r="Y26" s="65">
        <v>968</v>
      </c>
      <c r="Z26" s="65">
        <v>277</v>
      </c>
      <c r="AA26" s="65">
        <v>50</v>
      </c>
      <c r="AB26" s="65">
        <v>4346</v>
      </c>
      <c r="AC26" s="65">
        <v>21599</v>
      </c>
      <c r="AD26" s="65">
        <v>15291</v>
      </c>
      <c r="AE26" s="65">
        <v>7940</v>
      </c>
      <c r="AF26" s="65">
        <v>3092</v>
      </c>
      <c r="AG26" s="65">
        <v>23335</v>
      </c>
      <c r="AH26" s="93">
        <v>10.53933</v>
      </c>
      <c r="AI26" s="93">
        <v>52.378990000000002</v>
      </c>
      <c r="AJ26" s="93">
        <v>37.081679999999999</v>
      </c>
      <c r="AK26" s="93">
        <v>43.893689999999999</v>
      </c>
      <c r="AL26" s="93">
        <v>19.255019999999998</v>
      </c>
      <c r="AM26" s="93">
        <v>7.4983000000000004</v>
      </c>
      <c r="AN26" s="93">
        <v>0.12125</v>
      </c>
      <c r="AO26" s="93">
        <v>56.588900000000002</v>
      </c>
      <c r="AP26" s="93">
        <v>52.265079999999998</v>
      </c>
      <c r="AQ26" s="93">
        <v>55.295679999999997</v>
      </c>
    </row>
    <row r="27" spans="1:43">
      <c r="A27" s="64" t="s">
        <v>202</v>
      </c>
      <c r="B27" s="64" t="s">
        <v>203</v>
      </c>
      <c r="C27" s="64" t="s">
        <v>206</v>
      </c>
      <c r="D27" s="64" t="s">
        <v>209</v>
      </c>
      <c r="E27" s="64" t="s">
        <v>226</v>
      </c>
      <c r="F27" s="65">
        <v>93922</v>
      </c>
      <c r="G27" s="65">
        <v>3168</v>
      </c>
      <c r="H27" s="65">
        <v>3922</v>
      </c>
      <c r="I27" s="65">
        <v>4365</v>
      </c>
      <c r="J27" s="65">
        <v>4444</v>
      </c>
      <c r="K27" s="65">
        <v>3675</v>
      </c>
      <c r="L27" s="65">
        <v>3053</v>
      </c>
      <c r="M27" s="65">
        <v>3570</v>
      </c>
      <c r="N27" s="65">
        <v>4837</v>
      </c>
      <c r="O27" s="65">
        <v>6037</v>
      </c>
      <c r="P27" s="65">
        <v>8137</v>
      </c>
      <c r="Q27" s="65">
        <v>7658</v>
      </c>
      <c r="R27" s="65">
        <v>6704</v>
      </c>
      <c r="S27" s="65">
        <v>5898</v>
      </c>
      <c r="T27" s="65">
        <v>6015</v>
      </c>
      <c r="U27" s="65">
        <v>7300</v>
      </c>
      <c r="V27" s="65">
        <v>5640</v>
      </c>
      <c r="W27" s="65">
        <v>4289</v>
      </c>
      <c r="X27" s="65">
        <v>3117</v>
      </c>
      <c r="Y27" s="65">
        <v>1574</v>
      </c>
      <c r="Z27" s="65">
        <v>442</v>
      </c>
      <c r="AA27" s="65">
        <v>77</v>
      </c>
      <c r="AB27" s="65">
        <v>11455</v>
      </c>
      <c r="AC27" s="65">
        <v>54013</v>
      </c>
      <c r="AD27" s="65">
        <v>28454</v>
      </c>
      <c r="AE27" s="65">
        <v>15139</v>
      </c>
      <c r="AF27" s="65">
        <v>5210</v>
      </c>
      <c r="AG27" s="65">
        <v>55584</v>
      </c>
      <c r="AH27" s="93">
        <v>12.196289999999999</v>
      </c>
      <c r="AI27" s="93">
        <v>57.508360000000003</v>
      </c>
      <c r="AJ27" s="93">
        <v>30.295349999999999</v>
      </c>
      <c r="AK27" s="93">
        <v>36.575029999999998</v>
      </c>
      <c r="AL27" s="93">
        <v>16.118690000000001</v>
      </c>
      <c r="AM27" s="93">
        <v>5.5471599999999999</v>
      </c>
      <c r="AN27" s="93">
        <v>8.1979999999999997E-2</v>
      </c>
      <c r="AO27" s="93">
        <v>59.181019999999997</v>
      </c>
      <c r="AP27" s="93">
        <v>49.258960000000002</v>
      </c>
      <c r="AQ27" s="93">
        <v>51.079360000000001</v>
      </c>
    </row>
    <row r="28" spans="1:43">
      <c r="A28" s="64" t="s">
        <v>202</v>
      </c>
      <c r="B28" s="64" t="s">
        <v>203</v>
      </c>
      <c r="C28" s="64" t="s">
        <v>206</v>
      </c>
      <c r="D28" s="64" t="s">
        <v>209</v>
      </c>
      <c r="E28" s="64" t="s">
        <v>227</v>
      </c>
      <c r="F28" s="65">
        <v>198138</v>
      </c>
      <c r="G28" s="65">
        <v>8639</v>
      </c>
      <c r="H28" s="65">
        <v>9143</v>
      </c>
      <c r="I28" s="65">
        <v>9377</v>
      </c>
      <c r="J28" s="65">
        <v>9477</v>
      </c>
      <c r="K28" s="65">
        <v>9854</v>
      </c>
      <c r="L28" s="65">
        <v>9593</v>
      </c>
      <c r="M28" s="65">
        <v>10771</v>
      </c>
      <c r="N28" s="65">
        <v>11952</v>
      </c>
      <c r="O28" s="65">
        <v>14174</v>
      </c>
      <c r="P28" s="65">
        <v>16868</v>
      </c>
      <c r="Q28" s="65">
        <v>14720</v>
      </c>
      <c r="R28" s="65">
        <v>12284</v>
      </c>
      <c r="S28" s="65">
        <v>9808</v>
      </c>
      <c r="T28" s="65">
        <v>11000</v>
      </c>
      <c r="U28" s="65">
        <v>13398</v>
      </c>
      <c r="V28" s="65">
        <v>11070</v>
      </c>
      <c r="W28" s="65">
        <v>8021</v>
      </c>
      <c r="X28" s="65">
        <v>5054</v>
      </c>
      <c r="Y28" s="65">
        <v>2248</v>
      </c>
      <c r="Z28" s="65">
        <v>586</v>
      </c>
      <c r="AA28" s="65">
        <v>101</v>
      </c>
      <c r="AB28" s="65">
        <v>27159</v>
      </c>
      <c r="AC28" s="65">
        <v>119501</v>
      </c>
      <c r="AD28" s="65">
        <v>51478</v>
      </c>
      <c r="AE28" s="65">
        <v>27080</v>
      </c>
      <c r="AF28" s="65">
        <v>7989</v>
      </c>
      <c r="AG28" s="65">
        <v>121024</v>
      </c>
      <c r="AH28" s="93">
        <v>13.70711</v>
      </c>
      <c r="AI28" s="93">
        <v>60.311999999999998</v>
      </c>
      <c r="AJ28" s="93">
        <v>25.980879999999999</v>
      </c>
      <c r="AK28" s="93">
        <v>30.930969999999999</v>
      </c>
      <c r="AL28" s="93">
        <v>13.66724</v>
      </c>
      <c r="AM28" s="93">
        <v>4.0320400000000003</v>
      </c>
      <c r="AN28" s="93">
        <v>5.0970000000000001E-2</v>
      </c>
      <c r="AO28" s="93">
        <v>61.080660000000002</v>
      </c>
      <c r="AP28" s="93">
        <v>45.923879999999997</v>
      </c>
      <c r="AQ28" s="93">
        <v>46.866590000000002</v>
      </c>
    </row>
    <row r="29" spans="1:43">
      <c r="A29" s="64" t="s">
        <v>202</v>
      </c>
      <c r="B29" s="64" t="s">
        <v>203</v>
      </c>
      <c r="C29" s="64" t="s">
        <v>206</v>
      </c>
      <c r="D29" s="64" t="s">
        <v>209</v>
      </c>
      <c r="E29" s="64" t="s">
        <v>228</v>
      </c>
      <c r="F29" s="65">
        <v>28355</v>
      </c>
      <c r="G29" s="65">
        <v>969</v>
      </c>
      <c r="H29" s="65">
        <v>1105</v>
      </c>
      <c r="I29" s="65">
        <v>1172</v>
      </c>
      <c r="J29" s="65">
        <v>1086</v>
      </c>
      <c r="K29" s="65">
        <v>1060</v>
      </c>
      <c r="L29" s="65">
        <v>1075</v>
      </c>
      <c r="M29" s="65">
        <v>1319</v>
      </c>
      <c r="N29" s="65">
        <v>1483</v>
      </c>
      <c r="O29" s="65">
        <v>1632</v>
      </c>
      <c r="P29" s="65">
        <v>2021</v>
      </c>
      <c r="Q29" s="65">
        <v>1702</v>
      </c>
      <c r="R29" s="65">
        <v>1648</v>
      </c>
      <c r="S29" s="65">
        <v>1613</v>
      </c>
      <c r="T29" s="65">
        <v>2093</v>
      </c>
      <c r="U29" s="65">
        <v>2753</v>
      </c>
      <c r="V29" s="65">
        <v>2197</v>
      </c>
      <c r="W29" s="65">
        <v>1618</v>
      </c>
      <c r="X29" s="65">
        <v>1082</v>
      </c>
      <c r="Y29" s="65">
        <v>508</v>
      </c>
      <c r="Z29" s="65">
        <v>186</v>
      </c>
      <c r="AA29" s="65">
        <v>33</v>
      </c>
      <c r="AB29" s="65">
        <v>3246</v>
      </c>
      <c r="AC29" s="65">
        <v>14639</v>
      </c>
      <c r="AD29" s="65">
        <v>10470</v>
      </c>
      <c r="AE29" s="65">
        <v>5624</v>
      </c>
      <c r="AF29" s="65">
        <v>1809</v>
      </c>
      <c r="AG29" s="65">
        <v>15646</v>
      </c>
      <c r="AH29" s="93">
        <v>11.44772</v>
      </c>
      <c r="AI29" s="93">
        <v>51.627580000000002</v>
      </c>
      <c r="AJ29" s="93">
        <v>36.924700000000001</v>
      </c>
      <c r="AK29" s="93">
        <v>42.613300000000002</v>
      </c>
      <c r="AL29" s="93">
        <v>19.834240000000001</v>
      </c>
      <c r="AM29" s="93">
        <v>6.3798300000000001</v>
      </c>
      <c r="AN29" s="93">
        <v>0.11638</v>
      </c>
      <c r="AO29" s="93">
        <v>55.178980000000003</v>
      </c>
      <c r="AP29" s="93">
        <v>51.264659999999999</v>
      </c>
      <c r="AQ29" s="93">
        <v>53.472380000000001</v>
      </c>
    </row>
    <row r="30" spans="1:43">
      <c r="A30" s="64" t="s">
        <v>202</v>
      </c>
      <c r="B30" s="64" t="s">
        <v>203</v>
      </c>
      <c r="C30" s="64" t="s">
        <v>206</v>
      </c>
      <c r="D30" s="64" t="s">
        <v>209</v>
      </c>
      <c r="E30" s="64" t="s">
        <v>229</v>
      </c>
      <c r="F30" s="65">
        <v>77489</v>
      </c>
      <c r="G30" s="65">
        <v>2640</v>
      </c>
      <c r="H30" s="65">
        <v>3227</v>
      </c>
      <c r="I30" s="65">
        <v>3621</v>
      </c>
      <c r="J30" s="65">
        <v>3254</v>
      </c>
      <c r="K30" s="65">
        <v>2278</v>
      </c>
      <c r="L30" s="65">
        <v>2893</v>
      </c>
      <c r="M30" s="65">
        <v>3471</v>
      </c>
      <c r="N30" s="65">
        <v>4104</v>
      </c>
      <c r="O30" s="65">
        <v>4593</v>
      </c>
      <c r="P30" s="65">
        <v>5534</v>
      </c>
      <c r="Q30" s="65">
        <v>4997</v>
      </c>
      <c r="R30" s="65">
        <v>4960</v>
      </c>
      <c r="S30" s="65">
        <v>5311</v>
      </c>
      <c r="T30" s="65">
        <v>5900</v>
      </c>
      <c r="U30" s="65">
        <v>6323</v>
      </c>
      <c r="V30" s="65">
        <v>4883</v>
      </c>
      <c r="W30" s="65">
        <v>3907</v>
      </c>
      <c r="X30" s="65">
        <v>3224</v>
      </c>
      <c r="Y30" s="65">
        <v>1727</v>
      </c>
      <c r="Z30" s="65">
        <v>543</v>
      </c>
      <c r="AA30" s="65">
        <v>99</v>
      </c>
      <c r="AB30" s="65">
        <v>9488</v>
      </c>
      <c r="AC30" s="65">
        <v>41395</v>
      </c>
      <c r="AD30" s="65">
        <v>26606</v>
      </c>
      <c r="AE30" s="65">
        <v>14383</v>
      </c>
      <c r="AF30" s="65">
        <v>5593</v>
      </c>
      <c r="AG30" s="65">
        <v>44041</v>
      </c>
      <c r="AH30" s="93">
        <v>12.24432</v>
      </c>
      <c r="AI30" s="93">
        <v>53.420490000000001</v>
      </c>
      <c r="AJ30" s="93">
        <v>34.3352</v>
      </c>
      <c r="AK30" s="93">
        <v>41.189070000000001</v>
      </c>
      <c r="AL30" s="93">
        <v>18.561340000000001</v>
      </c>
      <c r="AM30" s="93">
        <v>7.2178000000000004</v>
      </c>
      <c r="AN30" s="93">
        <v>0.12776000000000001</v>
      </c>
      <c r="AO30" s="93">
        <v>56.835160000000002</v>
      </c>
      <c r="AP30" s="93">
        <v>50.701819999999998</v>
      </c>
      <c r="AQ30" s="93">
        <v>52.923479999999998</v>
      </c>
    </row>
    <row r="31" spans="1:43">
      <c r="A31" s="64" t="s">
        <v>202</v>
      </c>
      <c r="B31" s="64" t="s">
        <v>203</v>
      </c>
      <c r="C31" s="64" t="s">
        <v>206</v>
      </c>
      <c r="D31" s="64" t="s">
        <v>209</v>
      </c>
      <c r="E31" s="64" t="s">
        <v>230</v>
      </c>
      <c r="F31" s="65">
        <v>260878</v>
      </c>
      <c r="G31" s="65">
        <v>9466</v>
      </c>
      <c r="H31" s="65">
        <v>11301</v>
      </c>
      <c r="I31" s="65">
        <v>12182</v>
      </c>
      <c r="J31" s="65">
        <v>12854</v>
      </c>
      <c r="K31" s="65">
        <v>12609</v>
      </c>
      <c r="L31" s="65">
        <v>12563</v>
      </c>
      <c r="M31" s="65">
        <v>13568</v>
      </c>
      <c r="N31" s="65">
        <v>15117</v>
      </c>
      <c r="O31" s="65">
        <v>17499</v>
      </c>
      <c r="P31" s="65">
        <v>21479</v>
      </c>
      <c r="Q31" s="65">
        <v>18135</v>
      </c>
      <c r="R31" s="65">
        <v>15904</v>
      </c>
      <c r="S31" s="65">
        <v>14762</v>
      </c>
      <c r="T31" s="65">
        <v>17419</v>
      </c>
      <c r="U31" s="65">
        <v>19961</v>
      </c>
      <c r="V31" s="65">
        <v>15932</v>
      </c>
      <c r="W31" s="65">
        <v>10345</v>
      </c>
      <c r="X31" s="65">
        <v>6296</v>
      </c>
      <c r="Y31" s="65">
        <v>2707</v>
      </c>
      <c r="Z31" s="65">
        <v>688</v>
      </c>
      <c r="AA31" s="65">
        <v>91</v>
      </c>
      <c r="AB31" s="65">
        <v>32949</v>
      </c>
      <c r="AC31" s="65">
        <v>154490</v>
      </c>
      <c r="AD31" s="65">
        <v>73439</v>
      </c>
      <c r="AE31" s="65">
        <v>36059</v>
      </c>
      <c r="AF31" s="65">
        <v>9782</v>
      </c>
      <c r="AG31" s="65">
        <v>159055</v>
      </c>
      <c r="AH31" s="93">
        <v>12.630039999999999</v>
      </c>
      <c r="AI31" s="93">
        <v>59.219250000000002</v>
      </c>
      <c r="AJ31" s="93">
        <v>28.15071</v>
      </c>
      <c r="AK31" s="93">
        <v>33.809289999999997</v>
      </c>
      <c r="AL31" s="93">
        <v>13.82217</v>
      </c>
      <c r="AM31" s="93">
        <v>3.7496499999999999</v>
      </c>
      <c r="AN31" s="93">
        <v>3.4880000000000001E-2</v>
      </c>
      <c r="AO31" s="93">
        <v>60.969110000000001</v>
      </c>
      <c r="AP31" s="93">
        <v>46.99653</v>
      </c>
      <c r="AQ31" s="93">
        <v>48.097819999999999</v>
      </c>
    </row>
    <row r="32" spans="1:43">
      <c r="A32" s="64" t="s">
        <v>202</v>
      </c>
      <c r="B32" s="64" t="s">
        <v>203</v>
      </c>
      <c r="C32" s="64" t="s">
        <v>206</v>
      </c>
      <c r="D32" s="64" t="s">
        <v>209</v>
      </c>
      <c r="E32" s="64" t="s">
        <v>231</v>
      </c>
      <c r="F32" s="65">
        <v>45892</v>
      </c>
      <c r="G32" s="65">
        <v>1424</v>
      </c>
      <c r="H32" s="65">
        <v>1796</v>
      </c>
      <c r="I32" s="65">
        <v>2004</v>
      </c>
      <c r="J32" s="65">
        <v>2284</v>
      </c>
      <c r="K32" s="65">
        <v>2004</v>
      </c>
      <c r="L32" s="65">
        <v>1854</v>
      </c>
      <c r="M32" s="65">
        <v>2075</v>
      </c>
      <c r="N32" s="65">
        <v>2283</v>
      </c>
      <c r="O32" s="65">
        <v>2744</v>
      </c>
      <c r="P32" s="65">
        <v>3324</v>
      </c>
      <c r="Q32" s="65">
        <v>3093</v>
      </c>
      <c r="R32" s="65">
        <v>2924</v>
      </c>
      <c r="S32" s="65">
        <v>2867</v>
      </c>
      <c r="T32" s="65">
        <v>3402</v>
      </c>
      <c r="U32" s="65">
        <v>3910</v>
      </c>
      <c r="V32" s="65">
        <v>2964</v>
      </c>
      <c r="W32" s="65">
        <v>2296</v>
      </c>
      <c r="X32" s="65">
        <v>1651</v>
      </c>
      <c r="Y32" s="65">
        <v>744</v>
      </c>
      <c r="Z32" s="65">
        <v>205</v>
      </c>
      <c r="AA32" s="65">
        <v>44</v>
      </c>
      <c r="AB32" s="65">
        <v>5224</v>
      </c>
      <c r="AC32" s="65">
        <v>25452</v>
      </c>
      <c r="AD32" s="65">
        <v>15216</v>
      </c>
      <c r="AE32" s="65">
        <v>7904</v>
      </c>
      <c r="AF32" s="65">
        <v>2644</v>
      </c>
      <c r="AG32" s="65">
        <v>26570</v>
      </c>
      <c r="AH32" s="93">
        <v>11.38325</v>
      </c>
      <c r="AI32" s="93">
        <v>55.460650000000001</v>
      </c>
      <c r="AJ32" s="93">
        <v>33.156109999999998</v>
      </c>
      <c r="AK32" s="93">
        <v>39.403379999999999</v>
      </c>
      <c r="AL32" s="93">
        <v>17.223050000000001</v>
      </c>
      <c r="AM32" s="93">
        <v>5.7613500000000002</v>
      </c>
      <c r="AN32" s="93">
        <v>9.5880000000000007E-2</v>
      </c>
      <c r="AO32" s="93">
        <v>57.896799999999999</v>
      </c>
      <c r="AP32" s="93">
        <v>49.794670000000004</v>
      </c>
      <c r="AQ32" s="93">
        <v>51.809220000000003</v>
      </c>
    </row>
    <row r="33" spans="1:43">
      <c r="A33" s="64" t="s">
        <v>202</v>
      </c>
      <c r="B33" s="64" t="s">
        <v>203</v>
      </c>
      <c r="C33" s="64" t="s">
        <v>206</v>
      </c>
      <c r="D33" s="64" t="s">
        <v>209</v>
      </c>
      <c r="E33" s="64" t="s">
        <v>232</v>
      </c>
      <c r="F33" s="65">
        <v>38673</v>
      </c>
      <c r="G33" s="65">
        <v>1266</v>
      </c>
      <c r="H33" s="65">
        <v>1557</v>
      </c>
      <c r="I33" s="65">
        <v>1762</v>
      </c>
      <c r="J33" s="65">
        <v>1671</v>
      </c>
      <c r="K33" s="65">
        <v>1470</v>
      </c>
      <c r="L33" s="65">
        <v>1601</v>
      </c>
      <c r="M33" s="65">
        <v>1699</v>
      </c>
      <c r="N33" s="65">
        <v>1937</v>
      </c>
      <c r="O33" s="65">
        <v>2296</v>
      </c>
      <c r="P33" s="65">
        <v>2849</v>
      </c>
      <c r="Q33" s="65">
        <v>2544</v>
      </c>
      <c r="R33" s="65">
        <v>2545</v>
      </c>
      <c r="S33" s="65">
        <v>2410</v>
      </c>
      <c r="T33" s="65">
        <v>2739</v>
      </c>
      <c r="U33" s="65">
        <v>3113</v>
      </c>
      <c r="V33" s="65">
        <v>2637</v>
      </c>
      <c r="W33" s="65">
        <v>2085</v>
      </c>
      <c r="X33" s="65">
        <v>1464</v>
      </c>
      <c r="Y33" s="65">
        <v>768</v>
      </c>
      <c r="Z33" s="65">
        <v>223</v>
      </c>
      <c r="AA33" s="65">
        <v>37</v>
      </c>
      <c r="AB33" s="65">
        <v>4585</v>
      </c>
      <c r="AC33" s="65">
        <v>21022</v>
      </c>
      <c r="AD33" s="65">
        <v>13066</v>
      </c>
      <c r="AE33" s="65">
        <v>7214</v>
      </c>
      <c r="AF33" s="65">
        <v>2492</v>
      </c>
      <c r="AG33" s="65">
        <v>22090</v>
      </c>
      <c r="AH33" s="93">
        <v>11.85582</v>
      </c>
      <c r="AI33" s="93">
        <v>54.358339999999998</v>
      </c>
      <c r="AJ33" s="93">
        <v>33.785850000000003</v>
      </c>
      <c r="AK33" s="93">
        <v>40.017580000000002</v>
      </c>
      <c r="AL33" s="93">
        <v>18.653839999999999</v>
      </c>
      <c r="AM33" s="93">
        <v>6.4437699999999998</v>
      </c>
      <c r="AN33" s="93">
        <v>9.5670000000000005E-2</v>
      </c>
      <c r="AO33" s="93">
        <v>57.119950000000003</v>
      </c>
      <c r="AP33" s="93">
        <v>50.305889999999998</v>
      </c>
      <c r="AQ33" s="93">
        <v>52.37041</v>
      </c>
    </row>
    <row r="34" spans="1:43">
      <c r="A34" s="64" t="s">
        <v>202</v>
      </c>
      <c r="B34" s="64" t="s">
        <v>203</v>
      </c>
      <c r="C34" s="64" t="s">
        <v>206</v>
      </c>
      <c r="D34" s="64" t="s">
        <v>209</v>
      </c>
      <c r="E34" s="64" t="s">
        <v>233</v>
      </c>
      <c r="F34" s="65">
        <v>226432</v>
      </c>
      <c r="G34" s="65">
        <v>8621</v>
      </c>
      <c r="H34" s="65">
        <v>10098</v>
      </c>
      <c r="I34" s="65">
        <v>10800</v>
      </c>
      <c r="J34" s="65">
        <v>11258</v>
      </c>
      <c r="K34" s="65">
        <v>10203</v>
      </c>
      <c r="L34" s="65">
        <v>8291</v>
      </c>
      <c r="M34" s="65">
        <v>9756</v>
      </c>
      <c r="N34" s="65">
        <v>12071</v>
      </c>
      <c r="O34" s="65">
        <v>15010</v>
      </c>
      <c r="P34" s="65">
        <v>19509</v>
      </c>
      <c r="Q34" s="65">
        <v>17858</v>
      </c>
      <c r="R34" s="65">
        <v>15056</v>
      </c>
      <c r="S34" s="65">
        <v>13070</v>
      </c>
      <c r="T34" s="65">
        <v>13660</v>
      </c>
      <c r="U34" s="65">
        <v>16949</v>
      </c>
      <c r="V34" s="65">
        <v>13462</v>
      </c>
      <c r="W34" s="65">
        <v>10013</v>
      </c>
      <c r="X34" s="65">
        <v>6648</v>
      </c>
      <c r="Y34" s="65">
        <v>3081</v>
      </c>
      <c r="Z34" s="65">
        <v>865</v>
      </c>
      <c r="AA34" s="65">
        <v>153</v>
      </c>
      <c r="AB34" s="65">
        <v>29519</v>
      </c>
      <c r="AC34" s="65">
        <v>132082</v>
      </c>
      <c r="AD34" s="65">
        <v>64831</v>
      </c>
      <c r="AE34" s="65">
        <v>34222</v>
      </c>
      <c r="AF34" s="65">
        <v>10747</v>
      </c>
      <c r="AG34" s="65">
        <v>134484</v>
      </c>
      <c r="AH34" s="93">
        <v>13.036580000000001</v>
      </c>
      <c r="AI34" s="93">
        <v>58.331859999999999</v>
      </c>
      <c r="AJ34" s="93">
        <v>28.631550000000001</v>
      </c>
      <c r="AK34" s="93">
        <v>34.403709999999997</v>
      </c>
      <c r="AL34" s="93">
        <v>15.11359</v>
      </c>
      <c r="AM34" s="93">
        <v>4.7462400000000002</v>
      </c>
      <c r="AN34" s="93">
        <v>6.7570000000000005E-2</v>
      </c>
      <c r="AO34" s="93">
        <v>59.392670000000003</v>
      </c>
      <c r="AP34" s="93">
        <v>47.805160000000001</v>
      </c>
      <c r="AQ34" s="93">
        <v>49.392000000000003</v>
      </c>
    </row>
    <row r="35" spans="1:43">
      <c r="A35" s="64" t="s">
        <v>202</v>
      </c>
      <c r="B35" s="64" t="s">
        <v>203</v>
      </c>
      <c r="C35" s="64" t="s">
        <v>206</v>
      </c>
      <c r="D35" s="64" t="s">
        <v>209</v>
      </c>
      <c r="E35" s="64" t="s">
        <v>234</v>
      </c>
      <c r="F35" s="65">
        <v>75294</v>
      </c>
      <c r="G35" s="65">
        <v>2301</v>
      </c>
      <c r="H35" s="65">
        <v>2877</v>
      </c>
      <c r="I35" s="65">
        <v>3059</v>
      </c>
      <c r="J35" s="65">
        <v>3374</v>
      </c>
      <c r="K35" s="65">
        <v>3252</v>
      </c>
      <c r="L35" s="65">
        <v>2887</v>
      </c>
      <c r="M35" s="65">
        <v>3231</v>
      </c>
      <c r="N35" s="65">
        <v>3758</v>
      </c>
      <c r="O35" s="65">
        <v>4622</v>
      </c>
      <c r="P35" s="65">
        <v>5487</v>
      </c>
      <c r="Q35" s="65">
        <v>4715</v>
      </c>
      <c r="R35" s="65">
        <v>4513</v>
      </c>
      <c r="S35" s="65">
        <v>4701</v>
      </c>
      <c r="T35" s="65">
        <v>5810</v>
      </c>
      <c r="U35" s="65">
        <v>6949</v>
      </c>
      <c r="V35" s="65">
        <v>5760</v>
      </c>
      <c r="W35" s="65">
        <v>3809</v>
      </c>
      <c r="X35" s="65">
        <v>2508</v>
      </c>
      <c r="Y35" s="65">
        <v>1243</v>
      </c>
      <c r="Z35" s="65">
        <v>374</v>
      </c>
      <c r="AA35" s="65">
        <v>64</v>
      </c>
      <c r="AB35" s="65">
        <v>8237</v>
      </c>
      <c r="AC35" s="65">
        <v>40540</v>
      </c>
      <c r="AD35" s="65">
        <v>26517</v>
      </c>
      <c r="AE35" s="65">
        <v>13758</v>
      </c>
      <c r="AF35" s="65">
        <v>4189</v>
      </c>
      <c r="AG35" s="65">
        <v>42976</v>
      </c>
      <c r="AH35" s="93">
        <v>10.939780000000001</v>
      </c>
      <c r="AI35" s="93">
        <v>53.842269999999999</v>
      </c>
      <c r="AJ35" s="93">
        <v>35.217950000000002</v>
      </c>
      <c r="AK35" s="93">
        <v>41.461469999999998</v>
      </c>
      <c r="AL35" s="93">
        <v>18.272369999999999</v>
      </c>
      <c r="AM35" s="93">
        <v>5.5635199999999996</v>
      </c>
      <c r="AN35" s="93">
        <v>8.5000000000000006E-2</v>
      </c>
      <c r="AO35" s="93">
        <v>57.077590000000001</v>
      </c>
      <c r="AP35" s="93">
        <v>50.656759999999998</v>
      </c>
      <c r="AQ35" s="93">
        <v>52.857439999999997</v>
      </c>
    </row>
    <row r="36" spans="1:43">
      <c r="A36" s="64" t="s">
        <v>202</v>
      </c>
      <c r="B36" s="64" t="s">
        <v>203</v>
      </c>
      <c r="C36" s="64" t="s">
        <v>206</v>
      </c>
      <c r="D36" s="64" t="s">
        <v>209</v>
      </c>
      <c r="E36" s="64" t="s">
        <v>235</v>
      </c>
      <c r="F36" s="65">
        <v>87722</v>
      </c>
      <c r="G36" s="65">
        <v>3241</v>
      </c>
      <c r="H36" s="65">
        <v>3796</v>
      </c>
      <c r="I36" s="65">
        <v>4144</v>
      </c>
      <c r="J36" s="65">
        <v>4289</v>
      </c>
      <c r="K36" s="65">
        <v>4202</v>
      </c>
      <c r="L36" s="65">
        <v>4145</v>
      </c>
      <c r="M36" s="65">
        <v>4513</v>
      </c>
      <c r="N36" s="65">
        <v>4879</v>
      </c>
      <c r="O36" s="65">
        <v>5659</v>
      </c>
      <c r="P36" s="65">
        <v>6972</v>
      </c>
      <c r="Q36" s="65">
        <v>5776</v>
      </c>
      <c r="R36" s="65">
        <v>5311</v>
      </c>
      <c r="S36" s="65">
        <v>5007</v>
      </c>
      <c r="T36" s="65">
        <v>6072</v>
      </c>
      <c r="U36" s="65">
        <v>7295</v>
      </c>
      <c r="V36" s="65">
        <v>5441</v>
      </c>
      <c r="W36" s="65">
        <v>3556</v>
      </c>
      <c r="X36" s="65">
        <v>2222</v>
      </c>
      <c r="Y36" s="65">
        <v>945</v>
      </c>
      <c r="Z36" s="65">
        <v>226</v>
      </c>
      <c r="AA36" s="65">
        <v>31</v>
      </c>
      <c r="AB36" s="65">
        <v>11181</v>
      </c>
      <c r="AC36" s="65">
        <v>50753</v>
      </c>
      <c r="AD36" s="65">
        <v>25788</v>
      </c>
      <c r="AE36" s="65">
        <v>12421</v>
      </c>
      <c r="AF36" s="65">
        <v>3424</v>
      </c>
      <c r="AG36" s="65">
        <v>52536</v>
      </c>
      <c r="AH36" s="93">
        <v>12.745950000000001</v>
      </c>
      <c r="AI36" s="93">
        <v>57.856639999999999</v>
      </c>
      <c r="AJ36" s="93">
        <v>29.397410000000001</v>
      </c>
      <c r="AK36" s="93">
        <v>35.105220000000003</v>
      </c>
      <c r="AL36" s="93">
        <v>14.1595</v>
      </c>
      <c r="AM36" s="93">
        <v>3.9032399999999998</v>
      </c>
      <c r="AN36" s="93">
        <v>3.5340000000000003E-2</v>
      </c>
      <c r="AO36" s="93">
        <v>59.889200000000002</v>
      </c>
      <c r="AP36" s="93">
        <v>47.362729999999999</v>
      </c>
      <c r="AQ36" s="93">
        <v>48.59046</v>
      </c>
    </row>
    <row r="37" spans="1:43">
      <c r="A37" s="64" t="s">
        <v>202</v>
      </c>
      <c r="B37" s="64" t="s">
        <v>203</v>
      </c>
      <c r="C37" s="64" t="s">
        <v>206</v>
      </c>
      <c r="D37" s="64" t="s">
        <v>209</v>
      </c>
      <c r="E37" s="64" t="s">
        <v>236</v>
      </c>
      <c r="F37" s="65">
        <v>152321</v>
      </c>
      <c r="G37" s="65">
        <v>5114</v>
      </c>
      <c r="H37" s="65">
        <v>6359</v>
      </c>
      <c r="I37" s="65">
        <v>6920</v>
      </c>
      <c r="J37" s="65">
        <v>7300</v>
      </c>
      <c r="K37" s="65">
        <v>6798</v>
      </c>
      <c r="L37" s="65">
        <v>5312</v>
      </c>
      <c r="M37" s="65">
        <v>6284</v>
      </c>
      <c r="N37" s="65">
        <v>7819</v>
      </c>
      <c r="O37" s="65">
        <v>9404</v>
      </c>
      <c r="P37" s="65">
        <v>12622</v>
      </c>
      <c r="Q37" s="65">
        <v>11513</v>
      </c>
      <c r="R37" s="65">
        <v>9442</v>
      </c>
      <c r="S37" s="65">
        <v>8157</v>
      </c>
      <c r="T37" s="65">
        <v>9330</v>
      </c>
      <c r="U37" s="65">
        <v>12142</v>
      </c>
      <c r="V37" s="65">
        <v>11166</v>
      </c>
      <c r="W37" s="65">
        <v>8553</v>
      </c>
      <c r="X37" s="65">
        <v>5169</v>
      </c>
      <c r="Y37" s="65">
        <v>2218</v>
      </c>
      <c r="Z37" s="65">
        <v>592</v>
      </c>
      <c r="AA37" s="65">
        <v>107</v>
      </c>
      <c r="AB37" s="65">
        <v>18393</v>
      </c>
      <c r="AC37" s="65">
        <v>84651</v>
      </c>
      <c r="AD37" s="65">
        <v>49277</v>
      </c>
      <c r="AE37" s="65">
        <v>27805</v>
      </c>
      <c r="AF37" s="65">
        <v>8086</v>
      </c>
      <c r="AG37" s="65">
        <v>86681</v>
      </c>
      <c r="AH37" s="93">
        <v>12.07516</v>
      </c>
      <c r="AI37" s="93">
        <v>55.574080000000002</v>
      </c>
      <c r="AJ37" s="93">
        <v>32.350760000000001</v>
      </c>
      <c r="AK37" s="93">
        <v>37.7059</v>
      </c>
      <c r="AL37" s="93">
        <v>18.25421</v>
      </c>
      <c r="AM37" s="93">
        <v>5.3085300000000002</v>
      </c>
      <c r="AN37" s="93">
        <v>7.0250000000000007E-2</v>
      </c>
      <c r="AO37" s="93">
        <v>56.906799999999997</v>
      </c>
      <c r="AP37" s="93">
        <v>49.44829</v>
      </c>
      <c r="AQ37" s="93">
        <v>50.881180000000001</v>
      </c>
    </row>
    <row r="38" spans="1:43">
      <c r="A38" s="64" t="s">
        <v>202</v>
      </c>
      <c r="B38" s="64" t="s">
        <v>203</v>
      </c>
      <c r="C38" s="64" t="s">
        <v>206</v>
      </c>
      <c r="D38" s="64" t="s">
        <v>209</v>
      </c>
      <c r="E38" s="64" t="s">
        <v>237</v>
      </c>
      <c r="F38" s="65">
        <v>47562</v>
      </c>
      <c r="G38" s="65">
        <v>1768</v>
      </c>
      <c r="H38" s="65">
        <v>2147</v>
      </c>
      <c r="I38" s="65">
        <v>2414</v>
      </c>
      <c r="J38" s="65">
        <v>2442</v>
      </c>
      <c r="K38" s="65">
        <v>2149</v>
      </c>
      <c r="L38" s="65">
        <v>2117</v>
      </c>
      <c r="M38" s="65">
        <v>2353</v>
      </c>
      <c r="N38" s="65">
        <v>2642</v>
      </c>
      <c r="O38" s="65">
        <v>3025</v>
      </c>
      <c r="P38" s="65">
        <v>3794</v>
      </c>
      <c r="Q38" s="65">
        <v>3169</v>
      </c>
      <c r="R38" s="65">
        <v>2832</v>
      </c>
      <c r="S38" s="65">
        <v>2807</v>
      </c>
      <c r="T38" s="65">
        <v>3277</v>
      </c>
      <c r="U38" s="65">
        <v>3595</v>
      </c>
      <c r="V38" s="65">
        <v>2754</v>
      </c>
      <c r="W38" s="65">
        <v>1886</v>
      </c>
      <c r="X38" s="65">
        <v>1419</v>
      </c>
      <c r="Y38" s="65">
        <v>726</v>
      </c>
      <c r="Z38" s="65">
        <v>213</v>
      </c>
      <c r="AA38" s="65">
        <v>33</v>
      </c>
      <c r="AB38" s="65">
        <v>6329</v>
      </c>
      <c r="AC38" s="65">
        <v>27330</v>
      </c>
      <c r="AD38" s="65">
        <v>13903</v>
      </c>
      <c r="AE38" s="65">
        <v>7031</v>
      </c>
      <c r="AF38" s="65">
        <v>2391</v>
      </c>
      <c r="AG38" s="65">
        <v>28165</v>
      </c>
      <c r="AH38" s="93">
        <v>13.306839999999999</v>
      </c>
      <c r="AI38" s="93">
        <v>57.461840000000002</v>
      </c>
      <c r="AJ38" s="93">
        <v>29.23132</v>
      </c>
      <c r="AK38" s="93">
        <v>35.133090000000003</v>
      </c>
      <c r="AL38" s="93">
        <v>14.78281</v>
      </c>
      <c r="AM38" s="93">
        <v>5.02712</v>
      </c>
      <c r="AN38" s="93">
        <v>6.9379999999999997E-2</v>
      </c>
      <c r="AO38" s="93">
        <v>59.217440000000003</v>
      </c>
      <c r="AP38" s="93">
        <v>47.394120000000001</v>
      </c>
      <c r="AQ38" s="93">
        <v>48.578620000000001</v>
      </c>
    </row>
    <row r="39" spans="1:43">
      <c r="A39" s="64" t="s">
        <v>202</v>
      </c>
      <c r="B39" s="64" t="s">
        <v>203</v>
      </c>
      <c r="C39" s="64" t="s">
        <v>206</v>
      </c>
      <c r="D39" s="64" t="s">
        <v>209</v>
      </c>
      <c r="E39" s="64" t="s">
        <v>238</v>
      </c>
      <c r="F39" s="65">
        <v>109238</v>
      </c>
      <c r="G39" s="65">
        <v>3868</v>
      </c>
      <c r="H39" s="65">
        <v>5029</v>
      </c>
      <c r="I39" s="65">
        <v>5048</v>
      </c>
      <c r="J39" s="65">
        <v>5492</v>
      </c>
      <c r="K39" s="65">
        <v>5961</v>
      </c>
      <c r="L39" s="65">
        <v>4765</v>
      </c>
      <c r="M39" s="65">
        <v>5289</v>
      </c>
      <c r="N39" s="65">
        <v>6029</v>
      </c>
      <c r="O39" s="65">
        <v>6564</v>
      </c>
      <c r="P39" s="65">
        <v>7251</v>
      </c>
      <c r="Q39" s="65">
        <v>7490</v>
      </c>
      <c r="R39" s="65">
        <v>8793</v>
      </c>
      <c r="S39" s="65">
        <v>8772</v>
      </c>
      <c r="T39" s="65">
        <v>8592</v>
      </c>
      <c r="U39" s="65">
        <v>7561</v>
      </c>
      <c r="V39" s="65">
        <v>4957</v>
      </c>
      <c r="W39" s="65">
        <v>3403</v>
      </c>
      <c r="X39" s="65">
        <v>2638</v>
      </c>
      <c r="Y39" s="65">
        <v>1357</v>
      </c>
      <c r="Z39" s="65">
        <v>321</v>
      </c>
      <c r="AA39" s="65">
        <v>58</v>
      </c>
      <c r="AB39" s="65">
        <v>13945</v>
      </c>
      <c r="AC39" s="65">
        <v>66406</v>
      </c>
      <c r="AD39" s="65">
        <v>28887</v>
      </c>
      <c r="AE39" s="65">
        <v>12734</v>
      </c>
      <c r="AF39" s="65">
        <v>4374</v>
      </c>
      <c r="AG39" s="65">
        <v>69506</v>
      </c>
      <c r="AH39" s="93">
        <v>12.765700000000001</v>
      </c>
      <c r="AI39" s="93">
        <v>60.790199999999999</v>
      </c>
      <c r="AJ39" s="93">
        <v>26.444089999999999</v>
      </c>
      <c r="AK39" s="93">
        <v>34.474269999999997</v>
      </c>
      <c r="AL39" s="93">
        <v>11.657120000000001</v>
      </c>
      <c r="AM39" s="93">
        <v>4.0041000000000002</v>
      </c>
      <c r="AN39" s="93">
        <v>5.3100000000000001E-2</v>
      </c>
      <c r="AO39" s="93">
        <v>63.628039999999999</v>
      </c>
      <c r="AP39" s="93">
        <v>46.911110000000001</v>
      </c>
      <c r="AQ39" s="93">
        <v>49.530189999999997</v>
      </c>
    </row>
    <row r="40" spans="1:43">
      <c r="A40" s="64" t="s">
        <v>202</v>
      </c>
      <c r="B40" s="64" t="s">
        <v>203</v>
      </c>
      <c r="C40" s="64" t="s">
        <v>206</v>
      </c>
      <c r="D40" s="64" t="s">
        <v>209</v>
      </c>
      <c r="E40" s="64" t="s">
        <v>239</v>
      </c>
      <c r="F40" s="65">
        <v>42700</v>
      </c>
      <c r="G40" s="65">
        <v>1328</v>
      </c>
      <c r="H40" s="65">
        <v>1612</v>
      </c>
      <c r="I40" s="65">
        <v>1656</v>
      </c>
      <c r="J40" s="65">
        <v>1966</v>
      </c>
      <c r="K40" s="65">
        <v>1894</v>
      </c>
      <c r="L40" s="65">
        <v>1879</v>
      </c>
      <c r="M40" s="65">
        <v>1950</v>
      </c>
      <c r="N40" s="65">
        <v>2187</v>
      </c>
      <c r="O40" s="65">
        <v>2393</v>
      </c>
      <c r="P40" s="65">
        <v>2977</v>
      </c>
      <c r="Q40" s="65">
        <v>2767</v>
      </c>
      <c r="R40" s="65">
        <v>2785</v>
      </c>
      <c r="S40" s="65">
        <v>2923</v>
      </c>
      <c r="T40" s="65">
        <v>3429</v>
      </c>
      <c r="U40" s="65">
        <v>3665</v>
      </c>
      <c r="V40" s="65">
        <v>2678</v>
      </c>
      <c r="W40" s="65">
        <v>1946</v>
      </c>
      <c r="X40" s="65">
        <v>1519</v>
      </c>
      <c r="Y40" s="65">
        <v>860</v>
      </c>
      <c r="Z40" s="65">
        <v>242</v>
      </c>
      <c r="AA40" s="65">
        <v>44</v>
      </c>
      <c r="AB40" s="65">
        <v>4596</v>
      </c>
      <c r="AC40" s="65">
        <v>23721</v>
      </c>
      <c r="AD40" s="65">
        <v>14383</v>
      </c>
      <c r="AE40" s="65">
        <v>7289</v>
      </c>
      <c r="AF40" s="65">
        <v>2665</v>
      </c>
      <c r="AG40" s="65">
        <v>25184</v>
      </c>
      <c r="AH40" s="93">
        <v>10.76347</v>
      </c>
      <c r="AI40" s="93">
        <v>55.552689999999998</v>
      </c>
      <c r="AJ40" s="93">
        <v>33.683839999999996</v>
      </c>
      <c r="AK40" s="93">
        <v>40.529269999999997</v>
      </c>
      <c r="AL40" s="93">
        <v>17.070260000000001</v>
      </c>
      <c r="AM40" s="93">
        <v>6.2412200000000002</v>
      </c>
      <c r="AN40" s="93">
        <v>0.10304000000000001</v>
      </c>
      <c r="AO40" s="93">
        <v>58.978920000000002</v>
      </c>
      <c r="AP40" s="93">
        <v>50.261830000000003</v>
      </c>
      <c r="AQ40" s="93">
        <v>52.641030000000001</v>
      </c>
    </row>
    <row r="41" spans="1:43">
      <c r="A41" s="64" t="s">
        <v>202</v>
      </c>
      <c r="B41" s="64" t="s">
        <v>203</v>
      </c>
      <c r="C41" s="64" t="s">
        <v>206</v>
      </c>
      <c r="D41" s="64" t="s">
        <v>209</v>
      </c>
      <c r="E41" s="64" t="s">
        <v>240</v>
      </c>
      <c r="F41" s="65">
        <v>39611</v>
      </c>
      <c r="G41" s="65">
        <v>1302</v>
      </c>
      <c r="H41" s="65">
        <v>1587</v>
      </c>
      <c r="I41" s="65">
        <v>1657</v>
      </c>
      <c r="J41" s="65">
        <v>1570</v>
      </c>
      <c r="K41" s="65">
        <v>1360</v>
      </c>
      <c r="L41" s="65">
        <v>1526</v>
      </c>
      <c r="M41" s="65">
        <v>1720</v>
      </c>
      <c r="N41" s="65">
        <v>2049</v>
      </c>
      <c r="O41" s="65">
        <v>2248</v>
      </c>
      <c r="P41" s="65">
        <v>2602</v>
      </c>
      <c r="Q41" s="65">
        <v>2391</v>
      </c>
      <c r="R41" s="65">
        <v>2602</v>
      </c>
      <c r="S41" s="65">
        <v>2881</v>
      </c>
      <c r="T41" s="65">
        <v>3293</v>
      </c>
      <c r="U41" s="65">
        <v>3447</v>
      </c>
      <c r="V41" s="65">
        <v>2427</v>
      </c>
      <c r="W41" s="65">
        <v>2027</v>
      </c>
      <c r="X41" s="65">
        <v>1651</v>
      </c>
      <c r="Y41" s="65">
        <v>952</v>
      </c>
      <c r="Z41" s="65">
        <v>272</v>
      </c>
      <c r="AA41" s="65">
        <v>47</v>
      </c>
      <c r="AB41" s="65">
        <v>4546</v>
      </c>
      <c r="AC41" s="65">
        <v>20949</v>
      </c>
      <c r="AD41" s="65">
        <v>14116</v>
      </c>
      <c r="AE41" s="65">
        <v>7376</v>
      </c>
      <c r="AF41" s="65">
        <v>2922</v>
      </c>
      <c r="AG41" s="65">
        <v>22672</v>
      </c>
      <c r="AH41" s="93">
        <v>11.476610000000001</v>
      </c>
      <c r="AI41" s="93">
        <v>52.88682</v>
      </c>
      <c r="AJ41" s="93">
        <v>35.636569999999999</v>
      </c>
      <c r="AK41" s="93">
        <v>42.909799999999997</v>
      </c>
      <c r="AL41" s="93">
        <v>18.621089999999999</v>
      </c>
      <c r="AM41" s="93">
        <v>7.3767399999999999</v>
      </c>
      <c r="AN41" s="93">
        <v>0.11865000000000001</v>
      </c>
      <c r="AO41" s="93">
        <v>57.236629999999998</v>
      </c>
      <c r="AP41" s="93">
        <v>51.335099999999997</v>
      </c>
      <c r="AQ41" s="93">
        <v>54.471870000000003</v>
      </c>
    </row>
    <row r="42" spans="1:43">
      <c r="A42" s="64" t="s">
        <v>202</v>
      </c>
      <c r="B42" s="64" t="s">
        <v>203</v>
      </c>
      <c r="C42" s="64" t="s">
        <v>206</v>
      </c>
      <c r="D42" s="64" t="s">
        <v>209</v>
      </c>
      <c r="E42" s="64" t="s">
        <v>241</v>
      </c>
      <c r="F42" s="65">
        <v>22129</v>
      </c>
      <c r="G42" s="65">
        <v>696</v>
      </c>
      <c r="H42" s="65">
        <v>841</v>
      </c>
      <c r="I42" s="65">
        <v>910</v>
      </c>
      <c r="J42" s="65">
        <v>858</v>
      </c>
      <c r="K42" s="65">
        <v>531</v>
      </c>
      <c r="L42" s="65">
        <v>673</v>
      </c>
      <c r="M42" s="65">
        <v>847</v>
      </c>
      <c r="N42" s="65">
        <v>1071</v>
      </c>
      <c r="O42" s="65">
        <v>1189</v>
      </c>
      <c r="P42" s="65">
        <v>1349</v>
      </c>
      <c r="Q42" s="65">
        <v>1267</v>
      </c>
      <c r="R42" s="65">
        <v>1430</v>
      </c>
      <c r="S42" s="65">
        <v>1711</v>
      </c>
      <c r="T42" s="65">
        <v>1905</v>
      </c>
      <c r="U42" s="65">
        <v>1991</v>
      </c>
      <c r="V42" s="65">
        <v>1592</v>
      </c>
      <c r="W42" s="65">
        <v>1257</v>
      </c>
      <c r="X42" s="65">
        <v>1128</v>
      </c>
      <c r="Y42" s="65">
        <v>644</v>
      </c>
      <c r="Z42" s="65">
        <v>207</v>
      </c>
      <c r="AA42" s="65">
        <v>32</v>
      </c>
      <c r="AB42" s="65">
        <v>2447</v>
      </c>
      <c r="AC42" s="65">
        <v>10926</v>
      </c>
      <c r="AD42" s="65">
        <v>8756</v>
      </c>
      <c r="AE42" s="65">
        <v>4860</v>
      </c>
      <c r="AF42" s="65">
        <v>2011</v>
      </c>
      <c r="AG42" s="65">
        <v>11973</v>
      </c>
      <c r="AH42" s="93">
        <v>11.05789</v>
      </c>
      <c r="AI42" s="93">
        <v>49.374119999999998</v>
      </c>
      <c r="AJ42" s="93">
        <v>39.567990000000002</v>
      </c>
      <c r="AK42" s="93">
        <v>47.29992</v>
      </c>
      <c r="AL42" s="93">
        <v>21.962129999999998</v>
      </c>
      <c r="AM42" s="93">
        <v>9.0876199999999994</v>
      </c>
      <c r="AN42" s="93">
        <v>0.14460999999999999</v>
      </c>
      <c r="AO42" s="93">
        <v>54.105469999999997</v>
      </c>
      <c r="AP42" s="93">
        <v>53.519750000000002</v>
      </c>
      <c r="AQ42" s="93">
        <v>58.074840000000002</v>
      </c>
    </row>
    <row r="43" spans="1:43">
      <c r="A43" s="64" t="s">
        <v>202</v>
      </c>
      <c r="B43" s="64" t="s">
        <v>203</v>
      </c>
      <c r="C43" s="64" t="s">
        <v>206</v>
      </c>
      <c r="D43" s="64" t="s">
        <v>209</v>
      </c>
      <c r="E43" s="64" t="s">
        <v>242</v>
      </c>
      <c r="F43" s="65">
        <v>61471</v>
      </c>
      <c r="G43" s="65">
        <v>2128</v>
      </c>
      <c r="H43" s="65">
        <v>2609</v>
      </c>
      <c r="I43" s="65">
        <v>2702</v>
      </c>
      <c r="J43" s="65">
        <v>2651</v>
      </c>
      <c r="K43" s="65">
        <v>2194</v>
      </c>
      <c r="L43" s="65">
        <v>2408</v>
      </c>
      <c r="M43" s="65">
        <v>2733</v>
      </c>
      <c r="N43" s="65">
        <v>3115</v>
      </c>
      <c r="O43" s="65">
        <v>3651</v>
      </c>
      <c r="P43" s="65">
        <v>4019</v>
      </c>
      <c r="Q43" s="65">
        <v>3638</v>
      </c>
      <c r="R43" s="65">
        <v>3762</v>
      </c>
      <c r="S43" s="65">
        <v>4282</v>
      </c>
      <c r="T43" s="65">
        <v>4785</v>
      </c>
      <c r="U43" s="65">
        <v>5213</v>
      </c>
      <c r="V43" s="65">
        <v>3889</v>
      </c>
      <c r="W43" s="65">
        <v>3096</v>
      </c>
      <c r="X43" s="65">
        <v>2632</v>
      </c>
      <c r="Y43" s="65">
        <v>1431</v>
      </c>
      <c r="Z43" s="65">
        <v>454</v>
      </c>
      <c r="AA43" s="65">
        <v>79</v>
      </c>
      <c r="AB43" s="65">
        <v>7439</v>
      </c>
      <c r="AC43" s="65">
        <v>32453</v>
      </c>
      <c r="AD43" s="65">
        <v>21579</v>
      </c>
      <c r="AE43" s="65">
        <v>11581</v>
      </c>
      <c r="AF43" s="65">
        <v>4596</v>
      </c>
      <c r="AG43" s="65">
        <v>34587</v>
      </c>
      <c r="AH43" s="93">
        <v>12.10164</v>
      </c>
      <c r="AI43" s="93">
        <v>52.793999999999997</v>
      </c>
      <c r="AJ43" s="93">
        <v>35.10436</v>
      </c>
      <c r="AK43" s="93">
        <v>42.070239999999998</v>
      </c>
      <c r="AL43" s="93">
        <v>18.839780000000001</v>
      </c>
      <c r="AM43" s="93">
        <v>7.4767000000000001</v>
      </c>
      <c r="AN43" s="93">
        <v>0.12852</v>
      </c>
      <c r="AO43" s="93">
        <v>56.265560000000001</v>
      </c>
      <c r="AP43" s="93">
        <v>50.733870000000003</v>
      </c>
      <c r="AQ43" s="93">
        <v>53.330689999999997</v>
      </c>
    </row>
    <row r="44" spans="1:43">
      <c r="A44" s="64" t="s">
        <v>202</v>
      </c>
      <c r="B44" s="64" t="s">
        <v>203</v>
      </c>
      <c r="C44" s="64" t="s">
        <v>206</v>
      </c>
      <c r="D44" s="64" t="s">
        <v>209</v>
      </c>
      <c r="E44" s="64" t="s">
        <v>243</v>
      </c>
      <c r="F44" s="65">
        <v>44137</v>
      </c>
      <c r="G44" s="65">
        <v>1509</v>
      </c>
      <c r="H44" s="65">
        <v>1793</v>
      </c>
      <c r="I44" s="65">
        <v>1920</v>
      </c>
      <c r="J44" s="65">
        <v>1743</v>
      </c>
      <c r="K44" s="65">
        <v>1309</v>
      </c>
      <c r="L44" s="65">
        <v>1445</v>
      </c>
      <c r="M44" s="65">
        <v>1834</v>
      </c>
      <c r="N44" s="65">
        <v>2278</v>
      </c>
      <c r="O44" s="65">
        <v>2522</v>
      </c>
      <c r="P44" s="65">
        <v>3064</v>
      </c>
      <c r="Q44" s="65">
        <v>2664</v>
      </c>
      <c r="R44" s="65">
        <v>2849</v>
      </c>
      <c r="S44" s="65">
        <v>3098</v>
      </c>
      <c r="T44" s="65">
        <v>3616</v>
      </c>
      <c r="U44" s="65">
        <v>4091</v>
      </c>
      <c r="V44" s="65">
        <v>2767</v>
      </c>
      <c r="W44" s="65">
        <v>2258</v>
      </c>
      <c r="X44" s="65">
        <v>1955</v>
      </c>
      <c r="Y44" s="65">
        <v>1055</v>
      </c>
      <c r="Z44" s="65">
        <v>315</v>
      </c>
      <c r="AA44" s="65">
        <v>52</v>
      </c>
      <c r="AB44" s="65">
        <v>5222</v>
      </c>
      <c r="AC44" s="65">
        <v>22806</v>
      </c>
      <c r="AD44" s="65">
        <v>16109</v>
      </c>
      <c r="AE44" s="65">
        <v>8402</v>
      </c>
      <c r="AF44" s="65">
        <v>3377</v>
      </c>
      <c r="AG44" s="65">
        <v>24679</v>
      </c>
      <c r="AH44" s="93">
        <v>11.831340000000001</v>
      </c>
      <c r="AI44" s="93">
        <v>51.670929999999998</v>
      </c>
      <c r="AJ44" s="93">
        <v>36.497720000000001</v>
      </c>
      <c r="AK44" s="93">
        <v>43.516779999999997</v>
      </c>
      <c r="AL44" s="93">
        <v>19.036180000000002</v>
      </c>
      <c r="AM44" s="93">
        <v>7.6511800000000001</v>
      </c>
      <c r="AN44" s="93">
        <v>0.11781</v>
      </c>
      <c r="AO44" s="93">
        <v>55.914540000000002</v>
      </c>
      <c r="AP44" s="93">
        <v>51.686529999999998</v>
      </c>
      <c r="AQ44" s="93">
        <v>54.968269999999997</v>
      </c>
    </row>
    <row r="45" spans="1:43">
      <c r="A45" s="64" t="s">
        <v>202</v>
      </c>
      <c r="B45" s="64" t="s">
        <v>203</v>
      </c>
      <c r="C45" s="64" t="s">
        <v>206</v>
      </c>
      <c r="D45" s="64" t="s">
        <v>209</v>
      </c>
      <c r="E45" s="64" t="s">
        <v>244</v>
      </c>
      <c r="F45" s="65">
        <v>28989</v>
      </c>
      <c r="G45" s="65">
        <v>1041</v>
      </c>
      <c r="H45" s="65">
        <v>1151</v>
      </c>
      <c r="I45" s="65">
        <v>1238</v>
      </c>
      <c r="J45" s="65">
        <v>1223</v>
      </c>
      <c r="K45" s="65">
        <v>842</v>
      </c>
      <c r="L45" s="65">
        <v>1004</v>
      </c>
      <c r="M45" s="65">
        <v>1229</v>
      </c>
      <c r="N45" s="65">
        <v>1460</v>
      </c>
      <c r="O45" s="65">
        <v>1674</v>
      </c>
      <c r="P45" s="65">
        <v>1951</v>
      </c>
      <c r="Q45" s="65">
        <v>1781</v>
      </c>
      <c r="R45" s="65">
        <v>1892</v>
      </c>
      <c r="S45" s="65">
        <v>2072</v>
      </c>
      <c r="T45" s="65">
        <v>2333</v>
      </c>
      <c r="U45" s="65">
        <v>2413</v>
      </c>
      <c r="V45" s="65">
        <v>1832</v>
      </c>
      <c r="W45" s="65">
        <v>1444</v>
      </c>
      <c r="X45" s="65">
        <v>1288</v>
      </c>
      <c r="Y45" s="65">
        <v>804</v>
      </c>
      <c r="Z45" s="65">
        <v>274</v>
      </c>
      <c r="AA45" s="65">
        <v>43</v>
      </c>
      <c r="AB45" s="65">
        <v>3430</v>
      </c>
      <c r="AC45" s="65">
        <v>15128</v>
      </c>
      <c r="AD45" s="65">
        <v>10431</v>
      </c>
      <c r="AE45" s="65">
        <v>5685</v>
      </c>
      <c r="AF45" s="65">
        <v>2409</v>
      </c>
      <c r="AG45" s="65">
        <v>16238</v>
      </c>
      <c r="AH45" s="93">
        <v>11.83207</v>
      </c>
      <c r="AI45" s="93">
        <v>52.185310000000001</v>
      </c>
      <c r="AJ45" s="93">
        <v>35.982610000000001</v>
      </c>
      <c r="AK45" s="93">
        <v>43.13015</v>
      </c>
      <c r="AL45" s="93">
        <v>19.610890000000001</v>
      </c>
      <c r="AM45" s="93">
        <v>8.3100500000000004</v>
      </c>
      <c r="AN45" s="93">
        <v>0.14832999999999999</v>
      </c>
      <c r="AO45" s="93">
        <v>56.01435</v>
      </c>
      <c r="AP45" s="93">
        <v>51.611699999999999</v>
      </c>
      <c r="AQ45" s="93">
        <v>54.632840000000002</v>
      </c>
    </row>
    <row r="46" spans="1:43">
      <c r="A46" s="64" t="s">
        <v>202</v>
      </c>
      <c r="B46" s="64" t="s">
        <v>203</v>
      </c>
      <c r="C46" s="64" t="s">
        <v>206</v>
      </c>
      <c r="D46" s="64" t="s">
        <v>209</v>
      </c>
      <c r="E46" s="64" t="s">
        <v>245</v>
      </c>
      <c r="F46" s="65">
        <v>41967</v>
      </c>
      <c r="G46" s="65">
        <v>1245</v>
      </c>
      <c r="H46" s="65">
        <v>1603</v>
      </c>
      <c r="I46" s="65">
        <v>1647</v>
      </c>
      <c r="J46" s="65">
        <v>1748</v>
      </c>
      <c r="K46" s="65">
        <v>1532</v>
      </c>
      <c r="L46" s="65">
        <v>1324</v>
      </c>
      <c r="M46" s="65">
        <v>1746</v>
      </c>
      <c r="N46" s="65">
        <v>1916</v>
      </c>
      <c r="O46" s="65">
        <v>2399</v>
      </c>
      <c r="P46" s="65">
        <v>2666</v>
      </c>
      <c r="Q46" s="65">
        <v>2435</v>
      </c>
      <c r="R46" s="65">
        <v>2497</v>
      </c>
      <c r="S46" s="65">
        <v>2869</v>
      </c>
      <c r="T46" s="65">
        <v>3496</v>
      </c>
      <c r="U46" s="65">
        <v>3877</v>
      </c>
      <c r="V46" s="65">
        <v>2855</v>
      </c>
      <c r="W46" s="65">
        <v>2368</v>
      </c>
      <c r="X46" s="65">
        <v>2011</v>
      </c>
      <c r="Y46" s="65">
        <v>1265</v>
      </c>
      <c r="Z46" s="65">
        <v>401</v>
      </c>
      <c r="AA46" s="65">
        <v>67</v>
      </c>
      <c r="AB46" s="65">
        <v>4495</v>
      </c>
      <c r="AC46" s="65">
        <v>21132</v>
      </c>
      <c r="AD46" s="65">
        <v>16340</v>
      </c>
      <c r="AE46" s="65">
        <v>8967</v>
      </c>
      <c r="AF46" s="65">
        <v>3744</v>
      </c>
      <c r="AG46" s="65">
        <v>22880</v>
      </c>
      <c r="AH46" s="93">
        <v>10.710800000000001</v>
      </c>
      <c r="AI46" s="93">
        <v>50.353850000000001</v>
      </c>
      <c r="AJ46" s="93">
        <v>38.93535</v>
      </c>
      <c r="AK46" s="93">
        <v>45.771680000000003</v>
      </c>
      <c r="AL46" s="93">
        <v>21.366790000000002</v>
      </c>
      <c r="AM46" s="93">
        <v>8.9213000000000005</v>
      </c>
      <c r="AN46" s="93">
        <v>0.15964999999999999</v>
      </c>
      <c r="AO46" s="93">
        <v>54.519030000000001</v>
      </c>
      <c r="AP46" s="93">
        <v>52.843510000000002</v>
      </c>
      <c r="AQ46" s="93">
        <v>56.470750000000002</v>
      </c>
    </row>
    <row r="47" spans="1:43">
      <c r="A47" s="64" t="s">
        <v>202</v>
      </c>
      <c r="B47" s="64" t="s">
        <v>203</v>
      </c>
      <c r="C47" s="64" t="s">
        <v>206</v>
      </c>
      <c r="D47" s="64" t="s">
        <v>209</v>
      </c>
      <c r="E47" s="64" t="s">
        <v>246</v>
      </c>
      <c r="F47" s="65">
        <v>34819</v>
      </c>
      <c r="G47" s="65">
        <v>1010</v>
      </c>
      <c r="H47" s="65">
        <v>1376</v>
      </c>
      <c r="I47" s="65">
        <v>1614</v>
      </c>
      <c r="J47" s="65">
        <v>1439</v>
      </c>
      <c r="K47" s="65">
        <v>977</v>
      </c>
      <c r="L47" s="65">
        <v>1144</v>
      </c>
      <c r="M47" s="65">
        <v>1475</v>
      </c>
      <c r="N47" s="65">
        <v>1747</v>
      </c>
      <c r="O47" s="65">
        <v>1999</v>
      </c>
      <c r="P47" s="65">
        <v>2399</v>
      </c>
      <c r="Q47" s="65">
        <v>2056</v>
      </c>
      <c r="R47" s="65">
        <v>2282</v>
      </c>
      <c r="S47" s="65">
        <v>2648</v>
      </c>
      <c r="T47" s="65">
        <v>3066</v>
      </c>
      <c r="U47" s="65">
        <v>3136</v>
      </c>
      <c r="V47" s="65">
        <v>2193</v>
      </c>
      <c r="W47" s="65">
        <v>1775</v>
      </c>
      <c r="X47" s="65">
        <v>1487</v>
      </c>
      <c r="Y47" s="65">
        <v>753</v>
      </c>
      <c r="Z47" s="65">
        <v>215</v>
      </c>
      <c r="AA47" s="65">
        <v>28</v>
      </c>
      <c r="AB47" s="65">
        <v>4000</v>
      </c>
      <c r="AC47" s="65">
        <v>18166</v>
      </c>
      <c r="AD47" s="65">
        <v>12653</v>
      </c>
      <c r="AE47" s="65">
        <v>6451</v>
      </c>
      <c r="AF47" s="65">
        <v>2483</v>
      </c>
      <c r="AG47" s="65">
        <v>19793</v>
      </c>
      <c r="AH47" s="93">
        <v>11.48798</v>
      </c>
      <c r="AI47" s="93">
        <v>52.17266</v>
      </c>
      <c r="AJ47" s="93">
        <v>36.339350000000003</v>
      </c>
      <c r="AK47" s="93">
        <v>43.944400000000002</v>
      </c>
      <c r="AL47" s="93">
        <v>18.527239999999999</v>
      </c>
      <c r="AM47" s="93">
        <v>7.1311600000000004</v>
      </c>
      <c r="AN47" s="93">
        <v>8.0420000000000005E-2</v>
      </c>
      <c r="AO47" s="93">
        <v>56.845399999999998</v>
      </c>
      <c r="AP47" s="93">
        <v>51.763680000000001</v>
      </c>
      <c r="AQ47" s="93">
        <v>55.37717</v>
      </c>
    </row>
    <row r="48" spans="1:43">
      <c r="A48" s="64" t="s">
        <v>202</v>
      </c>
      <c r="B48" s="64" t="s">
        <v>203</v>
      </c>
      <c r="C48" s="64" t="s">
        <v>206</v>
      </c>
      <c r="D48" s="64" t="s">
        <v>209</v>
      </c>
      <c r="E48" s="64" t="s">
        <v>247</v>
      </c>
      <c r="F48" s="65">
        <v>40645</v>
      </c>
      <c r="G48" s="65">
        <v>1618</v>
      </c>
      <c r="H48" s="65">
        <v>1693</v>
      </c>
      <c r="I48" s="65">
        <v>1822</v>
      </c>
      <c r="J48" s="65">
        <v>2004</v>
      </c>
      <c r="K48" s="65">
        <v>2314</v>
      </c>
      <c r="L48" s="65">
        <v>2399</v>
      </c>
      <c r="M48" s="65">
        <v>2298</v>
      </c>
      <c r="N48" s="65">
        <v>2409</v>
      </c>
      <c r="O48" s="65">
        <v>2597</v>
      </c>
      <c r="P48" s="65">
        <v>3064</v>
      </c>
      <c r="Q48" s="65">
        <v>2652</v>
      </c>
      <c r="R48" s="65">
        <v>2521</v>
      </c>
      <c r="S48" s="65">
        <v>2398</v>
      </c>
      <c r="T48" s="65">
        <v>2602</v>
      </c>
      <c r="U48" s="65">
        <v>2683</v>
      </c>
      <c r="V48" s="65">
        <v>1960</v>
      </c>
      <c r="W48" s="65">
        <v>1565</v>
      </c>
      <c r="X48" s="65">
        <v>1213</v>
      </c>
      <c r="Y48" s="65">
        <v>648</v>
      </c>
      <c r="Z48" s="65">
        <v>159</v>
      </c>
      <c r="AA48" s="65">
        <v>26</v>
      </c>
      <c r="AB48" s="65">
        <v>5133</v>
      </c>
      <c r="AC48" s="65">
        <v>24656</v>
      </c>
      <c r="AD48" s="65">
        <v>10856</v>
      </c>
      <c r="AE48" s="65">
        <v>5571</v>
      </c>
      <c r="AF48" s="65">
        <v>2046</v>
      </c>
      <c r="AG48" s="65">
        <v>25254</v>
      </c>
      <c r="AH48" s="93">
        <v>12.62886</v>
      </c>
      <c r="AI48" s="93">
        <v>60.661830000000002</v>
      </c>
      <c r="AJ48" s="93">
        <v>26.709309999999999</v>
      </c>
      <c r="AK48" s="93">
        <v>32.609180000000002</v>
      </c>
      <c r="AL48" s="93">
        <v>13.706480000000001</v>
      </c>
      <c r="AM48" s="93">
        <v>5.03383</v>
      </c>
      <c r="AN48" s="93">
        <v>6.3969999999999999E-2</v>
      </c>
      <c r="AO48" s="93">
        <v>62.133099999999999</v>
      </c>
      <c r="AP48" s="93">
        <v>46.309150000000002</v>
      </c>
      <c r="AQ48" s="93">
        <v>46.967869999999998</v>
      </c>
    </row>
    <row r="49" spans="1:43">
      <c r="A49" s="64" t="s">
        <v>202</v>
      </c>
      <c r="B49" s="64" t="s">
        <v>203</v>
      </c>
      <c r="C49" s="64" t="s">
        <v>206</v>
      </c>
      <c r="D49" s="64" t="s">
        <v>209</v>
      </c>
      <c r="E49" s="64" t="s">
        <v>248</v>
      </c>
      <c r="F49" s="65">
        <v>74316</v>
      </c>
      <c r="G49" s="65">
        <v>2574</v>
      </c>
      <c r="H49" s="65">
        <v>3255</v>
      </c>
      <c r="I49" s="65">
        <v>3387</v>
      </c>
      <c r="J49" s="65">
        <v>3603</v>
      </c>
      <c r="K49" s="65">
        <v>3309</v>
      </c>
      <c r="L49" s="65">
        <v>2778</v>
      </c>
      <c r="M49" s="65">
        <v>3425</v>
      </c>
      <c r="N49" s="65">
        <v>4120</v>
      </c>
      <c r="O49" s="65">
        <v>4745</v>
      </c>
      <c r="P49" s="65">
        <v>5671</v>
      </c>
      <c r="Q49" s="65">
        <v>4788</v>
      </c>
      <c r="R49" s="65">
        <v>4604</v>
      </c>
      <c r="S49" s="65">
        <v>4688</v>
      </c>
      <c r="T49" s="65">
        <v>5528</v>
      </c>
      <c r="U49" s="65">
        <v>6291</v>
      </c>
      <c r="V49" s="65">
        <v>4794</v>
      </c>
      <c r="W49" s="65">
        <v>3197</v>
      </c>
      <c r="X49" s="65">
        <v>2192</v>
      </c>
      <c r="Y49" s="65">
        <v>1037</v>
      </c>
      <c r="Z49" s="65">
        <v>288</v>
      </c>
      <c r="AA49" s="65">
        <v>42</v>
      </c>
      <c r="AB49" s="65">
        <v>9216</v>
      </c>
      <c r="AC49" s="65">
        <v>41731</v>
      </c>
      <c r="AD49" s="65">
        <v>23369</v>
      </c>
      <c r="AE49" s="65">
        <v>11550</v>
      </c>
      <c r="AF49" s="65">
        <v>3559</v>
      </c>
      <c r="AG49" s="65">
        <v>43656</v>
      </c>
      <c r="AH49" s="93">
        <v>12.4011</v>
      </c>
      <c r="AI49" s="93">
        <v>56.153449999999999</v>
      </c>
      <c r="AJ49" s="93">
        <v>31.445450000000001</v>
      </c>
      <c r="AK49" s="93">
        <v>37.75365</v>
      </c>
      <c r="AL49" s="93">
        <v>15.541740000000001</v>
      </c>
      <c r="AM49" s="93">
        <v>4.7890100000000002</v>
      </c>
      <c r="AN49" s="93">
        <v>5.6520000000000001E-2</v>
      </c>
      <c r="AO49" s="93">
        <v>58.743740000000003</v>
      </c>
      <c r="AP49" s="93">
        <v>48.66751</v>
      </c>
      <c r="AQ49" s="93">
        <v>50.281979999999997</v>
      </c>
    </row>
    <row r="50" spans="1:43">
      <c r="A50" s="64" t="s">
        <v>202</v>
      </c>
      <c r="B50" s="64" t="s">
        <v>203</v>
      </c>
      <c r="C50" s="64" t="s">
        <v>207</v>
      </c>
      <c r="D50" s="64" t="s">
        <v>209</v>
      </c>
      <c r="E50" s="64" t="s">
        <v>249</v>
      </c>
      <c r="F50" s="65">
        <v>29680</v>
      </c>
      <c r="G50" s="65">
        <v>829</v>
      </c>
      <c r="H50" s="65">
        <v>1310</v>
      </c>
      <c r="I50" s="65">
        <v>1701</v>
      </c>
      <c r="J50" s="65">
        <v>1761</v>
      </c>
      <c r="K50" s="65">
        <v>1141</v>
      </c>
      <c r="L50" s="65">
        <v>755</v>
      </c>
      <c r="M50" s="65">
        <v>976</v>
      </c>
      <c r="N50" s="65">
        <v>1366</v>
      </c>
      <c r="O50" s="65">
        <v>1897</v>
      </c>
      <c r="P50" s="65">
        <v>2366</v>
      </c>
      <c r="Q50" s="65">
        <v>2149</v>
      </c>
      <c r="R50" s="65">
        <v>1966</v>
      </c>
      <c r="S50" s="65">
        <v>2047</v>
      </c>
      <c r="T50" s="65">
        <v>2415</v>
      </c>
      <c r="U50" s="65">
        <v>2478</v>
      </c>
      <c r="V50" s="65">
        <v>1862</v>
      </c>
      <c r="W50" s="65">
        <v>1180</v>
      </c>
      <c r="X50" s="65">
        <v>828</v>
      </c>
      <c r="Y50" s="65">
        <v>492</v>
      </c>
      <c r="Z50" s="65">
        <v>127</v>
      </c>
      <c r="AA50" s="65">
        <v>34</v>
      </c>
      <c r="AB50" s="65">
        <v>3840</v>
      </c>
      <c r="AC50" s="65">
        <v>16424</v>
      </c>
      <c r="AD50" s="65">
        <v>9416</v>
      </c>
      <c r="AE50" s="65">
        <v>4523</v>
      </c>
      <c r="AF50" s="65">
        <v>1481</v>
      </c>
      <c r="AG50" s="65">
        <v>17078</v>
      </c>
      <c r="AH50" s="93">
        <v>12.93801</v>
      </c>
      <c r="AI50" s="93">
        <v>55.336930000000002</v>
      </c>
      <c r="AJ50" s="93">
        <v>31.725069999999999</v>
      </c>
      <c r="AK50" s="93">
        <v>38.621969999999997</v>
      </c>
      <c r="AL50" s="93">
        <v>15.23922</v>
      </c>
      <c r="AM50" s="93">
        <v>4.9898899999999999</v>
      </c>
      <c r="AN50" s="93">
        <v>0.11456</v>
      </c>
      <c r="AO50" s="93">
        <v>57.540430000000001</v>
      </c>
      <c r="AP50" s="93">
        <v>49.114490000000004</v>
      </c>
      <c r="AQ50" s="93">
        <v>51.519689999999997</v>
      </c>
    </row>
    <row r="51" spans="1:43">
      <c r="A51" s="64" t="s">
        <v>202</v>
      </c>
      <c r="B51" s="64" t="s">
        <v>203</v>
      </c>
      <c r="C51" s="64" t="s">
        <v>207</v>
      </c>
      <c r="D51" s="64" t="s">
        <v>209</v>
      </c>
      <c r="E51" s="64" t="s">
        <v>250</v>
      </c>
      <c r="F51" s="65">
        <v>19261</v>
      </c>
      <c r="G51" s="65">
        <v>451</v>
      </c>
      <c r="H51" s="65">
        <v>703</v>
      </c>
      <c r="I51" s="65">
        <v>828</v>
      </c>
      <c r="J51" s="65">
        <v>850</v>
      </c>
      <c r="K51" s="65">
        <v>659</v>
      </c>
      <c r="L51" s="65">
        <v>614</v>
      </c>
      <c r="M51" s="65">
        <v>684</v>
      </c>
      <c r="N51" s="65">
        <v>846</v>
      </c>
      <c r="O51" s="65">
        <v>986</v>
      </c>
      <c r="P51" s="65">
        <v>1325</v>
      </c>
      <c r="Q51" s="65">
        <v>1229</v>
      </c>
      <c r="R51" s="65">
        <v>1324</v>
      </c>
      <c r="S51" s="65">
        <v>1388</v>
      </c>
      <c r="T51" s="65">
        <v>1526</v>
      </c>
      <c r="U51" s="65">
        <v>1732</v>
      </c>
      <c r="V51" s="65">
        <v>1405</v>
      </c>
      <c r="W51" s="65">
        <v>1160</v>
      </c>
      <c r="X51" s="65">
        <v>859</v>
      </c>
      <c r="Y51" s="65">
        <v>480</v>
      </c>
      <c r="Z51" s="65">
        <v>173</v>
      </c>
      <c r="AA51" s="65">
        <v>39</v>
      </c>
      <c r="AB51" s="65">
        <v>1982</v>
      </c>
      <c r="AC51" s="65">
        <v>9905</v>
      </c>
      <c r="AD51" s="65">
        <v>7374</v>
      </c>
      <c r="AE51" s="65">
        <v>4116</v>
      </c>
      <c r="AF51" s="65">
        <v>1551</v>
      </c>
      <c r="AG51" s="65">
        <v>10581</v>
      </c>
      <c r="AH51" s="93">
        <v>10.29022</v>
      </c>
      <c r="AI51" s="93">
        <v>51.425159999999998</v>
      </c>
      <c r="AJ51" s="93">
        <v>38.284619999999997</v>
      </c>
      <c r="AK51" s="93">
        <v>45.49089</v>
      </c>
      <c r="AL51" s="93">
        <v>21.369610000000002</v>
      </c>
      <c r="AM51" s="93">
        <v>8.0525400000000005</v>
      </c>
      <c r="AN51" s="93">
        <v>0.20247999999999999</v>
      </c>
      <c r="AO51" s="93">
        <v>54.934840000000001</v>
      </c>
      <c r="AP51" s="93">
        <v>53.108020000000003</v>
      </c>
      <c r="AQ51" s="93">
        <v>56.731749999999998</v>
      </c>
    </row>
    <row r="52" spans="1:43">
      <c r="A52" s="64" t="s">
        <v>202</v>
      </c>
      <c r="B52" s="64" t="s">
        <v>203</v>
      </c>
      <c r="C52" s="64" t="s">
        <v>207</v>
      </c>
      <c r="D52" s="64" t="s">
        <v>209</v>
      </c>
      <c r="E52" s="64" t="s">
        <v>251</v>
      </c>
      <c r="F52" s="65">
        <v>30268</v>
      </c>
      <c r="G52" s="65">
        <v>1054</v>
      </c>
      <c r="H52" s="65">
        <v>1394</v>
      </c>
      <c r="I52" s="65">
        <v>1374</v>
      </c>
      <c r="J52" s="65">
        <v>1419</v>
      </c>
      <c r="K52" s="65">
        <v>1255</v>
      </c>
      <c r="L52" s="65">
        <v>1140</v>
      </c>
      <c r="M52" s="65">
        <v>1359</v>
      </c>
      <c r="N52" s="65">
        <v>1723</v>
      </c>
      <c r="O52" s="65">
        <v>1949</v>
      </c>
      <c r="P52" s="65">
        <v>2351</v>
      </c>
      <c r="Q52" s="65">
        <v>1910</v>
      </c>
      <c r="R52" s="65">
        <v>1750</v>
      </c>
      <c r="S52" s="65">
        <v>1856</v>
      </c>
      <c r="T52" s="65">
        <v>2260</v>
      </c>
      <c r="U52" s="65">
        <v>2824</v>
      </c>
      <c r="V52" s="65">
        <v>2100</v>
      </c>
      <c r="W52" s="65">
        <v>1318</v>
      </c>
      <c r="X52" s="65">
        <v>786</v>
      </c>
      <c r="Y52" s="65">
        <v>352</v>
      </c>
      <c r="Z52" s="65">
        <v>86</v>
      </c>
      <c r="AA52" s="65">
        <v>8</v>
      </c>
      <c r="AB52" s="65">
        <v>3822</v>
      </c>
      <c r="AC52" s="65">
        <v>16712</v>
      </c>
      <c r="AD52" s="65">
        <v>9734</v>
      </c>
      <c r="AE52" s="65">
        <v>4650</v>
      </c>
      <c r="AF52" s="65">
        <v>1232</v>
      </c>
      <c r="AG52" s="65">
        <v>17553</v>
      </c>
      <c r="AH52" s="93">
        <v>12.6272</v>
      </c>
      <c r="AI52" s="93">
        <v>55.213430000000002</v>
      </c>
      <c r="AJ52" s="93">
        <v>32.159379999999999</v>
      </c>
      <c r="AK52" s="93">
        <v>38.291260000000001</v>
      </c>
      <c r="AL52" s="93">
        <v>15.36276</v>
      </c>
      <c r="AM52" s="93">
        <v>4.0703100000000001</v>
      </c>
      <c r="AN52" s="93">
        <v>2.6429999999999999E-2</v>
      </c>
      <c r="AO52" s="93">
        <v>57.99194</v>
      </c>
      <c r="AP52" s="93">
        <v>48.69426</v>
      </c>
      <c r="AQ52" s="93">
        <v>50.25217</v>
      </c>
    </row>
    <row r="53" spans="1:43">
      <c r="A53" s="64" t="s">
        <v>202</v>
      </c>
      <c r="B53" s="64" t="s">
        <v>203</v>
      </c>
      <c r="C53" s="64" t="s">
        <v>207</v>
      </c>
      <c r="D53" s="64" t="s">
        <v>209</v>
      </c>
      <c r="E53" s="64" t="s">
        <v>252</v>
      </c>
      <c r="F53" s="65">
        <v>33604</v>
      </c>
      <c r="G53" s="65">
        <v>1397</v>
      </c>
      <c r="H53" s="65">
        <v>1731</v>
      </c>
      <c r="I53" s="65">
        <v>1660</v>
      </c>
      <c r="J53" s="65">
        <v>1581</v>
      </c>
      <c r="K53" s="65">
        <v>1613</v>
      </c>
      <c r="L53" s="65">
        <v>1586</v>
      </c>
      <c r="M53" s="65">
        <v>1768</v>
      </c>
      <c r="N53" s="65">
        <v>2051</v>
      </c>
      <c r="O53" s="65">
        <v>2355</v>
      </c>
      <c r="P53" s="65">
        <v>2696</v>
      </c>
      <c r="Q53" s="65">
        <v>2230</v>
      </c>
      <c r="R53" s="65">
        <v>1855</v>
      </c>
      <c r="S53" s="65">
        <v>1814</v>
      </c>
      <c r="T53" s="65">
        <v>2101</v>
      </c>
      <c r="U53" s="65">
        <v>2587</v>
      </c>
      <c r="V53" s="65">
        <v>2098</v>
      </c>
      <c r="W53" s="65">
        <v>1312</v>
      </c>
      <c r="X53" s="65">
        <v>768</v>
      </c>
      <c r="Y53" s="65">
        <v>323</v>
      </c>
      <c r="Z53" s="65">
        <v>71</v>
      </c>
      <c r="AA53" s="65">
        <v>7</v>
      </c>
      <c r="AB53" s="65">
        <v>4788</v>
      </c>
      <c r="AC53" s="65">
        <v>19549</v>
      </c>
      <c r="AD53" s="65">
        <v>9267</v>
      </c>
      <c r="AE53" s="65">
        <v>4579</v>
      </c>
      <c r="AF53" s="65">
        <v>1169</v>
      </c>
      <c r="AG53" s="65">
        <v>20069</v>
      </c>
      <c r="AH53" s="93">
        <v>14.2483</v>
      </c>
      <c r="AI53" s="93">
        <v>58.174619999999997</v>
      </c>
      <c r="AJ53" s="93">
        <v>27.577069999999999</v>
      </c>
      <c r="AK53" s="93">
        <v>32.975239999999999</v>
      </c>
      <c r="AL53" s="93">
        <v>13.62635</v>
      </c>
      <c r="AM53" s="93">
        <v>3.4787499999999998</v>
      </c>
      <c r="AN53" s="93">
        <v>2.0830000000000001E-2</v>
      </c>
      <c r="AO53" s="93">
        <v>59.722059999999999</v>
      </c>
      <c r="AP53" s="93">
        <v>46.08323</v>
      </c>
      <c r="AQ53" s="93">
        <v>46.887520000000002</v>
      </c>
    </row>
    <row r="54" spans="1:43">
      <c r="A54" s="64" t="s">
        <v>202</v>
      </c>
      <c r="B54" s="64" t="s">
        <v>203</v>
      </c>
      <c r="C54" s="64" t="s">
        <v>207</v>
      </c>
      <c r="D54" s="64" t="s">
        <v>209</v>
      </c>
      <c r="E54" s="64" t="s">
        <v>253</v>
      </c>
      <c r="F54" s="65">
        <v>11231</v>
      </c>
      <c r="G54" s="65">
        <v>254</v>
      </c>
      <c r="H54" s="65">
        <v>409</v>
      </c>
      <c r="I54" s="65">
        <v>462</v>
      </c>
      <c r="J54" s="65">
        <v>483</v>
      </c>
      <c r="K54" s="65">
        <v>397</v>
      </c>
      <c r="L54" s="65">
        <v>381</v>
      </c>
      <c r="M54" s="65">
        <v>452</v>
      </c>
      <c r="N54" s="65">
        <v>534</v>
      </c>
      <c r="O54" s="65">
        <v>605</v>
      </c>
      <c r="P54" s="65">
        <v>726</v>
      </c>
      <c r="Q54" s="65">
        <v>671</v>
      </c>
      <c r="R54" s="65">
        <v>747</v>
      </c>
      <c r="S54" s="65">
        <v>912</v>
      </c>
      <c r="T54" s="65">
        <v>1018</v>
      </c>
      <c r="U54" s="65">
        <v>1068</v>
      </c>
      <c r="V54" s="65">
        <v>785</v>
      </c>
      <c r="W54" s="65">
        <v>611</v>
      </c>
      <c r="X54" s="65">
        <v>405</v>
      </c>
      <c r="Y54" s="65">
        <v>235</v>
      </c>
      <c r="Z54" s="65">
        <v>69</v>
      </c>
      <c r="AA54" s="65">
        <v>7</v>
      </c>
      <c r="AB54" s="65">
        <v>1125</v>
      </c>
      <c r="AC54" s="65">
        <v>5908</v>
      </c>
      <c r="AD54" s="65">
        <v>4198</v>
      </c>
      <c r="AE54" s="65">
        <v>2112</v>
      </c>
      <c r="AF54" s="65">
        <v>716</v>
      </c>
      <c r="AG54" s="65">
        <v>6443</v>
      </c>
      <c r="AH54" s="93">
        <v>10.016920000000001</v>
      </c>
      <c r="AI54" s="93">
        <v>52.604399999999998</v>
      </c>
      <c r="AJ54" s="93">
        <v>37.378680000000003</v>
      </c>
      <c r="AK54" s="93">
        <v>45.499070000000003</v>
      </c>
      <c r="AL54" s="93">
        <v>18.80509</v>
      </c>
      <c r="AM54" s="93">
        <v>6.37521</v>
      </c>
      <c r="AN54" s="93">
        <v>6.2330000000000003E-2</v>
      </c>
      <c r="AO54" s="93">
        <v>57.368000000000002</v>
      </c>
      <c r="AP54" s="93">
        <v>52.465989999999998</v>
      </c>
      <c r="AQ54" s="93">
        <v>56.560899999999997</v>
      </c>
    </row>
    <row r="55" spans="1:43">
      <c r="A55" s="64" t="s">
        <v>202</v>
      </c>
      <c r="B55" s="64" t="s">
        <v>203</v>
      </c>
      <c r="C55" s="64" t="s">
        <v>207</v>
      </c>
      <c r="D55" s="64" t="s">
        <v>209</v>
      </c>
      <c r="E55" s="64" t="s">
        <v>254</v>
      </c>
      <c r="F55" s="65">
        <v>19377</v>
      </c>
      <c r="G55" s="65">
        <v>747</v>
      </c>
      <c r="H55" s="65">
        <v>839</v>
      </c>
      <c r="I55" s="65">
        <v>922</v>
      </c>
      <c r="J55" s="65">
        <v>1094</v>
      </c>
      <c r="K55" s="65">
        <v>1165</v>
      </c>
      <c r="L55" s="65">
        <v>914</v>
      </c>
      <c r="M55" s="65">
        <v>904</v>
      </c>
      <c r="N55" s="65">
        <v>1094</v>
      </c>
      <c r="O55" s="65">
        <v>1240</v>
      </c>
      <c r="P55" s="65">
        <v>1456</v>
      </c>
      <c r="Q55" s="65">
        <v>1129</v>
      </c>
      <c r="R55" s="65">
        <v>1131</v>
      </c>
      <c r="S55" s="65">
        <v>1159</v>
      </c>
      <c r="T55" s="65">
        <v>1285</v>
      </c>
      <c r="U55" s="65">
        <v>1492</v>
      </c>
      <c r="V55" s="65">
        <v>1124</v>
      </c>
      <c r="W55" s="65">
        <v>750</v>
      </c>
      <c r="X55" s="65">
        <v>561</v>
      </c>
      <c r="Y55" s="65">
        <v>266</v>
      </c>
      <c r="Z55" s="65">
        <v>93</v>
      </c>
      <c r="AA55" s="65">
        <v>12</v>
      </c>
      <c r="AB55" s="65">
        <v>2508</v>
      </c>
      <c r="AC55" s="65">
        <v>11286</v>
      </c>
      <c r="AD55" s="65">
        <v>5583</v>
      </c>
      <c r="AE55" s="65">
        <v>2806</v>
      </c>
      <c r="AF55" s="65">
        <v>932</v>
      </c>
      <c r="AG55" s="65">
        <v>11477</v>
      </c>
      <c r="AH55" s="93">
        <v>12.94318</v>
      </c>
      <c r="AI55" s="93">
        <v>58.244309999999999</v>
      </c>
      <c r="AJ55" s="93">
        <v>28.81251</v>
      </c>
      <c r="AK55" s="93">
        <v>34.79383</v>
      </c>
      <c r="AL55" s="93">
        <v>14.48109</v>
      </c>
      <c r="AM55" s="93">
        <v>4.8098299999999998</v>
      </c>
      <c r="AN55" s="93">
        <v>6.1929999999999999E-2</v>
      </c>
      <c r="AO55" s="93">
        <v>59.23001</v>
      </c>
      <c r="AP55" s="93">
        <v>46.789360000000002</v>
      </c>
      <c r="AQ55" s="93">
        <v>47.608910000000002</v>
      </c>
    </row>
    <row r="56" spans="1:43">
      <c r="A56" s="64" t="s">
        <v>202</v>
      </c>
      <c r="B56" s="64" t="s">
        <v>203</v>
      </c>
      <c r="C56" s="64" t="s">
        <v>207</v>
      </c>
      <c r="D56" s="64" t="s">
        <v>209</v>
      </c>
      <c r="E56" s="64" t="s">
        <v>255</v>
      </c>
      <c r="F56" s="65">
        <v>10616</v>
      </c>
      <c r="G56" s="65">
        <v>307</v>
      </c>
      <c r="H56" s="65">
        <v>350</v>
      </c>
      <c r="I56" s="65">
        <v>494</v>
      </c>
      <c r="J56" s="65">
        <v>468</v>
      </c>
      <c r="K56" s="65">
        <v>344</v>
      </c>
      <c r="L56" s="65">
        <v>369</v>
      </c>
      <c r="M56" s="65">
        <v>390</v>
      </c>
      <c r="N56" s="65">
        <v>483</v>
      </c>
      <c r="O56" s="65">
        <v>563</v>
      </c>
      <c r="P56" s="65">
        <v>655</v>
      </c>
      <c r="Q56" s="65">
        <v>642</v>
      </c>
      <c r="R56" s="65">
        <v>749</v>
      </c>
      <c r="S56" s="65">
        <v>746</v>
      </c>
      <c r="T56" s="65">
        <v>913</v>
      </c>
      <c r="U56" s="65">
        <v>936</v>
      </c>
      <c r="V56" s="65">
        <v>724</v>
      </c>
      <c r="W56" s="65">
        <v>578</v>
      </c>
      <c r="X56" s="65">
        <v>509</v>
      </c>
      <c r="Y56" s="65">
        <v>288</v>
      </c>
      <c r="Z56" s="65">
        <v>93</v>
      </c>
      <c r="AA56" s="65">
        <v>15</v>
      </c>
      <c r="AB56" s="65">
        <v>1151</v>
      </c>
      <c r="AC56" s="65">
        <v>5409</v>
      </c>
      <c r="AD56" s="65">
        <v>4056</v>
      </c>
      <c r="AE56" s="65">
        <v>2207</v>
      </c>
      <c r="AF56" s="65">
        <v>905</v>
      </c>
      <c r="AG56" s="65">
        <v>5854</v>
      </c>
      <c r="AH56" s="93">
        <v>10.842129999999999</v>
      </c>
      <c r="AI56" s="93">
        <v>50.951390000000004</v>
      </c>
      <c r="AJ56" s="93">
        <v>38.206479999999999</v>
      </c>
      <c r="AK56" s="93">
        <v>45.233609999999999</v>
      </c>
      <c r="AL56" s="93">
        <v>20.789370000000002</v>
      </c>
      <c r="AM56" s="93">
        <v>8.5248699999999999</v>
      </c>
      <c r="AN56" s="93">
        <v>0.14130000000000001</v>
      </c>
      <c r="AO56" s="93">
        <v>55.143180000000001</v>
      </c>
      <c r="AP56" s="93">
        <v>52.75085</v>
      </c>
      <c r="AQ56" s="93">
        <v>56.550339999999998</v>
      </c>
    </row>
    <row r="57" spans="1:43">
      <c r="A57" s="64" t="s">
        <v>202</v>
      </c>
      <c r="B57" s="64" t="s">
        <v>203</v>
      </c>
      <c r="C57" s="64" t="s">
        <v>207</v>
      </c>
      <c r="D57" s="64" t="s">
        <v>209</v>
      </c>
      <c r="E57" s="64" t="s">
        <v>256</v>
      </c>
      <c r="F57" s="65">
        <v>33477</v>
      </c>
      <c r="G57" s="65">
        <v>1268</v>
      </c>
      <c r="H57" s="65">
        <v>1671</v>
      </c>
      <c r="I57" s="65">
        <v>1923</v>
      </c>
      <c r="J57" s="65">
        <v>1886</v>
      </c>
      <c r="K57" s="65">
        <v>1465</v>
      </c>
      <c r="L57" s="65">
        <v>1319</v>
      </c>
      <c r="M57" s="65">
        <v>1675</v>
      </c>
      <c r="N57" s="65">
        <v>1939</v>
      </c>
      <c r="O57" s="65">
        <v>2446</v>
      </c>
      <c r="P57" s="65">
        <v>3027</v>
      </c>
      <c r="Q57" s="65">
        <v>2187</v>
      </c>
      <c r="R57" s="65">
        <v>1819</v>
      </c>
      <c r="S57" s="65">
        <v>1687</v>
      </c>
      <c r="T57" s="65">
        <v>2217</v>
      </c>
      <c r="U57" s="65">
        <v>2554</v>
      </c>
      <c r="V57" s="65">
        <v>1972</v>
      </c>
      <c r="W57" s="65">
        <v>1215</v>
      </c>
      <c r="X57" s="65">
        <v>754</v>
      </c>
      <c r="Y57" s="65">
        <v>329</v>
      </c>
      <c r="Z57" s="65">
        <v>110</v>
      </c>
      <c r="AA57" s="65">
        <v>14</v>
      </c>
      <c r="AB57" s="65">
        <v>4862</v>
      </c>
      <c r="AC57" s="65">
        <v>19450</v>
      </c>
      <c r="AD57" s="65">
        <v>9165</v>
      </c>
      <c r="AE57" s="65">
        <v>4394</v>
      </c>
      <c r="AF57" s="65">
        <v>1207</v>
      </c>
      <c r="AG57" s="65">
        <v>19781</v>
      </c>
      <c r="AH57" s="93">
        <v>14.523400000000001</v>
      </c>
      <c r="AI57" s="93">
        <v>58.099589999999999</v>
      </c>
      <c r="AJ57" s="93">
        <v>27.377009999999999</v>
      </c>
      <c r="AK57" s="93">
        <v>32.416289999999996</v>
      </c>
      <c r="AL57" s="93">
        <v>13.12543</v>
      </c>
      <c r="AM57" s="93">
        <v>3.6054599999999999</v>
      </c>
      <c r="AN57" s="93">
        <v>4.1820000000000003E-2</v>
      </c>
      <c r="AO57" s="93">
        <v>59.088329999999999</v>
      </c>
      <c r="AP57" s="93">
        <v>45.93403</v>
      </c>
      <c r="AQ57" s="93">
        <v>46.932389999999998</v>
      </c>
    </row>
    <row r="58" spans="1:43">
      <c r="A58" s="64" t="s">
        <v>202</v>
      </c>
      <c r="B58" s="64" t="s">
        <v>203</v>
      </c>
      <c r="C58" s="64" t="s">
        <v>207</v>
      </c>
      <c r="D58" s="64" t="s">
        <v>209</v>
      </c>
      <c r="E58" s="64" t="s">
        <v>257</v>
      </c>
      <c r="F58" s="65">
        <v>13879</v>
      </c>
      <c r="G58" s="65">
        <v>270</v>
      </c>
      <c r="H58" s="65">
        <v>458</v>
      </c>
      <c r="I58" s="65">
        <v>548</v>
      </c>
      <c r="J58" s="65">
        <v>586</v>
      </c>
      <c r="K58" s="65">
        <v>476</v>
      </c>
      <c r="L58" s="65">
        <v>402</v>
      </c>
      <c r="M58" s="65">
        <v>481</v>
      </c>
      <c r="N58" s="65">
        <v>639</v>
      </c>
      <c r="O58" s="65">
        <v>743</v>
      </c>
      <c r="P58" s="65">
        <v>924</v>
      </c>
      <c r="Q58" s="65">
        <v>803</v>
      </c>
      <c r="R58" s="65">
        <v>922</v>
      </c>
      <c r="S58" s="65">
        <v>1071</v>
      </c>
      <c r="T58" s="65">
        <v>1304</v>
      </c>
      <c r="U58" s="65">
        <v>1491</v>
      </c>
      <c r="V58" s="65">
        <v>1097</v>
      </c>
      <c r="W58" s="65">
        <v>698</v>
      </c>
      <c r="X58" s="65">
        <v>552</v>
      </c>
      <c r="Y58" s="65">
        <v>319</v>
      </c>
      <c r="Z58" s="65">
        <v>84</v>
      </c>
      <c r="AA58" s="65">
        <v>11</v>
      </c>
      <c r="AB58" s="65">
        <v>1276</v>
      </c>
      <c r="AC58" s="65">
        <v>7047</v>
      </c>
      <c r="AD58" s="65">
        <v>5556</v>
      </c>
      <c r="AE58" s="65">
        <v>2761</v>
      </c>
      <c r="AF58" s="65">
        <v>966</v>
      </c>
      <c r="AG58" s="65">
        <v>7765</v>
      </c>
      <c r="AH58" s="93">
        <v>9.1937499999999996</v>
      </c>
      <c r="AI58" s="93">
        <v>50.774549999999998</v>
      </c>
      <c r="AJ58" s="93">
        <v>40.031700000000001</v>
      </c>
      <c r="AK58" s="93">
        <v>47.748399999999997</v>
      </c>
      <c r="AL58" s="93">
        <v>19.893360000000001</v>
      </c>
      <c r="AM58" s="93">
        <v>6.9601600000000001</v>
      </c>
      <c r="AN58" s="93">
        <v>7.9259999999999997E-2</v>
      </c>
      <c r="AO58" s="93">
        <v>55.947830000000003</v>
      </c>
      <c r="AP58" s="93">
        <v>53.732509999999998</v>
      </c>
      <c r="AQ58" s="93">
        <v>58.264710000000001</v>
      </c>
    </row>
    <row r="59" spans="1:43">
      <c r="A59" s="64" t="s">
        <v>202</v>
      </c>
      <c r="B59" s="64" t="s">
        <v>203</v>
      </c>
      <c r="C59" s="64" t="s">
        <v>207</v>
      </c>
      <c r="D59" s="64" t="s">
        <v>209</v>
      </c>
      <c r="E59" s="64" t="s">
        <v>258</v>
      </c>
      <c r="F59" s="65">
        <v>15863</v>
      </c>
      <c r="G59" s="65">
        <v>387</v>
      </c>
      <c r="H59" s="65">
        <v>499</v>
      </c>
      <c r="I59" s="65">
        <v>576</v>
      </c>
      <c r="J59" s="65">
        <v>544</v>
      </c>
      <c r="K59" s="65">
        <v>398</v>
      </c>
      <c r="L59" s="65">
        <v>445</v>
      </c>
      <c r="M59" s="65">
        <v>541</v>
      </c>
      <c r="N59" s="65">
        <v>648</v>
      </c>
      <c r="O59" s="65">
        <v>867</v>
      </c>
      <c r="P59" s="65">
        <v>894</v>
      </c>
      <c r="Q59" s="65">
        <v>843</v>
      </c>
      <c r="R59" s="65">
        <v>1053</v>
      </c>
      <c r="S59" s="65">
        <v>1307</v>
      </c>
      <c r="T59" s="65">
        <v>1532</v>
      </c>
      <c r="U59" s="65">
        <v>1514</v>
      </c>
      <c r="V59" s="65">
        <v>1103</v>
      </c>
      <c r="W59" s="65">
        <v>1028</v>
      </c>
      <c r="X59" s="65">
        <v>913</v>
      </c>
      <c r="Y59" s="65">
        <v>537</v>
      </c>
      <c r="Z59" s="65">
        <v>203</v>
      </c>
      <c r="AA59" s="65">
        <v>31</v>
      </c>
      <c r="AB59" s="65">
        <v>1462</v>
      </c>
      <c r="AC59" s="65">
        <v>7540</v>
      </c>
      <c r="AD59" s="65">
        <v>6861</v>
      </c>
      <c r="AE59" s="65">
        <v>3815</v>
      </c>
      <c r="AF59" s="65">
        <v>1684</v>
      </c>
      <c r="AG59" s="65">
        <v>8528</v>
      </c>
      <c r="AH59" s="93">
        <v>9.2164199999999994</v>
      </c>
      <c r="AI59" s="93">
        <v>47.53199</v>
      </c>
      <c r="AJ59" s="93">
        <v>43.25159</v>
      </c>
      <c r="AK59" s="93">
        <v>51.49089</v>
      </c>
      <c r="AL59" s="93">
        <v>24.049679999999999</v>
      </c>
      <c r="AM59" s="93">
        <v>10.6159</v>
      </c>
      <c r="AN59" s="93">
        <v>0.19542000000000001</v>
      </c>
      <c r="AO59" s="93">
        <v>53.76032</v>
      </c>
      <c r="AP59" s="93">
        <v>55.863930000000003</v>
      </c>
      <c r="AQ59" s="93">
        <v>61.051139999999997</v>
      </c>
    </row>
    <row r="60" spans="1:43">
      <c r="A60" s="64" t="s">
        <v>202</v>
      </c>
      <c r="B60" s="64" t="s">
        <v>203</v>
      </c>
      <c r="C60" s="64" t="s">
        <v>207</v>
      </c>
      <c r="D60" s="64" t="s">
        <v>209</v>
      </c>
      <c r="E60" s="64" t="s">
        <v>259</v>
      </c>
      <c r="F60" s="65">
        <v>16064</v>
      </c>
      <c r="G60" s="65">
        <v>410</v>
      </c>
      <c r="H60" s="65">
        <v>588</v>
      </c>
      <c r="I60" s="65">
        <v>663</v>
      </c>
      <c r="J60" s="65">
        <v>721</v>
      </c>
      <c r="K60" s="65">
        <v>314</v>
      </c>
      <c r="L60" s="65">
        <v>449</v>
      </c>
      <c r="M60" s="65">
        <v>526</v>
      </c>
      <c r="N60" s="65">
        <v>673</v>
      </c>
      <c r="O60" s="65">
        <v>794</v>
      </c>
      <c r="P60" s="65">
        <v>980</v>
      </c>
      <c r="Q60" s="65">
        <v>955</v>
      </c>
      <c r="R60" s="65">
        <v>1136</v>
      </c>
      <c r="S60" s="65">
        <v>1325</v>
      </c>
      <c r="T60" s="65">
        <v>1393</v>
      </c>
      <c r="U60" s="65">
        <v>1405</v>
      </c>
      <c r="V60" s="65">
        <v>1191</v>
      </c>
      <c r="W60" s="65">
        <v>1043</v>
      </c>
      <c r="X60" s="65">
        <v>875</v>
      </c>
      <c r="Y60" s="65">
        <v>463</v>
      </c>
      <c r="Z60" s="65">
        <v>137</v>
      </c>
      <c r="AA60" s="65">
        <v>23</v>
      </c>
      <c r="AB60" s="65">
        <v>1661</v>
      </c>
      <c r="AC60" s="65">
        <v>7873</v>
      </c>
      <c r="AD60" s="65">
        <v>6530</v>
      </c>
      <c r="AE60" s="65">
        <v>3732</v>
      </c>
      <c r="AF60" s="65">
        <v>1498</v>
      </c>
      <c r="AG60" s="65">
        <v>8545</v>
      </c>
      <c r="AH60" s="93">
        <v>10.33989</v>
      </c>
      <c r="AI60" s="93">
        <v>49.010210000000001</v>
      </c>
      <c r="AJ60" s="93">
        <v>40.649900000000002</v>
      </c>
      <c r="AK60" s="93">
        <v>48.898159999999997</v>
      </c>
      <c r="AL60" s="93">
        <v>23.23207</v>
      </c>
      <c r="AM60" s="93">
        <v>9.3252000000000006</v>
      </c>
      <c r="AN60" s="93">
        <v>0.14318</v>
      </c>
      <c r="AO60" s="93">
        <v>53.193480000000001</v>
      </c>
      <c r="AP60" s="93">
        <v>54.52534</v>
      </c>
      <c r="AQ60" s="93">
        <v>59.213329999999999</v>
      </c>
    </row>
    <row r="61" spans="1:43">
      <c r="A61" s="64" t="s">
        <v>202</v>
      </c>
      <c r="B61" s="64" t="s">
        <v>203</v>
      </c>
      <c r="C61" s="64" t="s">
        <v>207</v>
      </c>
      <c r="D61" s="64" t="s">
        <v>209</v>
      </c>
      <c r="E61" s="64" t="s">
        <v>260</v>
      </c>
      <c r="F61" s="65">
        <v>13318</v>
      </c>
      <c r="G61" s="65">
        <v>345</v>
      </c>
      <c r="H61" s="65">
        <v>456</v>
      </c>
      <c r="I61" s="65">
        <v>600</v>
      </c>
      <c r="J61" s="65">
        <v>478</v>
      </c>
      <c r="K61" s="65">
        <v>272</v>
      </c>
      <c r="L61" s="65">
        <v>396</v>
      </c>
      <c r="M61" s="65">
        <v>454</v>
      </c>
      <c r="N61" s="65">
        <v>616</v>
      </c>
      <c r="O61" s="65">
        <v>731</v>
      </c>
      <c r="P61" s="65">
        <v>758</v>
      </c>
      <c r="Q61" s="65">
        <v>726</v>
      </c>
      <c r="R61" s="65">
        <v>878</v>
      </c>
      <c r="S61" s="65">
        <v>1144</v>
      </c>
      <c r="T61" s="65">
        <v>1228</v>
      </c>
      <c r="U61" s="65">
        <v>1249</v>
      </c>
      <c r="V61" s="65">
        <v>905</v>
      </c>
      <c r="W61" s="65">
        <v>808</v>
      </c>
      <c r="X61" s="65">
        <v>733</v>
      </c>
      <c r="Y61" s="65">
        <v>415</v>
      </c>
      <c r="Z61" s="65">
        <v>105</v>
      </c>
      <c r="AA61" s="65">
        <v>21</v>
      </c>
      <c r="AB61" s="65">
        <v>1401</v>
      </c>
      <c r="AC61" s="65">
        <v>6453</v>
      </c>
      <c r="AD61" s="65">
        <v>5464</v>
      </c>
      <c r="AE61" s="65">
        <v>2987</v>
      </c>
      <c r="AF61" s="65">
        <v>1274</v>
      </c>
      <c r="AG61" s="65">
        <v>7203</v>
      </c>
      <c r="AH61" s="93">
        <v>10.519600000000001</v>
      </c>
      <c r="AI61" s="93">
        <v>48.453220000000002</v>
      </c>
      <c r="AJ61" s="93">
        <v>41.027180000000001</v>
      </c>
      <c r="AK61" s="93">
        <v>49.617060000000002</v>
      </c>
      <c r="AL61" s="93">
        <v>22.428290000000001</v>
      </c>
      <c r="AM61" s="93">
        <v>9.5660000000000007</v>
      </c>
      <c r="AN61" s="93">
        <v>0.15767999999999999</v>
      </c>
      <c r="AO61" s="93">
        <v>54.084699999999998</v>
      </c>
      <c r="AP61" s="93">
        <v>54.61909</v>
      </c>
      <c r="AQ61" s="93">
        <v>59.737110000000001</v>
      </c>
    </row>
    <row r="62" spans="1:43">
      <c r="A62" s="64" t="s">
        <v>202</v>
      </c>
      <c r="B62" s="64" t="s">
        <v>261</v>
      </c>
      <c r="C62" s="64" t="s">
        <v>204</v>
      </c>
      <c r="D62" s="64" t="s">
        <v>209</v>
      </c>
      <c r="E62" s="64" t="s">
        <v>210</v>
      </c>
      <c r="F62" s="65">
        <v>2599756</v>
      </c>
      <c r="G62" s="65">
        <v>101700</v>
      </c>
      <c r="H62" s="65">
        <v>116394</v>
      </c>
      <c r="I62" s="65">
        <v>123424</v>
      </c>
      <c r="J62" s="65">
        <v>129150</v>
      </c>
      <c r="K62" s="65">
        <v>130036</v>
      </c>
      <c r="L62" s="65">
        <v>124973</v>
      </c>
      <c r="M62" s="65">
        <v>135537</v>
      </c>
      <c r="N62" s="65">
        <v>151543</v>
      </c>
      <c r="O62" s="65">
        <v>174105</v>
      </c>
      <c r="P62" s="65">
        <v>213153</v>
      </c>
      <c r="Q62" s="65">
        <v>188226</v>
      </c>
      <c r="R62" s="65">
        <v>168621</v>
      </c>
      <c r="S62" s="65">
        <v>154711</v>
      </c>
      <c r="T62" s="65">
        <v>169343</v>
      </c>
      <c r="U62" s="65">
        <v>193473</v>
      </c>
      <c r="V62" s="65">
        <v>143495</v>
      </c>
      <c r="W62" s="65">
        <v>98052</v>
      </c>
      <c r="X62" s="65">
        <v>57873</v>
      </c>
      <c r="Y62" s="65">
        <v>21512</v>
      </c>
      <c r="Z62" s="65">
        <v>4042</v>
      </c>
      <c r="AA62" s="65">
        <v>393</v>
      </c>
      <c r="AB62" s="65">
        <v>341518</v>
      </c>
      <c r="AC62" s="65">
        <v>1570055</v>
      </c>
      <c r="AD62" s="65">
        <v>688183</v>
      </c>
      <c r="AE62" s="65">
        <v>325367</v>
      </c>
      <c r="AF62" s="65">
        <v>83820</v>
      </c>
      <c r="AG62" s="65">
        <v>1610248</v>
      </c>
      <c r="AH62" s="93">
        <v>13.13654</v>
      </c>
      <c r="AI62" s="93">
        <v>60.392400000000002</v>
      </c>
      <c r="AJ62" s="93">
        <v>26.471060000000001</v>
      </c>
      <c r="AK62" s="93">
        <v>32.422040000000003</v>
      </c>
      <c r="AL62" s="93">
        <v>12.51529</v>
      </c>
      <c r="AM62" s="93">
        <v>3.2241499999999998</v>
      </c>
      <c r="AN62" s="93">
        <v>1.512E-2</v>
      </c>
      <c r="AO62" s="93">
        <v>61.938429999999997</v>
      </c>
      <c r="AP62" s="93">
        <v>46.256149999999998</v>
      </c>
      <c r="AQ62" s="93">
        <v>47.66583</v>
      </c>
    </row>
    <row r="63" spans="1:43">
      <c r="A63" s="64" t="s">
        <v>202</v>
      </c>
      <c r="B63" s="64" t="s">
        <v>261</v>
      </c>
      <c r="C63" s="64" t="s">
        <v>157</v>
      </c>
      <c r="D63" s="64" t="s">
        <v>209</v>
      </c>
      <c r="E63" s="64" t="s">
        <v>211</v>
      </c>
      <c r="F63" s="65">
        <v>716452</v>
      </c>
      <c r="G63" s="65">
        <v>26660</v>
      </c>
      <c r="H63" s="65">
        <v>30357</v>
      </c>
      <c r="I63" s="65">
        <v>32637</v>
      </c>
      <c r="J63" s="65">
        <v>34957</v>
      </c>
      <c r="K63" s="65">
        <v>40171</v>
      </c>
      <c r="L63" s="65">
        <v>35596</v>
      </c>
      <c r="M63" s="65">
        <v>37657</v>
      </c>
      <c r="N63" s="65">
        <v>41822</v>
      </c>
      <c r="O63" s="65">
        <v>47494</v>
      </c>
      <c r="P63" s="65">
        <v>58465</v>
      </c>
      <c r="Q63" s="65">
        <v>52126</v>
      </c>
      <c r="R63" s="65">
        <v>46925</v>
      </c>
      <c r="S63" s="65">
        <v>42971</v>
      </c>
      <c r="T63" s="65">
        <v>46606</v>
      </c>
      <c r="U63" s="65">
        <v>53121</v>
      </c>
      <c r="V63" s="65">
        <v>38778</v>
      </c>
      <c r="W63" s="65">
        <v>26678</v>
      </c>
      <c r="X63" s="65">
        <v>16147</v>
      </c>
      <c r="Y63" s="65">
        <v>6009</v>
      </c>
      <c r="Z63" s="65">
        <v>1174</v>
      </c>
      <c r="AA63" s="65">
        <v>101</v>
      </c>
      <c r="AB63" s="65">
        <v>89654</v>
      </c>
      <c r="AC63" s="65">
        <v>438184</v>
      </c>
      <c r="AD63" s="65">
        <v>188614</v>
      </c>
      <c r="AE63" s="65">
        <v>88887</v>
      </c>
      <c r="AF63" s="65">
        <v>23431</v>
      </c>
      <c r="AG63" s="65">
        <v>449833</v>
      </c>
      <c r="AH63" s="93">
        <v>12.51361</v>
      </c>
      <c r="AI63" s="93">
        <v>61.160269999999997</v>
      </c>
      <c r="AJ63" s="93">
        <v>26.32612</v>
      </c>
      <c r="AK63" s="93">
        <v>32.323869999999999</v>
      </c>
      <c r="AL63" s="93">
        <v>12.406549999999999</v>
      </c>
      <c r="AM63" s="93">
        <v>3.2704200000000001</v>
      </c>
      <c r="AN63" s="93">
        <v>1.41E-2</v>
      </c>
      <c r="AO63" s="93">
        <v>62.786200000000001</v>
      </c>
      <c r="AP63" s="93">
        <v>46.319670000000002</v>
      </c>
      <c r="AQ63" s="93">
        <v>47.659350000000003</v>
      </c>
    </row>
    <row r="64" spans="1:43">
      <c r="A64" s="64" t="s">
        <v>202</v>
      </c>
      <c r="B64" s="64" t="s">
        <v>261</v>
      </c>
      <c r="C64" s="64" t="s">
        <v>205</v>
      </c>
      <c r="D64" s="64" t="s">
        <v>209</v>
      </c>
      <c r="E64" s="64" t="s">
        <v>212</v>
      </c>
      <c r="F64" s="65">
        <v>99420</v>
      </c>
      <c r="G64" s="65">
        <v>4197</v>
      </c>
      <c r="H64" s="65">
        <v>4722</v>
      </c>
      <c r="I64" s="65">
        <v>4929</v>
      </c>
      <c r="J64" s="65">
        <v>5226</v>
      </c>
      <c r="K64" s="65">
        <v>6063</v>
      </c>
      <c r="L64" s="65">
        <v>4901</v>
      </c>
      <c r="M64" s="65">
        <v>4993</v>
      </c>
      <c r="N64" s="65">
        <v>5908</v>
      </c>
      <c r="O64" s="65">
        <v>6846</v>
      </c>
      <c r="P64" s="65">
        <v>8586</v>
      </c>
      <c r="Q64" s="65">
        <v>7851</v>
      </c>
      <c r="R64" s="65">
        <v>6879</v>
      </c>
      <c r="S64" s="65">
        <v>5946</v>
      </c>
      <c r="T64" s="65">
        <v>5625</v>
      </c>
      <c r="U64" s="65">
        <v>6338</v>
      </c>
      <c r="V64" s="65">
        <v>4334</v>
      </c>
      <c r="W64" s="65">
        <v>3106</v>
      </c>
      <c r="X64" s="65">
        <v>1993</v>
      </c>
      <c r="Y64" s="65">
        <v>809</v>
      </c>
      <c r="Z64" s="65">
        <v>159</v>
      </c>
      <c r="AA64" s="65">
        <v>9</v>
      </c>
      <c r="AB64" s="65">
        <v>13848</v>
      </c>
      <c r="AC64" s="65">
        <v>63199</v>
      </c>
      <c r="AD64" s="65">
        <v>22373</v>
      </c>
      <c r="AE64" s="65">
        <v>10410</v>
      </c>
      <c r="AF64" s="65">
        <v>2970</v>
      </c>
      <c r="AG64" s="65">
        <v>63598</v>
      </c>
      <c r="AH64" s="93">
        <v>13.928789999999999</v>
      </c>
      <c r="AI64" s="93">
        <v>63.567689999999999</v>
      </c>
      <c r="AJ64" s="93">
        <v>22.503520000000002</v>
      </c>
      <c r="AK64" s="93">
        <v>28.484210000000001</v>
      </c>
      <c r="AL64" s="93">
        <v>10.47073</v>
      </c>
      <c r="AM64" s="93">
        <v>2.98733</v>
      </c>
      <c r="AN64" s="93">
        <v>9.0500000000000008E-3</v>
      </c>
      <c r="AO64" s="93">
        <v>63.96902</v>
      </c>
      <c r="AP64" s="93">
        <v>44.523569999999999</v>
      </c>
      <c r="AQ64" s="93">
        <v>46.150640000000003</v>
      </c>
    </row>
    <row r="65" spans="1:43">
      <c r="A65" s="64" t="s">
        <v>202</v>
      </c>
      <c r="B65" s="64" t="s">
        <v>261</v>
      </c>
      <c r="C65" s="64" t="s">
        <v>205</v>
      </c>
      <c r="D65" s="64" t="s">
        <v>209</v>
      </c>
      <c r="E65" s="64" t="s">
        <v>213</v>
      </c>
      <c r="F65" s="65">
        <v>63549</v>
      </c>
      <c r="G65" s="65">
        <v>2588</v>
      </c>
      <c r="H65" s="65">
        <v>2878</v>
      </c>
      <c r="I65" s="65">
        <v>2877</v>
      </c>
      <c r="J65" s="65">
        <v>3473</v>
      </c>
      <c r="K65" s="65">
        <v>5482</v>
      </c>
      <c r="L65" s="65">
        <v>3394</v>
      </c>
      <c r="M65" s="65">
        <v>3394</v>
      </c>
      <c r="N65" s="65">
        <v>3761</v>
      </c>
      <c r="O65" s="65">
        <v>4313</v>
      </c>
      <c r="P65" s="65">
        <v>5272</v>
      </c>
      <c r="Q65" s="65">
        <v>4633</v>
      </c>
      <c r="R65" s="65">
        <v>3956</v>
      </c>
      <c r="S65" s="65">
        <v>3315</v>
      </c>
      <c r="T65" s="65">
        <v>3423</v>
      </c>
      <c r="U65" s="65">
        <v>3865</v>
      </c>
      <c r="V65" s="65">
        <v>2809</v>
      </c>
      <c r="W65" s="65">
        <v>2016</v>
      </c>
      <c r="X65" s="65">
        <v>1349</v>
      </c>
      <c r="Y65" s="65">
        <v>619</v>
      </c>
      <c r="Z65" s="65">
        <v>124</v>
      </c>
      <c r="AA65" s="65">
        <v>8</v>
      </c>
      <c r="AB65" s="65">
        <v>8343</v>
      </c>
      <c r="AC65" s="65">
        <v>40993</v>
      </c>
      <c r="AD65" s="65">
        <v>14213</v>
      </c>
      <c r="AE65" s="65">
        <v>6925</v>
      </c>
      <c r="AF65" s="65">
        <v>2100</v>
      </c>
      <c r="AG65" s="65">
        <v>40943</v>
      </c>
      <c r="AH65" s="93">
        <v>13.128450000000001</v>
      </c>
      <c r="AI65" s="93">
        <v>64.506129999999999</v>
      </c>
      <c r="AJ65" s="93">
        <v>22.36542</v>
      </c>
      <c r="AK65" s="93">
        <v>27.581869999999999</v>
      </c>
      <c r="AL65" s="93">
        <v>10.8971</v>
      </c>
      <c r="AM65" s="93">
        <v>3.3045399999999998</v>
      </c>
      <c r="AN65" s="93">
        <v>1.259E-2</v>
      </c>
      <c r="AO65" s="93">
        <v>64.427449999999993</v>
      </c>
      <c r="AP65" s="93">
        <v>43.842149999999997</v>
      </c>
      <c r="AQ65" s="93">
        <v>44.57544</v>
      </c>
    </row>
    <row r="66" spans="1:43">
      <c r="A66" s="64" t="s">
        <v>202</v>
      </c>
      <c r="B66" s="64" t="s">
        <v>261</v>
      </c>
      <c r="C66" s="64" t="s">
        <v>205</v>
      </c>
      <c r="D66" s="64" t="s">
        <v>209</v>
      </c>
      <c r="E66" s="64" t="s">
        <v>214</v>
      </c>
      <c r="F66" s="65">
        <v>52901</v>
      </c>
      <c r="G66" s="65">
        <v>1683</v>
      </c>
      <c r="H66" s="65">
        <v>1688</v>
      </c>
      <c r="I66" s="65">
        <v>1794</v>
      </c>
      <c r="J66" s="65">
        <v>1946</v>
      </c>
      <c r="K66" s="65">
        <v>3237</v>
      </c>
      <c r="L66" s="65">
        <v>3867</v>
      </c>
      <c r="M66" s="65">
        <v>3494</v>
      </c>
      <c r="N66" s="65">
        <v>3342</v>
      </c>
      <c r="O66" s="65">
        <v>3476</v>
      </c>
      <c r="P66" s="65">
        <v>4252</v>
      </c>
      <c r="Q66" s="65">
        <v>3878</v>
      </c>
      <c r="R66" s="65">
        <v>3439</v>
      </c>
      <c r="S66" s="65">
        <v>3020</v>
      </c>
      <c r="T66" s="65">
        <v>3378</v>
      </c>
      <c r="U66" s="65">
        <v>3806</v>
      </c>
      <c r="V66" s="65">
        <v>2827</v>
      </c>
      <c r="W66" s="65">
        <v>2023</v>
      </c>
      <c r="X66" s="65">
        <v>1211</v>
      </c>
      <c r="Y66" s="65">
        <v>424</v>
      </c>
      <c r="Z66" s="65">
        <v>108</v>
      </c>
      <c r="AA66" s="65">
        <v>8</v>
      </c>
      <c r="AB66" s="65">
        <v>5165</v>
      </c>
      <c r="AC66" s="65">
        <v>33951</v>
      </c>
      <c r="AD66" s="65">
        <v>13785</v>
      </c>
      <c r="AE66" s="65">
        <v>6601</v>
      </c>
      <c r="AF66" s="65">
        <v>1751</v>
      </c>
      <c r="AG66" s="65">
        <v>35383</v>
      </c>
      <c r="AH66" s="93">
        <v>9.7635199999999998</v>
      </c>
      <c r="AI66" s="93">
        <v>64.178370000000001</v>
      </c>
      <c r="AJ66" s="93">
        <v>26.058109999999999</v>
      </c>
      <c r="AK66" s="93">
        <v>31.76689</v>
      </c>
      <c r="AL66" s="93">
        <v>12.478020000000001</v>
      </c>
      <c r="AM66" s="93">
        <v>3.3099599999999998</v>
      </c>
      <c r="AN66" s="93">
        <v>1.512E-2</v>
      </c>
      <c r="AO66" s="93">
        <v>66.885310000000004</v>
      </c>
      <c r="AP66" s="93">
        <v>46.81447</v>
      </c>
      <c r="AQ66" s="93">
        <v>47.290489999999998</v>
      </c>
    </row>
    <row r="67" spans="1:43">
      <c r="A67" s="64" t="s">
        <v>202</v>
      </c>
      <c r="B67" s="64" t="s">
        <v>261</v>
      </c>
      <c r="C67" s="64" t="s">
        <v>205</v>
      </c>
      <c r="D67" s="64" t="s">
        <v>209</v>
      </c>
      <c r="E67" s="64" t="s">
        <v>215</v>
      </c>
      <c r="F67" s="65">
        <v>44662</v>
      </c>
      <c r="G67" s="65">
        <v>1324</v>
      </c>
      <c r="H67" s="65">
        <v>1479</v>
      </c>
      <c r="I67" s="65">
        <v>1689</v>
      </c>
      <c r="J67" s="65">
        <v>1759</v>
      </c>
      <c r="K67" s="65">
        <v>2296</v>
      </c>
      <c r="L67" s="65">
        <v>2539</v>
      </c>
      <c r="M67" s="65">
        <v>2268</v>
      </c>
      <c r="N67" s="65">
        <v>2353</v>
      </c>
      <c r="O67" s="65">
        <v>2737</v>
      </c>
      <c r="P67" s="65">
        <v>3543</v>
      </c>
      <c r="Q67" s="65">
        <v>3253</v>
      </c>
      <c r="R67" s="65">
        <v>3054</v>
      </c>
      <c r="S67" s="65">
        <v>2745</v>
      </c>
      <c r="T67" s="65">
        <v>3278</v>
      </c>
      <c r="U67" s="65">
        <v>3806</v>
      </c>
      <c r="V67" s="65">
        <v>2799</v>
      </c>
      <c r="W67" s="65">
        <v>1989</v>
      </c>
      <c r="X67" s="65">
        <v>1241</v>
      </c>
      <c r="Y67" s="65">
        <v>416</v>
      </c>
      <c r="Z67" s="65">
        <v>88</v>
      </c>
      <c r="AA67" s="65">
        <v>6</v>
      </c>
      <c r="AB67" s="65">
        <v>4492</v>
      </c>
      <c r="AC67" s="65">
        <v>26547</v>
      </c>
      <c r="AD67" s="65">
        <v>13623</v>
      </c>
      <c r="AE67" s="65">
        <v>6539</v>
      </c>
      <c r="AF67" s="65">
        <v>1751</v>
      </c>
      <c r="AG67" s="65">
        <v>28066</v>
      </c>
      <c r="AH67" s="93">
        <v>10.05777</v>
      </c>
      <c r="AI67" s="93">
        <v>59.439790000000002</v>
      </c>
      <c r="AJ67" s="93">
        <v>30.50244</v>
      </c>
      <c r="AK67" s="93">
        <v>36.648609999999998</v>
      </c>
      <c r="AL67" s="93">
        <v>14.641080000000001</v>
      </c>
      <c r="AM67" s="93">
        <v>3.92056</v>
      </c>
      <c r="AN67" s="93">
        <v>1.3429999999999999E-2</v>
      </c>
      <c r="AO67" s="93">
        <v>62.840890000000002</v>
      </c>
      <c r="AP67" s="93">
        <v>48.934730000000002</v>
      </c>
      <c r="AQ67" s="93">
        <v>50.479779999999998</v>
      </c>
    </row>
    <row r="68" spans="1:43">
      <c r="A68" s="64" t="s">
        <v>202</v>
      </c>
      <c r="B68" s="64" t="s">
        <v>261</v>
      </c>
      <c r="C68" s="64" t="s">
        <v>205</v>
      </c>
      <c r="D68" s="64" t="s">
        <v>209</v>
      </c>
      <c r="E68" s="64" t="s">
        <v>216</v>
      </c>
      <c r="F68" s="65">
        <v>73064</v>
      </c>
      <c r="G68" s="65">
        <v>2771</v>
      </c>
      <c r="H68" s="65">
        <v>2977</v>
      </c>
      <c r="I68" s="65">
        <v>3093</v>
      </c>
      <c r="J68" s="65">
        <v>3353</v>
      </c>
      <c r="K68" s="65">
        <v>3285</v>
      </c>
      <c r="L68" s="65">
        <v>2990</v>
      </c>
      <c r="M68" s="65">
        <v>3441</v>
      </c>
      <c r="N68" s="65">
        <v>3932</v>
      </c>
      <c r="O68" s="65">
        <v>4588</v>
      </c>
      <c r="P68" s="65">
        <v>5636</v>
      </c>
      <c r="Q68" s="65">
        <v>5194</v>
      </c>
      <c r="R68" s="65">
        <v>4870</v>
      </c>
      <c r="S68" s="65">
        <v>4575</v>
      </c>
      <c r="T68" s="65">
        <v>5013</v>
      </c>
      <c r="U68" s="65">
        <v>6337</v>
      </c>
      <c r="V68" s="65">
        <v>4820</v>
      </c>
      <c r="W68" s="65">
        <v>3394</v>
      </c>
      <c r="X68" s="65">
        <v>1961</v>
      </c>
      <c r="Y68" s="65">
        <v>694</v>
      </c>
      <c r="Z68" s="65">
        <v>132</v>
      </c>
      <c r="AA68" s="65">
        <v>8</v>
      </c>
      <c r="AB68" s="65">
        <v>8841</v>
      </c>
      <c r="AC68" s="65">
        <v>41864</v>
      </c>
      <c r="AD68" s="65">
        <v>22359</v>
      </c>
      <c r="AE68" s="65">
        <v>11009</v>
      </c>
      <c r="AF68" s="65">
        <v>2795</v>
      </c>
      <c r="AG68" s="65">
        <v>43524</v>
      </c>
      <c r="AH68" s="93">
        <v>12.100350000000001</v>
      </c>
      <c r="AI68" s="93">
        <v>57.297710000000002</v>
      </c>
      <c r="AJ68" s="93">
        <v>30.601939999999999</v>
      </c>
      <c r="AK68" s="93">
        <v>36.863570000000003</v>
      </c>
      <c r="AL68" s="93">
        <v>15.06761</v>
      </c>
      <c r="AM68" s="93">
        <v>3.8254100000000002</v>
      </c>
      <c r="AN68" s="93">
        <v>1.095E-2</v>
      </c>
      <c r="AO68" s="93">
        <v>59.569690000000001</v>
      </c>
      <c r="AP68" s="93">
        <v>48.484360000000002</v>
      </c>
      <c r="AQ68" s="93">
        <v>50.425960000000003</v>
      </c>
    </row>
    <row r="69" spans="1:43">
      <c r="A69" s="64" t="s">
        <v>202</v>
      </c>
      <c r="B69" s="64" t="s">
        <v>261</v>
      </c>
      <c r="C69" s="64" t="s">
        <v>205</v>
      </c>
      <c r="D69" s="64" t="s">
        <v>209</v>
      </c>
      <c r="E69" s="64" t="s">
        <v>217</v>
      </c>
      <c r="F69" s="65">
        <v>100260</v>
      </c>
      <c r="G69" s="65">
        <v>4228</v>
      </c>
      <c r="H69" s="65">
        <v>5118</v>
      </c>
      <c r="I69" s="65">
        <v>5060</v>
      </c>
      <c r="J69" s="65">
        <v>4962</v>
      </c>
      <c r="K69" s="65">
        <v>4452</v>
      </c>
      <c r="L69" s="65">
        <v>4152</v>
      </c>
      <c r="M69" s="65">
        <v>4986</v>
      </c>
      <c r="N69" s="65">
        <v>5949</v>
      </c>
      <c r="O69" s="65">
        <v>6662</v>
      </c>
      <c r="P69" s="65">
        <v>7939</v>
      </c>
      <c r="Q69" s="65">
        <v>6894</v>
      </c>
      <c r="R69" s="65">
        <v>6147</v>
      </c>
      <c r="S69" s="65">
        <v>5784</v>
      </c>
      <c r="T69" s="65">
        <v>6446</v>
      </c>
      <c r="U69" s="65">
        <v>7514</v>
      </c>
      <c r="V69" s="65">
        <v>5904</v>
      </c>
      <c r="W69" s="65">
        <v>4232</v>
      </c>
      <c r="X69" s="65">
        <v>2664</v>
      </c>
      <c r="Y69" s="65">
        <v>970</v>
      </c>
      <c r="Z69" s="65">
        <v>175</v>
      </c>
      <c r="AA69" s="65">
        <v>22</v>
      </c>
      <c r="AB69" s="65">
        <v>14406</v>
      </c>
      <c r="AC69" s="65">
        <v>57927</v>
      </c>
      <c r="AD69" s="65">
        <v>27927</v>
      </c>
      <c r="AE69" s="65">
        <v>13967</v>
      </c>
      <c r="AF69" s="65">
        <v>3831</v>
      </c>
      <c r="AG69" s="65">
        <v>59411</v>
      </c>
      <c r="AH69" s="93">
        <v>14.368639999999999</v>
      </c>
      <c r="AI69" s="93">
        <v>57.776780000000002</v>
      </c>
      <c r="AJ69" s="93">
        <v>27.854579999999999</v>
      </c>
      <c r="AK69" s="93">
        <v>33.623579999999997</v>
      </c>
      <c r="AL69" s="93">
        <v>13.93078</v>
      </c>
      <c r="AM69" s="93">
        <v>3.8210700000000002</v>
      </c>
      <c r="AN69" s="93">
        <v>2.1940000000000001E-2</v>
      </c>
      <c r="AO69" s="93">
        <v>59.256929999999997</v>
      </c>
      <c r="AP69" s="93">
        <v>46.49935</v>
      </c>
      <c r="AQ69" s="93">
        <v>47.872729999999997</v>
      </c>
    </row>
    <row r="70" spans="1:43">
      <c r="A70" s="64" t="s">
        <v>202</v>
      </c>
      <c r="B70" s="64" t="s">
        <v>261</v>
      </c>
      <c r="C70" s="64" t="s">
        <v>205</v>
      </c>
      <c r="D70" s="64" t="s">
        <v>209</v>
      </c>
      <c r="E70" s="64" t="s">
        <v>218</v>
      </c>
      <c r="F70" s="65">
        <v>99465</v>
      </c>
      <c r="G70" s="65">
        <v>3395</v>
      </c>
      <c r="H70" s="65">
        <v>4269</v>
      </c>
      <c r="I70" s="65">
        <v>5202</v>
      </c>
      <c r="J70" s="65">
        <v>5217</v>
      </c>
      <c r="K70" s="65">
        <v>4366</v>
      </c>
      <c r="L70" s="65">
        <v>3809</v>
      </c>
      <c r="M70" s="65">
        <v>4180</v>
      </c>
      <c r="N70" s="65">
        <v>5119</v>
      </c>
      <c r="O70" s="65">
        <v>6263</v>
      </c>
      <c r="P70" s="65">
        <v>8217</v>
      </c>
      <c r="Q70" s="65">
        <v>7216</v>
      </c>
      <c r="R70" s="65">
        <v>6502</v>
      </c>
      <c r="S70" s="65">
        <v>6260</v>
      </c>
      <c r="T70" s="65">
        <v>6948</v>
      </c>
      <c r="U70" s="65">
        <v>8149</v>
      </c>
      <c r="V70" s="65">
        <v>6463</v>
      </c>
      <c r="W70" s="65">
        <v>4490</v>
      </c>
      <c r="X70" s="65">
        <v>2368</v>
      </c>
      <c r="Y70" s="65">
        <v>873</v>
      </c>
      <c r="Z70" s="65">
        <v>147</v>
      </c>
      <c r="AA70" s="65">
        <v>12</v>
      </c>
      <c r="AB70" s="65">
        <v>12866</v>
      </c>
      <c r="AC70" s="65">
        <v>57149</v>
      </c>
      <c r="AD70" s="65">
        <v>29450</v>
      </c>
      <c r="AE70" s="65">
        <v>14353</v>
      </c>
      <c r="AF70" s="65">
        <v>3400</v>
      </c>
      <c r="AG70" s="65">
        <v>58880</v>
      </c>
      <c r="AH70" s="93">
        <v>12.9352</v>
      </c>
      <c r="AI70" s="93">
        <v>57.456389999999999</v>
      </c>
      <c r="AJ70" s="93">
        <v>29.6084</v>
      </c>
      <c r="AK70" s="93">
        <v>35.902079999999998</v>
      </c>
      <c r="AL70" s="93">
        <v>14.430199999999999</v>
      </c>
      <c r="AM70" s="93">
        <v>3.4182899999999998</v>
      </c>
      <c r="AN70" s="93">
        <v>1.206E-2</v>
      </c>
      <c r="AO70" s="93">
        <v>59.1967</v>
      </c>
      <c r="AP70" s="93">
        <v>47.868340000000003</v>
      </c>
      <c r="AQ70" s="93">
        <v>49.815570000000001</v>
      </c>
    </row>
    <row r="71" spans="1:43">
      <c r="A71" s="64" t="s">
        <v>202</v>
      </c>
      <c r="B71" s="64" t="s">
        <v>261</v>
      </c>
      <c r="C71" s="64" t="s">
        <v>205</v>
      </c>
      <c r="D71" s="64" t="s">
        <v>209</v>
      </c>
      <c r="E71" s="64" t="s">
        <v>219</v>
      </c>
      <c r="F71" s="65">
        <v>68236</v>
      </c>
      <c r="G71" s="65">
        <v>2513</v>
      </c>
      <c r="H71" s="65">
        <v>2181</v>
      </c>
      <c r="I71" s="65">
        <v>1970</v>
      </c>
      <c r="J71" s="65">
        <v>2457</v>
      </c>
      <c r="K71" s="65">
        <v>4923</v>
      </c>
      <c r="L71" s="65">
        <v>5131</v>
      </c>
      <c r="M71" s="65">
        <v>5271</v>
      </c>
      <c r="N71" s="65">
        <v>5073</v>
      </c>
      <c r="O71" s="65">
        <v>5107</v>
      </c>
      <c r="P71" s="65">
        <v>5753</v>
      </c>
      <c r="Q71" s="65">
        <v>5128</v>
      </c>
      <c r="R71" s="65">
        <v>4477</v>
      </c>
      <c r="S71" s="65">
        <v>3757</v>
      </c>
      <c r="T71" s="65">
        <v>3754</v>
      </c>
      <c r="U71" s="65">
        <v>4209</v>
      </c>
      <c r="V71" s="65">
        <v>2854</v>
      </c>
      <c r="W71" s="65">
        <v>1896</v>
      </c>
      <c r="X71" s="65">
        <v>1231</v>
      </c>
      <c r="Y71" s="65">
        <v>449</v>
      </c>
      <c r="Z71" s="65">
        <v>88</v>
      </c>
      <c r="AA71" s="65">
        <v>14</v>
      </c>
      <c r="AB71" s="65">
        <v>6664</v>
      </c>
      <c r="AC71" s="65">
        <v>47077</v>
      </c>
      <c r="AD71" s="65">
        <v>14495</v>
      </c>
      <c r="AE71" s="65">
        <v>6532</v>
      </c>
      <c r="AF71" s="65">
        <v>1782</v>
      </c>
      <c r="AG71" s="65">
        <v>48374</v>
      </c>
      <c r="AH71" s="93">
        <v>9.7661099999999994</v>
      </c>
      <c r="AI71" s="93">
        <v>68.991439999999997</v>
      </c>
      <c r="AJ71" s="93">
        <v>21.242450000000002</v>
      </c>
      <c r="AK71" s="93">
        <v>26.748339999999999</v>
      </c>
      <c r="AL71" s="93">
        <v>9.5726600000000008</v>
      </c>
      <c r="AM71" s="93">
        <v>2.6115200000000001</v>
      </c>
      <c r="AN71" s="93">
        <v>2.052E-2</v>
      </c>
      <c r="AO71" s="93">
        <v>70.892200000000003</v>
      </c>
      <c r="AP71" s="93">
        <v>44.681989999999999</v>
      </c>
      <c r="AQ71" s="93">
        <v>44.524790000000003</v>
      </c>
    </row>
    <row r="72" spans="1:43">
      <c r="A72" s="64" t="s">
        <v>202</v>
      </c>
      <c r="B72" s="64" t="s">
        <v>261</v>
      </c>
      <c r="C72" s="64" t="s">
        <v>205</v>
      </c>
      <c r="D72" s="64" t="s">
        <v>209</v>
      </c>
      <c r="E72" s="64" t="s">
        <v>220</v>
      </c>
      <c r="F72" s="65">
        <v>114895</v>
      </c>
      <c r="G72" s="65">
        <v>3961</v>
      </c>
      <c r="H72" s="65">
        <v>5045</v>
      </c>
      <c r="I72" s="65">
        <v>6023</v>
      </c>
      <c r="J72" s="65">
        <v>6564</v>
      </c>
      <c r="K72" s="65">
        <v>6067</v>
      </c>
      <c r="L72" s="65">
        <v>4813</v>
      </c>
      <c r="M72" s="65">
        <v>5630</v>
      </c>
      <c r="N72" s="65">
        <v>6385</v>
      </c>
      <c r="O72" s="65">
        <v>7502</v>
      </c>
      <c r="P72" s="65">
        <v>9267</v>
      </c>
      <c r="Q72" s="65">
        <v>8079</v>
      </c>
      <c r="R72" s="65">
        <v>7601</v>
      </c>
      <c r="S72" s="65">
        <v>7569</v>
      </c>
      <c r="T72" s="65">
        <v>8741</v>
      </c>
      <c r="U72" s="65">
        <v>9097</v>
      </c>
      <c r="V72" s="65">
        <v>5968</v>
      </c>
      <c r="W72" s="65">
        <v>3532</v>
      </c>
      <c r="X72" s="65">
        <v>2129</v>
      </c>
      <c r="Y72" s="65">
        <v>755</v>
      </c>
      <c r="Z72" s="65">
        <v>153</v>
      </c>
      <c r="AA72" s="65">
        <v>14</v>
      </c>
      <c r="AB72" s="65">
        <v>15029</v>
      </c>
      <c r="AC72" s="65">
        <v>69477</v>
      </c>
      <c r="AD72" s="65">
        <v>30389</v>
      </c>
      <c r="AE72" s="65">
        <v>12551</v>
      </c>
      <c r="AF72" s="65">
        <v>3051</v>
      </c>
      <c r="AG72" s="65">
        <v>71654</v>
      </c>
      <c r="AH72" s="93">
        <v>13.080640000000001</v>
      </c>
      <c r="AI72" s="93">
        <v>60.469990000000003</v>
      </c>
      <c r="AJ72" s="93">
        <v>26.449369999999998</v>
      </c>
      <c r="AK72" s="93">
        <v>33.037120000000002</v>
      </c>
      <c r="AL72" s="93">
        <v>10.92389</v>
      </c>
      <c r="AM72" s="93">
        <v>2.6554700000000002</v>
      </c>
      <c r="AN72" s="93">
        <v>1.2189999999999999E-2</v>
      </c>
      <c r="AO72" s="93">
        <v>62.36477</v>
      </c>
      <c r="AP72" s="93">
        <v>46.098379999999999</v>
      </c>
      <c r="AQ72" s="93">
        <v>47.99156</v>
      </c>
    </row>
    <row r="73" spans="1:43">
      <c r="A73" s="64" t="s">
        <v>202</v>
      </c>
      <c r="B73" s="64" t="s">
        <v>261</v>
      </c>
      <c r="C73" s="64" t="s">
        <v>206</v>
      </c>
      <c r="D73" s="64" t="s">
        <v>209</v>
      </c>
      <c r="E73" s="64" t="s">
        <v>221</v>
      </c>
      <c r="F73" s="65">
        <v>256616</v>
      </c>
      <c r="G73" s="65">
        <v>10574</v>
      </c>
      <c r="H73" s="65">
        <v>12097</v>
      </c>
      <c r="I73" s="65">
        <v>12860</v>
      </c>
      <c r="J73" s="65">
        <v>13190</v>
      </c>
      <c r="K73" s="65">
        <v>13731</v>
      </c>
      <c r="L73" s="65">
        <v>13859</v>
      </c>
      <c r="M73" s="65">
        <v>14163</v>
      </c>
      <c r="N73" s="65">
        <v>15520</v>
      </c>
      <c r="O73" s="65">
        <v>17761</v>
      </c>
      <c r="P73" s="65">
        <v>21736</v>
      </c>
      <c r="Q73" s="65">
        <v>18404</v>
      </c>
      <c r="R73" s="65">
        <v>16326</v>
      </c>
      <c r="S73" s="65">
        <v>14556</v>
      </c>
      <c r="T73" s="65">
        <v>15525</v>
      </c>
      <c r="U73" s="65">
        <v>17659</v>
      </c>
      <c r="V73" s="65">
        <v>13094</v>
      </c>
      <c r="W73" s="65">
        <v>8727</v>
      </c>
      <c r="X73" s="65">
        <v>4835</v>
      </c>
      <c r="Y73" s="65">
        <v>1644</v>
      </c>
      <c r="Z73" s="65">
        <v>328</v>
      </c>
      <c r="AA73" s="65">
        <v>27</v>
      </c>
      <c r="AB73" s="65">
        <v>35531</v>
      </c>
      <c r="AC73" s="65">
        <v>159246</v>
      </c>
      <c r="AD73" s="65">
        <v>61839</v>
      </c>
      <c r="AE73" s="65">
        <v>28655</v>
      </c>
      <c r="AF73" s="65">
        <v>6834</v>
      </c>
      <c r="AG73" s="65">
        <v>161581</v>
      </c>
      <c r="AH73" s="93">
        <v>13.845980000000001</v>
      </c>
      <c r="AI73" s="93">
        <v>62.056150000000002</v>
      </c>
      <c r="AJ73" s="93">
        <v>24.09787</v>
      </c>
      <c r="AK73" s="93">
        <v>29.770160000000001</v>
      </c>
      <c r="AL73" s="93">
        <v>11.16649</v>
      </c>
      <c r="AM73" s="93">
        <v>2.6631200000000002</v>
      </c>
      <c r="AN73" s="93">
        <v>1.052E-2</v>
      </c>
      <c r="AO73" s="93">
        <v>62.966070000000002</v>
      </c>
      <c r="AP73" s="93">
        <v>44.85933</v>
      </c>
      <c r="AQ73" s="93">
        <v>46.109250000000003</v>
      </c>
    </row>
    <row r="74" spans="1:43">
      <c r="A74" s="64" t="s">
        <v>202</v>
      </c>
      <c r="B74" s="64" t="s">
        <v>261</v>
      </c>
      <c r="C74" s="64" t="s">
        <v>206</v>
      </c>
      <c r="D74" s="64" t="s">
        <v>209</v>
      </c>
      <c r="E74" s="64" t="s">
        <v>222</v>
      </c>
      <c r="F74" s="65">
        <v>222293</v>
      </c>
      <c r="G74" s="65">
        <v>8692</v>
      </c>
      <c r="H74" s="65">
        <v>8416</v>
      </c>
      <c r="I74" s="65">
        <v>8516</v>
      </c>
      <c r="J74" s="65">
        <v>9192</v>
      </c>
      <c r="K74" s="65">
        <v>11031</v>
      </c>
      <c r="L74" s="65">
        <v>12961</v>
      </c>
      <c r="M74" s="65">
        <v>12835</v>
      </c>
      <c r="N74" s="65">
        <v>13502</v>
      </c>
      <c r="O74" s="65">
        <v>15342</v>
      </c>
      <c r="P74" s="65">
        <v>18927</v>
      </c>
      <c r="Q74" s="65">
        <v>17046</v>
      </c>
      <c r="R74" s="65">
        <v>14539</v>
      </c>
      <c r="S74" s="65">
        <v>12605</v>
      </c>
      <c r="T74" s="65">
        <v>14004</v>
      </c>
      <c r="U74" s="65">
        <v>16635</v>
      </c>
      <c r="V74" s="65">
        <v>12933</v>
      </c>
      <c r="W74" s="65">
        <v>8711</v>
      </c>
      <c r="X74" s="65">
        <v>4611</v>
      </c>
      <c r="Y74" s="65">
        <v>1510</v>
      </c>
      <c r="Z74" s="65">
        <v>254</v>
      </c>
      <c r="AA74" s="65">
        <v>31</v>
      </c>
      <c r="AB74" s="65">
        <v>25624</v>
      </c>
      <c r="AC74" s="65">
        <v>137980</v>
      </c>
      <c r="AD74" s="65">
        <v>58689</v>
      </c>
      <c r="AE74" s="65">
        <v>28050</v>
      </c>
      <c r="AF74" s="65">
        <v>6406</v>
      </c>
      <c r="AG74" s="65">
        <v>142792</v>
      </c>
      <c r="AH74" s="93">
        <v>11.52713</v>
      </c>
      <c r="AI74" s="93">
        <v>62.07123</v>
      </c>
      <c r="AJ74" s="93">
        <v>26.40164</v>
      </c>
      <c r="AK74" s="93">
        <v>32.072090000000003</v>
      </c>
      <c r="AL74" s="93">
        <v>12.61848</v>
      </c>
      <c r="AM74" s="93">
        <v>2.88178</v>
      </c>
      <c r="AN74" s="93">
        <v>1.3950000000000001E-2</v>
      </c>
      <c r="AO74" s="93">
        <v>64.235939999999999</v>
      </c>
      <c r="AP74" s="93">
        <v>46.734580000000001</v>
      </c>
      <c r="AQ74" s="93">
        <v>47.831020000000002</v>
      </c>
    </row>
    <row r="75" spans="1:43">
      <c r="A75" s="64" t="s">
        <v>202</v>
      </c>
      <c r="B75" s="64" t="s">
        <v>261</v>
      </c>
      <c r="C75" s="64" t="s">
        <v>206</v>
      </c>
      <c r="D75" s="64" t="s">
        <v>209</v>
      </c>
      <c r="E75" s="64" t="s">
        <v>223</v>
      </c>
      <c r="F75" s="65">
        <v>146746</v>
      </c>
      <c r="G75" s="65">
        <v>7131</v>
      </c>
      <c r="H75" s="65">
        <v>7139</v>
      </c>
      <c r="I75" s="65">
        <v>6773</v>
      </c>
      <c r="J75" s="65">
        <v>6847</v>
      </c>
      <c r="K75" s="65">
        <v>6860</v>
      </c>
      <c r="L75" s="65">
        <v>7783</v>
      </c>
      <c r="M75" s="65">
        <v>9047</v>
      </c>
      <c r="N75" s="65">
        <v>9508</v>
      </c>
      <c r="O75" s="65">
        <v>10226</v>
      </c>
      <c r="P75" s="65">
        <v>12015</v>
      </c>
      <c r="Q75" s="65">
        <v>10742</v>
      </c>
      <c r="R75" s="65">
        <v>9235</v>
      </c>
      <c r="S75" s="65">
        <v>8091</v>
      </c>
      <c r="T75" s="65">
        <v>8649</v>
      </c>
      <c r="U75" s="65">
        <v>10162</v>
      </c>
      <c r="V75" s="65">
        <v>7621</v>
      </c>
      <c r="W75" s="65">
        <v>4982</v>
      </c>
      <c r="X75" s="65">
        <v>2817</v>
      </c>
      <c r="Y75" s="65">
        <v>949</v>
      </c>
      <c r="Z75" s="65">
        <v>157</v>
      </c>
      <c r="AA75" s="65">
        <v>12</v>
      </c>
      <c r="AB75" s="65">
        <v>21043</v>
      </c>
      <c r="AC75" s="65">
        <v>90354</v>
      </c>
      <c r="AD75" s="65">
        <v>35349</v>
      </c>
      <c r="AE75" s="65">
        <v>16538</v>
      </c>
      <c r="AF75" s="65">
        <v>3935</v>
      </c>
      <c r="AG75" s="65">
        <v>92156</v>
      </c>
      <c r="AH75" s="93">
        <v>14.339740000000001</v>
      </c>
      <c r="AI75" s="93">
        <v>61.5717</v>
      </c>
      <c r="AJ75" s="93">
        <v>24.088560000000001</v>
      </c>
      <c r="AK75" s="93">
        <v>29.602170000000001</v>
      </c>
      <c r="AL75" s="93">
        <v>11.26981</v>
      </c>
      <c r="AM75" s="93">
        <v>2.6815000000000002</v>
      </c>
      <c r="AN75" s="93">
        <v>8.1799999999999998E-3</v>
      </c>
      <c r="AO75" s="93">
        <v>62.799669999999999</v>
      </c>
      <c r="AP75" s="93">
        <v>44.76972</v>
      </c>
      <c r="AQ75" s="93">
        <v>45.897170000000003</v>
      </c>
    </row>
    <row r="76" spans="1:43">
      <c r="A76" s="64" t="s">
        <v>202</v>
      </c>
      <c r="B76" s="64" t="s">
        <v>261</v>
      </c>
      <c r="C76" s="64" t="s">
        <v>206</v>
      </c>
      <c r="D76" s="64" t="s">
        <v>209</v>
      </c>
      <c r="E76" s="64" t="s">
        <v>224</v>
      </c>
      <c r="F76" s="65">
        <v>226105</v>
      </c>
      <c r="G76" s="65">
        <v>9815</v>
      </c>
      <c r="H76" s="65">
        <v>11294</v>
      </c>
      <c r="I76" s="65">
        <v>12092</v>
      </c>
      <c r="J76" s="65">
        <v>13108</v>
      </c>
      <c r="K76" s="65">
        <v>12186</v>
      </c>
      <c r="L76" s="65">
        <v>10422</v>
      </c>
      <c r="M76" s="65">
        <v>11850</v>
      </c>
      <c r="N76" s="65">
        <v>13606</v>
      </c>
      <c r="O76" s="65">
        <v>15884</v>
      </c>
      <c r="P76" s="65">
        <v>20027</v>
      </c>
      <c r="Q76" s="65">
        <v>18318</v>
      </c>
      <c r="R76" s="65">
        <v>15218</v>
      </c>
      <c r="S76" s="65">
        <v>12168</v>
      </c>
      <c r="T76" s="65">
        <v>12195</v>
      </c>
      <c r="U76" s="65">
        <v>14445</v>
      </c>
      <c r="V76" s="65">
        <v>10332</v>
      </c>
      <c r="W76" s="65">
        <v>7128</v>
      </c>
      <c r="X76" s="65">
        <v>4220</v>
      </c>
      <c r="Y76" s="65">
        <v>1506</v>
      </c>
      <c r="Z76" s="65">
        <v>267</v>
      </c>
      <c r="AA76" s="65">
        <v>24</v>
      </c>
      <c r="AB76" s="65">
        <v>33201</v>
      </c>
      <c r="AC76" s="65">
        <v>142787</v>
      </c>
      <c r="AD76" s="65">
        <v>50117</v>
      </c>
      <c r="AE76" s="65">
        <v>23477</v>
      </c>
      <c r="AF76" s="65">
        <v>6017</v>
      </c>
      <c r="AG76" s="65">
        <v>141874</v>
      </c>
      <c r="AH76" s="93">
        <v>14.68389</v>
      </c>
      <c r="AI76" s="93">
        <v>63.150750000000002</v>
      </c>
      <c r="AJ76" s="93">
        <v>22.165369999999999</v>
      </c>
      <c r="AK76" s="93">
        <v>27.546939999999999</v>
      </c>
      <c r="AL76" s="93">
        <v>10.383229999999999</v>
      </c>
      <c r="AM76" s="93">
        <v>2.6611500000000001</v>
      </c>
      <c r="AN76" s="93">
        <v>1.061E-2</v>
      </c>
      <c r="AO76" s="93">
        <v>62.746949999999998</v>
      </c>
      <c r="AP76" s="93">
        <v>44.053339999999999</v>
      </c>
      <c r="AQ76" s="93">
        <v>45.741909999999997</v>
      </c>
    </row>
    <row r="77" spans="1:43">
      <c r="A77" s="64" t="s">
        <v>202</v>
      </c>
      <c r="B77" s="64" t="s">
        <v>261</v>
      </c>
      <c r="C77" s="64" t="s">
        <v>206</v>
      </c>
      <c r="D77" s="64" t="s">
        <v>209</v>
      </c>
      <c r="E77" s="64" t="s">
        <v>225</v>
      </c>
      <c r="F77" s="65">
        <v>19635</v>
      </c>
      <c r="G77" s="65">
        <v>660</v>
      </c>
      <c r="H77" s="65">
        <v>760</v>
      </c>
      <c r="I77" s="65">
        <v>860</v>
      </c>
      <c r="J77" s="65">
        <v>848</v>
      </c>
      <c r="K77" s="65">
        <v>654</v>
      </c>
      <c r="L77" s="65">
        <v>776</v>
      </c>
      <c r="M77" s="65">
        <v>815</v>
      </c>
      <c r="N77" s="65">
        <v>970</v>
      </c>
      <c r="O77" s="65">
        <v>1245</v>
      </c>
      <c r="P77" s="65">
        <v>1461</v>
      </c>
      <c r="Q77" s="65">
        <v>1285</v>
      </c>
      <c r="R77" s="65">
        <v>1328</v>
      </c>
      <c r="S77" s="65">
        <v>1334</v>
      </c>
      <c r="T77" s="65">
        <v>1652</v>
      </c>
      <c r="U77" s="65">
        <v>1914</v>
      </c>
      <c r="V77" s="65">
        <v>1223</v>
      </c>
      <c r="W77" s="65">
        <v>877</v>
      </c>
      <c r="X77" s="65">
        <v>636</v>
      </c>
      <c r="Y77" s="65">
        <v>266</v>
      </c>
      <c r="Z77" s="65">
        <v>62</v>
      </c>
      <c r="AA77" s="65">
        <v>9</v>
      </c>
      <c r="AB77" s="65">
        <v>2280</v>
      </c>
      <c r="AC77" s="65">
        <v>10716</v>
      </c>
      <c r="AD77" s="65">
        <v>6639</v>
      </c>
      <c r="AE77" s="65">
        <v>3073</v>
      </c>
      <c r="AF77" s="65">
        <v>973</v>
      </c>
      <c r="AG77" s="65">
        <v>11520</v>
      </c>
      <c r="AH77" s="93">
        <v>11.61192</v>
      </c>
      <c r="AI77" s="93">
        <v>54.576009999999997</v>
      </c>
      <c r="AJ77" s="93">
        <v>33.812069999999999</v>
      </c>
      <c r="AK77" s="93">
        <v>40.606059999999999</v>
      </c>
      <c r="AL77" s="93">
        <v>15.65062</v>
      </c>
      <c r="AM77" s="93">
        <v>4.9554400000000003</v>
      </c>
      <c r="AN77" s="93">
        <v>4.5839999999999999E-2</v>
      </c>
      <c r="AO77" s="93">
        <v>58.670740000000002</v>
      </c>
      <c r="AP77" s="93">
        <v>50.199469999999998</v>
      </c>
      <c r="AQ77" s="93">
        <v>52.823189999999997</v>
      </c>
    </row>
    <row r="78" spans="1:43">
      <c r="A78" s="64" t="s">
        <v>202</v>
      </c>
      <c r="B78" s="64" t="s">
        <v>261</v>
      </c>
      <c r="C78" s="64" t="s">
        <v>206</v>
      </c>
      <c r="D78" s="64" t="s">
        <v>209</v>
      </c>
      <c r="E78" s="64" t="s">
        <v>226</v>
      </c>
      <c r="F78" s="65">
        <v>42008</v>
      </c>
      <c r="G78" s="65">
        <v>1597</v>
      </c>
      <c r="H78" s="65">
        <v>1988</v>
      </c>
      <c r="I78" s="65">
        <v>2231</v>
      </c>
      <c r="J78" s="65">
        <v>2332</v>
      </c>
      <c r="K78" s="65">
        <v>1755</v>
      </c>
      <c r="L78" s="65">
        <v>1374</v>
      </c>
      <c r="M78" s="65">
        <v>1565</v>
      </c>
      <c r="N78" s="65">
        <v>2178</v>
      </c>
      <c r="O78" s="65">
        <v>2659</v>
      </c>
      <c r="P78" s="65">
        <v>3564</v>
      </c>
      <c r="Q78" s="65">
        <v>3476</v>
      </c>
      <c r="R78" s="65">
        <v>3005</v>
      </c>
      <c r="S78" s="65">
        <v>2693</v>
      </c>
      <c r="T78" s="65">
        <v>2697</v>
      </c>
      <c r="U78" s="65">
        <v>3241</v>
      </c>
      <c r="V78" s="65">
        <v>2359</v>
      </c>
      <c r="W78" s="65">
        <v>1640</v>
      </c>
      <c r="X78" s="65">
        <v>1093</v>
      </c>
      <c r="Y78" s="65">
        <v>466</v>
      </c>
      <c r="Z78" s="65">
        <v>84</v>
      </c>
      <c r="AA78" s="65">
        <v>11</v>
      </c>
      <c r="AB78" s="65">
        <v>5816</v>
      </c>
      <c r="AC78" s="65">
        <v>24601</v>
      </c>
      <c r="AD78" s="65">
        <v>11591</v>
      </c>
      <c r="AE78" s="65">
        <v>5653</v>
      </c>
      <c r="AF78" s="65">
        <v>1654</v>
      </c>
      <c r="AG78" s="65">
        <v>24966</v>
      </c>
      <c r="AH78" s="93">
        <v>13.84498</v>
      </c>
      <c r="AI78" s="93">
        <v>58.562649999999998</v>
      </c>
      <c r="AJ78" s="93">
        <v>27.592359999999999</v>
      </c>
      <c r="AK78" s="93">
        <v>34.003050000000002</v>
      </c>
      <c r="AL78" s="93">
        <v>13.45696</v>
      </c>
      <c r="AM78" s="93">
        <v>3.9373499999999999</v>
      </c>
      <c r="AN78" s="93">
        <v>2.6190000000000001E-2</v>
      </c>
      <c r="AO78" s="93">
        <v>59.431539999999998</v>
      </c>
      <c r="AP78" s="93">
        <v>47.269379999999998</v>
      </c>
      <c r="AQ78" s="93">
        <v>49.682180000000002</v>
      </c>
    </row>
    <row r="79" spans="1:43">
      <c r="A79" s="64" t="s">
        <v>202</v>
      </c>
      <c r="B79" s="64" t="s">
        <v>261</v>
      </c>
      <c r="C79" s="64" t="s">
        <v>206</v>
      </c>
      <c r="D79" s="64" t="s">
        <v>209</v>
      </c>
      <c r="E79" s="64" t="s">
        <v>227</v>
      </c>
      <c r="F79" s="65">
        <v>95630</v>
      </c>
      <c r="G79" s="65">
        <v>4355</v>
      </c>
      <c r="H79" s="65">
        <v>4660</v>
      </c>
      <c r="I79" s="65">
        <v>4815</v>
      </c>
      <c r="J79" s="65">
        <v>4791</v>
      </c>
      <c r="K79" s="65">
        <v>5038</v>
      </c>
      <c r="L79" s="65">
        <v>4980</v>
      </c>
      <c r="M79" s="65">
        <v>5427</v>
      </c>
      <c r="N79" s="65">
        <v>5964</v>
      </c>
      <c r="O79" s="65">
        <v>7064</v>
      </c>
      <c r="P79" s="65">
        <v>8329</v>
      </c>
      <c r="Q79" s="65">
        <v>7225</v>
      </c>
      <c r="R79" s="65">
        <v>6129</v>
      </c>
      <c r="S79" s="65">
        <v>4760</v>
      </c>
      <c r="T79" s="65">
        <v>5054</v>
      </c>
      <c r="U79" s="65">
        <v>6116</v>
      </c>
      <c r="V79" s="65">
        <v>4835</v>
      </c>
      <c r="W79" s="65">
        <v>3437</v>
      </c>
      <c r="X79" s="65">
        <v>1850</v>
      </c>
      <c r="Y79" s="65">
        <v>662</v>
      </c>
      <c r="Z79" s="65">
        <v>131</v>
      </c>
      <c r="AA79" s="65">
        <v>8</v>
      </c>
      <c r="AB79" s="65">
        <v>13830</v>
      </c>
      <c r="AC79" s="65">
        <v>59707</v>
      </c>
      <c r="AD79" s="65">
        <v>22093</v>
      </c>
      <c r="AE79" s="65">
        <v>10923</v>
      </c>
      <c r="AF79" s="65">
        <v>2651</v>
      </c>
      <c r="AG79" s="65">
        <v>59970</v>
      </c>
      <c r="AH79" s="93">
        <v>14.46199</v>
      </c>
      <c r="AI79" s="93">
        <v>62.435429999999997</v>
      </c>
      <c r="AJ79" s="93">
        <v>23.10258</v>
      </c>
      <c r="AK79" s="93">
        <v>28.080100000000002</v>
      </c>
      <c r="AL79" s="93">
        <v>11.42215</v>
      </c>
      <c r="AM79" s="93">
        <v>2.7721399999999998</v>
      </c>
      <c r="AN79" s="93">
        <v>8.3700000000000007E-3</v>
      </c>
      <c r="AO79" s="93">
        <v>62.710450000000002</v>
      </c>
      <c r="AP79" s="93">
        <v>44.36824</v>
      </c>
      <c r="AQ79" s="93">
        <v>45.46396</v>
      </c>
    </row>
    <row r="80" spans="1:43">
      <c r="A80" s="64" t="s">
        <v>202</v>
      </c>
      <c r="B80" s="64" t="s">
        <v>261</v>
      </c>
      <c r="C80" s="64" t="s">
        <v>206</v>
      </c>
      <c r="D80" s="64" t="s">
        <v>209</v>
      </c>
      <c r="E80" s="64" t="s">
        <v>228</v>
      </c>
      <c r="F80" s="65">
        <v>13592</v>
      </c>
      <c r="G80" s="65">
        <v>492</v>
      </c>
      <c r="H80" s="65">
        <v>558</v>
      </c>
      <c r="I80" s="65">
        <v>613</v>
      </c>
      <c r="J80" s="65">
        <v>539</v>
      </c>
      <c r="K80" s="65">
        <v>553</v>
      </c>
      <c r="L80" s="65">
        <v>581</v>
      </c>
      <c r="M80" s="65">
        <v>716</v>
      </c>
      <c r="N80" s="65">
        <v>756</v>
      </c>
      <c r="O80" s="65">
        <v>861</v>
      </c>
      <c r="P80" s="65">
        <v>1004</v>
      </c>
      <c r="Q80" s="65">
        <v>853</v>
      </c>
      <c r="R80" s="65">
        <v>807</v>
      </c>
      <c r="S80" s="65">
        <v>787</v>
      </c>
      <c r="T80" s="65">
        <v>994</v>
      </c>
      <c r="U80" s="65">
        <v>1298</v>
      </c>
      <c r="V80" s="65">
        <v>975</v>
      </c>
      <c r="W80" s="65">
        <v>653</v>
      </c>
      <c r="X80" s="65">
        <v>381</v>
      </c>
      <c r="Y80" s="65">
        <v>133</v>
      </c>
      <c r="Z80" s="65">
        <v>35</v>
      </c>
      <c r="AA80" s="65">
        <v>3</v>
      </c>
      <c r="AB80" s="65">
        <v>1663</v>
      </c>
      <c r="AC80" s="65">
        <v>7457</v>
      </c>
      <c r="AD80" s="65">
        <v>4472</v>
      </c>
      <c r="AE80" s="65">
        <v>2180</v>
      </c>
      <c r="AF80" s="65">
        <v>552</v>
      </c>
      <c r="AG80" s="65">
        <v>7912</v>
      </c>
      <c r="AH80" s="93">
        <v>12.235139999999999</v>
      </c>
      <c r="AI80" s="93">
        <v>54.863149999999997</v>
      </c>
      <c r="AJ80" s="93">
        <v>32.901710000000001</v>
      </c>
      <c r="AK80" s="93">
        <v>38.691879999999998</v>
      </c>
      <c r="AL80" s="93">
        <v>16.03885</v>
      </c>
      <c r="AM80" s="93">
        <v>4.06121</v>
      </c>
      <c r="AN80" s="93">
        <v>2.2069999999999999E-2</v>
      </c>
      <c r="AO80" s="93">
        <v>58.210709999999999</v>
      </c>
      <c r="AP80" s="93">
        <v>49.055399999999999</v>
      </c>
      <c r="AQ80" s="93">
        <v>50.588520000000003</v>
      </c>
    </row>
    <row r="81" spans="1:43">
      <c r="A81" s="64" t="s">
        <v>202</v>
      </c>
      <c r="B81" s="64" t="s">
        <v>261</v>
      </c>
      <c r="C81" s="64" t="s">
        <v>206</v>
      </c>
      <c r="D81" s="64" t="s">
        <v>209</v>
      </c>
      <c r="E81" s="64" t="s">
        <v>229</v>
      </c>
      <c r="F81" s="65">
        <v>37303</v>
      </c>
      <c r="G81" s="65">
        <v>1382</v>
      </c>
      <c r="H81" s="65">
        <v>1667</v>
      </c>
      <c r="I81" s="65">
        <v>1802</v>
      </c>
      <c r="J81" s="65">
        <v>1652</v>
      </c>
      <c r="K81" s="65">
        <v>1187</v>
      </c>
      <c r="L81" s="65">
        <v>1485</v>
      </c>
      <c r="M81" s="65">
        <v>1824</v>
      </c>
      <c r="N81" s="65">
        <v>2078</v>
      </c>
      <c r="O81" s="65">
        <v>2356</v>
      </c>
      <c r="P81" s="65">
        <v>2861</v>
      </c>
      <c r="Q81" s="65">
        <v>2486</v>
      </c>
      <c r="R81" s="65">
        <v>2442</v>
      </c>
      <c r="S81" s="65">
        <v>2653</v>
      </c>
      <c r="T81" s="65">
        <v>2829</v>
      </c>
      <c r="U81" s="65">
        <v>3059</v>
      </c>
      <c r="V81" s="65">
        <v>2169</v>
      </c>
      <c r="W81" s="65">
        <v>1592</v>
      </c>
      <c r="X81" s="65">
        <v>1134</v>
      </c>
      <c r="Y81" s="65">
        <v>533</v>
      </c>
      <c r="Z81" s="65">
        <v>97</v>
      </c>
      <c r="AA81" s="65">
        <v>15</v>
      </c>
      <c r="AB81" s="65">
        <v>4851</v>
      </c>
      <c r="AC81" s="65">
        <v>21024</v>
      </c>
      <c r="AD81" s="65">
        <v>11428</v>
      </c>
      <c r="AE81" s="65">
        <v>5540</v>
      </c>
      <c r="AF81" s="65">
        <v>1779</v>
      </c>
      <c r="AG81" s="65">
        <v>22201</v>
      </c>
      <c r="AH81" s="93">
        <v>13.00432</v>
      </c>
      <c r="AI81" s="93">
        <v>56.360080000000004</v>
      </c>
      <c r="AJ81" s="93">
        <v>30.63561</v>
      </c>
      <c r="AK81" s="93">
        <v>37.747630000000001</v>
      </c>
      <c r="AL81" s="93">
        <v>14.85135</v>
      </c>
      <c r="AM81" s="93">
        <v>4.76905</v>
      </c>
      <c r="AN81" s="93">
        <v>4.0210000000000003E-2</v>
      </c>
      <c r="AO81" s="93">
        <v>59.515320000000003</v>
      </c>
      <c r="AP81" s="93">
        <v>48.6676</v>
      </c>
      <c r="AQ81" s="93">
        <v>50.660809999999998</v>
      </c>
    </row>
    <row r="82" spans="1:43">
      <c r="A82" s="64" t="s">
        <v>202</v>
      </c>
      <c r="B82" s="64" t="s">
        <v>261</v>
      </c>
      <c r="C82" s="64" t="s">
        <v>206</v>
      </c>
      <c r="D82" s="64" t="s">
        <v>209</v>
      </c>
      <c r="E82" s="64" t="s">
        <v>230</v>
      </c>
      <c r="F82" s="65">
        <v>127473</v>
      </c>
      <c r="G82" s="65">
        <v>4889</v>
      </c>
      <c r="H82" s="65">
        <v>5818</v>
      </c>
      <c r="I82" s="65">
        <v>6182</v>
      </c>
      <c r="J82" s="65">
        <v>6666</v>
      </c>
      <c r="K82" s="65">
        <v>6560</v>
      </c>
      <c r="L82" s="65">
        <v>6787</v>
      </c>
      <c r="M82" s="65">
        <v>7158</v>
      </c>
      <c r="N82" s="65">
        <v>7676</v>
      </c>
      <c r="O82" s="65">
        <v>8868</v>
      </c>
      <c r="P82" s="65">
        <v>10694</v>
      </c>
      <c r="Q82" s="65">
        <v>8924</v>
      </c>
      <c r="R82" s="65">
        <v>7674</v>
      </c>
      <c r="S82" s="65">
        <v>7023</v>
      </c>
      <c r="T82" s="65">
        <v>8300</v>
      </c>
      <c r="U82" s="65">
        <v>9211</v>
      </c>
      <c r="V82" s="65">
        <v>7335</v>
      </c>
      <c r="W82" s="65">
        <v>4567</v>
      </c>
      <c r="X82" s="65">
        <v>2227</v>
      </c>
      <c r="Y82" s="65">
        <v>772</v>
      </c>
      <c r="Z82" s="65">
        <v>132</v>
      </c>
      <c r="AA82" s="65">
        <v>10</v>
      </c>
      <c r="AB82" s="65">
        <v>16889</v>
      </c>
      <c r="AC82" s="65">
        <v>78030</v>
      </c>
      <c r="AD82" s="65">
        <v>32554</v>
      </c>
      <c r="AE82" s="65">
        <v>15043</v>
      </c>
      <c r="AF82" s="65">
        <v>3141</v>
      </c>
      <c r="AG82" s="65">
        <v>79664</v>
      </c>
      <c r="AH82" s="93">
        <v>13.249079999999999</v>
      </c>
      <c r="AI82" s="93">
        <v>61.212960000000002</v>
      </c>
      <c r="AJ82" s="93">
        <v>25.537960000000002</v>
      </c>
      <c r="AK82" s="93">
        <v>31.047360000000001</v>
      </c>
      <c r="AL82" s="93">
        <v>11.800929999999999</v>
      </c>
      <c r="AM82" s="93">
        <v>2.4640499999999999</v>
      </c>
      <c r="AN82" s="93">
        <v>7.8399999999999997E-3</v>
      </c>
      <c r="AO82" s="93">
        <v>62.494799999999998</v>
      </c>
      <c r="AP82" s="93">
        <v>45.418939999999999</v>
      </c>
      <c r="AQ82" s="93">
        <v>46.498159999999999</v>
      </c>
    </row>
    <row r="83" spans="1:43">
      <c r="A83" s="64" t="s">
        <v>202</v>
      </c>
      <c r="B83" s="64" t="s">
        <v>261</v>
      </c>
      <c r="C83" s="64" t="s">
        <v>206</v>
      </c>
      <c r="D83" s="64" t="s">
        <v>209</v>
      </c>
      <c r="E83" s="64" t="s">
        <v>231</v>
      </c>
      <c r="F83" s="65">
        <v>22095</v>
      </c>
      <c r="G83" s="65">
        <v>736</v>
      </c>
      <c r="H83" s="65">
        <v>941</v>
      </c>
      <c r="I83" s="65">
        <v>1054</v>
      </c>
      <c r="J83" s="65">
        <v>1149</v>
      </c>
      <c r="K83" s="65">
        <v>1024</v>
      </c>
      <c r="L83" s="65">
        <v>1002</v>
      </c>
      <c r="M83" s="65">
        <v>1108</v>
      </c>
      <c r="N83" s="65">
        <v>1200</v>
      </c>
      <c r="O83" s="65">
        <v>1371</v>
      </c>
      <c r="P83" s="65">
        <v>1620</v>
      </c>
      <c r="Q83" s="65">
        <v>1534</v>
      </c>
      <c r="R83" s="65">
        <v>1393</v>
      </c>
      <c r="S83" s="65">
        <v>1407</v>
      </c>
      <c r="T83" s="65">
        <v>1633</v>
      </c>
      <c r="U83" s="65">
        <v>1864</v>
      </c>
      <c r="V83" s="65">
        <v>1301</v>
      </c>
      <c r="W83" s="65">
        <v>965</v>
      </c>
      <c r="X83" s="65">
        <v>570</v>
      </c>
      <c r="Y83" s="65">
        <v>195</v>
      </c>
      <c r="Z83" s="65">
        <v>23</v>
      </c>
      <c r="AA83" s="65">
        <v>5</v>
      </c>
      <c r="AB83" s="65">
        <v>2731</v>
      </c>
      <c r="AC83" s="65">
        <v>12808</v>
      </c>
      <c r="AD83" s="65">
        <v>6556</v>
      </c>
      <c r="AE83" s="65">
        <v>3059</v>
      </c>
      <c r="AF83" s="65">
        <v>793</v>
      </c>
      <c r="AG83" s="65">
        <v>13292</v>
      </c>
      <c r="AH83" s="93">
        <v>12.36026</v>
      </c>
      <c r="AI83" s="93">
        <v>57.967869999999998</v>
      </c>
      <c r="AJ83" s="93">
        <v>29.671869999999998</v>
      </c>
      <c r="AK83" s="93">
        <v>36.039830000000002</v>
      </c>
      <c r="AL83" s="93">
        <v>13.844760000000001</v>
      </c>
      <c r="AM83" s="93">
        <v>3.5890499999999999</v>
      </c>
      <c r="AN83" s="93">
        <v>2.2630000000000001E-2</v>
      </c>
      <c r="AO83" s="93">
        <v>60.158410000000003</v>
      </c>
      <c r="AP83" s="93">
        <v>47.693710000000003</v>
      </c>
      <c r="AQ83" s="93">
        <v>49.5</v>
      </c>
    </row>
    <row r="84" spans="1:43">
      <c r="A84" s="64" t="s">
        <v>202</v>
      </c>
      <c r="B84" s="64" t="s">
        <v>261</v>
      </c>
      <c r="C84" s="64" t="s">
        <v>206</v>
      </c>
      <c r="D84" s="64" t="s">
        <v>209</v>
      </c>
      <c r="E84" s="64" t="s">
        <v>232</v>
      </c>
      <c r="F84" s="65">
        <v>18540</v>
      </c>
      <c r="G84" s="65">
        <v>672</v>
      </c>
      <c r="H84" s="65">
        <v>814</v>
      </c>
      <c r="I84" s="65">
        <v>917</v>
      </c>
      <c r="J84" s="65">
        <v>835</v>
      </c>
      <c r="K84" s="65">
        <v>751</v>
      </c>
      <c r="L84" s="65">
        <v>815</v>
      </c>
      <c r="M84" s="65">
        <v>922</v>
      </c>
      <c r="N84" s="65">
        <v>1004</v>
      </c>
      <c r="O84" s="65">
        <v>1160</v>
      </c>
      <c r="P84" s="65">
        <v>1405</v>
      </c>
      <c r="Q84" s="65">
        <v>1275</v>
      </c>
      <c r="R84" s="65">
        <v>1272</v>
      </c>
      <c r="S84" s="65">
        <v>1156</v>
      </c>
      <c r="T84" s="65">
        <v>1276</v>
      </c>
      <c r="U84" s="65">
        <v>1490</v>
      </c>
      <c r="V84" s="65">
        <v>1095</v>
      </c>
      <c r="W84" s="65">
        <v>879</v>
      </c>
      <c r="X84" s="65">
        <v>547</v>
      </c>
      <c r="Y84" s="65">
        <v>218</v>
      </c>
      <c r="Z84" s="65">
        <v>34</v>
      </c>
      <c r="AA84" s="65">
        <v>3</v>
      </c>
      <c r="AB84" s="65">
        <v>2403</v>
      </c>
      <c r="AC84" s="65">
        <v>10595</v>
      </c>
      <c r="AD84" s="65">
        <v>5542</v>
      </c>
      <c r="AE84" s="65">
        <v>2776</v>
      </c>
      <c r="AF84" s="65">
        <v>802</v>
      </c>
      <c r="AG84" s="65">
        <v>11036</v>
      </c>
      <c r="AH84" s="93">
        <v>12.961169999999999</v>
      </c>
      <c r="AI84" s="93">
        <v>57.146709999999999</v>
      </c>
      <c r="AJ84" s="93">
        <v>29.892130000000002</v>
      </c>
      <c r="AK84" s="93">
        <v>36.127290000000002</v>
      </c>
      <c r="AL84" s="93">
        <v>14.97303</v>
      </c>
      <c r="AM84" s="93">
        <v>4.32578</v>
      </c>
      <c r="AN84" s="93">
        <v>1.618E-2</v>
      </c>
      <c r="AO84" s="93">
        <v>59.525350000000003</v>
      </c>
      <c r="AP84" s="93">
        <v>48.112839999999998</v>
      </c>
      <c r="AQ84" s="93">
        <v>49.909750000000003</v>
      </c>
    </row>
    <row r="85" spans="1:43">
      <c r="A85" s="64" t="s">
        <v>202</v>
      </c>
      <c r="B85" s="64" t="s">
        <v>261</v>
      </c>
      <c r="C85" s="64" t="s">
        <v>206</v>
      </c>
      <c r="D85" s="64" t="s">
        <v>209</v>
      </c>
      <c r="E85" s="64" t="s">
        <v>233</v>
      </c>
      <c r="F85" s="65">
        <v>103655</v>
      </c>
      <c r="G85" s="65">
        <v>4337</v>
      </c>
      <c r="H85" s="65">
        <v>5187</v>
      </c>
      <c r="I85" s="65">
        <v>5441</v>
      </c>
      <c r="J85" s="65">
        <v>5534</v>
      </c>
      <c r="K85" s="65">
        <v>4560</v>
      </c>
      <c r="L85" s="65">
        <v>3713</v>
      </c>
      <c r="M85" s="65">
        <v>4489</v>
      </c>
      <c r="N85" s="65">
        <v>5573</v>
      </c>
      <c r="O85" s="65">
        <v>7004</v>
      </c>
      <c r="P85" s="65">
        <v>9141</v>
      </c>
      <c r="Q85" s="65">
        <v>8321</v>
      </c>
      <c r="R85" s="65">
        <v>6987</v>
      </c>
      <c r="S85" s="65">
        <v>6103</v>
      </c>
      <c r="T85" s="65">
        <v>6181</v>
      </c>
      <c r="U85" s="65">
        <v>7504</v>
      </c>
      <c r="V85" s="65">
        <v>5882</v>
      </c>
      <c r="W85" s="65">
        <v>4165</v>
      </c>
      <c r="X85" s="65">
        <v>2463</v>
      </c>
      <c r="Y85" s="65">
        <v>870</v>
      </c>
      <c r="Z85" s="65">
        <v>182</v>
      </c>
      <c r="AA85" s="65">
        <v>18</v>
      </c>
      <c r="AB85" s="65">
        <v>14965</v>
      </c>
      <c r="AC85" s="65">
        <v>61425</v>
      </c>
      <c r="AD85" s="65">
        <v>27265</v>
      </c>
      <c r="AE85" s="65">
        <v>13580</v>
      </c>
      <c r="AF85" s="65">
        <v>3533</v>
      </c>
      <c r="AG85" s="65">
        <v>62072</v>
      </c>
      <c r="AH85" s="93">
        <v>14.43732</v>
      </c>
      <c r="AI85" s="93">
        <v>59.259079999999997</v>
      </c>
      <c r="AJ85" s="93">
        <v>26.303599999999999</v>
      </c>
      <c r="AK85" s="93">
        <v>32.191400000000002</v>
      </c>
      <c r="AL85" s="93">
        <v>13.101150000000001</v>
      </c>
      <c r="AM85" s="93">
        <v>3.40842</v>
      </c>
      <c r="AN85" s="93">
        <v>1.737E-2</v>
      </c>
      <c r="AO85" s="93">
        <v>59.883270000000003</v>
      </c>
      <c r="AP85" s="93">
        <v>46.311549999999997</v>
      </c>
      <c r="AQ85" s="93">
        <v>48.299889999999998</v>
      </c>
    </row>
    <row r="86" spans="1:43">
      <c r="A86" s="64" t="s">
        <v>202</v>
      </c>
      <c r="B86" s="64" t="s">
        <v>261</v>
      </c>
      <c r="C86" s="64" t="s">
        <v>206</v>
      </c>
      <c r="D86" s="64" t="s">
        <v>209</v>
      </c>
      <c r="E86" s="64" t="s">
        <v>234</v>
      </c>
      <c r="F86" s="65">
        <v>36259</v>
      </c>
      <c r="G86" s="65">
        <v>1195</v>
      </c>
      <c r="H86" s="65">
        <v>1456</v>
      </c>
      <c r="I86" s="65">
        <v>1551</v>
      </c>
      <c r="J86" s="65">
        <v>1721</v>
      </c>
      <c r="K86" s="65">
        <v>1603</v>
      </c>
      <c r="L86" s="65">
        <v>1479</v>
      </c>
      <c r="M86" s="65">
        <v>1677</v>
      </c>
      <c r="N86" s="65">
        <v>1923</v>
      </c>
      <c r="O86" s="65">
        <v>2280</v>
      </c>
      <c r="P86" s="65">
        <v>2775</v>
      </c>
      <c r="Q86" s="65">
        <v>2349</v>
      </c>
      <c r="R86" s="65">
        <v>2174</v>
      </c>
      <c r="S86" s="65">
        <v>2256</v>
      </c>
      <c r="T86" s="65">
        <v>2744</v>
      </c>
      <c r="U86" s="65">
        <v>3219</v>
      </c>
      <c r="V86" s="65">
        <v>2680</v>
      </c>
      <c r="W86" s="65">
        <v>1789</v>
      </c>
      <c r="X86" s="65">
        <v>959</v>
      </c>
      <c r="Y86" s="65">
        <v>343</v>
      </c>
      <c r="Z86" s="65">
        <v>77</v>
      </c>
      <c r="AA86" s="65">
        <v>9</v>
      </c>
      <c r="AB86" s="65">
        <v>4202</v>
      </c>
      <c r="AC86" s="65">
        <v>20237</v>
      </c>
      <c r="AD86" s="65">
        <v>11820</v>
      </c>
      <c r="AE86" s="65">
        <v>5857</v>
      </c>
      <c r="AF86" s="65">
        <v>1388</v>
      </c>
      <c r="AG86" s="65">
        <v>21260</v>
      </c>
      <c r="AH86" s="93">
        <v>11.588850000000001</v>
      </c>
      <c r="AI86" s="93">
        <v>55.812350000000002</v>
      </c>
      <c r="AJ86" s="93">
        <v>32.598799999999997</v>
      </c>
      <c r="AK86" s="93">
        <v>38.820709999999998</v>
      </c>
      <c r="AL86" s="93">
        <v>16.153230000000001</v>
      </c>
      <c r="AM86" s="93">
        <v>3.82802</v>
      </c>
      <c r="AN86" s="93">
        <v>2.4819999999999998E-2</v>
      </c>
      <c r="AO86" s="93">
        <v>58.633719999999997</v>
      </c>
      <c r="AP86" s="93">
        <v>49.158239999999999</v>
      </c>
      <c r="AQ86" s="93">
        <v>50.87921</v>
      </c>
    </row>
    <row r="87" spans="1:43">
      <c r="A87" s="64" t="s">
        <v>202</v>
      </c>
      <c r="B87" s="64" t="s">
        <v>261</v>
      </c>
      <c r="C87" s="64" t="s">
        <v>206</v>
      </c>
      <c r="D87" s="64" t="s">
        <v>209</v>
      </c>
      <c r="E87" s="64" t="s">
        <v>235</v>
      </c>
      <c r="F87" s="65">
        <v>42379</v>
      </c>
      <c r="G87" s="65">
        <v>1645</v>
      </c>
      <c r="H87" s="65">
        <v>1895</v>
      </c>
      <c r="I87" s="65">
        <v>2061</v>
      </c>
      <c r="J87" s="65">
        <v>2230</v>
      </c>
      <c r="K87" s="65">
        <v>2173</v>
      </c>
      <c r="L87" s="65">
        <v>2254</v>
      </c>
      <c r="M87" s="65">
        <v>2342</v>
      </c>
      <c r="N87" s="65">
        <v>2430</v>
      </c>
      <c r="O87" s="65">
        <v>2847</v>
      </c>
      <c r="P87" s="65">
        <v>3488</v>
      </c>
      <c r="Q87" s="65">
        <v>2826</v>
      </c>
      <c r="R87" s="65">
        <v>2513</v>
      </c>
      <c r="S87" s="65">
        <v>2327</v>
      </c>
      <c r="T87" s="65">
        <v>2917</v>
      </c>
      <c r="U87" s="65">
        <v>3403</v>
      </c>
      <c r="V87" s="65">
        <v>2491</v>
      </c>
      <c r="W87" s="65">
        <v>1505</v>
      </c>
      <c r="X87" s="65">
        <v>757</v>
      </c>
      <c r="Y87" s="65">
        <v>245</v>
      </c>
      <c r="Z87" s="65">
        <v>25</v>
      </c>
      <c r="AA87" s="65">
        <v>5</v>
      </c>
      <c r="AB87" s="65">
        <v>5601</v>
      </c>
      <c r="AC87" s="65">
        <v>25430</v>
      </c>
      <c r="AD87" s="65">
        <v>11348</v>
      </c>
      <c r="AE87" s="65">
        <v>5028</v>
      </c>
      <c r="AF87" s="65">
        <v>1032</v>
      </c>
      <c r="AG87" s="65">
        <v>26117</v>
      </c>
      <c r="AH87" s="93">
        <v>13.21645</v>
      </c>
      <c r="AI87" s="93">
        <v>60.006140000000002</v>
      </c>
      <c r="AJ87" s="93">
        <v>26.77741</v>
      </c>
      <c r="AK87" s="93">
        <v>32.268340000000002</v>
      </c>
      <c r="AL87" s="93">
        <v>11.864369999999999</v>
      </c>
      <c r="AM87" s="93">
        <v>2.4351699999999998</v>
      </c>
      <c r="AN87" s="93">
        <v>1.18E-2</v>
      </c>
      <c r="AO87" s="93">
        <v>61.627220000000001</v>
      </c>
      <c r="AP87" s="93">
        <v>45.735680000000002</v>
      </c>
      <c r="AQ87" s="93">
        <v>46.905990000000003</v>
      </c>
    </row>
    <row r="88" spans="1:43">
      <c r="A88" s="64" t="s">
        <v>202</v>
      </c>
      <c r="B88" s="64" t="s">
        <v>261</v>
      </c>
      <c r="C88" s="64" t="s">
        <v>206</v>
      </c>
      <c r="D88" s="64" t="s">
        <v>209</v>
      </c>
      <c r="E88" s="64" t="s">
        <v>236</v>
      </c>
      <c r="F88" s="65">
        <v>71289</v>
      </c>
      <c r="G88" s="65">
        <v>2663</v>
      </c>
      <c r="H88" s="65">
        <v>3276</v>
      </c>
      <c r="I88" s="65">
        <v>3525</v>
      </c>
      <c r="J88" s="65">
        <v>3713</v>
      </c>
      <c r="K88" s="65">
        <v>3307</v>
      </c>
      <c r="L88" s="65">
        <v>2434</v>
      </c>
      <c r="M88" s="65">
        <v>2990</v>
      </c>
      <c r="N88" s="65">
        <v>3759</v>
      </c>
      <c r="O88" s="65">
        <v>4415</v>
      </c>
      <c r="P88" s="65">
        <v>6091</v>
      </c>
      <c r="Q88" s="65">
        <v>5469</v>
      </c>
      <c r="R88" s="65">
        <v>4537</v>
      </c>
      <c r="S88" s="65">
        <v>3710</v>
      </c>
      <c r="T88" s="65">
        <v>4290</v>
      </c>
      <c r="U88" s="65">
        <v>5383</v>
      </c>
      <c r="V88" s="65">
        <v>4933</v>
      </c>
      <c r="W88" s="65">
        <v>3895</v>
      </c>
      <c r="X88" s="65">
        <v>2084</v>
      </c>
      <c r="Y88" s="65">
        <v>685</v>
      </c>
      <c r="Z88" s="65">
        <v>119</v>
      </c>
      <c r="AA88" s="65">
        <v>11</v>
      </c>
      <c r="AB88" s="65">
        <v>9464</v>
      </c>
      <c r="AC88" s="65">
        <v>40425</v>
      </c>
      <c r="AD88" s="65">
        <v>21400</v>
      </c>
      <c r="AE88" s="65">
        <v>11727</v>
      </c>
      <c r="AF88" s="65">
        <v>2899</v>
      </c>
      <c r="AG88" s="65">
        <v>41002</v>
      </c>
      <c r="AH88" s="93">
        <v>13.275539999999999</v>
      </c>
      <c r="AI88" s="93">
        <v>56.705800000000004</v>
      </c>
      <c r="AJ88" s="93">
        <v>30.018660000000001</v>
      </c>
      <c r="AK88" s="93">
        <v>35.222830000000002</v>
      </c>
      <c r="AL88" s="93">
        <v>16.449940000000002</v>
      </c>
      <c r="AM88" s="93">
        <v>4.0665500000000003</v>
      </c>
      <c r="AN88" s="93">
        <v>1.5429999999999999E-2</v>
      </c>
      <c r="AO88" s="93">
        <v>57.515180000000001</v>
      </c>
      <c r="AP88" s="93">
        <v>47.92454</v>
      </c>
      <c r="AQ88" s="93">
        <v>49.583860000000001</v>
      </c>
    </row>
    <row r="89" spans="1:43">
      <c r="A89" s="64" t="s">
        <v>202</v>
      </c>
      <c r="B89" s="64" t="s">
        <v>261</v>
      </c>
      <c r="C89" s="64" t="s">
        <v>206</v>
      </c>
      <c r="D89" s="64" t="s">
        <v>209</v>
      </c>
      <c r="E89" s="64" t="s">
        <v>237</v>
      </c>
      <c r="F89" s="65">
        <v>23232</v>
      </c>
      <c r="G89" s="65">
        <v>952</v>
      </c>
      <c r="H89" s="65">
        <v>1130</v>
      </c>
      <c r="I89" s="65">
        <v>1253</v>
      </c>
      <c r="J89" s="65">
        <v>1248</v>
      </c>
      <c r="K89" s="65">
        <v>1098</v>
      </c>
      <c r="L89" s="65">
        <v>1093</v>
      </c>
      <c r="M89" s="65">
        <v>1229</v>
      </c>
      <c r="N89" s="65">
        <v>1330</v>
      </c>
      <c r="O89" s="65">
        <v>1542</v>
      </c>
      <c r="P89" s="65">
        <v>1865</v>
      </c>
      <c r="Q89" s="65">
        <v>1563</v>
      </c>
      <c r="R89" s="65">
        <v>1414</v>
      </c>
      <c r="S89" s="65">
        <v>1383</v>
      </c>
      <c r="T89" s="65">
        <v>1574</v>
      </c>
      <c r="U89" s="65">
        <v>1704</v>
      </c>
      <c r="V89" s="65">
        <v>1245</v>
      </c>
      <c r="W89" s="65">
        <v>839</v>
      </c>
      <c r="X89" s="65">
        <v>536</v>
      </c>
      <c r="Y89" s="65">
        <v>195</v>
      </c>
      <c r="Z89" s="65">
        <v>35</v>
      </c>
      <c r="AA89" s="65">
        <v>4</v>
      </c>
      <c r="AB89" s="65">
        <v>3335</v>
      </c>
      <c r="AC89" s="65">
        <v>13765</v>
      </c>
      <c r="AD89" s="65">
        <v>6132</v>
      </c>
      <c r="AE89" s="65">
        <v>2854</v>
      </c>
      <c r="AF89" s="65">
        <v>770</v>
      </c>
      <c r="AG89" s="65">
        <v>14091</v>
      </c>
      <c r="AH89" s="93">
        <v>14.3552</v>
      </c>
      <c r="AI89" s="93">
        <v>59.250169999999997</v>
      </c>
      <c r="AJ89" s="93">
        <v>26.394629999999999</v>
      </c>
      <c r="AK89" s="93">
        <v>32.347619999999999</v>
      </c>
      <c r="AL89" s="93">
        <v>12.28478</v>
      </c>
      <c r="AM89" s="93">
        <v>3.3143899999999999</v>
      </c>
      <c r="AN89" s="93">
        <v>1.7219999999999999E-2</v>
      </c>
      <c r="AO89" s="93">
        <v>60.653410000000001</v>
      </c>
      <c r="AP89" s="93">
        <v>45.644150000000003</v>
      </c>
      <c r="AQ89" s="93">
        <v>47.029179999999997</v>
      </c>
    </row>
    <row r="90" spans="1:43">
      <c r="A90" s="64" t="s">
        <v>202</v>
      </c>
      <c r="B90" s="64" t="s">
        <v>261</v>
      </c>
      <c r="C90" s="64" t="s">
        <v>206</v>
      </c>
      <c r="D90" s="64" t="s">
        <v>209</v>
      </c>
      <c r="E90" s="64" t="s">
        <v>238</v>
      </c>
      <c r="F90" s="65">
        <v>52322</v>
      </c>
      <c r="G90" s="65">
        <v>2018</v>
      </c>
      <c r="H90" s="65">
        <v>2581</v>
      </c>
      <c r="I90" s="65">
        <v>2608</v>
      </c>
      <c r="J90" s="65">
        <v>2826</v>
      </c>
      <c r="K90" s="65">
        <v>2929</v>
      </c>
      <c r="L90" s="65">
        <v>2324</v>
      </c>
      <c r="M90" s="65">
        <v>2610</v>
      </c>
      <c r="N90" s="65">
        <v>2946</v>
      </c>
      <c r="O90" s="65">
        <v>3173</v>
      </c>
      <c r="P90" s="65">
        <v>3416</v>
      </c>
      <c r="Q90" s="65">
        <v>3382</v>
      </c>
      <c r="R90" s="65">
        <v>3975</v>
      </c>
      <c r="S90" s="65">
        <v>4200</v>
      </c>
      <c r="T90" s="65">
        <v>4301</v>
      </c>
      <c r="U90" s="65">
        <v>3919</v>
      </c>
      <c r="V90" s="65">
        <v>2367</v>
      </c>
      <c r="W90" s="65">
        <v>1423</v>
      </c>
      <c r="X90" s="65">
        <v>901</v>
      </c>
      <c r="Y90" s="65">
        <v>358</v>
      </c>
      <c r="Z90" s="65">
        <v>58</v>
      </c>
      <c r="AA90" s="65">
        <v>7</v>
      </c>
      <c r="AB90" s="65">
        <v>7207</v>
      </c>
      <c r="AC90" s="65">
        <v>31781</v>
      </c>
      <c r="AD90" s="65">
        <v>13334</v>
      </c>
      <c r="AE90" s="65">
        <v>5114</v>
      </c>
      <c r="AF90" s="65">
        <v>1324</v>
      </c>
      <c r="AG90" s="65">
        <v>33256</v>
      </c>
      <c r="AH90" s="93">
        <v>13.774319999999999</v>
      </c>
      <c r="AI90" s="93">
        <v>60.74118</v>
      </c>
      <c r="AJ90" s="93">
        <v>25.484500000000001</v>
      </c>
      <c r="AK90" s="93">
        <v>33.511719999999997</v>
      </c>
      <c r="AL90" s="93">
        <v>9.7740899999999993</v>
      </c>
      <c r="AM90" s="93">
        <v>2.5304799999999998</v>
      </c>
      <c r="AN90" s="93">
        <v>1.338E-2</v>
      </c>
      <c r="AO90" s="93">
        <v>63.56026</v>
      </c>
      <c r="AP90" s="93">
        <v>45.674039999999998</v>
      </c>
      <c r="AQ90" s="93">
        <v>48.144219999999997</v>
      </c>
    </row>
    <row r="91" spans="1:43">
      <c r="A91" s="64" t="s">
        <v>202</v>
      </c>
      <c r="B91" s="64" t="s">
        <v>261</v>
      </c>
      <c r="C91" s="64" t="s">
        <v>206</v>
      </c>
      <c r="D91" s="64" t="s">
        <v>209</v>
      </c>
      <c r="E91" s="64" t="s">
        <v>239</v>
      </c>
      <c r="F91" s="65">
        <v>21077</v>
      </c>
      <c r="G91" s="65">
        <v>687</v>
      </c>
      <c r="H91" s="65">
        <v>795</v>
      </c>
      <c r="I91" s="65">
        <v>853</v>
      </c>
      <c r="J91" s="65">
        <v>1076</v>
      </c>
      <c r="K91" s="65">
        <v>994</v>
      </c>
      <c r="L91" s="65">
        <v>1034</v>
      </c>
      <c r="M91" s="65">
        <v>1023</v>
      </c>
      <c r="N91" s="65">
        <v>1163</v>
      </c>
      <c r="O91" s="65">
        <v>1243</v>
      </c>
      <c r="P91" s="65">
        <v>1555</v>
      </c>
      <c r="Q91" s="65">
        <v>1384</v>
      </c>
      <c r="R91" s="65">
        <v>1402</v>
      </c>
      <c r="S91" s="65">
        <v>1485</v>
      </c>
      <c r="T91" s="65">
        <v>1646</v>
      </c>
      <c r="U91" s="65">
        <v>1849</v>
      </c>
      <c r="V91" s="65">
        <v>1251</v>
      </c>
      <c r="W91" s="65">
        <v>814</v>
      </c>
      <c r="X91" s="65">
        <v>533</v>
      </c>
      <c r="Y91" s="65">
        <v>239</v>
      </c>
      <c r="Z91" s="65">
        <v>45</v>
      </c>
      <c r="AA91" s="65">
        <v>6</v>
      </c>
      <c r="AB91" s="65">
        <v>2335</v>
      </c>
      <c r="AC91" s="65">
        <v>12359</v>
      </c>
      <c r="AD91" s="65">
        <v>6383</v>
      </c>
      <c r="AE91" s="65">
        <v>2888</v>
      </c>
      <c r="AF91" s="65">
        <v>823</v>
      </c>
      <c r="AG91" s="65">
        <v>12929</v>
      </c>
      <c r="AH91" s="93">
        <v>11.078430000000001</v>
      </c>
      <c r="AI91" s="93">
        <v>58.63738</v>
      </c>
      <c r="AJ91" s="93">
        <v>30.284199999999998</v>
      </c>
      <c r="AK91" s="93">
        <v>37.329790000000003</v>
      </c>
      <c r="AL91" s="93">
        <v>13.70214</v>
      </c>
      <c r="AM91" s="93">
        <v>3.9047299999999998</v>
      </c>
      <c r="AN91" s="93">
        <v>2.8469999999999999E-2</v>
      </c>
      <c r="AO91" s="93">
        <v>61.341749999999998</v>
      </c>
      <c r="AP91" s="93">
        <v>48.41337</v>
      </c>
      <c r="AQ91" s="93">
        <v>50.418480000000002</v>
      </c>
    </row>
    <row r="92" spans="1:43">
      <c r="A92" s="64" t="s">
        <v>202</v>
      </c>
      <c r="B92" s="64" t="s">
        <v>261</v>
      </c>
      <c r="C92" s="64" t="s">
        <v>206</v>
      </c>
      <c r="D92" s="64" t="s">
        <v>209</v>
      </c>
      <c r="E92" s="64" t="s">
        <v>240</v>
      </c>
      <c r="F92" s="65">
        <v>18811</v>
      </c>
      <c r="G92" s="65">
        <v>656</v>
      </c>
      <c r="H92" s="65">
        <v>818</v>
      </c>
      <c r="I92" s="65">
        <v>857</v>
      </c>
      <c r="J92" s="65">
        <v>788</v>
      </c>
      <c r="K92" s="65">
        <v>635</v>
      </c>
      <c r="L92" s="65">
        <v>707</v>
      </c>
      <c r="M92" s="65">
        <v>867</v>
      </c>
      <c r="N92" s="65">
        <v>1022</v>
      </c>
      <c r="O92" s="65">
        <v>1126</v>
      </c>
      <c r="P92" s="65">
        <v>1329</v>
      </c>
      <c r="Q92" s="65">
        <v>1159</v>
      </c>
      <c r="R92" s="65">
        <v>1220</v>
      </c>
      <c r="S92" s="65">
        <v>1432</v>
      </c>
      <c r="T92" s="65">
        <v>1646</v>
      </c>
      <c r="U92" s="65">
        <v>1718</v>
      </c>
      <c r="V92" s="65">
        <v>1082</v>
      </c>
      <c r="W92" s="65">
        <v>806</v>
      </c>
      <c r="X92" s="65">
        <v>598</v>
      </c>
      <c r="Y92" s="65">
        <v>291</v>
      </c>
      <c r="Z92" s="65">
        <v>51</v>
      </c>
      <c r="AA92" s="65">
        <v>3</v>
      </c>
      <c r="AB92" s="65">
        <v>2331</v>
      </c>
      <c r="AC92" s="65">
        <v>10285</v>
      </c>
      <c r="AD92" s="65">
        <v>6195</v>
      </c>
      <c r="AE92" s="65">
        <v>2831</v>
      </c>
      <c r="AF92" s="65">
        <v>943</v>
      </c>
      <c r="AG92" s="65">
        <v>11143</v>
      </c>
      <c r="AH92" s="93">
        <v>12.391690000000001</v>
      </c>
      <c r="AI92" s="93">
        <v>54.675460000000001</v>
      </c>
      <c r="AJ92" s="93">
        <v>32.932859999999998</v>
      </c>
      <c r="AK92" s="93">
        <v>40.545430000000003</v>
      </c>
      <c r="AL92" s="93">
        <v>15.0497</v>
      </c>
      <c r="AM92" s="93">
        <v>5.01302</v>
      </c>
      <c r="AN92" s="93">
        <v>1.5949999999999999E-2</v>
      </c>
      <c r="AO92" s="93">
        <v>59.236620000000002</v>
      </c>
      <c r="AP92" s="93">
        <v>49.642679999999999</v>
      </c>
      <c r="AQ92" s="93">
        <v>52.390500000000003</v>
      </c>
    </row>
    <row r="93" spans="1:43">
      <c r="A93" s="64" t="s">
        <v>202</v>
      </c>
      <c r="B93" s="64" t="s">
        <v>261</v>
      </c>
      <c r="C93" s="64" t="s">
        <v>206</v>
      </c>
      <c r="D93" s="64" t="s">
        <v>209</v>
      </c>
      <c r="E93" s="64" t="s">
        <v>241</v>
      </c>
      <c r="F93" s="65">
        <v>10623</v>
      </c>
      <c r="G93" s="65">
        <v>350</v>
      </c>
      <c r="H93" s="65">
        <v>447</v>
      </c>
      <c r="I93" s="65">
        <v>488</v>
      </c>
      <c r="J93" s="65">
        <v>438</v>
      </c>
      <c r="K93" s="65">
        <v>262</v>
      </c>
      <c r="L93" s="65">
        <v>357</v>
      </c>
      <c r="M93" s="65">
        <v>435</v>
      </c>
      <c r="N93" s="65">
        <v>534</v>
      </c>
      <c r="O93" s="65">
        <v>609</v>
      </c>
      <c r="P93" s="65">
        <v>696</v>
      </c>
      <c r="Q93" s="65">
        <v>635</v>
      </c>
      <c r="R93" s="65">
        <v>685</v>
      </c>
      <c r="S93" s="65">
        <v>860</v>
      </c>
      <c r="T93" s="65">
        <v>933</v>
      </c>
      <c r="U93" s="65">
        <v>971</v>
      </c>
      <c r="V93" s="65">
        <v>765</v>
      </c>
      <c r="W93" s="65">
        <v>506</v>
      </c>
      <c r="X93" s="65">
        <v>427</v>
      </c>
      <c r="Y93" s="65">
        <v>180</v>
      </c>
      <c r="Z93" s="65">
        <v>41</v>
      </c>
      <c r="AA93" s="65">
        <v>4</v>
      </c>
      <c r="AB93" s="65">
        <v>1285</v>
      </c>
      <c r="AC93" s="65">
        <v>5511</v>
      </c>
      <c r="AD93" s="65">
        <v>3827</v>
      </c>
      <c r="AE93" s="65">
        <v>1923</v>
      </c>
      <c r="AF93" s="65">
        <v>652</v>
      </c>
      <c r="AG93" s="65">
        <v>6006</v>
      </c>
      <c r="AH93" s="93">
        <v>12.09639</v>
      </c>
      <c r="AI93" s="93">
        <v>51.878</v>
      </c>
      <c r="AJ93" s="93">
        <v>36.025599999999997</v>
      </c>
      <c r="AK93" s="93">
        <v>44.121250000000003</v>
      </c>
      <c r="AL93" s="93">
        <v>18.102229999999999</v>
      </c>
      <c r="AM93" s="93">
        <v>6.1376299999999997</v>
      </c>
      <c r="AN93" s="93">
        <v>3.7650000000000003E-2</v>
      </c>
      <c r="AO93" s="93">
        <v>56.537700000000001</v>
      </c>
      <c r="AP93" s="93">
        <v>51.405110000000001</v>
      </c>
      <c r="AQ93" s="93">
        <v>55.465380000000003</v>
      </c>
    </row>
    <row r="94" spans="1:43">
      <c r="A94" s="64" t="s">
        <v>202</v>
      </c>
      <c r="B94" s="64" t="s">
        <v>261</v>
      </c>
      <c r="C94" s="64" t="s">
        <v>206</v>
      </c>
      <c r="D94" s="64" t="s">
        <v>209</v>
      </c>
      <c r="E94" s="64" t="s">
        <v>242</v>
      </c>
      <c r="F94" s="65">
        <v>29464</v>
      </c>
      <c r="G94" s="65">
        <v>1079</v>
      </c>
      <c r="H94" s="65">
        <v>1323</v>
      </c>
      <c r="I94" s="65">
        <v>1377</v>
      </c>
      <c r="J94" s="65">
        <v>1350</v>
      </c>
      <c r="K94" s="65">
        <v>1072</v>
      </c>
      <c r="L94" s="65">
        <v>1303</v>
      </c>
      <c r="M94" s="65">
        <v>1458</v>
      </c>
      <c r="N94" s="65">
        <v>1611</v>
      </c>
      <c r="O94" s="65">
        <v>1876</v>
      </c>
      <c r="P94" s="65">
        <v>1997</v>
      </c>
      <c r="Q94" s="65">
        <v>1758</v>
      </c>
      <c r="R94" s="65">
        <v>1812</v>
      </c>
      <c r="S94" s="65">
        <v>2075</v>
      </c>
      <c r="T94" s="65">
        <v>2362</v>
      </c>
      <c r="U94" s="65">
        <v>2553</v>
      </c>
      <c r="V94" s="65">
        <v>1766</v>
      </c>
      <c r="W94" s="65">
        <v>1302</v>
      </c>
      <c r="X94" s="65">
        <v>892</v>
      </c>
      <c r="Y94" s="65">
        <v>410</v>
      </c>
      <c r="Z94" s="65">
        <v>75</v>
      </c>
      <c r="AA94" s="65">
        <v>13</v>
      </c>
      <c r="AB94" s="65">
        <v>3779</v>
      </c>
      <c r="AC94" s="65">
        <v>16312</v>
      </c>
      <c r="AD94" s="65">
        <v>9373</v>
      </c>
      <c r="AE94" s="65">
        <v>4458</v>
      </c>
      <c r="AF94" s="65">
        <v>1390</v>
      </c>
      <c r="AG94" s="65">
        <v>17324</v>
      </c>
      <c r="AH94" s="93">
        <v>12.82582</v>
      </c>
      <c r="AI94" s="93">
        <v>55.362479999999998</v>
      </c>
      <c r="AJ94" s="93">
        <v>31.811699999999998</v>
      </c>
      <c r="AK94" s="93">
        <v>38.854190000000003</v>
      </c>
      <c r="AL94" s="93">
        <v>15.130330000000001</v>
      </c>
      <c r="AM94" s="93">
        <v>4.7176200000000001</v>
      </c>
      <c r="AN94" s="93">
        <v>4.4119999999999999E-2</v>
      </c>
      <c r="AO94" s="93">
        <v>58.797179999999997</v>
      </c>
      <c r="AP94" s="93">
        <v>48.693049999999999</v>
      </c>
      <c r="AQ94" s="93">
        <v>50.768819999999998</v>
      </c>
    </row>
    <row r="95" spans="1:43">
      <c r="A95" s="64" t="s">
        <v>202</v>
      </c>
      <c r="B95" s="64" t="s">
        <v>261</v>
      </c>
      <c r="C95" s="64" t="s">
        <v>206</v>
      </c>
      <c r="D95" s="64" t="s">
        <v>209</v>
      </c>
      <c r="E95" s="64" t="s">
        <v>243</v>
      </c>
      <c r="F95" s="65">
        <v>21114</v>
      </c>
      <c r="G95" s="65">
        <v>786</v>
      </c>
      <c r="H95" s="65">
        <v>896</v>
      </c>
      <c r="I95" s="65">
        <v>971</v>
      </c>
      <c r="J95" s="65">
        <v>896</v>
      </c>
      <c r="K95" s="65">
        <v>677</v>
      </c>
      <c r="L95" s="65">
        <v>737</v>
      </c>
      <c r="M95" s="65">
        <v>883</v>
      </c>
      <c r="N95" s="65">
        <v>1140</v>
      </c>
      <c r="O95" s="65">
        <v>1291</v>
      </c>
      <c r="P95" s="65">
        <v>1554</v>
      </c>
      <c r="Q95" s="65">
        <v>1324</v>
      </c>
      <c r="R95" s="65">
        <v>1371</v>
      </c>
      <c r="S95" s="65">
        <v>1520</v>
      </c>
      <c r="T95" s="65">
        <v>1767</v>
      </c>
      <c r="U95" s="65">
        <v>1978</v>
      </c>
      <c r="V95" s="65">
        <v>1266</v>
      </c>
      <c r="W95" s="65">
        <v>926</v>
      </c>
      <c r="X95" s="65">
        <v>733</v>
      </c>
      <c r="Y95" s="65">
        <v>335</v>
      </c>
      <c r="Z95" s="65">
        <v>59</v>
      </c>
      <c r="AA95" s="65">
        <v>4</v>
      </c>
      <c r="AB95" s="65">
        <v>2653</v>
      </c>
      <c r="AC95" s="65">
        <v>11393</v>
      </c>
      <c r="AD95" s="65">
        <v>7068</v>
      </c>
      <c r="AE95" s="65">
        <v>3323</v>
      </c>
      <c r="AF95" s="65">
        <v>1131</v>
      </c>
      <c r="AG95" s="65">
        <v>12264</v>
      </c>
      <c r="AH95" s="93">
        <v>12.56512</v>
      </c>
      <c r="AI95" s="93">
        <v>53.95946</v>
      </c>
      <c r="AJ95" s="93">
        <v>33.47542</v>
      </c>
      <c r="AK95" s="93">
        <v>40.674430000000001</v>
      </c>
      <c r="AL95" s="93">
        <v>15.73837</v>
      </c>
      <c r="AM95" s="93">
        <v>5.3566399999999996</v>
      </c>
      <c r="AN95" s="93">
        <v>1.8939999999999999E-2</v>
      </c>
      <c r="AO95" s="93">
        <v>58.084679999999999</v>
      </c>
      <c r="AP95" s="93">
        <v>49.903329999999997</v>
      </c>
      <c r="AQ95" s="93">
        <v>52.60219</v>
      </c>
    </row>
    <row r="96" spans="1:43">
      <c r="A96" s="64" t="s">
        <v>202</v>
      </c>
      <c r="B96" s="64" t="s">
        <v>261</v>
      </c>
      <c r="C96" s="64" t="s">
        <v>206</v>
      </c>
      <c r="D96" s="64" t="s">
        <v>209</v>
      </c>
      <c r="E96" s="64" t="s">
        <v>244</v>
      </c>
      <c r="F96" s="65">
        <v>13893</v>
      </c>
      <c r="G96" s="65">
        <v>526</v>
      </c>
      <c r="H96" s="65">
        <v>587</v>
      </c>
      <c r="I96" s="65">
        <v>646</v>
      </c>
      <c r="J96" s="65">
        <v>656</v>
      </c>
      <c r="K96" s="65">
        <v>410</v>
      </c>
      <c r="L96" s="65">
        <v>512</v>
      </c>
      <c r="M96" s="65">
        <v>625</v>
      </c>
      <c r="N96" s="65">
        <v>743</v>
      </c>
      <c r="O96" s="65">
        <v>854</v>
      </c>
      <c r="P96" s="65">
        <v>989</v>
      </c>
      <c r="Q96" s="65">
        <v>925</v>
      </c>
      <c r="R96" s="65">
        <v>920</v>
      </c>
      <c r="S96" s="65">
        <v>1025</v>
      </c>
      <c r="T96" s="65">
        <v>1172</v>
      </c>
      <c r="U96" s="65">
        <v>1183</v>
      </c>
      <c r="V96" s="65">
        <v>785</v>
      </c>
      <c r="W96" s="65">
        <v>597</v>
      </c>
      <c r="X96" s="65">
        <v>439</v>
      </c>
      <c r="Y96" s="65">
        <v>243</v>
      </c>
      <c r="Z96" s="65">
        <v>51</v>
      </c>
      <c r="AA96" s="65">
        <v>5</v>
      </c>
      <c r="AB96" s="65">
        <v>1759</v>
      </c>
      <c r="AC96" s="65">
        <v>7659</v>
      </c>
      <c r="AD96" s="65">
        <v>4475</v>
      </c>
      <c r="AE96" s="65">
        <v>2120</v>
      </c>
      <c r="AF96" s="65">
        <v>738</v>
      </c>
      <c r="AG96" s="65">
        <v>8175</v>
      </c>
      <c r="AH96" s="93">
        <v>12.661049999999999</v>
      </c>
      <c r="AI96" s="93">
        <v>55.128480000000003</v>
      </c>
      <c r="AJ96" s="93">
        <v>32.210470000000001</v>
      </c>
      <c r="AK96" s="93">
        <v>39.588279999999997</v>
      </c>
      <c r="AL96" s="93">
        <v>15.25948</v>
      </c>
      <c r="AM96" s="93">
        <v>5.31203</v>
      </c>
      <c r="AN96" s="93">
        <v>3.5990000000000001E-2</v>
      </c>
      <c r="AO96" s="93">
        <v>58.842579999999998</v>
      </c>
      <c r="AP96" s="93">
        <v>49.413339999999998</v>
      </c>
      <c r="AQ96" s="93">
        <v>52.013590000000001</v>
      </c>
    </row>
    <row r="97" spans="1:43">
      <c r="A97" s="64" t="s">
        <v>202</v>
      </c>
      <c r="B97" s="64" t="s">
        <v>261</v>
      </c>
      <c r="C97" s="64" t="s">
        <v>206</v>
      </c>
      <c r="D97" s="64" t="s">
        <v>209</v>
      </c>
      <c r="E97" s="64" t="s">
        <v>245</v>
      </c>
      <c r="F97" s="65">
        <v>19872</v>
      </c>
      <c r="G97" s="65">
        <v>589</v>
      </c>
      <c r="H97" s="65">
        <v>806</v>
      </c>
      <c r="I97" s="65">
        <v>847</v>
      </c>
      <c r="J97" s="65">
        <v>896</v>
      </c>
      <c r="K97" s="65">
        <v>727</v>
      </c>
      <c r="L97" s="65">
        <v>712</v>
      </c>
      <c r="M97" s="65">
        <v>879</v>
      </c>
      <c r="N97" s="65">
        <v>957</v>
      </c>
      <c r="O97" s="65">
        <v>1168</v>
      </c>
      <c r="P97" s="65">
        <v>1360</v>
      </c>
      <c r="Q97" s="65">
        <v>1197</v>
      </c>
      <c r="R97" s="65">
        <v>1197</v>
      </c>
      <c r="S97" s="65">
        <v>1401</v>
      </c>
      <c r="T97" s="65">
        <v>1756</v>
      </c>
      <c r="U97" s="65">
        <v>1926</v>
      </c>
      <c r="V97" s="65">
        <v>1276</v>
      </c>
      <c r="W97" s="65">
        <v>1021</v>
      </c>
      <c r="X97" s="65">
        <v>713</v>
      </c>
      <c r="Y97" s="65">
        <v>354</v>
      </c>
      <c r="Z97" s="65">
        <v>79</v>
      </c>
      <c r="AA97" s="65">
        <v>11</v>
      </c>
      <c r="AB97" s="65">
        <v>2242</v>
      </c>
      <c r="AC97" s="65">
        <v>10494</v>
      </c>
      <c r="AD97" s="65">
        <v>7136</v>
      </c>
      <c r="AE97" s="65">
        <v>3454</v>
      </c>
      <c r="AF97" s="65">
        <v>1157</v>
      </c>
      <c r="AG97" s="65">
        <v>11354</v>
      </c>
      <c r="AH97" s="93">
        <v>11.282209999999999</v>
      </c>
      <c r="AI97" s="93">
        <v>52.807969999999997</v>
      </c>
      <c r="AJ97" s="93">
        <v>35.909820000000003</v>
      </c>
      <c r="AK97" s="93">
        <v>42.959940000000003</v>
      </c>
      <c r="AL97" s="93">
        <v>17.381239999999998</v>
      </c>
      <c r="AM97" s="93">
        <v>5.82226</v>
      </c>
      <c r="AN97" s="93">
        <v>5.5350000000000003E-2</v>
      </c>
      <c r="AO97" s="93">
        <v>57.135669999999998</v>
      </c>
      <c r="AP97" s="93">
        <v>50.967089999999999</v>
      </c>
      <c r="AQ97" s="93">
        <v>54.144069999999999</v>
      </c>
    </row>
    <row r="98" spans="1:43">
      <c r="A98" s="64" t="s">
        <v>202</v>
      </c>
      <c r="B98" s="64" t="s">
        <v>261</v>
      </c>
      <c r="C98" s="64" t="s">
        <v>206</v>
      </c>
      <c r="D98" s="64" t="s">
        <v>209</v>
      </c>
      <c r="E98" s="64" t="s">
        <v>246</v>
      </c>
      <c r="F98" s="65">
        <v>16635</v>
      </c>
      <c r="G98" s="65">
        <v>529</v>
      </c>
      <c r="H98" s="65">
        <v>736</v>
      </c>
      <c r="I98" s="65">
        <v>819</v>
      </c>
      <c r="J98" s="65">
        <v>740</v>
      </c>
      <c r="K98" s="65">
        <v>468</v>
      </c>
      <c r="L98" s="65">
        <v>615</v>
      </c>
      <c r="M98" s="65">
        <v>735</v>
      </c>
      <c r="N98" s="65">
        <v>908</v>
      </c>
      <c r="O98" s="65">
        <v>1023</v>
      </c>
      <c r="P98" s="65">
        <v>1229</v>
      </c>
      <c r="Q98" s="65">
        <v>986</v>
      </c>
      <c r="R98" s="65">
        <v>1096</v>
      </c>
      <c r="S98" s="65">
        <v>1287</v>
      </c>
      <c r="T98" s="65">
        <v>1514</v>
      </c>
      <c r="U98" s="65">
        <v>1505</v>
      </c>
      <c r="V98" s="65">
        <v>958</v>
      </c>
      <c r="W98" s="65">
        <v>698</v>
      </c>
      <c r="X98" s="65">
        <v>532</v>
      </c>
      <c r="Y98" s="65">
        <v>222</v>
      </c>
      <c r="Z98" s="65">
        <v>33</v>
      </c>
      <c r="AA98" s="65">
        <v>2</v>
      </c>
      <c r="AB98" s="65">
        <v>2084</v>
      </c>
      <c r="AC98" s="65">
        <v>9087</v>
      </c>
      <c r="AD98" s="65">
        <v>5464</v>
      </c>
      <c r="AE98" s="65">
        <v>2445</v>
      </c>
      <c r="AF98" s="65">
        <v>789</v>
      </c>
      <c r="AG98" s="65">
        <v>9861</v>
      </c>
      <c r="AH98" s="93">
        <v>12.527799999999999</v>
      </c>
      <c r="AI98" s="93">
        <v>54.625790000000002</v>
      </c>
      <c r="AJ98" s="93">
        <v>32.846409999999999</v>
      </c>
      <c r="AK98" s="93">
        <v>40.583109999999998</v>
      </c>
      <c r="AL98" s="93">
        <v>14.697929999999999</v>
      </c>
      <c r="AM98" s="93">
        <v>4.7430099999999999</v>
      </c>
      <c r="AN98" s="93">
        <v>1.2019999999999999E-2</v>
      </c>
      <c r="AO98" s="93">
        <v>59.27863</v>
      </c>
      <c r="AP98" s="93">
        <v>49.656959999999998</v>
      </c>
      <c r="AQ98" s="93">
        <v>52.51587</v>
      </c>
    </row>
    <row r="99" spans="1:43">
      <c r="A99" s="64" t="s">
        <v>202</v>
      </c>
      <c r="B99" s="64" t="s">
        <v>261</v>
      </c>
      <c r="C99" s="64" t="s">
        <v>206</v>
      </c>
      <c r="D99" s="64" t="s">
        <v>209</v>
      </c>
      <c r="E99" s="64" t="s">
        <v>247</v>
      </c>
      <c r="F99" s="65">
        <v>19956</v>
      </c>
      <c r="G99" s="65">
        <v>827</v>
      </c>
      <c r="H99" s="65">
        <v>838</v>
      </c>
      <c r="I99" s="65">
        <v>911</v>
      </c>
      <c r="J99" s="65">
        <v>1012</v>
      </c>
      <c r="K99" s="65">
        <v>1040</v>
      </c>
      <c r="L99" s="65">
        <v>1280</v>
      </c>
      <c r="M99" s="65">
        <v>1205</v>
      </c>
      <c r="N99" s="65">
        <v>1268</v>
      </c>
      <c r="O99" s="65">
        <v>1331</v>
      </c>
      <c r="P99" s="65">
        <v>1591</v>
      </c>
      <c r="Q99" s="65">
        <v>1334</v>
      </c>
      <c r="R99" s="65">
        <v>1301</v>
      </c>
      <c r="S99" s="65">
        <v>1196</v>
      </c>
      <c r="T99" s="65">
        <v>1269</v>
      </c>
      <c r="U99" s="65">
        <v>1323</v>
      </c>
      <c r="V99" s="65">
        <v>921</v>
      </c>
      <c r="W99" s="65">
        <v>650</v>
      </c>
      <c r="X99" s="65">
        <v>434</v>
      </c>
      <c r="Y99" s="65">
        <v>188</v>
      </c>
      <c r="Z99" s="65">
        <v>35</v>
      </c>
      <c r="AA99" s="65">
        <v>2</v>
      </c>
      <c r="AB99" s="65">
        <v>2576</v>
      </c>
      <c r="AC99" s="65">
        <v>12558</v>
      </c>
      <c r="AD99" s="65">
        <v>4822</v>
      </c>
      <c r="AE99" s="65">
        <v>2230</v>
      </c>
      <c r="AF99" s="65">
        <v>659</v>
      </c>
      <c r="AG99" s="65">
        <v>12815</v>
      </c>
      <c r="AH99" s="93">
        <v>12.9084</v>
      </c>
      <c r="AI99" s="93">
        <v>62.928440000000002</v>
      </c>
      <c r="AJ99" s="93">
        <v>24.163160000000001</v>
      </c>
      <c r="AK99" s="93">
        <v>30.15634</v>
      </c>
      <c r="AL99" s="93">
        <v>11.174580000000001</v>
      </c>
      <c r="AM99" s="93">
        <v>3.30226</v>
      </c>
      <c r="AN99" s="93">
        <v>1.0019999999999999E-2</v>
      </c>
      <c r="AO99" s="93">
        <v>64.216279999999998</v>
      </c>
      <c r="AP99" s="93">
        <v>45.067700000000002</v>
      </c>
      <c r="AQ99" s="93">
        <v>45.860840000000003</v>
      </c>
    </row>
    <row r="100" spans="1:43">
      <c r="A100" s="64" t="s">
        <v>202</v>
      </c>
      <c r="B100" s="64" t="s">
        <v>261</v>
      </c>
      <c r="C100" s="64" t="s">
        <v>206</v>
      </c>
      <c r="D100" s="64" t="s">
        <v>209</v>
      </c>
      <c r="E100" s="64" t="s">
        <v>248</v>
      </c>
      <c r="F100" s="65">
        <v>35918</v>
      </c>
      <c r="G100" s="65">
        <v>1316</v>
      </c>
      <c r="H100" s="65">
        <v>1707</v>
      </c>
      <c r="I100" s="65">
        <v>1769</v>
      </c>
      <c r="J100" s="65">
        <v>1802</v>
      </c>
      <c r="K100" s="65">
        <v>1699</v>
      </c>
      <c r="L100" s="65">
        <v>1465</v>
      </c>
      <c r="M100" s="65">
        <v>1780</v>
      </c>
      <c r="N100" s="65">
        <v>2118</v>
      </c>
      <c r="O100" s="65">
        <v>2427</v>
      </c>
      <c r="P100" s="65">
        <v>2846</v>
      </c>
      <c r="Q100" s="65">
        <v>2299</v>
      </c>
      <c r="R100" s="65">
        <v>2283</v>
      </c>
      <c r="S100" s="65">
        <v>2260</v>
      </c>
      <c r="T100" s="65">
        <v>2642</v>
      </c>
      <c r="U100" s="65">
        <v>2969</v>
      </c>
      <c r="V100" s="65">
        <v>2195</v>
      </c>
      <c r="W100" s="65">
        <v>1305</v>
      </c>
      <c r="X100" s="65">
        <v>720</v>
      </c>
      <c r="Y100" s="65">
        <v>272</v>
      </c>
      <c r="Z100" s="65">
        <v>42</v>
      </c>
      <c r="AA100" s="65">
        <v>2</v>
      </c>
      <c r="AB100" s="65">
        <v>4792</v>
      </c>
      <c r="AC100" s="65">
        <v>20979</v>
      </c>
      <c r="AD100" s="65">
        <v>10147</v>
      </c>
      <c r="AE100" s="65">
        <v>4536</v>
      </c>
      <c r="AF100" s="65">
        <v>1036</v>
      </c>
      <c r="AG100" s="65">
        <v>21819</v>
      </c>
      <c r="AH100" s="93">
        <v>13.3415</v>
      </c>
      <c r="AI100" s="93">
        <v>58.40804</v>
      </c>
      <c r="AJ100" s="93">
        <v>28.25046</v>
      </c>
      <c r="AK100" s="93">
        <v>34.542569999999998</v>
      </c>
      <c r="AL100" s="93">
        <v>12.628769999999999</v>
      </c>
      <c r="AM100" s="93">
        <v>2.88435</v>
      </c>
      <c r="AN100" s="93">
        <v>5.5700000000000003E-3</v>
      </c>
      <c r="AO100" s="93">
        <v>60.746699999999997</v>
      </c>
      <c r="AP100" s="93">
        <v>46.79907</v>
      </c>
      <c r="AQ100" s="93">
        <v>48.248710000000003</v>
      </c>
    </row>
    <row r="101" spans="1:43">
      <c r="A101" s="64" t="s">
        <v>202</v>
      </c>
      <c r="B101" s="64" t="s">
        <v>261</v>
      </c>
      <c r="C101" s="64" t="s">
        <v>207</v>
      </c>
      <c r="D101" s="64" t="s">
        <v>209</v>
      </c>
      <c r="E101" s="64" t="s">
        <v>249</v>
      </c>
      <c r="F101" s="65">
        <v>13975</v>
      </c>
      <c r="G101" s="65">
        <v>425</v>
      </c>
      <c r="H101" s="65">
        <v>657</v>
      </c>
      <c r="I101" s="65">
        <v>873</v>
      </c>
      <c r="J101" s="65">
        <v>903</v>
      </c>
      <c r="K101" s="65">
        <v>552</v>
      </c>
      <c r="L101" s="65">
        <v>344</v>
      </c>
      <c r="M101" s="65">
        <v>459</v>
      </c>
      <c r="N101" s="65">
        <v>627</v>
      </c>
      <c r="O101" s="65">
        <v>882</v>
      </c>
      <c r="P101" s="65">
        <v>1123</v>
      </c>
      <c r="Q101" s="65">
        <v>1028</v>
      </c>
      <c r="R101" s="65">
        <v>907</v>
      </c>
      <c r="S101" s="65">
        <v>945</v>
      </c>
      <c r="T101" s="65">
        <v>1190</v>
      </c>
      <c r="U101" s="65">
        <v>1178</v>
      </c>
      <c r="V101" s="65">
        <v>915</v>
      </c>
      <c r="W101" s="65">
        <v>529</v>
      </c>
      <c r="X101" s="65">
        <v>302</v>
      </c>
      <c r="Y101" s="65">
        <v>114</v>
      </c>
      <c r="Z101" s="65">
        <v>18</v>
      </c>
      <c r="AA101" s="65">
        <v>4</v>
      </c>
      <c r="AB101" s="65">
        <v>1955</v>
      </c>
      <c r="AC101" s="65">
        <v>7770</v>
      </c>
      <c r="AD101" s="65">
        <v>4250</v>
      </c>
      <c r="AE101" s="65">
        <v>1882</v>
      </c>
      <c r="AF101" s="65">
        <v>438</v>
      </c>
      <c r="AG101" s="65">
        <v>8057</v>
      </c>
      <c r="AH101" s="93">
        <v>13.989269999999999</v>
      </c>
      <c r="AI101" s="93">
        <v>55.59928</v>
      </c>
      <c r="AJ101" s="93">
        <v>30.411449999999999</v>
      </c>
      <c r="AK101" s="93">
        <v>37.173520000000003</v>
      </c>
      <c r="AL101" s="93">
        <v>13.46691</v>
      </c>
      <c r="AM101" s="93">
        <v>3.1341700000000001</v>
      </c>
      <c r="AN101" s="93">
        <v>2.862E-2</v>
      </c>
      <c r="AO101" s="93">
        <v>57.652949999999997</v>
      </c>
      <c r="AP101" s="93">
        <v>47.809980000000003</v>
      </c>
      <c r="AQ101" s="93">
        <v>50.614220000000003</v>
      </c>
    </row>
    <row r="102" spans="1:43">
      <c r="A102" s="64" t="s">
        <v>202</v>
      </c>
      <c r="B102" s="64" t="s">
        <v>261</v>
      </c>
      <c r="C102" s="64" t="s">
        <v>207</v>
      </c>
      <c r="D102" s="64" t="s">
        <v>209</v>
      </c>
      <c r="E102" s="64" t="s">
        <v>250</v>
      </c>
      <c r="F102" s="65">
        <v>9311</v>
      </c>
      <c r="G102" s="65">
        <v>246</v>
      </c>
      <c r="H102" s="65">
        <v>358</v>
      </c>
      <c r="I102" s="65">
        <v>418</v>
      </c>
      <c r="J102" s="65">
        <v>454</v>
      </c>
      <c r="K102" s="65">
        <v>363</v>
      </c>
      <c r="L102" s="65">
        <v>330</v>
      </c>
      <c r="M102" s="65">
        <v>381</v>
      </c>
      <c r="N102" s="65">
        <v>422</v>
      </c>
      <c r="O102" s="65">
        <v>507</v>
      </c>
      <c r="P102" s="65">
        <v>652</v>
      </c>
      <c r="Q102" s="65">
        <v>622</v>
      </c>
      <c r="R102" s="65">
        <v>634</v>
      </c>
      <c r="S102" s="65">
        <v>683</v>
      </c>
      <c r="T102" s="65">
        <v>749</v>
      </c>
      <c r="U102" s="65">
        <v>843</v>
      </c>
      <c r="V102" s="65">
        <v>657</v>
      </c>
      <c r="W102" s="65">
        <v>471</v>
      </c>
      <c r="X102" s="65">
        <v>341</v>
      </c>
      <c r="Y102" s="65">
        <v>143</v>
      </c>
      <c r="Z102" s="65">
        <v>32</v>
      </c>
      <c r="AA102" s="65">
        <v>5</v>
      </c>
      <c r="AB102" s="65">
        <v>1022</v>
      </c>
      <c r="AC102" s="65">
        <v>5048</v>
      </c>
      <c r="AD102" s="65">
        <v>3241</v>
      </c>
      <c r="AE102" s="65">
        <v>1649</v>
      </c>
      <c r="AF102" s="65">
        <v>521</v>
      </c>
      <c r="AG102" s="65">
        <v>5343</v>
      </c>
      <c r="AH102" s="93">
        <v>10.97626</v>
      </c>
      <c r="AI102" s="93">
        <v>54.215440000000001</v>
      </c>
      <c r="AJ102" s="93">
        <v>34.80829</v>
      </c>
      <c r="AK102" s="93">
        <v>42.143700000000003</v>
      </c>
      <c r="AL102" s="93">
        <v>17.710239999999999</v>
      </c>
      <c r="AM102" s="93">
        <v>5.5955300000000001</v>
      </c>
      <c r="AN102" s="93">
        <v>5.3699999999999998E-2</v>
      </c>
      <c r="AO102" s="93">
        <v>57.383740000000003</v>
      </c>
      <c r="AP102" s="93">
        <v>50.941519999999997</v>
      </c>
      <c r="AQ102" s="93">
        <v>53.989579999999997</v>
      </c>
    </row>
    <row r="103" spans="1:43">
      <c r="A103" s="64" t="s">
        <v>202</v>
      </c>
      <c r="B103" s="64" t="s">
        <v>261</v>
      </c>
      <c r="C103" s="64" t="s">
        <v>207</v>
      </c>
      <c r="D103" s="64" t="s">
        <v>209</v>
      </c>
      <c r="E103" s="64" t="s">
        <v>251</v>
      </c>
      <c r="F103" s="65">
        <v>14775</v>
      </c>
      <c r="G103" s="65">
        <v>527</v>
      </c>
      <c r="H103" s="65">
        <v>737</v>
      </c>
      <c r="I103" s="65">
        <v>738</v>
      </c>
      <c r="J103" s="65">
        <v>721</v>
      </c>
      <c r="K103" s="65">
        <v>666</v>
      </c>
      <c r="L103" s="65">
        <v>585</v>
      </c>
      <c r="M103" s="65">
        <v>676</v>
      </c>
      <c r="N103" s="65">
        <v>878</v>
      </c>
      <c r="O103" s="65">
        <v>962</v>
      </c>
      <c r="P103" s="65">
        <v>1210</v>
      </c>
      <c r="Q103" s="65">
        <v>949</v>
      </c>
      <c r="R103" s="65">
        <v>859</v>
      </c>
      <c r="S103" s="65">
        <v>908</v>
      </c>
      <c r="T103" s="65">
        <v>1027</v>
      </c>
      <c r="U103" s="65">
        <v>1320</v>
      </c>
      <c r="V103" s="65">
        <v>1005</v>
      </c>
      <c r="W103" s="65">
        <v>594</v>
      </c>
      <c r="X103" s="65">
        <v>295</v>
      </c>
      <c r="Y103" s="65">
        <v>95</v>
      </c>
      <c r="Z103" s="65">
        <v>21</v>
      </c>
      <c r="AA103" s="65">
        <v>2</v>
      </c>
      <c r="AB103" s="65">
        <v>2002</v>
      </c>
      <c r="AC103" s="65">
        <v>8414</v>
      </c>
      <c r="AD103" s="65">
        <v>4359</v>
      </c>
      <c r="AE103" s="65">
        <v>2012</v>
      </c>
      <c r="AF103" s="65">
        <v>413</v>
      </c>
      <c r="AG103" s="65">
        <v>8720</v>
      </c>
      <c r="AH103" s="93">
        <v>13.54992</v>
      </c>
      <c r="AI103" s="93">
        <v>56.94755</v>
      </c>
      <c r="AJ103" s="93">
        <v>29.50254</v>
      </c>
      <c r="AK103" s="93">
        <v>35.648049999999998</v>
      </c>
      <c r="AL103" s="93">
        <v>13.617599999999999</v>
      </c>
      <c r="AM103" s="93">
        <v>2.7952599999999999</v>
      </c>
      <c r="AN103" s="93">
        <v>1.354E-2</v>
      </c>
      <c r="AO103" s="93">
        <v>59.018610000000002</v>
      </c>
      <c r="AP103" s="93">
        <v>47.211129999999997</v>
      </c>
      <c r="AQ103" s="93">
        <v>48.627079999999999</v>
      </c>
    </row>
    <row r="104" spans="1:43">
      <c r="A104" s="64" t="s">
        <v>202</v>
      </c>
      <c r="B104" s="64" t="s">
        <v>261</v>
      </c>
      <c r="C104" s="64" t="s">
        <v>207</v>
      </c>
      <c r="D104" s="64" t="s">
        <v>209</v>
      </c>
      <c r="E104" s="64" t="s">
        <v>252</v>
      </c>
      <c r="F104" s="65">
        <v>16332</v>
      </c>
      <c r="G104" s="65">
        <v>685</v>
      </c>
      <c r="H104" s="65">
        <v>883</v>
      </c>
      <c r="I104" s="65">
        <v>868</v>
      </c>
      <c r="J104" s="65">
        <v>803</v>
      </c>
      <c r="K104" s="65">
        <v>820</v>
      </c>
      <c r="L104" s="65">
        <v>825</v>
      </c>
      <c r="M104" s="65">
        <v>934</v>
      </c>
      <c r="N104" s="65">
        <v>1039</v>
      </c>
      <c r="O104" s="65">
        <v>1182</v>
      </c>
      <c r="P104" s="65">
        <v>1356</v>
      </c>
      <c r="Q104" s="65">
        <v>1102</v>
      </c>
      <c r="R104" s="65">
        <v>878</v>
      </c>
      <c r="S104" s="65">
        <v>856</v>
      </c>
      <c r="T104" s="65">
        <v>971</v>
      </c>
      <c r="U104" s="65">
        <v>1162</v>
      </c>
      <c r="V104" s="65">
        <v>974</v>
      </c>
      <c r="W104" s="65">
        <v>608</v>
      </c>
      <c r="X104" s="65">
        <v>261</v>
      </c>
      <c r="Y104" s="65">
        <v>101</v>
      </c>
      <c r="Z104" s="65">
        <v>22</v>
      </c>
      <c r="AA104" s="65">
        <v>2</v>
      </c>
      <c r="AB104" s="65">
        <v>2436</v>
      </c>
      <c r="AC104" s="65">
        <v>9795</v>
      </c>
      <c r="AD104" s="65">
        <v>4101</v>
      </c>
      <c r="AE104" s="65">
        <v>1968</v>
      </c>
      <c r="AF104" s="65">
        <v>386</v>
      </c>
      <c r="AG104" s="65">
        <v>9963</v>
      </c>
      <c r="AH104" s="93">
        <v>14.9155</v>
      </c>
      <c r="AI104" s="93">
        <v>59.97428</v>
      </c>
      <c r="AJ104" s="93">
        <v>25.110209999999999</v>
      </c>
      <c r="AK104" s="93">
        <v>30.351459999999999</v>
      </c>
      <c r="AL104" s="93">
        <v>12.04996</v>
      </c>
      <c r="AM104" s="93">
        <v>2.3634599999999999</v>
      </c>
      <c r="AN104" s="93">
        <v>1.225E-2</v>
      </c>
      <c r="AO104" s="93">
        <v>61.002940000000002</v>
      </c>
      <c r="AP104" s="93">
        <v>44.685400000000001</v>
      </c>
      <c r="AQ104" s="93">
        <v>45.477440000000001</v>
      </c>
    </row>
    <row r="105" spans="1:43">
      <c r="A105" s="64" t="s">
        <v>202</v>
      </c>
      <c r="B105" s="64" t="s">
        <v>261</v>
      </c>
      <c r="C105" s="64" t="s">
        <v>207</v>
      </c>
      <c r="D105" s="64" t="s">
        <v>209</v>
      </c>
      <c r="E105" s="64" t="s">
        <v>253</v>
      </c>
      <c r="F105" s="65">
        <v>5482</v>
      </c>
      <c r="G105" s="65">
        <v>126</v>
      </c>
      <c r="H105" s="65">
        <v>211</v>
      </c>
      <c r="I105" s="65">
        <v>235</v>
      </c>
      <c r="J105" s="65">
        <v>248</v>
      </c>
      <c r="K105" s="65">
        <v>206</v>
      </c>
      <c r="L105" s="65">
        <v>209</v>
      </c>
      <c r="M105" s="65">
        <v>240</v>
      </c>
      <c r="N105" s="65">
        <v>272</v>
      </c>
      <c r="O105" s="65">
        <v>309</v>
      </c>
      <c r="P105" s="65">
        <v>367</v>
      </c>
      <c r="Q105" s="65">
        <v>319</v>
      </c>
      <c r="R105" s="65">
        <v>369</v>
      </c>
      <c r="S105" s="65">
        <v>445</v>
      </c>
      <c r="T105" s="65">
        <v>515</v>
      </c>
      <c r="U105" s="65">
        <v>532</v>
      </c>
      <c r="V105" s="65">
        <v>376</v>
      </c>
      <c r="W105" s="65">
        <v>268</v>
      </c>
      <c r="X105" s="65">
        <v>150</v>
      </c>
      <c r="Y105" s="65">
        <v>71</v>
      </c>
      <c r="Z105" s="65">
        <v>14</v>
      </c>
      <c r="AA105" s="65" t="s">
        <v>208</v>
      </c>
      <c r="AB105" s="65">
        <v>572</v>
      </c>
      <c r="AC105" s="65">
        <v>2984</v>
      </c>
      <c r="AD105" s="65">
        <v>1926</v>
      </c>
      <c r="AE105" s="65">
        <v>879</v>
      </c>
      <c r="AF105" s="65">
        <v>235</v>
      </c>
      <c r="AG105" s="65">
        <v>3251</v>
      </c>
      <c r="AH105" s="93">
        <v>10.434150000000001</v>
      </c>
      <c r="AI105" s="93">
        <v>54.432690000000001</v>
      </c>
      <c r="AJ105" s="93">
        <v>35.133159999999997</v>
      </c>
      <c r="AK105" s="93">
        <v>43.250639999999997</v>
      </c>
      <c r="AL105" s="93">
        <v>16.034289999999999</v>
      </c>
      <c r="AM105" s="93">
        <v>4.2867600000000001</v>
      </c>
      <c r="AN105" s="93">
        <v>0</v>
      </c>
      <c r="AO105" s="93">
        <v>59.303170000000001</v>
      </c>
      <c r="AP105" s="93">
        <v>50.972459999999998</v>
      </c>
      <c r="AQ105" s="93">
        <v>54.978720000000003</v>
      </c>
    </row>
    <row r="106" spans="1:43">
      <c r="A106" s="64" t="s">
        <v>202</v>
      </c>
      <c r="B106" s="64" t="s">
        <v>261</v>
      </c>
      <c r="C106" s="64" t="s">
        <v>207</v>
      </c>
      <c r="D106" s="64" t="s">
        <v>209</v>
      </c>
      <c r="E106" s="64" t="s">
        <v>254</v>
      </c>
      <c r="F106" s="65">
        <v>9461</v>
      </c>
      <c r="G106" s="65">
        <v>408</v>
      </c>
      <c r="H106" s="65">
        <v>428</v>
      </c>
      <c r="I106" s="65">
        <v>458</v>
      </c>
      <c r="J106" s="65">
        <v>567</v>
      </c>
      <c r="K106" s="65">
        <v>598</v>
      </c>
      <c r="L106" s="65">
        <v>491</v>
      </c>
      <c r="M106" s="65">
        <v>456</v>
      </c>
      <c r="N106" s="65">
        <v>536</v>
      </c>
      <c r="O106" s="65">
        <v>632</v>
      </c>
      <c r="P106" s="65">
        <v>742</v>
      </c>
      <c r="Q106" s="65">
        <v>569</v>
      </c>
      <c r="R106" s="65">
        <v>577</v>
      </c>
      <c r="S106" s="65">
        <v>573</v>
      </c>
      <c r="T106" s="65">
        <v>593</v>
      </c>
      <c r="U106" s="65">
        <v>694</v>
      </c>
      <c r="V106" s="65">
        <v>517</v>
      </c>
      <c r="W106" s="65">
        <v>306</v>
      </c>
      <c r="X106" s="65">
        <v>207</v>
      </c>
      <c r="Y106" s="65">
        <v>82</v>
      </c>
      <c r="Z106" s="65">
        <v>23</v>
      </c>
      <c r="AA106" s="65">
        <v>4</v>
      </c>
      <c r="AB106" s="65">
        <v>1294</v>
      </c>
      <c r="AC106" s="65">
        <v>5741</v>
      </c>
      <c r="AD106" s="65">
        <v>2426</v>
      </c>
      <c r="AE106" s="65">
        <v>1139</v>
      </c>
      <c r="AF106" s="65">
        <v>316</v>
      </c>
      <c r="AG106" s="65">
        <v>5767</v>
      </c>
      <c r="AH106" s="93">
        <v>13.677199999999999</v>
      </c>
      <c r="AI106" s="93">
        <v>60.680689999999998</v>
      </c>
      <c r="AJ106" s="93">
        <v>25.642109999999999</v>
      </c>
      <c r="AK106" s="93">
        <v>31.698550000000001</v>
      </c>
      <c r="AL106" s="93">
        <v>12.0389</v>
      </c>
      <c r="AM106" s="93">
        <v>3.3400300000000001</v>
      </c>
      <c r="AN106" s="93">
        <v>4.2279999999999998E-2</v>
      </c>
      <c r="AO106" s="93">
        <v>60.955500000000001</v>
      </c>
      <c r="AP106" s="93">
        <v>45.085030000000003</v>
      </c>
      <c r="AQ106" s="93">
        <v>46.071429999999999</v>
      </c>
    </row>
    <row r="107" spans="1:43">
      <c r="A107" s="64" t="s">
        <v>202</v>
      </c>
      <c r="B107" s="64" t="s">
        <v>261</v>
      </c>
      <c r="C107" s="64" t="s">
        <v>207</v>
      </c>
      <c r="D107" s="64" t="s">
        <v>209</v>
      </c>
      <c r="E107" s="64" t="s">
        <v>255</v>
      </c>
      <c r="F107" s="65">
        <v>4958</v>
      </c>
      <c r="G107" s="65">
        <v>144</v>
      </c>
      <c r="H107" s="65">
        <v>185</v>
      </c>
      <c r="I107" s="65">
        <v>235</v>
      </c>
      <c r="J107" s="65">
        <v>228</v>
      </c>
      <c r="K107" s="65">
        <v>156</v>
      </c>
      <c r="L107" s="65">
        <v>191</v>
      </c>
      <c r="M107" s="65">
        <v>212</v>
      </c>
      <c r="N107" s="65">
        <v>245</v>
      </c>
      <c r="O107" s="65">
        <v>273</v>
      </c>
      <c r="P107" s="65">
        <v>310</v>
      </c>
      <c r="Q107" s="65">
        <v>310</v>
      </c>
      <c r="R107" s="65">
        <v>374</v>
      </c>
      <c r="S107" s="65">
        <v>347</v>
      </c>
      <c r="T107" s="65">
        <v>458</v>
      </c>
      <c r="U107" s="65">
        <v>470</v>
      </c>
      <c r="V107" s="65">
        <v>340</v>
      </c>
      <c r="W107" s="65">
        <v>230</v>
      </c>
      <c r="X107" s="65">
        <v>174</v>
      </c>
      <c r="Y107" s="65">
        <v>65</v>
      </c>
      <c r="Z107" s="65">
        <v>9</v>
      </c>
      <c r="AA107" s="65">
        <v>2</v>
      </c>
      <c r="AB107" s="65">
        <v>564</v>
      </c>
      <c r="AC107" s="65">
        <v>2646</v>
      </c>
      <c r="AD107" s="65">
        <v>1748</v>
      </c>
      <c r="AE107" s="65">
        <v>820</v>
      </c>
      <c r="AF107" s="65">
        <v>250</v>
      </c>
      <c r="AG107" s="65">
        <v>2876</v>
      </c>
      <c r="AH107" s="93">
        <v>11.37555</v>
      </c>
      <c r="AI107" s="93">
        <v>53.368290000000002</v>
      </c>
      <c r="AJ107" s="93">
        <v>35.256149999999998</v>
      </c>
      <c r="AK107" s="93">
        <v>42.254939999999998</v>
      </c>
      <c r="AL107" s="93">
        <v>16.538930000000001</v>
      </c>
      <c r="AM107" s="93">
        <v>5.0423600000000004</v>
      </c>
      <c r="AN107" s="93">
        <v>4.0340000000000001E-2</v>
      </c>
      <c r="AO107" s="93">
        <v>58.007260000000002</v>
      </c>
      <c r="AP107" s="93">
        <v>50.815649999999998</v>
      </c>
      <c r="AQ107" s="93">
        <v>54.84375</v>
      </c>
    </row>
    <row r="108" spans="1:43">
      <c r="A108" s="64" t="s">
        <v>202</v>
      </c>
      <c r="B108" s="64" t="s">
        <v>261</v>
      </c>
      <c r="C108" s="64" t="s">
        <v>207</v>
      </c>
      <c r="D108" s="64" t="s">
        <v>209</v>
      </c>
      <c r="E108" s="64" t="s">
        <v>256</v>
      </c>
      <c r="F108" s="65">
        <v>16253</v>
      </c>
      <c r="G108" s="65">
        <v>631</v>
      </c>
      <c r="H108" s="65">
        <v>886</v>
      </c>
      <c r="I108" s="65">
        <v>1032</v>
      </c>
      <c r="J108" s="65">
        <v>953</v>
      </c>
      <c r="K108" s="65">
        <v>691</v>
      </c>
      <c r="L108" s="65">
        <v>638</v>
      </c>
      <c r="M108" s="65">
        <v>838</v>
      </c>
      <c r="N108" s="65">
        <v>942</v>
      </c>
      <c r="O108" s="65">
        <v>1248</v>
      </c>
      <c r="P108" s="65">
        <v>1527</v>
      </c>
      <c r="Q108" s="65">
        <v>1089</v>
      </c>
      <c r="R108" s="65">
        <v>910</v>
      </c>
      <c r="S108" s="65">
        <v>813</v>
      </c>
      <c r="T108" s="65">
        <v>1012</v>
      </c>
      <c r="U108" s="65">
        <v>1173</v>
      </c>
      <c r="V108" s="65">
        <v>919</v>
      </c>
      <c r="W108" s="65">
        <v>570</v>
      </c>
      <c r="X108" s="65">
        <v>272</v>
      </c>
      <c r="Y108" s="65">
        <v>85</v>
      </c>
      <c r="Z108" s="65">
        <v>23</v>
      </c>
      <c r="AA108" s="65">
        <v>1</v>
      </c>
      <c r="AB108" s="65">
        <v>2549</v>
      </c>
      <c r="AC108" s="65">
        <v>9649</v>
      </c>
      <c r="AD108" s="65">
        <v>4055</v>
      </c>
      <c r="AE108" s="65">
        <v>1870</v>
      </c>
      <c r="AF108" s="65">
        <v>381</v>
      </c>
      <c r="AG108" s="65">
        <v>9708</v>
      </c>
      <c r="AH108" s="93">
        <v>15.683260000000001</v>
      </c>
      <c r="AI108" s="93">
        <v>59.3675</v>
      </c>
      <c r="AJ108" s="93">
        <v>24.94924</v>
      </c>
      <c r="AK108" s="93">
        <v>29.95139</v>
      </c>
      <c r="AL108" s="93">
        <v>11.505570000000001</v>
      </c>
      <c r="AM108" s="93">
        <v>2.3441800000000002</v>
      </c>
      <c r="AN108" s="93">
        <v>6.1500000000000001E-3</v>
      </c>
      <c r="AO108" s="93">
        <v>59.730510000000002</v>
      </c>
      <c r="AP108" s="93">
        <v>44.593640000000001</v>
      </c>
      <c r="AQ108" s="93">
        <v>45.925609999999999</v>
      </c>
    </row>
    <row r="109" spans="1:43">
      <c r="A109" s="64" t="s">
        <v>202</v>
      </c>
      <c r="B109" s="64" t="s">
        <v>261</v>
      </c>
      <c r="C109" s="64" t="s">
        <v>207</v>
      </c>
      <c r="D109" s="64" t="s">
        <v>209</v>
      </c>
      <c r="E109" s="64" t="s">
        <v>257</v>
      </c>
      <c r="F109" s="65">
        <v>6717</v>
      </c>
      <c r="G109" s="65">
        <v>132</v>
      </c>
      <c r="H109" s="65">
        <v>257</v>
      </c>
      <c r="I109" s="65">
        <v>302</v>
      </c>
      <c r="J109" s="65">
        <v>291</v>
      </c>
      <c r="K109" s="65">
        <v>268</v>
      </c>
      <c r="L109" s="65">
        <v>210</v>
      </c>
      <c r="M109" s="65">
        <v>251</v>
      </c>
      <c r="N109" s="65">
        <v>349</v>
      </c>
      <c r="O109" s="65">
        <v>364</v>
      </c>
      <c r="P109" s="65">
        <v>470</v>
      </c>
      <c r="Q109" s="65">
        <v>396</v>
      </c>
      <c r="R109" s="65">
        <v>462</v>
      </c>
      <c r="S109" s="65">
        <v>529</v>
      </c>
      <c r="T109" s="65">
        <v>614</v>
      </c>
      <c r="U109" s="65">
        <v>743</v>
      </c>
      <c r="V109" s="65">
        <v>511</v>
      </c>
      <c r="W109" s="65">
        <v>280</v>
      </c>
      <c r="X109" s="65">
        <v>185</v>
      </c>
      <c r="Y109" s="65">
        <v>84</v>
      </c>
      <c r="Z109" s="65">
        <v>17</v>
      </c>
      <c r="AA109" s="65">
        <v>2</v>
      </c>
      <c r="AB109" s="65">
        <v>691</v>
      </c>
      <c r="AC109" s="65">
        <v>3590</v>
      </c>
      <c r="AD109" s="65">
        <v>2436</v>
      </c>
      <c r="AE109" s="65">
        <v>1079</v>
      </c>
      <c r="AF109" s="65">
        <v>288</v>
      </c>
      <c r="AG109" s="65">
        <v>3913</v>
      </c>
      <c r="AH109" s="93">
        <v>10.287330000000001</v>
      </c>
      <c r="AI109" s="93">
        <v>53.446480000000001</v>
      </c>
      <c r="AJ109" s="93">
        <v>36.266190000000002</v>
      </c>
      <c r="AK109" s="93">
        <v>44.141730000000003</v>
      </c>
      <c r="AL109" s="93">
        <v>16.06372</v>
      </c>
      <c r="AM109" s="93">
        <v>4.2876300000000001</v>
      </c>
      <c r="AN109" s="93">
        <v>2.9780000000000001E-2</v>
      </c>
      <c r="AO109" s="93">
        <v>58.25517</v>
      </c>
      <c r="AP109" s="93">
        <v>51.50938</v>
      </c>
      <c r="AQ109" s="93">
        <v>55.658650000000002</v>
      </c>
    </row>
    <row r="110" spans="1:43">
      <c r="A110" s="64" t="s">
        <v>202</v>
      </c>
      <c r="B110" s="64" t="s">
        <v>261</v>
      </c>
      <c r="C110" s="64" t="s">
        <v>207</v>
      </c>
      <c r="D110" s="64" t="s">
        <v>209</v>
      </c>
      <c r="E110" s="64" t="s">
        <v>258</v>
      </c>
      <c r="F110" s="65">
        <v>7567</v>
      </c>
      <c r="G110" s="65">
        <v>198</v>
      </c>
      <c r="H110" s="65">
        <v>261</v>
      </c>
      <c r="I110" s="65">
        <v>294</v>
      </c>
      <c r="J110" s="65">
        <v>290</v>
      </c>
      <c r="K110" s="65">
        <v>232</v>
      </c>
      <c r="L110" s="65">
        <v>231</v>
      </c>
      <c r="M110" s="65">
        <v>278</v>
      </c>
      <c r="N110" s="65">
        <v>335</v>
      </c>
      <c r="O110" s="65">
        <v>468</v>
      </c>
      <c r="P110" s="65">
        <v>477</v>
      </c>
      <c r="Q110" s="65">
        <v>407</v>
      </c>
      <c r="R110" s="65">
        <v>507</v>
      </c>
      <c r="S110" s="65">
        <v>649</v>
      </c>
      <c r="T110" s="65">
        <v>785</v>
      </c>
      <c r="U110" s="65">
        <v>766</v>
      </c>
      <c r="V110" s="65">
        <v>499</v>
      </c>
      <c r="W110" s="65">
        <v>402</v>
      </c>
      <c r="X110" s="65">
        <v>314</v>
      </c>
      <c r="Y110" s="65">
        <v>134</v>
      </c>
      <c r="Z110" s="65">
        <v>37</v>
      </c>
      <c r="AA110" s="65">
        <v>3</v>
      </c>
      <c r="AB110" s="65">
        <v>753</v>
      </c>
      <c r="AC110" s="65">
        <v>3874</v>
      </c>
      <c r="AD110" s="65">
        <v>2940</v>
      </c>
      <c r="AE110" s="65">
        <v>1389</v>
      </c>
      <c r="AF110" s="65">
        <v>488</v>
      </c>
      <c r="AG110" s="65">
        <v>4369</v>
      </c>
      <c r="AH110" s="93">
        <v>9.9511000000000003</v>
      </c>
      <c r="AI110" s="93">
        <v>51.195979999999999</v>
      </c>
      <c r="AJ110" s="93">
        <v>38.852910000000001</v>
      </c>
      <c r="AK110" s="93">
        <v>47.429630000000003</v>
      </c>
      <c r="AL110" s="93">
        <v>18.356020000000001</v>
      </c>
      <c r="AM110" s="93">
        <v>6.4490600000000002</v>
      </c>
      <c r="AN110" s="93">
        <v>3.9649999999999998E-2</v>
      </c>
      <c r="AO110" s="93">
        <v>57.737540000000003</v>
      </c>
      <c r="AP110" s="93">
        <v>53.142000000000003</v>
      </c>
      <c r="AQ110" s="93">
        <v>58.307340000000003</v>
      </c>
    </row>
    <row r="111" spans="1:43">
      <c r="A111" s="64" t="s">
        <v>202</v>
      </c>
      <c r="B111" s="64" t="s">
        <v>261</v>
      </c>
      <c r="C111" s="64" t="s">
        <v>207</v>
      </c>
      <c r="D111" s="64" t="s">
        <v>209</v>
      </c>
      <c r="E111" s="64" t="s">
        <v>259</v>
      </c>
      <c r="F111" s="65">
        <v>7636</v>
      </c>
      <c r="G111" s="65">
        <v>193</v>
      </c>
      <c r="H111" s="65">
        <v>315</v>
      </c>
      <c r="I111" s="65">
        <v>332</v>
      </c>
      <c r="J111" s="65">
        <v>411</v>
      </c>
      <c r="K111" s="65">
        <v>162</v>
      </c>
      <c r="L111" s="65">
        <v>241</v>
      </c>
      <c r="M111" s="65">
        <v>264</v>
      </c>
      <c r="N111" s="65">
        <v>370</v>
      </c>
      <c r="O111" s="65">
        <v>401</v>
      </c>
      <c r="P111" s="65">
        <v>505</v>
      </c>
      <c r="Q111" s="65">
        <v>477</v>
      </c>
      <c r="R111" s="65">
        <v>556</v>
      </c>
      <c r="S111" s="65">
        <v>650</v>
      </c>
      <c r="T111" s="65">
        <v>718</v>
      </c>
      <c r="U111" s="65">
        <v>662</v>
      </c>
      <c r="V111" s="65">
        <v>488</v>
      </c>
      <c r="W111" s="65">
        <v>406</v>
      </c>
      <c r="X111" s="65">
        <v>320</v>
      </c>
      <c r="Y111" s="65">
        <v>139</v>
      </c>
      <c r="Z111" s="65">
        <v>24</v>
      </c>
      <c r="AA111" s="65">
        <v>2</v>
      </c>
      <c r="AB111" s="65">
        <v>840</v>
      </c>
      <c r="AC111" s="65">
        <v>4037</v>
      </c>
      <c r="AD111" s="65">
        <v>2759</v>
      </c>
      <c r="AE111" s="65">
        <v>1379</v>
      </c>
      <c r="AF111" s="65">
        <v>485</v>
      </c>
      <c r="AG111" s="65">
        <v>4344</v>
      </c>
      <c r="AH111" s="93">
        <v>11.00052</v>
      </c>
      <c r="AI111" s="93">
        <v>52.867989999999999</v>
      </c>
      <c r="AJ111" s="93">
        <v>36.131480000000003</v>
      </c>
      <c r="AK111" s="93">
        <v>44.643790000000003</v>
      </c>
      <c r="AL111" s="93">
        <v>18.059190000000001</v>
      </c>
      <c r="AM111" s="93">
        <v>6.3514900000000001</v>
      </c>
      <c r="AN111" s="93">
        <v>2.6190000000000001E-2</v>
      </c>
      <c r="AO111" s="93">
        <v>56.888420000000004</v>
      </c>
      <c r="AP111" s="93">
        <v>51.948659999999997</v>
      </c>
      <c r="AQ111" s="93">
        <v>56.416670000000003</v>
      </c>
    </row>
    <row r="112" spans="1:43">
      <c r="A112" s="64" t="s">
        <v>202</v>
      </c>
      <c r="B112" s="64" t="s">
        <v>261</v>
      </c>
      <c r="C112" s="64" t="s">
        <v>207</v>
      </c>
      <c r="D112" s="64" t="s">
        <v>209</v>
      </c>
      <c r="E112" s="64" t="s">
        <v>260</v>
      </c>
      <c r="F112" s="65">
        <v>6302</v>
      </c>
      <c r="G112" s="65">
        <v>175</v>
      </c>
      <c r="H112" s="65">
        <v>229</v>
      </c>
      <c r="I112" s="65">
        <v>310</v>
      </c>
      <c r="J112" s="65">
        <v>249</v>
      </c>
      <c r="K112" s="65">
        <v>167</v>
      </c>
      <c r="L112" s="65">
        <v>238</v>
      </c>
      <c r="M112" s="65">
        <v>234</v>
      </c>
      <c r="N112" s="65">
        <v>319</v>
      </c>
      <c r="O112" s="65">
        <v>377</v>
      </c>
      <c r="P112" s="65">
        <v>384</v>
      </c>
      <c r="Q112" s="65">
        <v>353</v>
      </c>
      <c r="R112" s="65">
        <v>408</v>
      </c>
      <c r="S112" s="65">
        <v>589</v>
      </c>
      <c r="T112" s="65">
        <v>583</v>
      </c>
      <c r="U112" s="65">
        <v>608</v>
      </c>
      <c r="V112" s="65">
        <v>381</v>
      </c>
      <c r="W112" s="65">
        <v>311</v>
      </c>
      <c r="X112" s="65">
        <v>263</v>
      </c>
      <c r="Y112" s="65">
        <v>106</v>
      </c>
      <c r="Z112" s="65">
        <v>17</v>
      </c>
      <c r="AA112" s="65">
        <v>1</v>
      </c>
      <c r="AB112" s="65">
        <v>714</v>
      </c>
      <c r="AC112" s="65">
        <v>3318</v>
      </c>
      <c r="AD112" s="65">
        <v>2270</v>
      </c>
      <c r="AE112" s="65">
        <v>1079</v>
      </c>
      <c r="AF112" s="65">
        <v>387</v>
      </c>
      <c r="AG112" s="65">
        <v>3652</v>
      </c>
      <c r="AH112" s="93">
        <v>11.329739999999999</v>
      </c>
      <c r="AI112" s="93">
        <v>52.649949999999997</v>
      </c>
      <c r="AJ112" s="93">
        <v>36.020310000000002</v>
      </c>
      <c r="AK112" s="93">
        <v>45.366549999999997</v>
      </c>
      <c r="AL112" s="93">
        <v>17.121549999999999</v>
      </c>
      <c r="AM112" s="93">
        <v>6.1409099999999999</v>
      </c>
      <c r="AN112" s="93">
        <v>1.5869999999999999E-2</v>
      </c>
      <c r="AO112" s="93">
        <v>57.949860000000001</v>
      </c>
      <c r="AP112" s="93">
        <v>51.834339999999997</v>
      </c>
      <c r="AQ112" s="93">
        <v>56.586210000000001</v>
      </c>
    </row>
    <row r="113" spans="1:43">
      <c r="A113" s="64" t="s">
        <v>202</v>
      </c>
      <c r="B113" s="64" t="s">
        <v>262</v>
      </c>
      <c r="C113" s="64" t="s">
        <v>204</v>
      </c>
      <c r="D113" s="64" t="s">
        <v>209</v>
      </c>
      <c r="E113" s="64" t="s">
        <v>210</v>
      </c>
      <c r="F113" s="65">
        <v>2865246</v>
      </c>
      <c r="G113" s="65">
        <v>96822</v>
      </c>
      <c r="H113" s="65">
        <v>110687</v>
      </c>
      <c r="I113" s="65">
        <v>117484</v>
      </c>
      <c r="J113" s="65">
        <v>124969</v>
      </c>
      <c r="K113" s="65">
        <v>134374</v>
      </c>
      <c r="L113" s="65">
        <v>125606</v>
      </c>
      <c r="M113" s="65">
        <v>135544</v>
      </c>
      <c r="N113" s="65">
        <v>156117</v>
      </c>
      <c r="O113" s="65">
        <v>181500</v>
      </c>
      <c r="P113" s="65">
        <v>222113</v>
      </c>
      <c r="Q113" s="65">
        <v>198862</v>
      </c>
      <c r="R113" s="65">
        <v>180882</v>
      </c>
      <c r="S113" s="65">
        <v>167070</v>
      </c>
      <c r="T113" s="65">
        <v>186155</v>
      </c>
      <c r="U113" s="65">
        <v>221787</v>
      </c>
      <c r="V113" s="65">
        <v>181587</v>
      </c>
      <c r="W113" s="65">
        <v>140382</v>
      </c>
      <c r="X113" s="65">
        <v>106912</v>
      </c>
      <c r="Y113" s="65">
        <v>56118</v>
      </c>
      <c r="Z113" s="65">
        <v>17272</v>
      </c>
      <c r="AA113" s="65">
        <v>3003</v>
      </c>
      <c r="AB113" s="65">
        <v>324993</v>
      </c>
      <c r="AC113" s="65">
        <v>1627037</v>
      </c>
      <c r="AD113" s="65">
        <v>913216</v>
      </c>
      <c r="AE113" s="65">
        <v>505274</v>
      </c>
      <c r="AF113" s="65">
        <v>183305</v>
      </c>
      <c r="AG113" s="65">
        <v>1688223</v>
      </c>
      <c r="AH113" s="93">
        <v>11.34259</v>
      </c>
      <c r="AI113" s="93">
        <v>56.785249999999998</v>
      </c>
      <c r="AJ113" s="93">
        <v>31.872170000000001</v>
      </c>
      <c r="AK113" s="93">
        <v>37.70308</v>
      </c>
      <c r="AL113" s="93">
        <v>17.63458</v>
      </c>
      <c r="AM113" s="93">
        <v>6.3975299999999997</v>
      </c>
      <c r="AN113" s="93">
        <v>0.10481</v>
      </c>
      <c r="AO113" s="93">
        <v>58.920699999999997</v>
      </c>
      <c r="AP113" s="93">
        <v>49.488379999999999</v>
      </c>
      <c r="AQ113" s="93">
        <v>50.634659999999997</v>
      </c>
    </row>
    <row r="114" spans="1:43">
      <c r="A114" s="64" t="s">
        <v>202</v>
      </c>
      <c r="B114" s="64" t="s">
        <v>262</v>
      </c>
      <c r="C114" s="64" t="s">
        <v>157</v>
      </c>
      <c r="D114" s="64" t="s">
        <v>209</v>
      </c>
      <c r="E114" s="64" t="s">
        <v>211</v>
      </c>
      <c r="F114" s="65">
        <v>808700</v>
      </c>
      <c r="G114" s="65">
        <v>25151</v>
      </c>
      <c r="H114" s="65">
        <v>28973</v>
      </c>
      <c r="I114" s="65">
        <v>30859</v>
      </c>
      <c r="J114" s="65">
        <v>34267</v>
      </c>
      <c r="K114" s="65">
        <v>42749</v>
      </c>
      <c r="L114" s="65">
        <v>38105</v>
      </c>
      <c r="M114" s="65">
        <v>39099</v>
      </c>
      <c r="N114" s="65">
        <v>44391</v>
      </c>
      <c r="O114" s="65">
        <v>51532</v>
      </c>
      <c r="P114" s="65">
        <v>62532</v>
      </c>
      <c r="Q114" s="65">
        <v>55793</v>
      </c>
      <c r="R114" s="65">
        <v>51288</v>
      </c>
      <c r="S114" s="65">
        <v>47575</v>
      </c>
      <c r="T114" s="65">
        <v>51229</v>
      </c>
      <c r="U114" s="65">
        <v>61545</v>
      </c>
      <c r="V114" s="65">
        <v>50725</v>
      </c>
      <c r="W114" s="65">
        <v>40246</v>
      </c>
      <c r="X114" s="65">
        <v>31126</v>
      </c>
      <c r="Y114" s="65">
        <v>15912</v>
      </c>
      <c r="Z114" s="65">
        <v>4802</v>
      </c>
      <c r="AA114" s="65">
        <v>801</v>
      </c>
      <c r="AB114" s="65">
        <v>84983</v>
      </c>
      <c r="AC114" s="65">
        <v>467331</v>
      </c>
      <c r="AD114" s="65">
        <v>256386</v>
      </c>
      <c r="AE114" s="65">
        <v>143612</v>
      </c>
      <c r="AF114" s="65">
        <v>52641</v>
      </c>
      <c r="AG114" s="65">
        <v>484293</v>
      </c>
      <c r="AH114" s="93">
        <v>10.50859</v>
      </c>
      <c r="AI114" s="93">
        <v>57.787930000000003</v>
      </c>
      <c r="AJ114" s="93">
        <v>31.703469999999999</v>
      </c>
      <c r="AK114" s="93">
        <v>37.586370000000002</v>
      </c>
      <c r="AL114" s="93">
        <v>17.758379999999999</v>
      </c>
      <c r="AM114" s="93">
        <v>6.5093399999999999</v>
      </c>
      <c r="AN114" s="93">
        <v>9.9049999999999999E-2</v>
      </c>
      <c r="AO114" s="93">
        <v>59.885370000000002</v>
      </c>
      <c r="AP114" s="93">
        <v>49.61665</v>
      </c>
      <c r="AQ114" s="93">
        <v>50.55697</v>
      </c>
    </row>
    <row r="115" spans="1:43">
      <c r="A115" s="64" t="s">
        <v>202</v>
      </c>
      <c r="B115" s="64" t="s">
        <v>262</v>
      </c>
      <c r="C115" s="64" t="s">
        <v>205</v>
      </c>
      <c r="D115" s="64" t="s">
        <v>209</v>
      </c>
      <c r="E115" s="64" t="s">
        <v>212</v>
      </c>
      <c r="F115" s="65">
        <v>114142</v>
      </c>
      <c r="G115" s="65">
        <v>3936</v>
      </c>
      <c r="H115" s="65">
        <v>4470</v>
      </c>
      <c r="I115" s="65">
        <v>4699</v>
      </c>
      <c r="J115" s="65">
        <v>5414</v>
      </c>
      <c r="K115" s="65">
        <v>6503</v>
      </c>
      <c r="L115" s="65">
        <v>5243</v>
      </c>
      <c r="M115" s="65">
        <v>5551</v>
      </c>
      <c r="N115" s="65">
        <v>6619</v>
      </c>
      <c r="O115" s="65">
        <v>7710</v>
      </c>
      <c r="P115" s="65">
        <v>9801</v>
      </c>
      <c r="Q115" s="65">
        <v>8819</v>
      </c>
      <c r="R115" s="65">
        <v>7548</v>
      </c>
      <c r="S115" s="65">
        <v>6483</v>
      </c>
      <c r="T115" s="65">
        <v>6369</v>
      </c>
      <c r="U115" s="65">
        <v>7533</v>
      </c>
      <c r="V115" s="65">
        <v>6002</v>
      </c>
      <c r="W115" s="65">
        <v>4826</v>
      </c>
      <c r="X115" s="65">
        <v>3911</v>
      </c>
      <c r="Y115" s="65">
        <v>2017</v>
      </c>
      <c r="Z115" s="65">
        <v>593</v>
      </c>
      <c r="AA115" s="65">
        <v>95</v>
      </c>
      <c r="AB115" s="65">
        <v>13105</v>
      </c>
      <c r="AC115" s="65">
        <v>69691</v>
      </c>
      <c r="AD115" s="65">
        <v>31346</v>
      </c>
      <c r="AE115" s="65">
        <v>17444</v>
      </c>
      <c r="AF115" s="65">
        <v>6616</v>
      </c>
      <c r="AG115" s="65">
        <v>70646</v>
      </c>
      <c r="AH115" s="93">
        <v>11.481310000000001</v>
      </c>
      <c r="AI115" s="93">
        <v>61.056399999999996</v>
      </c>
      <c r="AJ115" s="93">
        <v>27.46228</v>
      </c>
      <c r="AK115" s="93">
        <v>33.142049999999998</v>
      </c>
      <c r="AL115" s="93">
        <v>15.282719999999999</v>
      </c>
      <c r="AM115" s="93">
        <v>5.7962899999999999</v>
      </c>
      <c r="AN115" s="93">
        <v>8.3229999999999998E-2</v>
      </c>
      <c r="AO115" s="93">
        <v>61.893079999999998</v>
      </c>
      <c r="AP115" s="93">
        <v>47.701000000000001</v>
      </c>
      <c r="AQ115" s="93">
        <v>48.541499999999999</v>
      </c>
    </row>
    <row r="116" spans="1:43">
      <c r="A116" s="64" t="s">
        <v>202</v>
      </c>
      <c r="B116" s="64" t="s">
        <v>262</v>
      </c>
      <c r="C116" s="64" t="s">
        <v>205</v>
      </c>
      <c r="D116" s="64" t="s">
        <v>209</v>
      </c>
      <c r="E116" s="64" t="s">
        <v>213</v>
      </c>
      <c r="F116" s="65">
        <v>73198</v>
      </c>
      <c r="G116" s="65">
        <v>2448</v>
      </c>
      <c r="H116" s="65">
        <v>2757</v>
      </c>
      <c r="I116" s="65">
        <v>2776</v>
      </c>
      <c r="J116" s="65">
        <v>3192</v>
      </c>
      <c r="K116" s="65">
        <v>4629</v>
      </c>
      <c r="L116" s="65">
        <v>3731</v>
      </c>
      <c r="M116" s="65">
        <v>3743</v>
      </c>
      <c r="N116" s="65">
        <v>4309</v>
      </c>
      <c r="O116" s="65">
        <v>5065</v>
      </c>
      <c r="P116" s="65">
        <v>5997</v>
      </c>
      <c r="Q116" s="65">
        <v>5124</v>
      </c>
      <c r="R116" s="65">
        <v>4412</v>
      </c>
      <c r="S116" s="65">
        <v>3712</v>
      </c>
      <c r="T116" s="65">
        <v>3999</v>
      </c>
      <c r="U116" s="65">
        <v>4749</v>
      </c>
      <c r="V116" s="65">
        <v>4043</v>
      </c>
      <c r="W116" s="65">
        <v>3508</v>
      </c>
      <c r="X116" s="65">
        <v>2938</v>
      </c>
      <c r="Y116" s="65">
        <v>1568</v>
      </c>
      <c r="Z116" s="65">
        <v>430</v>
      </c>
      <c r="AA116" s="65">
        <v>68</v>
      </c>
      <c r="AB116" s="65">
        <v>7981</v>
      </c>
      <c r="AC116" s="65">
        <v>43914</v>
      </c>
      <c r="AD116" s="65">
        <v>21303</v>
      </c>
      <c r="AE116" s="65">
        <v>12555</v>
      </c>
      <c r="AF116" s="65">
        <v>5004</v>
      </c>
      <c r="AG116" s="65">
        <v>44721</v>
      </c>
      <c r="AH116" s="93">
        <v>10.9033</v>
      </c>
      <c r="AI116" s="93">
        <v>59.99344</v>
      </c>
      <c r="AJ116" s="93">
        <v>29.103249999999999</v>
      </c>
      <c r="AK116" s="93">
        <v>34.174430000000001</v>
      </c>
      <c r="AL116" s="93">
        <v>17.15211</v>
      </c>
      <c r="AM116" s="93">
        <v>6.8362499999999997</v>
      </c>
      <c r="AN116" s="93">
        <v>9.2899999999999996E-2</v>
      </c>
      <c r="AO116" s="93">
        <v>61.095930000000003</v>
      </c>
      <c r="AP116" s="93">
        <v>48.208649999999999</v>
      </c>
      <c r="AQ116" s="93">
        <v>48.242220000000003</v>
      </c>
    </row>
    <row r="117" spans="1:43">
      <c r="A117" s="64" t="s">
        <v>202</v>
      </c>
      <c r="B117" s="64" t="s">
        <v>262</v>
      </c>
      <c r="C117" s="64" t="s">
        <v>205</v>
      </c>
      <c r="D117" s="64" t="s">
        <v>209</v>
      </c>
      <c r="E117" s="64" t="s">
        <v>214</v>
      </c>
      <c r="F117" s="65">
        <v>56243</v>
      </c>
      <c r="G117" s="65">
        <v>1656</v>
      </c>
      <c r="H117" s="65">
        <v>1622</v>
      </c>
      <c r="I117" s="65">
        <v>1680</v>
      </c>
      <c r="J117" s="65">
        <v>1878</v>
      </c>
      <c r="K117" s="65">
        <v>3513</v>
      </c>
      <c r="L117" s="65">
        <v>3714</v>
      </c>
      <c r="M117" s="65">
        <v>3243</v>
      </c>
      <c r="N117" s="65">
        <v>3214</v>
      </c>
      <c r="O117" s="65">
        <v>3298</v>
      </c>
      <c r="P117" s="65">
        <v>4152</v>
      </c>
      <c r="Q117" s="65">
        <v>3578</v>
      </c>
      <c r="R117" s="65">
        <v>3246</v>
      </c>
      <c r="S117" s="65">
        <v>2986</v>
      </c>
      <c r="T117" s="65">
        <v>3179</v>
      </c>
      <c r="U117" s="65">
        <v>4091</v>
      </c>
      <c r="V117" s="65">
        <v>3792</v>
      </c>
      <c r="W117" s="65">
        <v>3214</v>
      </c>
      <c r="X117" s="65">
        <v>2536</v>
      </c>
      <c r="Y117" s="65">
        <v>1184</v>
      </c>
      <c r="Z117" s="65">
        <v>387</v>
      </c>
      <c r="AA117" s="65">
        <v>80</v>
      </c>
      <c r="AB117" s="65">
        <v>4958</v>
      </c>
      <c r="AC117" s="65">
        <v>32822</v>
      </c>
      <c r="AD117" s="65">
        <v>18463</v>
      </c>
      <c r="AE117" s="65">
        <v>11193</v>
      </c>
      <c r="AF117" s="65">
        <v>4187</v>
      </c>
      <c r="AG117" s="65">
        <v>34123</v>
      </c>
      <c r="AH117" s="93">
        <v>8.8153199999999998</v>
      </c>
      <c r="AI117" s="93">
        <v>58.357480000000002</v>
      </c>
      <c r="AJ117" s="93">
        <v>32.827199999999998</v>
      </c>
      <c r="AK117" s="93">
        <v>38.136299999999999</v>
      </c>
      <c r="AL117" s="93">
        <v>19.901140000000002</v>
      </c>
      <c r="AM117" s="93">
        <v>7.4444800000000004</v>
      </c>
      <c r="AN117" s="93">
        <v>0.14224000000000001</v>
      </c>
      <c r="AO117" s="93">
        <v>60.670659999999998</v>
      </c>
      <c r="AP117" s="93">
        <v>50.178310000000003</v>
      </c>
      <c r="AQ117" s="93">
        <v>50.190089999999998</v>
      </c>
    </row>
    <row r="118" spans="1:43">
      <c r="A118" s="64" t="s">
        <v>202</v>
      </c>
      <c r="B118" s="64" t="s">
        <v>262</v>
      </c>
      <c r="C118" s="64" t="s">
        <v>205</v>
      </c>
      <c r="D118" s="64" t="s">
        <v>209</v>
      </c>
      <c r="E118" s="64" t="s">
        <v>215</v>
      </c>
      <c r="F118" s="65">
        <v>50129</v>
      </c>
      <c r="G118" s="65">
        <v>1270</v>
      </c>
      <c r="H118" s="65">
        <v>1327</v>
      </c>
      <c r="I118" s="65">
        <v>1567</v>
      </c>
      <c r="J118" s="65">
        <v>1756</v>
      </c>
      <c r="K118" s="65">
        <v>2357</v>
      </c>
      <c r="L118" s="65">
        <v>2230</v>
      </c>
      <c r="M118" s="65">
        <v>2216</v>
      </c>
      <c r="N118" s="65">
        <v>2292</v>
      </c>
      <c r="O118" s="65">
        <v>2676</v>
      </c>
      <c r="P118" s="65">
        <v>3519</v>
      </c>
      <c r="Q118" s="65">
        <v>3349</v>
      </c>
      <c r="R118" s="65">
        <v>3109</v>
      </c>
      <c r="S118" s="65">
        <v>2915</v>
      </c>
      <c r="T118" s="65">
        <v>3300</v>
      </c>
      <c r="U118" s="65">
        <v>4326</v>
      </c>
      <c r="V118" s="65">
        <v>4012</v>
      </c>
      <c r="W118" s="65">
        <v>3486</v>
      </c>
      <c r="X118" s="65">
        <v>2694</v>
      </c>
      <c r="Y118" s="65">
        <v>1286</v>
      </c>
      <c r="Z118" s="65">
        <v>387</v>
      </c>
      <c r="AA118" s="65">
        <v>55</v>
      </c>
      <c r="AB118" s="65">
        <v>4164</v>
      </c>
      <c r="AC118" s="65">
        <v>26419</v>
      </c>
      <c r="AD118" s="65">
        <v>19546</v>
      </c>
      <c r="AE118" s="65">
        <v>11920</v>
      </c>
      <c r="AF118" s="65">
        <v>4422</v>
      </c>
      <c r="AG118" s="65">
        <v>27963</v>
      </c>
      <c r="AH118" s="93">
        <v>8.3065700000000007</v>
      </c>
      <c r="AI118" s="93">
        <v>52.702030000000001</v>
      </c>
      <c r="AJ118" s="93">
        <v>38.991399999999999</v>
      </c>
      <c r="AK118" s="93">
        <v>44.806399999999996</v>
      </c>
      <c r="AL118" s="93">
        <v>23.778649999999999</v>
      </c>
      <c r="AM118" s="93">
        <v>8.8212399999999995</v>
      </c>
      <c r="AN118" s="93">
        <v>0.10972</v>
      </c>
      <c r="AO118" s="93">
        <v>55.782080000000001</v>
      </c>
      <c r="AP118" s="93">
        <v>53.588090000000001</v>
      </c>
      <c r="AQ118" s="93">
        <v>55.808799999999998</v>
      </c>
    </row>
    <row r="119" spans="1:43">
      <c r="A119" s="64" t="s">
        <v>202</v>
      </c>
      <c r="B119" s="64" t="s">
        <v>262</v>
      </c>
      <c r="C119" s="64" t="s">
        <v>205</v>
      </c>
      <c r="D119" s="64" t="s">
        <v>209</v>
      </c>
      <c r="E119" s="64" t="s">
        <v>216</v>
      </c>
      <c r="F119" s="65">
        <v>85655</v>
      </c>
      <c r="G119" s="65">
        <v>2554</v>
      </c>
      <c r="H119" s="65">
        <v>2938</v>
      </c>
      <c r="I119" s="65">
        <v>3038</v>
      </c>
      <c r="J119" s="65">
        <v>3577</v>
      </c>
      <c r="K119" s="65">
        <v>4094</v>
      </c>
      <c r="L119" s="65">
        <v>3399</v>
      </c>
      <c r="M119" s="65">
        <v>3823</v>
      </c>
      <c r="N119" s="65">
        <v>4217</v>
      </c>
      <c r="O119" s="65">
        <v>5125</v>
      </c>
      <c r="P119" s="65">
        <v>6054</v>
      </c>
      <c r="Q119" s="65">
        <v>5728</v>
      </c>
      <c r="R119" s="65">
        <v>5427</v>
      </c>
      <c r="S119" s="65">
        <v>5240</v>
      </c>
      <c r="T119" s="65">
        <v>5887</v>
      </c>
      <c r="U119" s="65">
        <v>7535</v>
      </c>
      <c r="V119" s="65">
        <v>6320</v>
      </c>
      <c r="W119" s="65">
        <v>4851</v>
      </c>
      <c r="X119" s="65">
        <v>3524</v>
      </c>
      <c r="Y119" s="65">
        <v>1752</v>
      </c>
      <c r="Z119" s="65">
        <v>493</v>
      </c>
      <c r="AA119" s="65">
        <v>79</v>
      </c>
      <c r="AB119" s="65">
        <v>8530</v>
      </c>
      <c r="AC119" s="65">
        <v>46684</v>
      </c>
      <c r="AD119" s="65">
        <v>30441</v>
      </c>
      <c r="AE119" s="65">
        <v>17019</v>
      </c>
      <c r="AF119" s="65">
        <v>5848</v>
      </c>
      <c r="AG119" s="65">
        <v>48994</v>
      </c>
      <c r="AH119" s="93">
        <v>9.9585500000000007</v>
      </c>
      <c r="AI119" s="93">
        <v>54.502360000000003</v>
      </c>
      <c r="AJ119" s="93">
        <v>35.539079999999998</v>
      </c>
      <c r="AK119" s="93">
        <v>41.656649999999999</v>
      </c>
      <c r="AL119" s="93">
        <v>19.869240000000001</v>
      </c>
      <c r="AM119" s="93">
        <v>6.8273900000000003</v>
      </c>
      <c r="AN119" s="93">
        <v>9.2230000000000006E-2</v>
      </c>
      <c r="AO119" s="93">
        <v>57.19923</v>
      </c>
      <c r="AP119" s="93">
        <v>51.381619999999998</v>
      </c>
      <c r="AQ119" s="93">
        <v>53.32649</v>
      </c>
    </row>
    <row r="120" spans="1:43">
      <c r="A120" s="64" t="s">
        <v>202</v>
      </c>
      <c r="B120" s="64" t="s">
        <v>262</v>
      </c>
      <c r="C120" s="64" t="s">
        <v>205</v>
      </c>
      <c r="D120" s="64" t="s">
        <v>209</v>
      </c>
      <c r="E120" s="64" t="s">
        <v>217</v>
      </c>
      <c r="F120" s="65">
        <v>115042</v>
      </c>
      <c r="G120" s="65">
        <v>3973</v>
      </c>
      <c r="H120" s="65">
        <v>4739</v>
      </c>
      <c r="I120" s="65">
        <v>4797</v>
      </c>
      <c r="J120" s="65">
        <v>4764</v>
      </c>
      <c r="K120" s="65">
        <v>4642</v>
      </c>
      <c r="L120" s="65">
        <v>4306</v>
      </c>
      <c r="M120" s="65">
        <v>5128</v>
      </c>
      <c r="N120" s="65">
        <v>6466</v>
      </c>
      <c r="O120" s="65">
        <v>7200</v>
      </c>
      <c r="P120" s="65">
        <v>8761</v>
      </c>
      <c r="Q120" s="65">
        <v>7729</v>
      </c>
      <c r="R120" s="65">
        <v>7047</v>
      </c>
      <c r="S120" s="65">
        <v>6616</v>
      </c>
      <c r="T120" s="65">
        <v>7372</v>
      </c>
      <c r="U120" s="65">
        <v>9102</v>
      </c>
      <c r="V120" s="65">
        <v>7880</v>
      </c>
      <c r="W120" s="65">
        <v>6344</v>
      </c>
      <c r="X120" s="65">
        <v>4829</v>
      </c>
      <c r="Y120" s="65">
        <v>2433</v>
      </c>
      <c r="Z120" s="65">
        <v>789</v>
      </c>
      <c r="AA120" s="65">
        <v>125</v>
      </c>
      <c r="AB120" s="65">
        <v>13509</v>
      </c>
      <c r="AC120" s="65">
        <v>62659</v>
      </c>
      <c r="AD120" s="65">
        <v>38874</v>
      </c>
      <c r="AE120" s="65">
        <v>22400</v>
      </c>
      <c r="AF120" s="65">
        <v>8176</v>
      </c>
      <c r="AG120" s="65">
        <v>65267</v>
      </c>
      <c r="AH120" s="93">
        <v>11.74267</v>
      </c>
      <c r="AI120" s="93">
        <v>54.466189999999997</v>
      </c>
      <c r="AJ120" s="93">
        <v>33.791139999999999</v>
      </c>
      <c r="AK120" s="93">
        <v>39.542079999999999</v>
      </c>
      <c r="AL120" s="93">
        <v>19.471150000000002</v>
      </c>
      <c r="AM120" s="93">
        <v>7.1069699999999996</v>
      </c>
      <c r="AN120" s="93">
        <v>0.10866000000000001</v>
      </c>
      <c r="AO120" s="93">
        <v>56.73319</v>
      </c>
      <c r="AP120" s="93">
        <v>50.366030000000002</v>
      </c>
      <c r="AQ120" s="93">
        <v>51.662059999999997</v>
      </c>
    </row>
    <row r="121" spans="1:43">
      <c r="A121" s="64" t="s">
        <v>202</v>
      </c>
      <c r="B121" s="64" t="s">
        <v>262</v>
      </c>
      <c r="C121" s="64" t="s">
        <v>205</v>
      </c>
      <c r="D121" s="64" t="s">
        <v>209</v>
      </c>
      <c r="E121" s="64" t="s">
        <v>218</v>
      </c>
      <c r="F121" s="65">
        <v>111027</v>
      </c>
      <c r="G121" s="65">
        <v>3215</v>
      </c>
      <c r="H121" s="65">
        <v>4141</v>
      </c>
      <c r="I121" s="65">
        <v>4857</v>
      </c>
      <c r="J121" s="65">
        <v>5101</v>
      </c>
      <c r="K121" s="65">
        <v>4934</v>
      </c>
      <c r="L121" s="65">
        <v>4086</v>
      </c>
      <c r="M121" s="65">
        <v>4375</v>
      </c>
      <c r="N121" s="65">
        <v>5329</v>
      </c>
      <c r="O121" s="65">
        <v>6787</v>
      </c>
      <c r="P121" s="65">
        <v>8470</v>
      </c>
      <c r="Q121" s="65">
        <v>7649</v>
      </c>
      <c r="R121" s="65">
        <v>7210</v>
      </c>
      <c r="S121" s="65">
        <v>6905</v>
      </c>
      <c r="T121" s="65">
        <v>7702</v>
      </c>
      <c r="U121" s="65">
        <v>9615</v>
      </c>
      <c r="V121" s="65">
        <v>7770</v>
      </c>
      <c r="W121" s="65">
        <v>5723</v>
      </c>
      <c r="X121" s="65">
        <v>4126</v>
      </c>
      <c r="Y121" s="65">
        <v>2140</v>
      </c>
      <c r="Z121" s="65">
        <v>759</v>
      </c>
      <c r="AA121" s="65">
        <v>133</v>
      </c>
      <c r="AB121" s="65">
        <v>12213</v>
      </c>
      <c r="AC121" s="65">
        <v>60846</v>
      </c>
      <c r="AD121" s="65">
        <v>37968</v>
      </c>
      <c r="AE121" s="65">
        <v>20651</v>
      </c>
      <c r="AF121" s="65">
        <v>7158</v>
      </c>
      <c r="AG121" s="65">
        <v>63447</v>
      </c>
      <c r="AH121" s="93">
        <v>11.000030000000001</v>
      </c>
      <c r="AI121" s="93">
        <v>54.802889999999998</v>
      </c>
      <c r="AJ121" s="93">
        <v>34.197090000000003</v>
      </c>
      <c r="AK121" s="93">
        <v>40.4163</v>
      </c>
      <c r="AL121" s="93">
        <v>18.599979999999999</v>
      </c>
      <c r="AM121" s="93">
        <v>6.4470799999999997</v>
      </c>
      <c r="AN121" s="93">
        <v>0.11978999999999999</v>
      </c>
      <c r="AO121" s="93">
        <v>57.145560000000003</v>
      </c>
      <c r="AP121" s="93">
        <v>50.694339999999997</v>
      </c>
      <c r="AQ121" s="93">
        <v>52.569879999999998</v>
      </c>
    </row>
    <row r="122" spans="1:43">
      <c r="A122" s="64" t="s">
        <v>202</v>
      </c>
      <c r="B122" s="64" t="s">
        <v>262</v>
      </c>
      <c r="C122" s="64" t="s">
        <v>205</v>
      </c>
      <c r="D122" s="64" t="s">
        <v>209</v>
      </c>
      <c r="E122" s="64" t="s">
        <v>219</v>
      </c>
      <c r="F122" s="65">
        <v>79282</v>
      </c>
      <c r="G122" s="65">
        <v>2446</v>
      </c>
      <c r="H122" s="65">
        <v>2168</v>
      </c>
      <c r="I122" s="65">
        <v>1930</v>
      </c>
      <c r="J122" s="65">
        <v>2495</v>
      </c>
      <c r="K122" s="65">
        <v>6027</v>
      </c>
      <c r="L122" s="65">
        <v>6412</v>
      </c>
      <c r="M122" s="65">
        <v>5678</v>
      </c>
      <c r="N122" s="65">
        <v>5520</v>
      </c>
      <c r="O122" s="65">
        <v>5610</v>
      </c>
      <c r="P122" s="65">
        <v>6214</v>
      </c>
      <c r="Q122" s="65">
        <v>5241</v>
      </c>
      <c r="R122" s="65">
        <v>4602</v>
      </c>
      <c r="S122" s="65">
        <v>3939</v>
      </c>
      <c r="T122" s="65">
        <v>4111</v>
      </c>
      <c r="U122" s="65">
        <v>4952</v>
      </c>
      <c r="V122" s="65">
        <v>4036</v>
      </c>
      <c r="W122" s="65">
        <v>3474</v>
      </c>
      <c r="X122" s="65">
        <v>2654</v>
      </c>
      <c r="Y122" s="65">
        <v>1362</v>
      </c>
      <c r="Z122" s="65">
        <v>348</v>
      </c>
      <c r="AA122" s="65">
        <v>63</v>
      </c>
      <c r="AB122" s="65">
        <v>6544</v>
      </c>
      <c r="AC122" s="65">
        <v>51738</v>
      </c>
      <c r="AD122" s="65">
        <v>21000</v>
      </c>
      <c r="AE122" s="65">
        <v>11937</v>
      </c>
      <c r="AF122" s="65">
        <v>4427</v>
      </c>
      <c r="AG122" s="65">
        <v>53354</v>
      </c>
      <c r="AH122" s="93">
        <v>8.2540800000000001</v>
      </c>
      <c r="AI122" s="93">
        <v>65.258189999999999</v>
      </c>
      <c r="AJ122" s="93">
        <v>26.487729999999999</v>
      </c>
      <c r="AK122" s="93">
        <v>31.45607</v>
      </c>
      <c r="AL122" s="93">
        <v>15.056380000000001</v>
      </c>
      <c r="AM122" s="93">
        <v>5.5838700000000001</v>
      </c>
      <c r="AN122" s="93">
        <v>7.9460000000000003E-2</v>
      </c>
      <c r="AO122" s="93">
        <v>67.296490000000006</v>
      </c>
      <c r="AP122" s="93">
        <v>47.249690000000001</v>
      </c>
      <c r="AQ122" s="93">
        <v>46.057029999999997</v>
      </c>
    </row>
    <row r="123" spans="1:43">
      <c r="A123" s="64" t="s">
        <v>202</v>
      </c>
      <c r="B123" s="64" t="s">
        <v>262</v>
      </c>
      <c r="C123" s="64" t="s">
        <v>205</v>
      </c>
      <c r="D123" s="64" t="s">
        <v>209</v>
      </c>
      <c r="E123" s="64" t="s">
        <v>220</v>
      </c>
      <c r="F123" s="65">
        <v>123982</v>
      </c>
      <c r="G123" s="65">
        <v>3653</v>
      </c>
      <c r="H123" s="65">
        <v>4811</v>
      </c>
      <c r="I123" s="65">
        <v>5515</v>
      </c>
      <c r="J123" s="65">
        <v>6090</v>
      </c>
      <c r="K123" s="65">
        <v>6050</v>
      </c>
      <c r="L123" s="65">
        <v>4984</v>
      </c>
      <c r="M123" s="65">
        <v>5342</v>
      </c>
      <c r="N123" s="65">
        <v>6425</v>
      </c>
      <c r="O123" s="65">
        <v>8061</v>
      </c>
      <c r="P123" s="65">
        <v>9564</v>
      </c>
      <c r="Q123" s="65">
        <v>8576</v>
      </c>
      <c r="R123" s="65">
        <v>8687</v>
      </c>
      <c r="S123" s="65">
        <v>8779</v>
      </c>
      <c r="T123" s="65">
        <v>9310</v>
      </c>
      <c r="U123" s="65">
        <v>9642</v>
      </c>
      <c r="V123" s="65">
        <v>6870</v>
      </c>
      <c r="W123" s="65">
        <v>4820</v>
      </c>
      <c r="X123" s="65">
        <v>3914</v>
      </c>
      <c r="Y123" s="65">
        <v>2170</v>
      </c>
      <c r="Z123" s="65">
        <v>616</v>
      </c>
      <c r="AA123" s="65">
        <v>103</v>
      </c>
      <c r="AB123" s="65">
        <v>13979</v>
      </c>
      <c r="AC123" s="65">
        <v>72558</v>
      </c>
      <c r="AD123" s="65">
        <v>37445</v>
      </c>
      <c r="AE123" s="65">
        <v>18493</v>
      </c>
      <c r="AF123" s="65">
        <v>6803</v>
      </c>
      <c r="AG123" s="65">
        <v>75778</v>
      </c>
      <c r="AH123" s="93">
        <v>11.27502</v>
      </c>
      <c r="AI123" s="93">
        <v>58.523009999999999</v>
      </c>
      <c r="AJ123" s="93">
        <v>30.20196</v>
      </c>
      <c r="AK123" s="93">
        <v>37.282829999999997</v>
      </c>
      <c r="AL123" s="93">
        <v>14.91587</v>
      </c>
      <c r="AM123" s="93">
        <v>5.4870900000000002</v>
      </c>
      <c r="AN123" s="93">
        <v>8.3080000000000001E-2</v>
      </c>
      <c r="AO123" s="93">
        <v>61.120159999999998</v>
      </c>
      <c r="AP123" s="93">
        <v>48.9848</v>
      </c>
      <c r="AQ123" s="93">
        <v>50.805169999999997</v>
      </c>
    </row>
    <row r="124" spans="1:43">
      <c r="A124" s="64" t="s">
        <v>202</v>
      </c>
      <c r="B124" s="64" t="s">
        <v>262</v>
      </c>
      <c r="C124" s="64" t="s">
        <v>206</v>
      </c>
      <c r="D124" s="64" t="s">
        <v>209</v>
      </c>
      <c r="E124" s="64" t="s">
        <v>221</v>
      </c>
      <c r="F124" s="65">
        <v>273879</v>
      </c>
      <c r="G124" s="65">
        <v>10164</v>
      </c>
      <c r="H124" s="65">
        <v>11584</v>
      </c>
      <c r="I124" s="65">
        <v>12179</v>
      </c>
      <c r="J124" s="65">
        <v>12817</v>
      </c>
      <c r="K124" s="65">
        <v>12917</v>
      </c>
      <c r="L124" s="65">
        <v>12507</v>
      </c>
      <c r="M124" s="65">
        <v>13366</v>
      </c>
      <c r="N124" s="65">
        <v>15193</v>
      </c>
      <c r="O124" s="65">
        <v>17507</v>
      </c>
      <c r="P124" s="65">
        <v>21796</v>
      </c>
      <c r="Q124" s="65">
        <v>18818</v>
      </c>
      <c r="R124" s="65">
        <v>17137</v>
      </c>
      <c r="S124" s="65">
        <v>15198</v>
      </c>
      <c r="T124" s="65">
        <v>16816</v>
      </c>
      <c r="U124" s="65">
        <v>20495</v>
      </c>
      <c r="V124" s="65">
        <v>17087</v>
      </c>
      <c r="W124" s="65">
        <v>12687</v>
      </c>
      <c r="X124" s="65">
        <v>9372</v>
      </c>
      <c r="Y124" s="65">
        <v>4638</v>
      </c>
      <c r="Z124" s="65">
        <v>1384</v>
      </c>
      <c r="AA124" s="65">
        <v>217</v>
      </c>
      <c r="AB124" s="65">
        <v>33927</v>
      </c>
      <c r="AC124" s="65">
        <v>157256</v>
      </c>
      <c r="AD124" s="65">
        <v>82696</v>
      </c>
      <c r="AE124" s="65">
        <v>45385</v>
      </c>
      <c r="AF124" s="65">
        <v>15611</v>
      </c>
      <c r="AG124" s="65">
        <v>161255</v>
      </c>
      <c r="AH124" s="93">
        <v>12.387589999999999</v>
      </c>
      <c r="AI124" s="93">
        <v>57.418059999999997</v>
      </c>
      <c r="AJ124" s="93">
        <v>30.19436</v>
      </c>
      <c r="AK124" s="93">
        <v>35.743519999999997</v>
      </c>
      <c r="AL124" s="93">
        <v>16.571190000000001</v>
      </c>
      <c r="AM124" s="93">
        <v>5.6999599999999999</v>
      </c>
      <c r="AN124" s="93">
        <v>7.9229999999999995E-2</v>
      </c>
      <c r="AO124" s="93">
        <v>58.878189999999996</v>
      </c>
      <c r="AP124" s="93">
        <v>48.280909999999999</v>
      </c>
      <c r="AQ124" s="93">
        <v>49.275550000000003</v>
      </c>
    </row>
    <row r="125" spans="1:43">
      <c r="A125" s="64" t="s">
        <v>202</v>
      </c>
      <c r="B125" s="64" t="s">
        <v>262</v>
      </c>
      <c r="C125" s="64" t="s">
        <v>206</v>
      </c>
      <c r="D125" s="64" t="s">
        <v>209</v>
      </c>
      <c r="E125" s="64" t="s">
        <v>222</v>
      </c>
      <c r="F125" s="65">
        <v>237300</v>
      </c>
      <c r="G125" s="65">
        <v>7991</v>
      </c>
      <c r="H125" s="65">
        <v>7850</v>
      </c>
      <c r="I125" s="65">
        <v>8226</v>
      </c>
      <c r="J125" s="65">
        <v>8678</v>
      </c>
      <c r="K125" s="65">
        <v>11171</v>
      </c>
      <c r="L125" s="65">
        <v>12549</v>
      </c>
      <c r="M125" s="65">
        <v>12520</v>
      </c>
      <c r="N125" s="65">
        <v>13412</v>
      </c>
      <c r="O125" s="65">
        <v>14904</v>
      </c>
      <c r="P125" s="65">
        <v>18281</v>
      </c>
      <c r="Q125" s="65">
        <v>16999</v>
      </c>
      <c r="R125" s="65">
        <v>14707</v>
      </c>
      <c r="S125" s="65">
        <v>12760</v>
      </c>
      <c r="T125" s="65">
        <v>14913</v>
      </c>
      <c r="U125" s="65">
        <v>18900</v>
      </c>
      <c r="V125" s="65">
        <v>16238</v>
      </c>
      <c r="W125" s="65">
        <v>12886</v>
      </c>
      <c r="X125" s="65">
        <v>8780</v>
      </c>
      <c r="Y125" s="65">
        <v>4105</v>
      </c>
      <c r="Z125" s="65">
        <v>1221</v>
      </c>
      <c r="AA125" s="65">
        <v>209</v>
      </c>
      <c r="AB125" s="65">
        <v>24067</v>
      </c>
      <c r="AC125" s="65">
        <v>135981</v>
      </c>
      <c r="AD125" s="65">
        <v>77252</v>
      </c>
      <c r="AE125" s="65">
        <v>43439</v>
      </c>
      <c r="AF125" s="65">
        <v>14315</v>
      </c>
      <c r="AG125" s="65">
        <v>142216</v>
      </c>
      <c r="AH125" s="93">
        <v>10.142010000000001</v>
      </c>
      <c r="AI125" s="93">
        <v>57.30341</v>
      </c>
      <c r="AJ125" s="93">
        <v>32.554569999999998</v>
      </c>
      <c r="AK125" s="93">
        <v>37.931730000000002</v>
      </c>
      <c r="AL125" s="93">
        <v>18.305520000000001</v>
      </c>
      <c r="AM125" s="93">
        <v>6.0324499999999999</v>
      </c>
      <c r="AN125" s="93">
        <v>8.8069999999999996E-2</v>
      </c>
      <c r="AO125" s="93">
        <v>59.930889999999998</v>
      </c>
      <c r="AP125" s="93">
        <v>49.973889999999997</v>
      </c>
      <c r="AQ125" s="93">
        <v>50.833919999999999</v>
      </c>
    </row>
    <row r="126" spans="1:43">
      <c r="A126" s="64" t="s">
        <v>202</v>
      </c>
      <c r="B126" s="64" t="s">
        <v>262</v>
      </c>
      <c r="C126" s="64" t="s">
        <v>206</v>
      </c>
      <c r="D126" s="64" t="s">
        <v>209</v>
      </c>
      <c r="E126" s="64" t="s">
        <v>223</v>
      </c>
      <c r="F126" s="65">
        <v>156855</v>
      </c>
      <c r="G126" s="65">
        <v>6818</v>
      </c>
      <c r="H126" s="65">
        <v>6865</v>
      </c>
      <c r="I126" s="65">
        <v>6433</v>
      </c>
      <c r="J126" s="65">
        <v>6594</v>
      </c>
      <c r="K126" s="65">
        <v>6796</v>
      </c>
      <c r="L126" s="65">
        <v>7760</v>
      </c>
      <c r="M126" s="65">
        <v>8626</v>
      </c>
      <c r="N126" s="65">
        <v>9516</v>
      </c>
      <c r="O126" s="65">
        <v>10217</v>
      </c>
      <c r="P126" s="65">
        <v>12178</v>
      </c>
      <c r="Q126" s="65">
        <v>10890</v>
      </c>
      <c r="R126" s="65">
        <v>9643</v>
      </c>
      <c r="S126" s="65">
        <v>8205</v>
      </c>
      <c r="T126" s="65">
        <v>9324</v>
      </c>
      <c r="U126" s="65">
        <v>11595</v>
      </c>
      <c r="V126" s="65">
        <v>9673</v>
      </c>
      <c r="W126" s="65">
        <v>7200</v>
      </c>
      <c r="X126" s="65">
        <v>5130</v>
      </c>
      <c r="Y126" s="65">
        <v>2569</v>
      </c>
      <c r="Z126" s="65">
        <v>696</v>
      </c>
      <c r="AA126" s="65">
        <v>127</v>
      </c>
      <c r="AB126" s="65">
        <v>20116</v>
      </c>
      <c r="AC126" s="65">
        <v>90425</v>
      </c>
      <c r="AD126" s="65">
        <v>46314</v>
      </c>
      <c r="AE126" s="65">
        <v>25395</v>
      </c>
      <c r="AF126" s="65">
        <v>8522</v>
      </c>
      <c r="AG126" s="65">
        <v>93155</v>
      </c>
      <c r="AH126" s="93">
        <v>12.824579999999999</v>
      </c>
      <c r="AI126" s="93">
        <v>57.648780000000002</v>
      </c>
      <c r="AJ126" s="93">
        <v>29.526630000000001</v>
      </c>
      <c r="AK126" s="93">
        <v>34.757579999999997</v>
      </c>
      <c r="AL126" s="93">
        <v>16.190110000000001</v>
      </c>
      <c r="AM126" s="93">
        <v>5.4330400000000001</v>
      </c>
      <c r="AN126" s="93">
        <v>8.097E-2</v>
      </c>
      <c r="AO126" s="93">
        <v>59.389240000000001</v>
      </c>
      <c r="AP126" s="93">
        <v>47.796320000000001</v>
      </c>
      <c r="AQ126" s="93">
        <v>48.604460000000003</v>
      </c>
    </row>
    <row r="127" spans="1:43">
      <c r="A127" s="64" t="s">
        <v>202</v>
      </c>
      <c r="B127" s="64" t="s">
        <v>262</v>
      </c>
      <c r="C127" s="64" t="s">
        <v>206</v>
      </c>
      <c r="D127" s="64" t="s">
        <v>209</v>
      </c>
      <c r="E127" s="64" t="s">
        <v>224</v>
      </c>
      <c r="F127" s="65">
        <v>259482</v>
      </c>
      <c r="G127" s="65">
        <v>9637</v>
      </c>
      <c r="H127" s="65">
        <v>10788</v>
      </c>
      <c r="I127" s="65">
        <v>11482</v>
      </c>
      <c r="J127" s="65">
        <v>12928</v>
      </c>
      <c r="K127" s="65">
        <v>14151</v>
      </c>
      <c r="L127" s="65">
        <v>12025</v>
      </c>
      <c r="M127" s="65">
        <v>12991</v>
      </c>
      <c r="N127" s="65">
        <v>15373</v>
      </c>
      <c r="O127" s="65">
        <v>18411</v>
      </c>
      <c r="P127" s="65">
        <v>22639</v>
      </c>
      <c r="Q127" s="65">
        <v>19980</v>
      </c>
      <c r="R127" s="65">
        <v>16319</v>
      </c>
      <c r="S127" s="65">
        <v>13634</v>
      </c>
      <c r="T127" s="65">
        <v>14307</v>
      </c>
      <c r="U127" s="65">
        <v>17342</v>
      </c>
      <c r="V127" s="65">
        <v>13671</v>
      </c>
      <c r="W127" s="65">
        <v>10640</v>
      </c>
      <c r="X127" s="65">
        <v>7839</v>
      </c>
      <c r="Y127" s="65">
        <v>4026</v>
      </c>
      <c r="Z127" s="65">
        <v>1112</v>
      </c>
      <c r="AA127" s="65">
        <v>187</v>
      </c>
      <c r="AB127" s="65">
        <v>31907</v>
      </c>
      <c r="AC127" s="65">
        <v>158451</v>
      </c>
      <c r="AD127" s="65">
        <v>69124</v>
      </c>
      <c r="AE127" s="65">
        <v>37475</v>
      </c>
      <c r="AF127" s="65">
        <v>13164</v>
      </c>
      <c r="AG127" s="65">
        <v>159830</v>
      </c>
      <c r="AH127" s="93">
        <v>12.296419999999999</v>
      </c>
      <c r="AI127" s="93">
        <v>61.064349999999997</v>
      </c>
      <c r="AJ127" s="93">
        <v>26.639230000000001</v>
      </c>
      <c r="AK127" s="93">
        <v>31.893540000000002</v>
      </c>
      <c r="AL127" s="93">
        <v>14.44223</v>
      </c>
      <c r="AM127" s="93">
        <v>5.0731799999999998</v>
      </c>
      <c r="AN127" s="93">
        <v>7.2069999999999995E-2</v>
      </c>
      <c r="AO127" s="93">
        <v>61.595790000000001</v>
      </c>
      <c r="AP127" s="93">
        <v>46.865459999999999</v>
      </c>
      <c r="AQ127" s="93">
        <v>47.676499999999997</v>
      </c>
    </row>
    <row r="128" spans="1:43">
      <c r="A128" s="64" t="s">
        <v>202</v>
      </c>
      <c r="B128" s="64" t="s">
        <v>262</v>
      </c>
      <c r="C128" s="64" t="s">
        <v>206</v>
      </c>
      <c r="D128" s="64" t="s">
        <v>209</v>
      </c>
      <c r="E128" s="64" t="s">
        <v>225</v>
      </c>
      <c r="F128" s="65">
        <v>21601</v>
      </c>
      <c r="G128" s="65">
        <v>574</v>
      </c>
      <c r="H128" s="65">
        <v>673</v>
      </c>
      <c r="I128" s="65">
        <v>819</v>
      </c>
      <c r="J128" s="65">
        <v>792</v>
      </c>
      <c r="K128" s="65">
        <v>717</v>
      </c>
      <c r="L128" s="65">
        <v>737</v>
      </c>
      <c r="M128" s="65">
        <v>746</v>
      </c>
      <c r="N128" s="65">
        <v>972</v>
      </c>
      <c r="O128" s="65">
        <v>1230</v>
      </c>
      <c r="P128" s="65">
        <v>1442</v>
      </c>
      <c r="Q128" s="65">
        <v>1404</v>
      </c>
      <c r="R128" s="65">
        <v>1368</v>
      </c>
      <c r="S128" s="65">
        <v>1475</v>
      </c>
      <c r="T128" s="65">
        <v>1724</v>
      </c>
      <c r="U128" s="65">
        <v>2061</v>
      </c>
      <c r="V128" s="65">
        <v>1491</v>
      </c>
      <c r="W128" s="65">
        <v>1257</v>
      </c>
      <c r="X128" s="65">
        <v>1161</v>
      </c>
      <c r="Y128" s="65">
        <v>702</v>
      </c>
      <c r="Z128" s="65">
        <v>215</v>
      </c>
      <c r="AA128" s="65">
        <v>41</v>
      </c>
      <c r="AB128" s="65">
        <v>2066</v>
      </c>
      <c r="AC128" s="65">
        <v>10883</v>
      </c>
      <c r="AD128" s="65">
        <v>8652</v>
      </c>
      <c r="AE128" s="65">
        <v>4867</v>
      </c>
      <c r="AF128" s="65">
        <v>2119</v>
      </c>
      <c r="AG128" s="65">
        <v>11815</v>
      </c>
      <c r="AH128" s="93">
        <v>9.5643700000000003</v>
      </c>
      <c r="AI128" s="93">
        <v>50.381929999999997</v>
      </c>
      <c r="AJ128" s="93">
        <v>40.053699999999999</v>
      </c>
      <c r="AK128" s="93">
        <v>46.882089999999998</v>
      </c>
      <c r="AL128" s="93">
        <v>22.531359999999999</v>
      </c>
      <c r="AM128" s="93">
        <v>9.8097300000000001</v>
      </c>
      <c r="AN128" s="93">
        <v>0.18981000000000001</v>
      </c>
      <c r="AO128" s="93">
        <v>54.696539999999999</v>
      </c>
      <c r="AP128" s="93">
        <v>54.142699999999998</v>
      </c>
      <c r="AQ128" s="93">
        <v>57.5</v>
      </c>
    </row>
    <row r="129" spans="1:43">
      <c r="A129" s="64" t="s">
        <v>202</v>
      </c>
      <c r="B129" s="64" t="s">
        <v>262</v>
      </c>
      <c r="C129" s="64" t="s">
        <v>206</v>
      </c>
      <c r="D129" s="64" t="s">
        <v>209</v>
      </c>
      <c r="E129" s="64" t="s">
        <v>226</v>
      </c>
      <c r="F129" s="65">
        <v>51914</v>
      </c>
      <c r="G129" s="65">
        <v>1571</v>
      </c>
      <c r="H129" s="65">
        <v>1934</v>
      </c>
      <c r="I129" s="65">
        <v>2134</v>
      </c>
      <c r="J129" s="65">
        <v>2112</v>
      </c>
      <c r="K129" s="65">
        <v>1920</v>
      </c>
      <c r="L129" s="65">
        <v>1679</v>
      </c>
      <c r="M129" s="65">
        <v>2005</v>
      </c>
      <c r="N129" s="65">
        <v>2659</v>
      </c>
      <c r="O129" s="65">
        <v>3378</v>
      </c>
      <c r="P129" s="65">
        <v>4573</v>
      </c>
      <c r="Q129" s="65">
        <v>4182</v>
      </c>
      <c r="R129" s="65">
        <v>3699</v>
      </c>
      <c r="S129" s="65">
        <v>3205</v>
      </c>
      <c r="T129" s="65">
        <v>3318</v>
      </c>
      <c r="U129" s="65">
        <v>4059</v>
      </c>
      <c r="V129" s="65">
        <v>3281</v>
      </c>
      <c r="W129" s="65">
        <v>2649</v>
      </c>
      <c r="X129" s="65">
        <v>2024</v>
      </c>
      <c r="Y129" s="65">
        <v>1108</v>
      </c>
      <c r="Z129" s="65">
        <v>358</v>
      </c>
      <c r="AA129" s="65">
        <v>66</v>
      </c>
      <c r="AB129" s="65">
        <v>5639</v>
      </c>
      <c r="AC129" s="65">
        <v>29412</v>
      </c>
      <c r="AD129" s="65">
        <v>16863</v>
      </c>
      <c r="AE129" s="65">
        <v>9486</v>
      </c>
      <c r="AF129" s="65">
        <v>3556</v>
      </c>
      <c r="AG129" s="65">
        <v>30618</v>
      </c>
      <c r="AH129" s="93">
        <v>10.8622</v>
      </c>
      <c r="AI129" s="93">
        <v>56.655239999999999</v>
      </c>
      <c r="AJ129" s="93">
        <v>32.482570000000003</v>
      </c>
      <c r="AK129" s="93">
        <v>38.656239999999997</v>
      </c>
      <c r="AL129" s="93">
        <v>18.27253</v>
      </c>
      <c r="AM129" s="93">
        <v>6.8497899999999996</v>
      </c>
      <c r="AN129" s="93">
        <v>0.12712999999999999</v>
      </c>
      <c r="AO129" s="93">
        <v>58.97831</v>
      </c>
      <c r="AP129" s="93">
        <v>50.868899999999996</v>
      </c>
      <c r="AQ129" s="93">
        <v>52.221110000000003</v>
      </c>
    </row>
    <row r="130" spans="1:43">
      <c r="A130" s="64" t="s">
        <v>202</v>
      </c>
      <c r="B130" s="64" t="s">
        <v>262</v>
      </c>
      <c r="C130" s="64" t="s">
        <v>206</v>
      </c>
      <c r="D130" s="64" t="s">
        <v>209</v>
      </c>
      <c r="E130" s="64" t="s">
        <v>227</v>
      </c>
      <c r="F130" s="65">
        <v>102508</v>
      </c>
      <c r="G130" s="65">
        <v>4284</v>
      </c>
      <c r="H130" s="65">
        <v>4483</v>
      </c>
      <c r="I130" s="65">
        <v>4562</v>
      </c>
      <c r="J130" s="65">
        <v>4686</v>
      </c>
      <c r="K130" s="65">
        <v>4816</v>
      </c>
      <c r="L130" s="65">
        <v>4613</v>
      </c>
      <c r="M130" s="65">
        <v>5344</v>
      </c>
      <c r="N130" s="65">
        <v>5988</v>
      </c>
      <c r="O130" s="65">
        <v>7110</v>
      </c>
      <c r="P130" s="65">
        <v>8539</v>
      </c>
      <c r="Q130" s="65">
        <v>7495</v>
      </c>
      <c r="R130" s="65">
        <v>6155</v>
      </c>
      <c r="S130" s="65">
        <v>5048</v>
      </c>
      <c r="T130" s="65">
        <v>5946</v>
      </c>
      <c r="U130" s="65">
        <v>7282</v>
      </c>
      <c r="V130" s="65">
        <v>6235</v>
      </c>
      <c r="W130" s="65">
        <v>4584</v>
      </c>
      <c r="X130" s="65">
        <v>3204</v>
      </c>
      <c r="Y130" s="65">
        <v>1586</v>
      </c>
      <c r="Z130" s="65">
        <v>455</v>
      </c>
      <c r="AA130" s="65">
        <v>93</v>
      </c>
      <c r="AB130" s="65">
        <v>13329</v>
      </c>
      <c r="AC130" s="65">
        <v>59794</v>
      </c>
      <c r="AD130" s="65">
        <v>29385</v>
      </c>
      <c r="AE130" s="65">
        <v>16157</v>
      </c>
      <c r="AF130" s="65">
        <v>5338</v>
      </c>
      <c r="AG130" s="65">
        <v>61054</v>
      </c>
      <c r="AH130" s="93">
        <v>13.002890000000001</v>
      </c>
      <c r="AI130" s="93">
        <v>58.331060000000001</v>
      </c>
      <c r="AJ130" s="93">
        <v>28.666060000000002</v>
      </c>
      <c r="AK130" s="93">
        <v>33.59055</v>
      </c>
      <c r="AL130" s="93">
        <v>15.761699999999999</v>
      </c>
      <c r="AM130" s="93">
        <v>5.2073999999999998</v>
      </c>
      <c r="AN130" s="93">
        <v>9.0719999999999995E-2</v>
      </c>
      <c r="AO130" s="93">
        <v>59.560229999999997</v>
      </c>
      <c r="AP130" s="93">
        <v>47.375129999999999</v>
      </c>
      <c r="AQ130" s="93">
        <v>48.166759999999996</v>
      </c>
    </row>
    <row r="131" spans="1:43">
      <c r="A131" s="64" t="s">
        <v>202</v>
      </c>
      <c r="B131" s="64" t="s">
        <v>262</v>
      </c>
      <c r="C131" s="64" t="s">
        <v>206</v>
      </c>
      <c r="D131" s="64" t="s">
        <v>209</v>
      </c>
      <c r="E131" s="64" t="s">
        <v>228</v>
      </c>
      <c r="F131" s="65">
        <v>14763</v>
      </c>
      <c r="G131" s="65">
        <v>477</v>
      </c>
      <c r="H131" s="65">
        <v>547</v>
      </c>
      <c r="I131" s="65">
        <v>559</v>
      </c>
      <c r="J131" s="65">
        <v>547</v>
      </c>
      <c r="K131" s="65">
        <v>507</v>
      </c>
      <c r="L131" s="65">
        <v>494</v>
      </c>
      <c r="M131" s="65">
        <v>603</v>
      </c>
      <c r="N131" s="65">
        <v>727</v>
      </c>
      <c r="O131" s="65">
        <v>771</v>
      </c>
      <c r="P131" s="65">
        <v>1017</v>
      </c>
      <c r="Q131" s="65">
        <v>849</v>
      </c>
      <c r="R131" s="65">
        <v>841</v>
      </c>
      <c r="S131" s="65">
        <v>826</v>
      </c>
      <c r="T131" s="65">
        <v>1099</v>
      </c>
      <c r="U131" s="65">
        <v>1455</v>
      </c>
      <c r="V131" s="65">
        <v>1222</v>
      </c>
      <c r="W131" s="65">
        <v>965</v>
      </c>
      <c r="X131" s="65">
        <v>701</v>
      </c>
      <c r="Y131" s="65">
        <v>375</v>
      </c>
      <c r="Z131" s="65">
        <v>151</v>
      </c>
      <c r="AA131" s="65">
        <v>30</v>
      </c>
      <c r="AB131" s="65">
        <v>1583</v>
      </c>
      <c r="AC131" s="65">
        <v>7182</v>
      </c>
      <c r="AD131" s="65">
        <v>5998</v>
      </c>
      <c r="AE131" s="65">
        <v>3444</v>
      </c>
      <c r="AF131" s="65">
        <v>1257</v>
      </c>
      <c r="AG131" s="65">
        <v>7734</v>
      </c>
      <c r="AH131" s="93">
        <v>10.72275</v>
      </c>
      <c r="AI131" s="93">
        <v>48.648650000000004</v>
      </c>
      <c r="AJ131" s="93">
        <v>40.628599999999999</v>
      </c>
      <c r="AK131" s="93">
        <v>46.223669999999998</v>
      </c>
      <c r="AL131" s="93">
        <v>23.328589999999998</v>
      </c>
      <c r="AM131" s="93">
        <v>8.5145300000000006</v>
      </c>
      <c r="AN131" s="93">
        <v>0.20321</v>
      </c>
      <c r="AO131" s="93">
        <v>52.387729999999998</v>
      </c>
      <c r="AP131" s="93">
        <v>53.298690000000001</v>
      </c>
      <c r="AQ131" s="93">
        <v>56.539160000000003</v>
      </c>
    </row>
    <row r="132" spans="1:43">
      <c r="A132" s="64" t="s">
        <v>202</v>
      </c>
      <c r="B132" s="64" t="s">
        <v>262</v>
      </c>
      <c r="C132" s="64" t="s">
        <v>206</v>
      </c>
      <c r="D132" s="64" t="s">
        <v>209</v>
      </c>
      <c r="E132" s="64" t="s">
        <v>229</v>
      </c>
      <c r="F132" s="65">
        <v>40186</v>
      </c>
      <c r="G132" s="65">
        <v>1258</v>
      </c>
      <c r="H132" s="65">
        <v>1560</v>
      </c>
      <c r="I132" s="65">
        <v>1819</v>
      </c>
      <c r="J132" s="65">
        <v>1602</v>
      </c>
      <c r="K132" s="65">
        <v>1091</v>
      </c>
      <c r="L132" s="65">
        <v>1408</v>
      </c>
      <c r="M132" s="65">
        <v>1647</v>
      </c>
      <c r="N132" s="65">
        <v>2026</v>
      </c>
      <c r="O132" s="65">
        <v>2237</v>
      </c>
      <c r="P132" s="65">
        <v>2673</v>
      </c>
      <c r="Q132" s="65">
        <v>2511</v>
      </c>
      <c r="R132" s="65">
        <v>2518</v>
      </c>
      <c r="S132" s="65">
        <v>2658</v>
      </c>
      <c r="T132" s="65">
        <v>3071</v>
      </c>
      <c r="U132" s="65">
        <v>3264</v>
      </c>
      <c r="V132" s="65">
        <v>2714</v>
      </c>
      <c r="W132" s="65">
        <v>2315</v>
      </c>
      <c r="X132" s="65">
        <v>2090</v>
      </c>
      <c r="Y132" s="65">
        <v>1194</v>
      </c>
      <c r="Z132" s="65">
        <v>446</v>
      </c>
      <c r="AA132" s="65">
        <v>84</v>
      </c>
      <c r="AB132" s="65">
        <v>4637</v>
      </c>
      <c r="AC132" s="65">
        <v>20371</v>
      </c>
      <c r="AD132" s="65">
        <v>15178</v>
      </c>
      <c r="AE132" s="65">
        <v>8843</v>
      </c>
      <c r="AF132" s="65">
        <v>3814</v>
      </c>
      <c r="AG132" s="65">
        <v>21840</v>
      </c>
      <c r="AH132" s="93">
        <v>11.53884</v>
      </c>
      <c r="AI132" s="93">
        <v>50.691780000000001</v>
      </c>
      <c r="AJ132" s="93">
        <v>37.769370000000002</v>
      </c>
      <c r="AK132" s="93">
        <v>44.383620000000001</v>
      </c>
      <c r="AL132" s="93">
        <v>22.005179999999999</v>
      </c>
      <c r="AM132" s="93">
        <v>9.4908699999999993</v>
      </c>
      <c r="AN132" s="93">
        <v>0.20902999999999999</v>
      </c>
      <c r="AO132" s="93">
        <v>54.347290000000001</v>
      </c>
      <c r="AP132" s="93">
        <v>52.590110000000003</v>
      </c>
      <c r="AQ132" s="93">
        <v>55.513779999999997</v>
      </c>
    </row>
    <row r="133" spans="1:43">
      <c r="A133" s="64" t="s">
        <v>202</v>
      </c>
      <c r="B133" s="64" t="s">
        <v>262</v>
      </c>
      <c r="C133" s="64" t="s">
        <v>206</v>
      </c>
      <c r="D133" s="64" t="s">
        <v>209</v>
      </c>
      <c r="E133" s="64" t="s">
        <v>230</v>
      </c>
      <c r="F133" s="65">
        <v>133405</v>
      </c>
      <c r="G133" s="65">
        <v>4577</v>
      </c>
      <c r="H133" s="65">
        <v>5483</v>
      </c>
      <c r="I133" s="65">
        <v>6000</v>
      </c>
      <c r="J133" s="65">
        <v>6188</v>
      </c>
      <c r="K133" s="65">
        <v>6049</v>
      </c>
      <c r="L133" s="65">
        <v>5776</v>
      </c>
      <c r="M133" s="65">
        <v>6410</v>
      </c>
      <c r="N133" s="65">
        <v>7441</v>
      </c>
      <c r="O133" s="65">
        <v>8631</v>
      </c>
      <c r="P133" s="65">
        <v>10785</v>
      </c>
      <c r="Q133" s="65">
        <v>9211</v>
      </c>
      <c r="R133" s="65">
        <v>8230</v>
      </c>
      <c r="S133" s="65">
        <v>7739</v>
      </c>
      <c r="T133" s="65">
        <v>9119</v>
      </c>
      <c r="U133" s="65">
        <v>10750</v>
      </c>
      <c r="V133" s="65">
        <v>8597</v>
      </c>
      <c r="W133" s="65">
        <v>5778</v>
      </c>
      <c r="X133" s="65">
        <v>4069</v>
      </c>
      <c r="Y133" s="65">
        <v>1935</v>
      </c>
      <c r="Z133" s="65">
        <v>556</v>
      </c>
      <c r="AA133" s="65">
        <v>81</v>
      </c>
      <c r="AB133" s="65">
        <v>16060</v>
      </c>
      <c r="AC133" s="65">
        <v>76460</v>
      </c>
      <c r="AD133" s="65">
        <v>40885</v>
      </c>
      <c r="AE133" s="65">
        <v>21016</v>
      </c>
      <c r="AF133" s="65">
        <v>6641</v>
      </c>
      <c r="AG133" s="65">
        <v>79391</v>
      </c>
      <c r="AH133" s="93">
        <v>12.03853</v>
      </c>
      <c r="AI133" s="93">
        <v>57.314190000000004</v>
      </c>
      <c r="AJ133" s="93">
        <v>30.647279999999999</v>
      </c>
      <c r="AK133" s="93">
        <v>36.448410000000003</v>
      </c>
      <c r="AL133" s="93">
        <v>15.75353</v>
      </c>
      <c r="AM133" s="93">
        <v>4.9780699999999998</v>
      </c>
      <c r="AN133" s="93">
        <v>6.0720000000000003E-2</v>
      </c>
      <c r="AO133" s="93">
        <v>59.51126</v>
      </c>
      <c r="AP133" s="93">
        <v>48.503970000000002</v>
      </c>
      <c r="AQ133" s="93">
        <v>49.702939999999998</v>
      </c>
    </row>
    <row r="134" spans="1:43">
      <c r="A134" s="64" t="s">
        <v>202</v>
      </c>
      <c r="B134" s="64" t="s">
        <v>262</v>
      </c>
      <c r="C134" s="64" t="s">
        <v>206</v>
      </c>
      <c r="D134" s="64" t="s">
        <v>209</v>
      </c>
      <c r="E134" s="64" t="s">
        <v>231</v>
      </c>
      <c r="F134" s="65">
        <v>23797</v>
      </c>
      <c r="G134" s="65">
        <v>688</v>
      </c>
      <c r="H134" s="65">
        <v>855</v>
      </c>
      <c r="I134" s="65">
        <v>950</v>
      </c>
      <c r="J134" s="65">
        <v>1135</v>
      </c>
      <c r="K134" s="65">
        <v>980</v>
      </c>
      <c r="L134" s="65">
        <v>852</v>
      </c>
      <c r="M134" s="65">
        <v>967</v>
      </c>
      <c r="N134" s="65">
        <v>1083</v>
      </c>
      <c r="O134" s="65">
        <v>1373</v>
      </c>
      <c r="P134" s="65">
        <v>1704</v>
      </c>
      <c r="Q134" s="65">
        <v>1559</v>
      </c>
      <c r="R134" s="65">
        <v>1531</v>
      </c>
      <c r="S134" s="65">
        <v>1460</v>
      </c>
      <c r="T134" s="65">
        <v>1769</v>
      </c>
      <c r="U134" s="65">
        <v>2046</v>
      </c>
      <c r="V134" s="65">
        <v>1663</v>
      </c>
      <c r="W134" s="65">
        <v>1331</v>
      </c>
      <c r="X134" s="65">
        <v>1081</v>
      </c>
      <c r="Y134" s="65">
        <v>549</v>
      </c>
      <c r="Z134" s="65">
        <v>182</v>
      </c>
      <c r="AA134" s="65">
        <v>39</v>
      </c>
      <c r="AB134" s="65">
        <v>2493</v>
      </c>
      <c r="AC134" s="65">
        <v>12644</v>
      </c>
      <c r="AD134" s="65">
        <v>8660</v>
      </c>
      <c r="AE134" s="65">
        <v>4845</v>
      </c>
      <c r="AF134" s="65">
        <v>1851</v>
      </c>
      <c r="AG134" s="65">
        <v>13278</v>
      </c>
      <c r="AH134" s="93">
        <v>10.47611</v>
      </c>
      <c r="AI134" s="93">
        <v>53.132750000000001</v>
      </c>
      <c r="AJ134" s="93">
        <v>36.39114</v>
      </c>
      <c r="AK134" s="93">
        <v>42.52637</v>
      </c>
      <c r="AL134" s="93">
        <v>20.35971</v>
      </c>
      <c r="AM134" s="93">
        <v>7.7782900000000001</v>
      </c>
      <c r="AN134" s="93">
        <v>0.16389000000000001</v>
      </c>
      <c r="AO134" s="93">
        <v>55.796950000000002</v>
      </c>
      <c r="AP134" s="93">
        <v>51.745370000000001</v>
      </c>
      <c r="AQ134" s="93">
        <v>54.051720000000003</v>
      </c>
    </row>
    <row r="135" spans="1:43">
      <c r="A135" s="64" t="s">
        <v>202</v>
      </c>
      <c r="B135" s="64" t="s">
        <v>262</v>
      </c>
      <c r="C135" s="64" t="s">
        <v>206</v>
      </c>
      <c r="D135" s="64" t="s">
        <v>209</v>
      </c>
      <c r="E135" s="64" t="s">
        <v>232</v>
      </c>
      <c r="F135" s="65">
        <v>20133</v>
      </c>
      <c r="G135" s="65">
        <v>594</v>
      </c>
      <c r="H135" s="65">
        <v>743</v>
      </c>
      <c r="I135" s="65">
        <v>845</v>
      </c>
      <c r="J135" s="65">
        <v>836</v>
      </c>
      <c r="K135" s="65">
        <v>719</v>
      </c>
      <c r="L135" s="65">
        <v>786</v>
      </c>
      <c r="M135" s="65">
        <v>777</v>
      </c>
      <c r="N135" s="65">
        <v>933</v>
      </c>
      <c r="O135" s="65">
        <v>1136</v>
      </c>
      <c r="P135" s="65">
        <v>1444</v>
      </c>
      <c r="Q135" s="65">
        <v>1269</v>
      </c>
      <c r="R135" s="65">
        <v>1273</v>
      </c>
      <c r="S135" s="65">
        <v>1254</v>
      </c>
      <c r="T135" s="65">
        <v>1463</v>
      </c>
      <c r="U135" s="65">
        <v>1623</v>
      </c>
      <c r="V135" s="65">
        <v>1542</v>
      </c>
      <c r="W135" s="65">
        <v>1206</v>
      </c>
      <c r="X135" s="65">
        <v>917</v>
      </c>
      <c r="Y135" s="65">
        <v>550</v>
      </c>
      <c r="Z135" s="65">
        <v>189</v>
      </c>
      <c r="AA135" s="65">
        <v>34</v>
      </c>
      <c r="AB135" s="65">
        <v>2182</v>
      </c>
      <c r="AC135" s="65">
        <v>10427</v>
      </c>
      <c r="AD135" s="65">
        <v>7524</v>
      </c>
      <c r="AE135" s="65">
        <v>4438</v>
      </c>
      <c r="AF135" s="65">
        <v>1690</v>
      </c>
      <c r="AG135" s="65">
        <v>11054</v>
      </c>
      <c r="AH135" s="93">
        <v>10.83793</v>
      </c>
      <c r="AI135" s="93">
        <v>51.790590000000002</v>
      </c>
      <c r="AJ135" s="93">
        <v>37.371479999999998</v>
      </c>
      <c r="AK135" s="93">
        <v>43.600059999999999</v>
      </c>
      <c r="AL135" s="93">
        <v>22.043410000000002</v>
      </c>
      <c r="AM135" s="93">
        <v>8.3941800000000004</v>
      </c>
      <c r="AN135" s="93">
        <v>0.16888</v>
      </c>
      <c r="AO135" s="93">
        <v>54.904879999999999</v>
      </c>
      <c r="AP135" s="93">
        <v>52.325409999999998</v>
      </c>
      <c r="AQ135" s="93">
        <v>54.929220000000001</v>
      </c>
    </row>
    <row r="136" spans="1:43">
      <c r="A136" s="64" t="s">
        <v>202</v>
      </c>
      <c r="B136" s="64" t="s">
        <v>262</v>
      </c>
      <c r="C136" s="64" t="s">
        <v>206</v>
      </c>
      <c r="D136" s="64" t="s">
        <v>209</v>
      </c>
      <c r="E136" s="64" t="s">
        <v>233</v>
      </c>
      <c r="F136" s="65">
        <v>122777</v>
      </c>
      <c r="G136" s="65">
        <v>4284</v>
      </c>
      <c r="H136" s="65">
        <v>4911</v>
      </c>
      <c r="I136" s="65">
        <v>5359</v>
      </c>
      <c r="J136" s="65">
        <v>5724</v>
      </c>
      <c r="K136" s="65">
        <v>5643</v>
      </c>
      <c r="L136" s="65">
        <v>4578</v>
      </c>
      <c r="M136" s="65">
        <v>5267</v>
      </c>
      <c r="N136" s="65">
        <v>6498</v>
      </c>
      <c r="O136" s="65">
        <v>8006</v>
      </c>
      <c r="P136" s="65">
        <v>10368</v>
      </c>
      <c r="Q136" s="65">
        <v>9537</v>
      </c>
      <c r="R136" s="65">
        <v>8069</v>
      </c>
      <c r="S136" s="65">
        <v>6967</v>
      </c>
      <c r="T136" s="65">
        <v>7479</v>
      </c>
      <c r="U136" s="65">
        <v>9445</v>
      </c>
      <c r="V136" s="65">
        <v>7580</v>
      </c>
      <c r="W136" s="65">
        <v>5848</v>
      </c>
      <c r="X136" s="65">
        <v>4185</v>
      </c>
      <c r="Y136" s="65">
        <v>2211</v>
      </c>
      <c r="Z136" s="65">
        <v>683</v>
      </c>
      <c r="AA136" s="65">
        <v>135</v>
      </c>
      <c r="AB136" s="65">
        <v>14554</v>
      </c>
      <c r="AC136" s="65">
        <v>70657</v>
      </c>
      <c r="AD136" s="65">
        <v>37566</v>
      </c>
      <c r="AE136" s="65">
        <v>20642</v>
      </c>
      <c r="AF136" s="65">
        <v>7214</v>
      </c>
      <c r="AG136" s="65">
        <v>72412</v>
      </c>
      <c r="AH136" s="93">
        <v>11.854010000000001</v>
      </c>
      <c r="AI136" s="93">
        <v>57.549050000000001</v>
      </c>
      <c r="AJ136" s="93">
        <v>30.59694</v>
      </c>
      <c r="AK136" s="93">
        <v>36.271450000000002</v>
      </c>
      <c r="AL136" s="93">
        <v>16.8126</v>
      </c>
      <c r="AM136" s="93">
        <v>5.8756899999999996</v>
      </c>
      <c r="AN136" s="93">
        <v>0.10996</v>
      </c>
      <c r="AO136" s="93">
        <v>58.978470000000002</v>
      </c>
      <c r="AP136" s="93">
        <v>49.066139999999997</v>
      </c>
      <c r="AQ136" s="93">
        <v>50.354340000000001</v>
      </c>
    </row>
    <row r="137" spans="1:43">
      <c r="A137" s="64" t="s">
        <v>202</v>
      </c>
      <c r="B137" s="64" t="s">
        <v>262</v>
      </c>
      <c r="C137" s="64" t="s">
        <v>206</v>
      </c>
      <c r="D137" s="64" t="s">
        <v>209</v>
      </c>
      <c r="E137" s="64" t="s">
        <v>234</v>
      </c>
      <c r="F137" s="65">
        <v>39035</v>
      </c>
      <c r="G137" s="65">
        <v>1106</v>
      </c>
      <c r="H137" s="65">
        <v>1421</v>
      </c>
      <c r="I137" s="65">
        <v>1508</v>
      </c>
      <c r="J137" s="65">
        <v>1653</v>
      </c>
      <c r="K137" s="65">
        <v>1649</v>
      </c>
      <c r="L137" s="65">
        <v>1408</v>
      </c>
      <c r="M137" s="65">
        <v>1554</v>
      </c>
      <c r="N137" s="65">
        <v>1835</v>
      </c>
      <c r="O137" s="65">
        <v>2342</v>
      </c>
      <c r="P137" s="65">
        <v>2712</v>
      </c>
      <c r="Q137" s="65">
        <v>2366</v>
      </c>
      <c r="R137" s="65">
        <v>2339</v>
      </c>
      <c r="S137" s="65">
        <v>2445</v>
      </c>
      <c r="T137" s="65">
        <v>3066</v>
      </c>
      <c r="U137" s="65">
        <v>3730</v>
      </c>
      <c r="V137" s="65">
        <v>3080</v>
      </c>
      <c r="W137" s="65">
        <v>2020</v>
      </c>
      <c r="X137" s="65">
        <v>1549</v>
      </c>
      <c r="Y137" s="65">
        <v>900</v>
      </c>
      <c r="Z137" s="65">
        <v>297</v>
      </c>
      <c r="AA137" s="65">
        <v>55</v>
      </c>
      <c r="AB137" s="65">
        <v>4035</v>
      </c>
      <c r="AC137" s="65">
        <v>20303</v>
      </c>
      <c r="AD137" s="65">
        <v>14697</v>
      </c>
      <c r="AE137" s="65">
        <v>7901</v>
      </c>
      <c r="AF137" s="65">
        <v>2801</v>
      </c>
      <c r="AG137" s="65">
        <v>21716</v>
      </c>
      <c r="AH137" s="93">
        <v>10.336880000000001</v>
      </c>
      <c r="AI137" s="93">
        <v>52.012300000000003</v>
      </c>
      <c r="AJ137" s="93">
        <v>37.650829999999999</v>
      </c>
      <c r="AK137" s="93">
        <v>43.914439999999999</v>
      </c>
      <c r="AL137" s="93">
        <v>20.24081</v>
      </c>
      <c r="AM137" s="93">
        <v>7.1756099999999998</v>
      </c>
      <c r="AN137" s="93">
        <v>0.1409</v>
      </c>
      <c r="AO137" s="93">
        <v>55.632129999999997</v>
      </c>
      <c r="AP137" s="93">
        <v>52.04871</v>
      </c>
      <c r="AQ137" s="93">
        <v>54.903440000000003</v>
      </c>
    </row>
    <row r="138" spans="1:43">
      <c r="A138" s="64" t="s">
        <v>202</v>
      </c>
      <c r="B138" s="64" t="s">
        <v>262</v>
      </c>
      <c r="C138" s="64" t="s">
        <v>206</v>
      </c>
      <c r="D138" s="64" t="s">
        <v>209</v>
      </c>
      <c r="E138" s="64" t="s">
        <v>235</v>
      </c>
      <c r="F138" s="65">
        <v>45343</v>
      </c>
      <c r="G138" s="65">
        <v>1596</v>
      </c>
      <c r="H138" s="65">
        <v>1901</v>
      </c>
      <c r="I138" s="65">
        <v>2083</v>
      </c>
      <c r="J138" s="65">
        <v>2059</v>
      </c>
      <c r="K138" s="65">
        <v>2029</v>
      </c>
      <c r="L138" s="65">
        <v>1891</v>
      </c>
      <c r="M138" s="65">
        <v>2171</v>
      </c>
      <c r="N138" s="65">
        <v>2449</v>
      </c>
      <c r="O138" s="65">
        <v>2812</v>
      </c>
      <c r="P138" s="65">
        <v>3484</v>
      </c>
      <c r="Q138" s="65">
        <v>2950</v>
      </c>
      <c r="R138" s="65">
        <v>2798</v>
      </c>
      <c r="S138" s="65">
        <v>2680</v>
      </c>
      <c r="T138" s="65">
        <v>3155</v>
      </c>
      <c r="U138" s="65">
        <v>3892</v>
      </c>
      <c r="V138" s="65">
        <v>2950</v>
      </c>
      <c r="W138" s="65">
        <v>2051</v>
      </c>
      <c r="X138" s="65">
        <v>1465</v>
      </c>
      <c r="Y138" s="65">
        <v>700</v>
      </c>
      <c r="Z138" s="65">
        <v>201</v>
      </c>
      <c r="AA138" s="65">
        <v>26</v>
      </c>
      <c r="AB138" s="65">
        <v>5580</v>
      </c>
      <c r="AC138" s="65">
        <v>25323</v>
      </c>
      <c r="AD138" s="65">
        <v>14440</v>
      </c>
      <c r="AE138" s="65">
        <v>7393</v>
      </c>
      <c r="AF138" s="65">
        <v>2392</v>
      </c>
      <c r="AG138" s="65">
        <v>26419</v>
      </c>
      <c r="AH138" s="93">
        <v>12.3062</v>
      </c>
      <c r="AI138" s="93">
        <v>55.847650000000002</v>
      </c>
      <c r="AJ138" s="93">
        <v>31.846150000000002</v>
      </c>
      <c r="AK138" s="93">
        <v>37.75665</v>
      </c>
      <c r="AL138" s="93">
        <v>16.30461</v>
      </c>
      <c r="AM138" s="93">
        <v>5.2753500000000004</v>
      </c>
      <c r="AN138" s="93">
        <v>5.7340000000000002E-2</v>
      </c>
      <c r="AO138" s="93">
        <v>58.264780000000002</v>
      </c>
      <c r="AP138" s="93">
        <v>48.883409999999998</v>
      </c>
      <c r="AQ138" s="93">
        <v>50.282730000000001</v>
      </c>
    </row>
    <row r="139" spans="1:43">
      <c r="A139" s="64" t="s">
        <v>202</v>
      </c>
      <c r="B139" s="64" t="s">
        <v>262</v>
      </c>
      <c r="C139" s="64" t="s">
        <v>206</v>
      </c>
      <c r="D139" s="64" t="s">
        <v>209</v>
      </c>
      <c r="E139" s="64" t="s">
        <v>236</v>
      </c>
      <c r="F139" s="65">
        <v>81032</v>
      </c>
      <c r="G139" s="65">
        <v>2451</v>
      </c>
      <c r="H139" s="65">
        <v>3083</v>
      </c>
      <c r="I139" s="65">
        <v>3395</v>
      </c>
      <c r="J139" s="65">
        <v>3587</v>
      </c>
      <c r="K139" s="65">
        <v>3491</v>
      </c>
      <c r="L139" s="65">
        <v>2878</v>
      </c>
      <c r="M139" s="65">
        <v>3294</v>
      </c>
      <c r="N139" s="65">
        <v>4060</v>
      </c>
      <c r="O139" s="65">
        <v>4989</v>
      </c>
      <c r="P139" s="65">
        <v>6531</v>
      </c>
      <c r="Q139" s="65">
        <v>6044</v>
      </c>
      <c r="R139" s="65">
        <v>4905</v>
      </c>
      <c r="S139" s="65">
        <v>4447</v>
      </c>
      <c r="T139" s="65">
        <v>5040</v>
      </c>
      <c r="U139" s="65">
        <v>6759</v>
      </c>
      <c r="V139" s="65">
        <v>6233</v>
      </c>
      <c r="W139" s="65">
        <v>4658</v>
      </c>
      <c r="X139" s="65">
        <v>3085</v>
      </c>
      <c r="Y139" s="65">
        <v>1533</v>
      </c>
      <c r="Z139" s="65">
        <v>473</v>
      </c>
      <c r="AA139" s="65">
        <v>96</v>
      </c>
      <c r="AB139" s="65">
        <v>8929</v>
      </c>
      <c r="AC139" s="65">
        <v>44226</v>
      </c>
      <c r="AD139" s="65">
        <v>27877</v>
      </c>
      <c r="AE139" s="65">
        <v>16078</v>
      </c>
      <c r="AF139" s="65">
        <v>5187</v>
      </c>
      <c r="AG139" s="65">
        <v>45679</v>
      </c>
      <c r="AH139" s="93">
        <v>11.0191</v>
      </c>
      <c r="AI139" s="93">
        <v>54.578440000000001</v>
      </c>
      <c r="AJ139" s="93">
        <v>34.402459999999998</v>
      </c>
      <c r="AK139" s="93">
        <v>39.890410000000003</v>
      </c>
      <c r="AL139" s="93">
        <v>19.841539999999998</v>
      </c>
      <c r="AM139" s="93">
        <v>6.4011699999999996</v>
      </c>
      <c r="AN139" s="93">
        <v>0.11847000000000001</v>
      </c>
      <c r="AO139" s="93">
        <v>56.371560000000002</v>
      </c>
      <c r="AP139" s="93">
        <v>50.78884</v>
      </c>
      <c r="AQ139" s="93">
        <v>52.081020000000002</v>
      </c>
    </row>
    <row r="140" spans="1:43">
      <c r="A140" s="64" t="s">
        <v>202</v>
      </c>
      <c r="B140" s="64" t="s">
        <v>262</v>
      </c>
      <c r="C140" s="64" t="s">
        <v>206</v>
      </c>
      <c r="D140" s="64" t="s">
        <v>209</v>
      </c>
      <c r="E140" s="64" t="s">
        <v>237</v>
      </c>
      <c r="F140" s="65">
        <v>24330</v>
      </c>
      <c r="G140" s="65">
        <v>816</v>
      </c>
      <c r="H140" s="65">
        <v>1017</v>
      </c>
      <c r="I140" s="65">
        <v>1161</v>
      </c>
      <c r="J140" s="65">
        <v>1194</v>
      </c>
      <c r="K140" s="65">
        <v>1051</v>
      </c>
      <c r="L140" s="65">
        <v>1024</v>
      </c>
      <c r="M140" s="65">
        <v>1124</v>
      </c>
      <c r="N140" s="65">
        <v>1312</v>
      </c>
      <c r="O140" s="65">
        <v>1483</v>
      </c>
      <c r="P140" s="65">
        <v>1929</v>
      </c>
      <c r="Q140" s="65">
        <v>1606</v>
      </c>
      <c r="R140" s="65">
        <v>1418</v>
      </c>
      <c r="S140" s="65">
        <v>1424</v>
      </c>
      <c r="T140" s="65">
        <v>1703</v>
      </c>
      <c r="U140" s="65">
        <v>1891</v>
      </c>
      <c r="V140" s="65">
        <v>1509</v>
      </c>
      <c r="W140" s="65">
        <v>1047</v>
      </c>
      <c r="X140" s="65">
        <v>883</v>
      </c>
      <c r="Y140" s="65">
        <v>531</v>
      </c>
      <c r="Z140" s="65">
        <v>178</v>
      </c>
      <c r="AA140" s="65">
        <v>29</v>
      </c>
      <c r="AB140" s="65">
        <v>2994</v>
      </c>
      <c r="AC140" s="65">
        <v>13565</v>
      </c>
      <c r="AD140" s="65">
        <v>7771</v>
      </c>
      <c r="AE140" s="65">
        <v>4177</v>
      </c>
      <c r="AF140" s="65">
        <v>1621</v>
      </c>
      <c r="AG140" s="65">
        <v>14074</v>
      </c>
      <c r="AH140" s="93">
        <v>12.3058</v>
      </c>
      <c r="AI140" s="93">
        <v>55.75421</v>
      </c>
      <c r="AJ140" s="93">
        <v>31.939990000000002</v>
      </c>
      <c r="AK140" s="93">
        <v>37.792850000000001</v>
      </c>
      <c r="AL140" s="93">
        <v>17.168109999999999</v>
      </c>
      <c r="AM140" s="93">
        <v>6.66256</v>
      </c>
      <c r="AN140" s="93">
        <v>0.11919</v>
      </c>
      <c r="AO140" s="93">
        <v>57.84628</v>
      </c>
      <c r="AP140" s="93">
        <v>49.065100000000001</v>
      </c>
      <c r="AQ140" s="93">
        <v>50.161189999999998</v>
      </c>
    </row>
    <row r="141" spans="1:43">
      <c r="A141" s="64" t="s">
        <v>202</v>
      </c>
      <c r="B141" s="64" t="s">
        <v>262</v>
      </c>
      <c r="C141" s="64" t="s">
        <v>206</v>
      </c>
      <c r="D141" s="64" t="s">
        <v>209</v>
      </c>
      <c r="E141" s="64" t="s">
        <v>238</v>
      </c>
      <c r="F141" s="65">
        <v>56916</v>
      </c>
      <c r="G141" s="65">
        <v>1850</v>
      </c>
      <c r="H141" s="65">
        <v>2448</v>
      </c>
      <c r="I141" s="65">
        <v>2440</v>
      </c>
      <c r="J141" s="65">
        <v>2666</v>
      </c>
      <c r="K141" s="65">
        <v>3032</v>
      </c>
      <c r="L141" s="65">
        <v>2441</v>
      </c>
      <c r="M141" s="65">
        <v>2679</v>
      </c>
      <c r="N141" s="65">
        <v>3083</v>
      </c>
      <c r="O141" s="65">
        <v>3391</v>
      </c>
      <c r="P141" s="65">
        <v>3835</v>
      </c>
      <c r="Q141" s="65">
        <v>4108</v>
      </c>
      <c r="R141" s="65">
        <v>4818</v>
      </c>
      <c r="S141" s="65">
        <v>4572</v>
      </c>
      <c r="T141" s="65">
        <v>4291</v>
      </c>
      <c r="U141" s="65">
        <v>3642</v>
      </c>
      <c r="V141" s="65">
        <v>2590</v>
      </c>
      <c r="W141" s="65">
        <v>1980</v>
      </c>
      <c r="X141" s="65">
        <v>1737</v>
      </c>
      <c r="Y141" s="65">
        <v>999</v>
      </c>
      <c r="Z141" s="65">
        <v>263</v>
      </c>
      <c r="AA141" s="65">
        <v>51</v>
      </c>
      <c r="AB141" s="65">
        <v>6738</v>
      </c>
      <c r="AC141" s="65">
        <v>34625</v>
      </c>
      <c r="AD141" s="65">
        <v>15553</v>
      </c>
      <c r="AE141" s="65">
        <v>7620</v>
      </c>
      <c r="AF141" s="65">
        <v>3050</v>
      </c>
      <c r="AG141" s="65">
        <v>36250</v>
      </c>
      <c r="AH141" s="93">
        <v>11.8385</v>
      </c>
      <c r="AI141" s="93">
        <v>60.835270000000001</v>
      </c>
      <c r="AJ141" s="93">
        <v>27.326239999999999</v>
      </c>
      <c r="AK141" s="93">
        <v>35.35913</v>
      </c>
      <c r="AL141" s="93">
        <v>13.38815</v>
      </c>
      <c r="AM141" s="93">
        <v>5.3587699999999998</v>
      </c>
      <c r="AN141" s="93">
        <v>8.9609999999999995E-2</v>
      </c>
      <c r="AO141" s="93">
        <v>63.690350000000002</v>
      </c>
      <c r="AP141" s="93">
        <v>48.04833</v>
      </c>
      <c r="AQ141" s="93">
        <v>50.734819999999999</v>
      </c>
    </row>
    <row r="142" spans="1:43">
      <c r="A142" s="64" t="s">
        <v>202</v>
      </c>
      <c r="B142" s="64" t="s">
        <v>262</v>
      </c>
      <c r="C142" s="64" t="s">
        <v>206</v>
      </c>
      <c r="D142" s="64" t="s">
        <v>209</v>
      </c>
      <c r="E142" s="64" t="s">
        <v>239</v>
      </c>
      <c r="F142" s="65">
        <v>21623</v>
      </c>
      <c r="G142" s="65">
        <v>641</v>
      </c>
      <c r="H142" s="65">
        <v>817</v>
      </c>
      <c r="I142" s="65">
        <v>803</v>
      </c>
      <c r="J142" s="65">
        <v>890</v>
      </c>
      <c r="K142" s="65">
        <v>900</v>
      </c>
      <c r="L142" s="65">
        <v>845</v>
      </c>
      <c r="M142" s="65">
        <v>927</v>
      </c>
      <c r="N142" s="65">
        <v>1024</v>
      </c>
      <c r="O142" s="65">
        <v>1150</v>
      </c>
      <c r="P142" s="65">
        <v>1422</v>
      </c>
      <c r="Q142" s="65">
        <v>1383</v>
      </c>
      <c r="R142" s="65">
        <v>1383</v>
      </c>
      <c r="S142" s="65">
        <v>1438</v>
      </c>
      <c r="T142" s="65">
        <v>1783</v>
      </c>
      <c r="U142" s="65">
        <v>1816</v>
      </c>
      <c r="V142" s="65">
        <v>1427</v>
      </c>
      <c r="W142" s="65">
        <v>1132</v>
      </c>
      <c r="X142" s="65">
        <v>986</v>
      </c>
      <c r="Y142" s="65">
        <v>621</v>
      </c>
      <c r="Z142" s="65">
        <v>197</v>
      </c>
      <c r="AA142" s="65">
        <v>38</v>
      </c>
      <c r="AB142" s="65">
        <v>2261</v>
      </c>
      <c r="AC142" s="65">
        <v>11362</v>
      </c>
      <c r="AD142" s="65">
        <v>8000</v>
      </c>
      <c r="AE142" s="65">
        <v>4401</v>
      </c>
      <c r="AF142" s="65">
        <v>1842</v>
      </c>
      <c r="AG142" s="65">
        <v>12255</v>
      </c>
      <c r="AH142" s="93">
        <v>10.45646</v>
      </c>
      <c r="AI142" s="93">
        <v>52.545900000000003</v>
      </c>
      <c r="AJ142" s="93">
        <v>36.997639999999997</v>
      </c>
      <c r="AK142" s="93">
        <v>43.647970000000001</v>
      </c>
      <c r="AL142" s="93">
        <v>20.35333</v>
      </c>
      <c r="AM142" s="93">
        <v>8.5187100000000004</v>
      </c>
      <c r="AN142" s="93">
        <v>0.17574000000000001</v>
      </c>
      <c r="AO142" s="93">
        <v>56.675759999999997</v>
      </c>
      <c r="AP142" s="93">
        <v>52.063609999999997</v>
      </c>
      <c r="AQ142" s="93">
        <v>55.03105</v>
      </c>
    </row>
    <row r="143" spans="1:43">
      <c r="A143" s="64" t="s">
        <v>202</v>
      </c>
      <c r="B143" s="64" t="s">
        <v>262</v>
      </c>
      <c r="C143" s="64" t="s">
        <v>206</v>
      </c>
      <c r="D143" s="64" t="s">
        <v>209</v>
      </c>
      <c r="E143" s="64" t="s">
        <v>240</v>
      </c>
      <c r="F143" s="65">
        <v>20800</v>
      </c>
      <c r="G143" s="65">
        <v>646</v>
      </c>
      <c r="H143" s="65">
        <v>769</v>
      </c>
      <c r="I143" s="65">
        <v>800</v>
      </c>
      <c r="J143" s="65">
        <v>782</v>
      </c>
      <c r="K143" s="65">
        <v>725</v>
      </c>
      <c r="L143" s="65">
        <v>819</v>
      </c>
      <c r="M143" s="65">
        <v>853</v>
      </c>
      <c r="N143" s="65">
        <v>1027</v>
      </c>
      <c r="O143" s="65">
        <v>1122</v>
      </c>
      <c r="P143" s="65">
        <v>1273</v>
      </c>
      <c r="Q143" s="65">
        <v>1232</v>
      </c>
      <c r="R143" s="65">
        <v>1382</v>
      </c>
      <c r="S143" s="65">
        <v>1449</v>
      </c>
      <c r="T143" s="65">
        <v>1647</v>
      </c>
      <c r="U143" s="65">
        <v>1729</v>
      </c>
      <c r="V143" s="65">
        <v>1345</v>
      </c>
      <c r="W143" s="65">
        <v>1221</v>
      </c>
      <c r="X143" s="65">
        <v>1053</v>
      </c>
      <c r="Y143" s="65">
        <v>661</v>
      </c>
      <c r="Z143" s="65">
        <v>221</v>
      </c>
      <c r="AA143" s="65">
        <v>44</v>
      </c>
      <c r="AB143" s="65">
        <v>2215</v>
      </c>
      <c r="AC143" s="65">
        <v>10664</v>
      </c>
      <c r="AD143" s="65">
        <v>7921</v>
      </c>
      <c r="AE143" s="65">
        <v>4545</v>
      </c>
      <c r="AF143" s="65">
        <v>1979</v>
      </c>
      <c r="AG143" s="65">
        <v>11529</v>
      </c>
      <c r="AH143" s="93">
        <v>10.649039999999999</v>
      </c>
      <c r="AI143" s="93">
        <v>51.26923</v>
      </c>
      <c r="AJ143" s="93">
        <v>38.08173</v>
      </c>
      <c r="AK143" s="93">
        <v>45.048079999999999</v>
      </c>
      <c r="AL143" s="93">
        <v>21.850960000000001</v>
      </c>
      <c r="AM143" s="93">
        <v>9.5144199999999994</v>
      </c>
      <c r="AN143" s="93">
        <v>0.21154000000000001</v>
      </c>
      <c r="AO143" s="93">
        <v>55.427880000000002</v>
      </c>
      <c r="AP143" s="93">
        <v>52.865670000000001</v>
      </c>
      <c r="AQ143" s="93">
        <v>56.259399999999999</v>
      </c>
    </row>
    <row r="144" spans="1:43">
      <c r="A144" s="64" t="s">
        <v>202</v>
      </c>
      <c r="B144" s="64" t="s">
        <v>262</v>
      </c>
      <c r="C144" s="64" t="s">
        <v>206</v>
      </c>
      <c r="D144" s="64" t="s">
        <v>209</v>
      </c>
      <c r="E144" s="64" t="s">
        <v>241</v>
      </c>
      <c r="F144" s="65">
        <v>11506</v>
      </c>
      <c r="G144" s="65">
        <v>346</v>
      </c>
      <c r="H144" s="65">
        <v>394</v>
      </c>
      <c r="I144" s="65">
        <v>422</v>
      </c>
      <c r="J144" s="65">
        <v>420</v>
      </c>
      <c r="K144" s="65">
        <v>269</v>
      </c>
      <c r="L144" s="65">
        <v>316</v>
      </c>
      <c r="M144" s="65">
        <v>412</v>
      </c>
      <c r="N144" s="65">
        <v>537</v>
      </c>
      <c r="O144" s="65">
        <v>580</v>
      </c>
      <c r="P144" s="65">
        <v>653</v>
      </c>
      <c r="Q144" s="65">
        <v>632</v>
      </c>
      <c r="R144" s="65">
        <v>745</v>
      </c>
      <c r="S144" s="65">
        <v>851</v>
      </c>
      <c r="T144" s="65">
        <v>972</v>
      </c>
      <c r="U144" s="65">
        <v>1020</v>
      </c>
      <c r="V144" s="65">
        <v>827</v>
      </c>
      <c r="W144" s="65">
        <v>751</v>
      </c>
      <c r="X144" s="65">
        <v>701</v>
      </c>
      <c r="Y144" s="65">
        <v>464</v>
      </c>
      <c r="Z144" s="65">
        <v>166</v>
      </c>
      <c r="AA144" s="65">
        <v>28</v>
      </c>
      <c r="AB144" s="65">
        <v>1162</v>
      </c>
      <c r="AC144" s="65">
        <v>5415</v>
      </c>
      <c r="AD144" s="65">
        <v>4929</v>
      </c>
      <c r="AE144" s="65">
        <v>2937</v>
      </c>
      <c r="AF144" s="65">
        <v>1359</v>
      </c>
      <c r="AG144" s="65">
        <v>5967</v>
      </c>
      <c r="AH144" s="93">
        <v>10.099080000000001</v>
      </c>
      <c r="AI144" s="93">
        <v>47.062399999999997</v>
      </c>
      <c r="AJ144" s="93">
        <v>42.838520000000003</v>
      </c>
      <c r="AK144" s="93">
        <v>50.234659999999998</v>
      </c>
      <c r="AL144" s="93">
        <v>25.52581</v>
      </c>
      <c r="AM144" s="93">
        <v>11.81123</v>
      </c>
      <c r="AN144" s="93">
        <v>0.24335000000000001</v>
      </c>
      <c r="AO144" s="93">
        <v>51.859900000000003</v>
      </c>
      <c r="AP144" s="93">
        <v>55.472099999999998</v>
      </c>
      <c r="AQ144" s="93">
        <v>60.158819999999999</v>
      </c>
    </row>
    <row r="145" spans="1:43">
      <c r="A145" s="64" t="s">
        <v>202</v>
      </c>
      <c r="B145" s="64" t="s">
        <v>262</v>
      </c>
      <c r="C145" s="64" t="s">
        <v>206</v>
      </c>
      <c r="D145" s="64" t="s">
        <v>209</v>
      </c>
      <c r="E145" s="64" t="s">
        <v>242</v>
      </c>
      <c r="F145" s="65">
        <v>32007</v>
      </c>
      <c r="G145" s="65">
        <v>1049</v>
      </c>
      <c r="H145" s="65">
        <v>1286</v>
      </c>
      <c r="I145" s="65">
        <v>1325</v>
      </c>
      <c r="J145" s="65">
        <v>1301</v>
      </c>
      <c r="K145" s="65">
        <v>1122</v>
      </c>
      <c r="L145" s="65">
        <v>1105</v>
      </c>
      <c r="M145" s="65">
        <v>1275</v>
      </c>
      <c r="N145" s="65">
        <v>1504</v>
      </c>
      <c r="O145" s="65">
        <v>1775</v>
      </c>
      <c r="P145" s="65">
        <v>2022</v>
      </c>
      <c r="Q145" s="65">
        <v>1880</v>
      </c>
      <c r="R145" s="65">
        <v>1950</v>
      </c>
      <c r="S145" s="65">
        <v>2207</v>
      </c>
      <c r="T145" s="65">
        <v>2423</v>
      </c>
      <c r="U145" s="65">
        <v>2660</v>
      </c>
      <c r="V145" s="65">
        <v>2123</v>
      </c>
      <c r="W145" s="65">
        <v>1794</v>
      </c>
      <c r="X145" s="65">
        <v>1740</v>
      </c>
      <c r="Y145" s="65">
        <v>1021</v>
      </c>
      <c r="Z145" s="65">
        <v>379</v>
      </c>
      <c r="AA145" s="65">
        <v>66</v>
      </c>
      <c r="AB145" s="65">
        <v>3660</v>
      </c>
      <c r="AC145" s="65">
        <v>16141</v>
      </c>
      <c r="AD145" s="65">
        <v>12206</v>
      </c>
      <c r="AE145" s="65">
        <v>7123</v>
      </c>
      <c r="AF145" s="65">
        <v>3206</v>
      </c>
      <c r="AG145" s="65">
        <v>17263</v>
      </c>
      <c r="AH145" s="93">
        <v>11.435</v>
      </c>
      <c r="AI145" s="93">
        <v>50.429589999999997</v>
      </c>
      <c r="AJ145" s="93">
        <v>38.13541</v>
      </c>
      <c r="AK145" s="93">
        <v>45.030769999999997</v>
      </c>
      <c r="AL145" s="93">
        <v>22.25451</v>
      </c>
      <c r="AM145" s="93">
        <v>10.01656</v>
      </c>
      <c r="AN145" s="93">
        <v>0.20619999999999999</v>
      </c>
      <c r="AO145" s="93">
        <v>53.935079999999999</v>
      </c>
      <c r="AP145" s="93">
        <v>52.612540000000003</v>
      </c>
      <c r="AQ145" s="93">
        <v>55.926549999999999</v>
      </c>
    </row>
    <row r="146" spans="1:43">
      <c r="A146" s="64" t="s">
        <v>202</v>
      </c>
      <c r="B146" s="64" t="s">
        <v>262</v>
      </c>
      <c r="C146" s="64" t="s">
        <v>206</v>
      </c>
      <c r="D146" s="64" t="s">
        <v>209</v>
      </c>
      <c r="E146" s="64" t="s">
        <v>243</v>
      </c>
      <c r="F146" s="65">
        <v>23023</v>
      </c>
      <c r="G146" s="65">
        <v>723</v>
      </c>
      <c r="H146" s="65">
        <v>897</v>
      </c>
      <c r="I146" s="65">
        <v>949</v>
      </c>
      <c r="J146" s="65">
        <v>847</v>
      </c>
      <c r="K146" s="65">
        <v>632</v>
      </c>
      <c r="L146" s="65">
        <v>708</v>
      </c>
      <c r="M146" s="65">
        <v>951</v>
      </c>
      <c r="N146" s="65">
        <v>1138</v>
      </c>
      <c r="O146" s="65">
        <v>1231</v>
      </c>
      <c r="P146" s="65">
        <v>1510</v>
      </c>
      <c r="Q146" s="65">
        <v>1340</v>
      </c>
      <c r="R146" s="65">
        <v>1478</v>
      </c>
      <c r="S146" s="65">
        <v>1578</v>
      </c>
      <c r="T146" s="65">
        <v>1849</v>
      </c>
      <c r="U146" s="65">
        <v>2113</v>
      </c>
      <c r="V146" s="65">
        <v>1501</v>
      </c>
      <c r="W146" s="65">
        <v>1332</v>
      </c>
      <c r="X146" s="65">
        <v>1222</v>
      </c>
      <c r="Y146" s="65">
        <v>720</v>
      </c>
      <c r="Z146" s="65">
        <v>256</v>
      </c>
      <c r="AA146" s="65">
        <v>48</v>
      </c>
      <c r="AB146" s="65">
        <v>2569</v>
      </c>
      <c r="AC146" s="65">
        <v>11413</v>
      </c>
      <c r="AD146" s="65">
        <v>9041</v>
      </c>
      <c r="AE146" s="65">
        <v>5079</v>
      </c>
      <c r="AF146" s="65">
        <v>2246</v>
      </c>
      <c r="AG146" s="65">
        <v>12415</v>
      </c>
      <c r="AH146" s="93">
        <v>11.15841</v>
      </c>
      <c r="AI146" s="93">
        <v>49.57217</v>
      </c>
      <c r="AJ146" s="93">
        <v>39.26943</v>
      </c>
      <c r="AK146" s="93">
        <v>46.123440000000002</v>
      </c>
      <c r="AL146" s="93">
        <v>22.060549999999999</v>
      </c>
      <c r="AM146" s="93">
        <v>9.7554599999999994</v>
      </c>
      <c r="AN146" s="93">
        <v>0.20849000000000001</v>
      </c>
      <c r="AO146" s="93">
        <v>53.924340000000001</v>
      </c>
      <c r="AP146" s="93">
        <v>53.321869999999997</v>
      </c>
      <c r="AQ146" s="93">
        <v>56.92586</v>
      </c>
    </row>
    <row r="147" spans="1:43">
      <c r="A147" s="64" t="s">
        <v>202</v>
      </c>
      <c r="B147" s="64" t="s">
        <v>262</v>
      </c>
      <c r="C147" s="64" t="s">
        <v>206</v>
      </c>
      <c r="D147" s="64" t="s">
        <v>209</v>
      </c>
      <c r="E147" s="64" t="s">
        <v>244</v>
      </c>
      <c r="F147" s="65">
        <v>15096</v>
      </c>
      <c r="G147" s="65">
        <v>515</v>
      </c>
      <c r="H147" s="65">
        <v>564</v>
      </c>
      <c r="I147" s="65">
        <v>592</v>
      </c>
      <c r="J147" s="65">
        <v>567</v>
      </c>
      <c r="K147" s="65">
        <v>432</v>
      </c>
      <c r="L147" s="65">
        <v>492</v>
      </c>
      <c r="M147" s="65">
        <v>604</v>
      </c>
      <c r="N147" s="65">
        <v>717</v>
      </c>
      <c r="O147" s="65">
        <v>820</v>
      </c>
      <c r="P147" s="65">
        <v>962</v>
      </c>
      <c r="Q147" s="65">
        <v>856</v>
      </c>
      <c r="R147" s="65">
        <v>972</v>
      </c>
      <c r="S147" s="65">
        <v>1047</v>
      </c>
      <c r="T147" s="65">
        <v>1161</v>
      </c>
      <c r="U147" s="65">
        <v>1230</v>
      </c>
      <c r="V147" s="65">
        <v>1047</v>
      </c>
      <c r="W147" s="65">
        <v>847</v>
      </c>
      <c r="X147" s="65">
        <v>849</v>
      </c>
      <c r="Y147" s="65">
        <v>561</v>
      </c>
      <c r="Z147" s="65">
        <v>223</v>
      </c>
      <c r="AA147" s="65">
        <v>38</v>
      </c>
      <c r="AB147" s="65">
        <v>1671</v>
      </c>
      <c r="AC147" s="65">
        <v>7469</v>
      </c>
      <c r="AD147" s="65">
        <v>5956</v>
      </c>
      <c r="AE147" s="65">
        <v>3565</v>
      </c>
      <c r="AF147" s="65">
        <v>1671</v>
      </c>
      <c r="AG147" s="65">
        <v>8063</v>
      </c>
      <c r="AH147" s="93">
        <v>11.06916</v>
      </c>
      <c r="AI147" s="93">
        <v>49.476680000000002</v>
      </c>
      <c r="AJ147" s="93">
        <v>39.454160000000002</v>
      </c>
      <c r="AK147" s="93">
        <v>46.389769999999999</v>
      </c>
      <c r="AL147" s="93">
        <v>23.61553</v>
      </c>
      <c r="AM147" s="93">
        <v>11.06916</v>
      </c>
      <c r="AN147" s="93">
        <v>0.25172</v>
      </c>
      <c r="AO147" s="93">
        <v>53.411499999999997</v>
      </c>
      <c r="AP147" s="93">
        <v>53.634869999999999</v>
      </c>
      <c r="AQ147" s="93">
        <v>57.288460000000001</v>
      </c>
    </row>
    <row r="148" spans="1:43">
      <c r="A148" s="64" t="s">
        <v>202</v>
      </c>
      <c r="B148" s="64" t="s">
        <v>262</v>
      </c>
      <c r="C148" s="64" t="s">
        <v>206</v>
      </c>
      <c r="D148" s="64" t="s">
        <v>209</v>
      </c>
      <c r="E148" s="64" t="s">
        <v>245</v>
      </c>
      <c r="F148" s="65">
        <v>22095</v>
      </c>
      <c r="G148" s="65">
        <v>656</v>
      </c>
      <c r="H148" s="65">
        <v>797</v>
      </c>
      <c r="I148" s="65">
        <v>800</v>
      </c>
      <c r="J148" s="65">
        <v>852</v>
      </c>
      <c r="K148" s="65">
        <v>805</v>
      </c>
      <c r="L148" s="65">
        <v>612</v>
      </c>
      <c r="M148" s="65">
        <v>867</v>
      </c>
      <c r="N148" s="65">
        <v>959</v>
      </c>
      <c r="O148" s="65">
        <v>1231</v>
      </c>
      <c r="P148" s="65">
        <v>1306</v>
      </c>
      <c r="Q148" s="65">
        <v>1238</v>
      </c>
      <c r="R148" s="65">
        <v>1300</v>
      </c>
      <c r="S148" s="65">
        <v>1468</v>
      </c>
      <c r="T148" s="65">
        <v>1740</v>
      </c>
      <c r="U148" s="65">
        <v>1951</v>
      </c>
      <c r="V148" s="65">
        <v>1579</v>
      </c>
      <c r="W148" s="65">
        <v>1347</v>
      </c>
      <c r="X148" s="65">
        <v>1298</v>
      </c>
      <c r="Y148" s="65">
        <v>911</v>
      </c>
      <c r="Z148" s="65">
        <v>322</v>
      </c>
      <c r="AA148" s="65">
        <v>56</v>
      </c>
      <c r="AB148" s="65">
        <v>2253</v>
      </c>
      <c r="AC148" s="65">
        <v>10638</v>
      </c>
      <c r="AD148" s="65">
        <v>9204</v>
      </c>
      <c r="AE148" s="65">
        <v>5513</v>
      </c>
      <c r="AF148" s="65">
        <v>2587</v>
      </c>
      <c r="AG148" s="65">
        <v>11526</v>
      </c>
      <c r="AH148" s="93">
        <v>10.19688</v>
      </c>
      <c r="AI148" s="93">
        <v>48.146639999999998</v>
      </c>
      <c r="AJ148" s="93">
        <v>41.656480000000002</v>
      </c>
      <c r="AK148" s="93">
        <v>48.300519999999999</v>
      </c>
      <c r="AL148" s="93">
        <v>24.951350000000001</v>
      </c>
      <c r="AM148" s="93">
        <v>11.70853</v>
      </c>
      <c r="AN148" s="93">
        <v>0.25345000000000001</v>
      </c>
      <c r="AO148" s="93">
        <v>52.165649999999999</v>
      </c>
      <c r="AP148" s="93">
        <v>54.531140000000001</v>
      </c>
      <c r="AQ148" s="93">
        <v>58.526420000000002</v>
      </c>
    </row>
    <row r="149" spans="1:43">
      <c r="A149" s="64" t="s">
        <v>202</v>
      </c>
      <c r="B149" s="64" t="s">
        <v>262</v>
      </c>
      <c r="C149" s="64" t="s">
        <v>206</v>
      </c>
      <c r="D149" s="64" t="s">
        <v>209</v>
      </c>
      <c r="E149" s="64" t="s">
        <v>246</v>
      </c>
      <c r="F149" s="65">
        <v>18184</v>
      </c>
      <c r="G149" s="65">
        <v>481</v>
      </c>
      <c r="H149" s="65">
        <v>640</v>
      </c>
      <c r="I149" s="65">
        <v>795</v>
      </c>
      <c r="J149" s="65">
        <v>699</v>
      </c>
      <c r="K149" s="65">
        <v>509</v>
      </c>
      <c r="L149" s="65">
        <v>529</v>
      </c>
      <c r="M149" s="65">
        <v>740</v>
      </c>
      <c r="N149" s="65">
        <v>839</v>
      </c>
      <c r="O149" s="65">
        <v>976</v>
      </c>
      <c r="P149" s="65">
        <v>1170</v>
      </c>
      <c r="Q149" s="65">
        <v>1070</v>
      </c>
      <c r="R149" s="65">
        <v>1186</v>
      </c>
      <c r="S149" s="65">
        <v>1361</v>
      </c>
      <c r="T149" s="65">
        <v>1552</v>
      </c>
      <c r="U149" s="65">
        <v>1631</v>
      </c>
      <c r="V149" s="65">
        <v>1235</v>
      </c>
      <c r="W149" s="65">
        <v>1077</v>
      </c>
      <c r="X149" s="65">
        <v>955</v>
      </c>
      <c r="Y149" s="65">
        <v>531</v>
      </c>
      <c r="Z149" s="65">
        <v>182</v>
      </c>
      <c r="AA149" s="65">
        <v>26</v>
      </c>
      <c r="AB149" s="65">
        <v>1916</v>
      </c>
      <c r="AC149" s="65">
        <v>9079</v>
      </c>
      <c r="AD149" s="65">
        <v>7189</v>
      </c>
      <c r="AE149" s="65">
        <v>4006</v>
      </c>
      <c r="AF149" s="65">
        <v>1694</v>
      </c>
      <c r="AG149" s="65">
        <v>9932</v>
      </c>
      <c r="AH149" s="93">
        <v>10.53674</v>
      </c>
      <c r="AI149" s="93">
        <v>49.928510000000003</v>
      </c>
      <c r="AJ149" s="93">
        <v>39.534759999999999</v>
      </c>
      <c r="AK149" s="93">
        <v>47.019359999999999</v>
      </c>
      <c r="AL149" s="93">
        <v>22.030360000000002</v>
      </c>
      <c r="AM149" s="93">
        <v>9.3158799999999999</v>
      </c>
      <c r="AN149" s="93">
        <v>0.14298</v>
      </c>
      <c r="AO149" s="93">
        <v>54.619450000000001</v>
      </c>
      <c r="AP149" s="93">
        <v>53.690939999999998</v>
      </c>
      <c r="AQ149" s="93">
        <v>57.856499999999997</v>
      </c>
    </row>
    <row r="150" spans="1:43">
      <c r="A150" s="64" t="s">
        <v>202</v>
      </c>
      <c r="B150" s="64" t="s">
        <v>262</v>
      </c>
      <c r="C150" s="64" t="s">
        <v>206</v>
      </c>
      <c r="D150" s="64" t="s">
        <v>209</v>
      </c>
      <c r="E150" s="64" t="s">
        <v>247</v>
      </c>
      <c r="F150" s="65">
        <v>20689</v>
      </c>
      <c r="G150" s="65">
        <v>791</v>
      </c>
      <c r="H150" s="65">
        <v>855</v>
      </c>
      <c r="I150" s="65">
        <v>911</v>
      </c>
      <c r="J150" s="65">
        <v>992</v>
      </c>
      <c r="K150" s="65">
        <v>1274</v>
      </c>
      <c r="L150" s="65">
        <v>1119</v>
      </c>
      <c r="M150" s="65">
        <v>1093</v>
      </c>
      <c r="N150" s="65">
        <v>1141</v>
      </c>
      <c r="O150" s="65">
        <v>1266</v>
      </c>
      <c r="P150" s="65">
        <v>1473</v>
      </c>
      <c r="Q150" s="65">
        <v>1318</v>
      </c>
      <c r="R150" s="65">
        <v>1220</v>
      </c>
      <c r="S150" s="65">
        <v>1202</v>
      </c>
      <c r="T150" s="65">
        <v>1333</v>
      </c>
      <c r="U150" s="65">
        <v>1360</v>
      </c>
      <c r="V150" s="65">
        <v>1039</v>
      </c>
      <c r="W150" s="65">
        <v>915</v>
      </c>
      <c r="X150" s="65">
        <v>779</v>
      </c>
      <c r="Y150" s="65">
        <v>460</v>
      </c>
      <c r="Z150" s="65">
        <v>124</v>
      </c>
      <c r="AA150" s="65">
        <v>24</v>
      </c>
      <c r="AB150" s="65">
        <v>2557</v>
      </c>
      <c r="AC150" s="65">
        <v>12098</v>
      </c>
      <c r="AD150" s="65">
        <v>6034</v>
      </c>
      <c r="AE150" s="65">
        <v>3341</v>
      </c>
      <c r="AF150" s="65">
        <v>1387</v>
      </c>
      <c r="AG150" s="65">
        <v>12439</v>
      </c>
      <c r="AH150" s="93">
        <v>12.359220000000001</v>
      </c>
      <c r="AI150" s="93">
        <v>58.475520000000003</v>
      </c>
      <c r="AJ150" s="93">
        <v>29.16526</v>
      </c>
      <c r="AK150" s="93">
        <v>34.975110000000001</v>
      </c>
      <c r="AL150" s="93">
        <v>16.148679999999999</v>
      </c>
      <c r="AM150" s="93">
        <v>6.7040499999999996</v>
      </c>
      <c r="AN150" s="93">
        <v>0.11600000000000001</v>
      </c>
      <c r="AO150" s="93">
        <v>60.123739999999998</v>
      </c>
      <c r="AP150" s="93">
        <v>47.506619999999998</v>
      </c>
      <c r="AQ150" s="93">
        <v>48.052900000000001</v>
      </c>
    </row>
    <row r="151" spans="1:43">
      <c r="A151" s="64" t="s">
        <v>202</v>
      </c>
      <c r="B151" s="64" t="s">
        <v>262</v>
      </c>
      <c r="C151" s="64" t="s">
        <v>206</v>
      </c>
      <c r="D151" s="64" t="s">
        <v>209</v>
      </c>
      <c r="E151" s="64" t="s">
        <v>248</v>
      </c>
      <c r="F151" s="65">
        <v>38398</v>
      </c>
      <c r="G151" s="65">
        <v>1258</v>
      </c>
      <c r="H151" s="65">
        <v>1548</v>
      </c>
      <c r="I151" s="65">
        <v>1618</v>
      </c>
      <c r="J151" s="65">
        <v>1801</v>
      </c>
      <c r="K151" s="65">
        <v>1610</v>
      </c>
      <c r="L151" s="65">
        <v>1313</v>
      </c>
      <c r="M151" s="65">
        <v>1645</v>
      </c>
      <c r="N151" s="65">
        <v>2002</v>
      </c>
      <c r="O151" s="65">
        <v>2318</v>
      </c>
      <c r="P151" s="65">
        <v>2825</v>
      </c>
      <c r="Q151" s="65">
        <v>2489</v>
      </c>
      <c r="R151" s="65">
        <v>2321</v>
      </c>
      <c r="S151" s="65">
        <v>2428</v>
      </c>
      <c r="T151" s="65">
        <v>2886</v>
      </c>
      <c r="U151" s="65">
        <v>3322</v>
      </c>
      <c r="V151" s="65">
        <v>2599</v>
      </c>
      <c r="W151" s="65">
        <v>1892</v>
      </c>
      <c r="X151" s="65">
        <v>1472</v>
      </c>
      <c r="Y151" s="65">
        <v>765</v>
      </c>
      <c r="Z151" s="65">
        <v>246</v>
      </c>
      <c r="AA151" s="65">
        <v>40</v>
      </c>
      <c r="AB151" s="65">
        <v>4424</v>
      </c>
      <c r="AC151" s="65">
        <v>20752</v>
      </c>
      <c r="AD151" s="65">
        <v>13222</v>
      </c>
      <c r="AE151" s="65">
        <v>7014</v>
      </c>
      <c r="AF151" s="65">
        <v>2523</v>
      </c>
      <c r="AG151" s="65">
        <v>21837</v>
      </c>
      <c r="AH151" s="93">
        <v>11.521430000000001</v>
      </c>
      <c r="AI151" s="93">
        <v>54.04448</v>
      </c>
      <c r="AJ151" s="93">
        <v>34.434089999999998</v>
      </c>
      <c r="AK151" s="93">
        <v>40.757330000000003</v>
      </c>
      <c r="AL151" s="93">
        <v>18.266580000000001</v>
      </c>
      <c r="AM151" s="93">
        <v>6.5706499999999997</v>
      </c>
      <c r="AN151" s="93">
        <v>0.10417</v>
      </c>
      <c r="AO151" s="93">
        <v>56.870150000000002</v>
      </c>
      <c r="AP151" s="93">
        <v>50.415280000000003</v>
      </c>
      <c r="AQ151" s="93">
        <v>52.410649999999997</v>
      </c>
    </row>
    <row r="152" spans="1:43">
      <c r="A152" s="64" t="s">
        <v>202</v>
      </c>
      <c r="B152" s="64" t="s">
        <v>262</v>
      </c>
      <c r="C152" s="64" t="s">
        <v>207</v>
      </c>
      <c r="D152" s="64" t="s">
        <v>209</v>
      </c>
      <c r="E152" s="64" t="s">
        <v>249</v>
      </c>
      <c r="F152" s="65">
        <v>15705</v>
      </c>
      <c r="G152" s="65">
        <v>404</v>
      </c>
      <c r="H152" s="65">
        <v>653</v>
      </c>
      <c r="I152" s="65">
        <v>828</v>
      </c>
      <c r="J152" s="65">
        <v>858</v>
      </c>
      <c r="K152" s="65">
        <v>589</v>
      </c>
      <c r="L152" s="65">
        <v>411</v>
      </c>
      <c r="M152" s="65">
        <v>517</v>
      </c>
      <c r="N152" s="65">
        <v>739</v>
      </c>
      <c r="O152" s="65">
        <v>1015</v>
      </c>
      <c r="P152" s="65">
        <v>1243</v>
      </c>
      <c r="Q152" s="65">
        <v>1121</v>
      </c>
      <c r="R152" s="65">
        <v>1059</v>
      </c>
      <c r="S152" s="65">
        <v>1102</v>
      </c>
      <c r="T152" s="65">
        <v>1225</v>
      </c>
      <c r="U152" s="65">
        <v>1300</v>
      </c>
      <c r="V152" s="65">
        <v>947</v>
      </c>
      <c r="W152" s="65">
        <v>651</v>
      </c>
      <c r="X152" s="65">
        <v>526</v>
      </c>
      <c r="Y152" s="65">
        <v>378</v>
      </c>
      <c r="Z152" s="65">
        <v>109</v>
      </c>
      <c r="AA152" s="65">
        <v>30</v>
      </c>
      <c r="AB152" s="65">
        <v>1885</v>
      </c>
      <c r="AC152" s="65">
        <v>8654</v>
      </c>
      <c r="AD152" s="65">
        <v>5166</v>
      </c>
      <c r="AE152" s="65">
        <v>2641</v>
      </c>
      <c r="AF152" s="65">
        <v>1043</v>
      </c>
      <c r="AG152" s="65">
        <v>9021</v>
      </c>
      <c r="AH152" s="93">
        <v>12.002549999999999</v>
      </c>
      <c r="AI152" s="93">
        <v>55.103470000000002</v>
      </c>
      <c r="AJ152" s="93">
        <v>32.893979999999999</v>
      </c>
      <c r="AK152" s="93">
        <v>39.91086</v>
      </c>
      <c r="AL152" s="93">
        <v>16.816299999999998</v>
      </c>
      <c r="AM152" s="93">
        <v>6.6412000000000004</v>
      </c>
      <c r="AN152" s="93">
        <v>0.19102</v>
      </c>
      <c r="AO152" s="93">
        <v>57.440309999999997</v>
      </c>
      <c r="AP152" s="93">
        <v>50.275289999999998</v>
      </c>
      <c r="AQ152" s="93">
        <v>52.404980000000002</v>
      </c>
    </row>
    <row r="153" spans="1:43">
      <c r="A153" s="64" t="s">
        <v>202</v>
      </c>
      <c r="B153" s="64" t="s">
        <v>262</v>
      </c>
      <c r="C153" s="64" t="s">
        <v>207</v>
      </c>
      <c r="D153" s="64" t="s">
        <v>209</v>
      </c>
      <c r="E153" s="64" t="s">
        <v>250</v>
      </c>
      <c r="F153" s="65">
        <v>9950</v>
      </c>
      <c r="G153" s="65">
        <v>205</v>
      </c>
      <c r="H153" s="65">
        <v>345</v>
      </c>
      <c r="I153" s="65">
        <v>410</v>
      </c>
      <c r="J153" s="65">
        <v>396</v>
      </c>
      <c r="K153" s="65">
        <v>296</v>
      </c>
      <c r="L153" s="65">
        <v>284</v>
      </c>
      <c r="M153" s="65">
        <v>303</v>
      </c>
      <c r="N153" s="65">
        <v>424</v>
      </c>
      <c r="O153" s="65">
        <v>479</v>
      </c>
      <c r="P153" s="65">
        <v>673</v>
      </c>
      <c r="Q153" s="65">
        <v>607</v>
      </c>
      <c r="R153" s="65">
        <v>690</v>
      </c>
      <c r="S153" s="65">
        <v>705</v>
      </c>
      <c r="T153" s="65">
        <v>777</v>
      </c>
      <c r="U153" s="65">
        <v>889</v>
      </c>
      <c r="V153" s="65">
        <v>748</v>
      </c>
      <c r="W153" s="65">
        <v>689</v>
      </c>
      <c r="X153" s="65">
        <v>518</v>
      </c>
      <c r="Y153" s="65">
        <v>337</v>
      </c>
      <c r="Z153" s="65">
        <v>141</v>
      </c>
      <c r="AA153" s="65">
        <v>34</v>
      </c>
      <c r="AB153" s="65">
        <v>960</v>
      </c>
      <c r="AC153" s="65">
        <v>4857</v>
      </c>
      <c r="AD153" s="65">
        <v>4133</v>
      </c>
      <c r="AE153" s="65">
        <v>2467</v>
      </c>
      <c r="AF153" s="65">
        <v>1030</v>
      </c>
      <c r="AG153" s="65">
        <v>5238</v>
      </c>
      <c r="AH153" s="93">
        <v>9.6482399999999995</v>
      </c>
      <c r="AI153" s="93">
        <v>48.814070000000001</v>
      </c>
      <c r="AJ153" s="93">
        <v>41.537689999999998</v>
      </c>
      <c r="AK153" s="93">
        <v>48.62312</v>
      </c>
      <c r="AL153" s="93">
        <v>24.793970000000002</v>
      </c>
      <c r="AM153" s="93">
        <v>10.351760000000001</v>
      </c>
      <c r="AN153" s="93">
        <v>0.34171000000000001</v>
      </c>
      <c r="AO153" s="93">
        <v>52.643219999999999</v>
      </c>
      <c r="AP153" s="93">
        <v>55.135379999999998</v>
      </c>
      <c r="AQ153" s="93">
        <v>59.086669999999998</v>
      </c>
    </row>
    <row r="154" spans="1:43">
      <c r="A154" s="64" t="s">
        <v>202</v>
      </c>
      <c r="B154" s="64" t="s">
        <v>262</v>
      </c>
      <c r="C154" s="64" t="s">
        <v>207</v>
      </c>
      <c r="D154" s="64" t="s">
        <v>209</v>
      </c>
      <c r="E154" s="64" t="s">
        <v>251</v>
      </c>
      <c r="F154" s="65">
        <v>15493</v>
      </c>
      <c r="G154" s="65">
        <v>527</v>
      </c>
      <c r="H154" s="65">
        <v>657</v>
      </c>
      <c r="I154" s="65">
        <v>636</v>
      </c>
      <c r="J154" s="65">
        <v>698</v>
      </c>
      <c r="K154" s="65">
        <v>589</v>
      </c>
      <c r="L154" s="65">
        <v>555</v>
      </c>
      <c r="M154" s="65">
        <v>683</v>
      </c>
      <c r="N154" s="65">
        <v>845</v>
      </c>
      <c r="O154" s="65">
        <v>987</v>
      </c>
      <c r="P154" s="65">
        <v>1141</v>
      </c>
      <c r="Q154" s="65">
        <v>961</v>
      </c>
      <c r="R154" s="65">
        <v>891</v>
      </c>
      <c r="S154" s="65">
        <v>948</v>
      </c>
      <c r="T154" s="65">
        <v>1233</v>
      </c>
      <c r="U154" s="65">
        <v>1504</v>
      </c>
      <c r="V154" s="65">
        <v>1095</v>
      </c>
      <c r="W154" s="65">
        <v>724</v>
      </c>
      <c r="X154" s="65">
        <v>491</v>
      </c>
      <c r="Y154" s="65">
        <v>257</v>
      </c>
      <c r="Z154" s="65">
        <v>65</v>
      </c>
      <c r="AA154" s="65">
        <v>6</v>
      </c>
      <c r="AB154" s="65">
        <v>1820</v>
      </c>
      <c r="AC154" s="65">
        <v>8298</v>
      </c>
      <c r="AD154" s="65">
        <v>5375</v>
      </c>
      <c r="AE154" s="65">
        <v>2638</v>
      </c>
      <c r="AF154" s="65">
        <v>819</v>
      </c>
      <c r="AG154" s="65">
        <v>8833</v>
      </c>
      <c r="AH154" s="93">
        <v>11.74724</v>
      </c>
      <c r="AI154" s="93">
        <v>53.559669999999997</v>
      </c>
      <c r="AJ154" s="93">
        <v>34.693089999999998</v>
      </c>
      <c r="AK154" s="93">
        <v>40.811979999999998</v>
      </c>
      <c r="AL154" s="93">
        <v>17.02704</v>
      </c>
      <c r="AM154" s="93">
        <v>5.2862600000000004</v>
      </c>
      <c r="AN154" s="93">
        <v>3.8730000000000001E-2</v>
      </c>
      <c r="AO154" s="93">
        <v>57.012839999999997</v>
      </c>
      <c r="AP154" s="93">
        <v>50.10866</v>
      </c>
      <c r="AQ154" s="93">
        <v>51.988149999999997</v>
      </c>
    </row>
    <row r="155" spans="1:43">
      <c r="A155" s="64" t="s">
        <v>202</v>
      </c>
      <c r="B155" s="64" t="s">
        <v>262</v>
      </c>
      <c r="C155" s="64" t="s">
        <v>207</v>
      </c>
      <c r="D155" s="64" t="s">
        <v>209</v>
      </c>
      <c r="E155" s="64" t="s">
        <v>252</v>
      </c>
      <c r="F155" s="65">
        <v>17272</v>
      </c>
      <c r="G155" s="65">
        <v>712</v>
      </c>
      <c r="H155" s="65">
        <v>848</v>
      </c>
      <c r="I155" s="65">
        <v>792</v>
      </c>
      <c r="J155" s="65">
        <v>778</v>
      </c>
      <c r="K155" s="65">
        <v>793</v>
      </c>
      <c r="L155" s="65">
        <v>761</v>
      </c>
      <c r="M155" s="65">
        <v>834</v>
      </c>
      <c r="N155" s="65">
        <v>1012</v>
      </c>
      <c r="O155" s="65">
        <v>1173</v>
      </c>
      <c r="P155" s="65">
        <v>1340</v>
      </c>
      <c r="Q155" s="65">
        <v>1128</v>
      </c>
      <c r="R155" s="65">
        <v>977</v>
      </c>
      <c r="S155" s="65">
        <v>958</v>
      </c>
      <c r="T155" s="65">
        <v>1130</v>
      </c>
      <c r="U155" s="65">
        <v>1425</v>
      </c>
      <c r="V155" s="65">
        <v>1124</v>
      </c>
      <c r="W155" s="65">
        <v>704</v>
      </c>
      <c r="X155" s="65">
        <v>507</v>
      </c>
      <c r="Y155" s="65">
        <v>222</v>
      </c>
      <c r="Z155" s="65">
        <v>49</v>
      </c>
      <c r="AA155" s="65">
        <v>5</v>
      </c>
      <c r="AB155" s="65">
        <v>2352</v>
      </c>
      <c r="AC155" s="65">
        <v>9754</v>
      </c>
      <c r="AD155" s="65">
        <v>5166</v>
      </c>
      <c r="AE155" s="65">
        <v>2611</v>
      </c>
      <c r="AF155" s="65">
        <v>783</v>
      </c>
      <c r="AG155" s="65">
        <v>10106</v>
      </c>
      <c r="AH155" s="93">
        <v>13.617419999999999</v>
      </c>
      <c r="AI155" s="93">
        <v>56.472900000000003</v>
      </c>
      <c r="AJ155" s="93">
        <v>29.909680000000002</v>
      </c>
      <c r="AK155" s="93">
        <v>35.456229999999998</v>
      </c>
      <c r="AL155" s="93">
        <v>15.116949999999999</v>
      </c>
      <c r="AM155" s="93">
        <v>4.5333500000000004</v>
      </c>
      <c r="AN155" s="93">
        <v>2.895E-2</v>
      </c>
      <c r="AO155" s="93">
        <v>58.51088</v>
      </c>
      <c r="AP155" s="93">
        <v>47.404989999999998</v>
      </c>
      <c r="AQ155" s="93">
        <v>48.329410000000003</v>
      </c>
    </row>
    <row r="156" spans="1:43">
      <c r="A156" s="64" t="s">
        <v>202</v>
      </c>
      <c r="B156" s="64" t="s">
        <v>262</v>
      </c>
      <c r="C156" s="64" t="s">
        <v>207</v>
      </c>
      <c r="D156" s="64" t="s">
        <v>209</v>
      </c>
      <c r="E156" s="64" t="s">
        <v>253</v>
      </c>
      <c r="F156" s="65">
        <v>5749</v>
      </c>
      <c r="G156" s="65">
        <v>128</v>
      </c>
      <c r="H156" s="65">
        <v>198</v>
      </c>
      <c r="I156" s="65">
        <v>227</v>
      </c>
      <c r="J156" s="65">
        <v>235</v>
      </c>
      <c r="K156" s="65">
        <v>191</v>
      </c>
      <c r="L156" s="65">
        <v>172</v>
      </c>
      <c r="M156" s="65">
        <v>212</v>
      </c>
      <c r="N156" s="65">
        <v>262</v>
      </c>
      <c r="O156" s="65">
        <v>296</v>
      </c>
      <c r="P156" s="65">
        <v>359</v>
      </c>
      <c r="Q156" s="65">
        <v>352</v>
      </c>
      <c r="R156" s="65">
        <v>378</v>
      </c>
      <c r="S156" s="65">
        <v>467</v>
      </c>
      <c r="T156" s="65">
        <v>503</v>
      </c>
      <c r="U156" s="65">
        <v>536</v>
      </c>
      <c r="V156" s="65">
        <v>409</v>
      </c>
      <c r="W156" s="65">
        <v>343</v>
      </c>
      <c r="X156" s="65">
        <v>255</v>
      </c>
      <c r="Y156" s="65">
        <v>164</v>
      </c>
      <c r="Z156" s="65">
        <v>55</v>
      </c>
      <c r="AA156" s="65">
        <v>7</v>
      </c>
      <c r="AB156" s="65">
        <v>553</v>
      </c>
      <c r="AC156" s="65">
        <v>2924</v>
      </c>
      <c r="AD156" s="65">
        <v>2272</v>
      </c>
      <c r="AE156" s="65">
        <v>1233</v>
      </c>
      <c r="AF156" s="65">
        <v>481</v>
      </c>
      <c r="AG156" s="65">
        <v>3192</v>
      </c>
      <c r="AH156" s="93">
        <v>9.6190599999999993</v>
      </c>
      <c r="AI156" s="93">
        <v>50.861020000000003</v>
      </c>
      <c r="AJ156" s="93">
        <v>39.519919999999999</v>
      </c>
      <c r="AK156" s="93">
        <v>47.643070000000002</v>
      </c>
      <c r="AL156" s="93">
        <v>21.447209999999998</v>
      </c>
      <c r="AM156" s="93">
        <v>8.3666699999999992</v>
      </c>
      <c r="AN156" s="93">
        <v>0.12175999999999999</v>
      </c>
      <c r="AO156" s="93">
        <v>55.5227</v>
      </c>
      <c r="AP156" s="93">
        <v>53.890149999999998</v>
      </c>
      <c r="AQ156" s="93">
        <v>58.147889999999997</v>
      </c>
    </row>
    <row r="157" spans="1:43">
      <c r="A157" s="64" t="s">
        <v>202</v>
      </c>
      <c r="B157" s="64" t="s">
        <v>262</v>
      </c>
      <c r="C157" s="64" t="s">
        <v>207</v>
      </c>
      <c r="D157" s="64" t="s">
        <v>209</v>
      </c>
      <c r="E157" s="64" t="s">
        <v>254</v>
      </c>
      <c r="F157" s="65">
        <v>9916</v>
      </c>
      <c r="G157" s="65">
        <v>339</v>
      </c>
      <c r="H157" s="65">
        <v>411</v>
      </c>
      <c r="I157" s="65">
        <v>464</v>
      </c>
      <c r="J157" s="65">
        <v>527</v>
      </c>
      <c r="K157" s="65">
        <v>567</v>
      </c>
      <c r="L157" s="65">
        <v>423</v>
      </c>
      <c r="M157" s="65">
        <v>448</v>
      </c>
      <c r="N157" s="65">
        <v>558</v>
      </c>
      <c r="O157" s="65">
        <v>608</v>
      </c>
      <c r="P157" s="65">
        <v>714</v>
      </c>
      <c r="Q157" s="65">
        <v>560</v>
      </c>
      <c r="R157" s="65">
        <v>554</v>
      </c>
      <c r="S157" s="65">
        <v>586</v>
      </c>
      <c r="T157" s="65">
        <v>692</v>
      </c>
      <c r="U157" s="65">
        <v>798</v>
      </c>
      <c r="V157" s="65">
        <v>607</v>
      </c>
      <c r="W157" s="65">
        <v>444</v>
      </c>
      <c r="X157" s="65">
        <v>354</v>
      </c>
      <c r="Y157" s="65">
        <v>184</v>
      </c>
      <c r="Z157" s="65">
        <v>70</v>
      </c>
      <c r="AA157" s="65">
        <v>8</v>
      </c>
      <c r="AB157" s="65">
        <v>1214</v>
      </c>
      <c r="AC157" s="65">
        <v>5545</v>
      </c>
      <c r="AD157" s="65">
        <v>3157</v>
      </c>
      <c r="AE157" s="65">
        <v>1667</v>
      </c>
      <c r="AF157" s="65">
        <v>616</v>
      </c>
      <c r="AG157" s="65">
        <v>5710</v>
      </c>
      <c r="AH157" s="93">
        <v>12.242839999999999</v>
      </c>
      <c r="AI157" s="93">
        <v>55.919730000000001</v>
      </c>
      <c r="AJ157" s="93">
        <v>31.837430000000001</v>
      </c>
      <c r="AK157" s="93">
        <v>37.747079999999997</v>
      </c>
      <c r="AL157" s="93">
        <v>16.811209999999999</v>
      </c>
      <c r="AM157" s="93">
        <v>6.21218</v>
      </c>
      <c r="AN157" s="93">
        <v>8.0680000000000002E-2</v>
      </c>
      <c r="AO157" s="93">
        <v>57.5837</v>
      </c>
      <c r="AP157" s="93">
        <v>48.415489999999998</v>
      </c>
      <c r="AQ157" s="93">
        <v>49.262770000000003</v>
      </c>
    </row>
    <row r="158" spans="1:43">
      <c r="A158" s="64" t="s">
        <v>202</v>
      </c>
      <c r="B158" s="64" t="s">
        <v>262</v>
      </c>
      <c r="C158" s="64" t="s">
        <v>207</v>
      </c>
      <c r="D158" s="64" t="s">
        <v>209</v>
      </c>
      <c r="E158" s="64" t="s">
        <v>255</v>
      </c>
      <c r="F158" s="65">
        <v>5658</v>
      </c>
      <c r="G158" s="65">
        <v>163</v>
      </c>
      <c r="H158" s="65">
        <v>165</v>
      </c>
      <c r="I158" s="65">
        <v>259</v>
      </c>
      <c r="J158" s="65">
        <v>240</v>
      </c>
      <c r="K158" s="65">
        <v>188</v>
      </c>
      <c r="L158" s="65">
        <v>178</v>
      </c>
      <c r="M158" s="65">
        <v>178</v>
      </c>
      <c r="N158" s="65">
        <v>238</v>
      </c>
      <c r="O158" s="65">
        <v>290</v>
      </c>
      <c r="P158" s="65">
        <v>345</v>
      </c>
      <c r="Q158" s="65">
        <v>332</v>
      </c>
      <c r="R158" s="65">
        <v>375</v>
      </c>
      <c r="S158" s="65">
        <v>399</v>
      </c>
      <c r="T158" s="65">
        <v>455</v>
      </c>
      <c r="U158" s="65">
        <v>466</v>
      </c>
      <c r="V158" s="65">
        <v>384</v>
      </c>
      <c r="W158" s="65">
        <v>348</v>
      </c>
      <c r="X158" s="65">
        <v>335</v>
      </c>
      <c r="Y158" s="65">
        <v>223</v>
      </c>
      <c r="Z158" s="65">
        <v>84</v>
      </c>
      <c r="AA158" s="65">
        <v>13</v>
      </c>
      <c r="AB158" s="65">
        <v>587</v>
      </c>
      <c r="AC158" s="65">
        <v>2763</v>
      </c>
      <c r="AD158" s="65">
        <v>2308</v>
      </c>
      <c r="AE158" s="65">
        <v>1387</v>
      </c>
      <c r="AF158" s="65">
        <v>655</v>
      </c>
      <c r="AG158" s="65">
        <v>2978</v>
      </c>
      <c r="AH158" s="93">
        <v>10.374689999999999</v>
      </c>
      <c r="AI158" s="93">
        <v>48.833509999999997</v>
      </c>
      <c r="AJ158" s="93">
        <v>40.791800000000002</v>
      </c>
      <c r="AK158" s="93">
        <v>47.843760000000003</v>
      </c>
      <c r="AL158" s="93">
        <v>24.513960000000001</v>
      </c>
      <c r="AM158" s="93">
        <v>11.57653</v>
      </c>
      <c r="AN158" s="93">
        <v>0.22975999999999999</v>
      </c>
      <c r="AO158" s="93">
        <v>52.63344</v>
      </c>
      <c r="AP158" s="93">
        <v>54.446620000000003</v>
      </c>
      <c r="AQ158" s="93">
        <v>58.302630000000001</v>
      </c>
    </row>
    <row r="159" spans="1:43">
      <c r="A159" s="64" t="s">
        <v>202</v>
      </c>
      <c r="B159" s="64" t="s">
        <v>262</v>
      </c>
      <c r="C159" s="64" t="s">
        <v>207</v>
      </c>
      <c r="D159" s="64" t="s">
        <v>209</v>
      </c>
      <c r="E159" s="64" t="s">
        <v>256</v>
      </c>
      <c r="F159" s="65">
        <v>17224</v>
      </c>
      <c r="G159" s="65">
        <v>637</v>
      </c>
      <c r="H159" s="65">
        <v>785</v>
      </c>
      <c r="I159" s="65">
        <v>891</v>
      </c>
      <c r="J159" s="65">
        <v>933</v>
      </c>
      <c r="K159" s="65">
        <v>774</v>
      </c>
      <c r="L159" s="65">
        <v>681</v>
      </c>
      <c r="M159" s="65">
        <v>837</v>
      </c>
      <c r="N159" s="65">
        <v>997</v>
      </c>
      <c r="O159" s="65">
        <v>1198</v>
      </c>
      <c r="P159" s="65">
        <v>1500</v>
      </c>
      <c r="Q159" s="65">
        <v>1098</v>
      </c>
      <c r="R159" s="65">
        <v>909</v>
      </c>
      <c r="S159" s="65">
        <v>874</v>
      </c>
      <c r="T159" s="65">
        <v>1205</v>
      </c>
      <c r="U159" s="65">
        <v>1381</v>
      </c>
      <c r="V159" s="65">
        <v>1053</v>
      </c>
      <c r="W159" s="65">
        <v>645</v>
      </c>
      <c r="X159" s="65">
        <v>482</v>
      </c>
      <c r="Y159" s="65">
        <v>244</v>
      </c>
      <c r="Z159" s="65">
        <v>87</v>
      </c>
      <c r="AA159" s="65">
        <v>13</v>
      </c>
      <c r="AB159" s="65">
        <v>2313</v>
      </c>
      <c r="AC159" s="65">
        <v>9801</v>
      </c>
      <c r="AD159" s="65">
        <v>5110</v>
      </c>
      <c r="AE159" s="65">
        <v>2524</v>
      </c>
      <c r="AF159" s="65">
        <v>826</v>
      </c>
      <c r="AG159" s="65">
        <v>10073</v>
      </c>
      <c r="AH159" s="93">
        <v>13.428940000000001</v>
      </c>
      <c r="AI159" s="93">
        <v>56.90316</v>
      </c>
      <c r="AJ159" s="93">
        <v>29.667909999999999</v>
      </c>
      <c r="AK159" s="93">
        <v>34.742220000000003</v>
      </c>
      <c r="AL159" s="93">
        <v>14.653969999999999</v>
      </c>
      <c r="AM159" s="93">
        <v>4.7956300000000001</v>
      </c>
      <c r="AN159" s="93">
        <v>7.5480000000000005E-2</v>
      </c>
      <c r="AO159" s="93">
        <v>58.482349999999997</v>
      </c>
      <c r="AP159" s="93">
        <v>47.19885</v>
      </c>
      <c r="AQ159" s="93">
        <v>47.87086</v>
      </c>
    </row>
    <row r="160" spans="1:43">
      <c r="A160" s="64" t="s">
        <v>202</v>
      </c>
      <c r="B160" s="64" t="s">
        <v>262</v>
      </c>
      <c r="C160" s="64" t="s">
        <v>207</v>
      </c>
      <c r="D160" s="64" t="s">
        <v>209</v>
      </c>
      <c r="E160" s="64" t="s">
        <v>257</v>
      </c>
      <c r="F160" s="65">
        <v>7162</v>
      </c>
      <c r="G160" s="65">
        <v>138</v>
      </c>
      <c r="H160" s="65">
        <v>201</v>
      </c>
      <c r="I160" s="65">
        <v>246</v>
      </c>
      <c r="J160" s="65">
        <v>295</v>
      </c>
      <c r="K160" s="65">
        <v>208</v>
      </c>
      <c r="L160" s="65">
        <v>192</v>
      </c>
      <c r="M160" s="65">
        <v>230</v>
      </c>
      <c r="N160" s="65">
        <v>290</v>
      </c>
      <c r="O160" s="65">
        <v>379</v>
      </c>
      <c r="P160" s="65">
        <v>454</v>
      </c>
      <c r="Q160" s="65">
        <v>407</v>
      </c>
      <c r="R160" s="65">
        <v>460</v>
      </c>
      <c r="S160" s="65">
        <v>542</v>
      </c>
      <c r="T160" s="65">
        <v>690</v>
      </c>
      <c r="U160" s="65">
        <v>748</v>
      </c>
      <c r="V160" s="65">
        <v>586</v>
      </c>
      <c r="W160" s="65">
        <v>418</v>
      </c>
      <c r="X160" s="65">
        <v>367</v>
      </c>
      <c r="Y160" s="65">
        <v>235</v>
      </c>
      <c r="Z160" s="65">
        <v>67</v>
      </c>
      <c r="AA160" s="65">
        <v>9</v>
      </c>
      <c r="AB160" s="65">
        <v>585</v>
      </c>
      <c r="AC160" s="65">
        <v>3457</v>
      </c>
      <c r="AD160" s="65">
        <v>3120</v>
      </c>
      <c r="AE160" s="65">
        <v>1682</v>
      </c>
      <c r="AF160" s="65">
        <v>678</v>
      </c>
      <c r="AG160" s="65">
        <v>3852</v>
      </c>
      <c r="AH160" s="93">
        <v>8.1681100000000004</v>
      </c>
      <c r="AI160" s="93">
        <v>48.268639999999998</v>
      </c>
      <c r="AJ160" s="93">
        <v>43.563249999999996</v>
      </c>
      <c r="AK160" s="93">
        <v>51.130969999999998</v>
      </c>
      <c r="AL160" s="93">
        <v>23.485060000000001</v>
      </c>
      <c r="AM160" s="93">
        <v>9.4666300000000003</v>
      </c>
      <c r="AN160" s="93">
        <v>0.12565999999999999</v>
      </c>
      <c r="AO160" s="93">
        <v>53.783859999999997</v>
      </c>
      <c r="AP160" s="93">
        <v>55.817509999999999</v>
      </c>
      <c r="AQ160" s="93">
        <v>60.786409999999997</v>
      </c>
    </row>
    <row r="161" spans="1:43">
      <c r="A161" s="64" t="s">
        <v>202</v>
      </c>
      <c r="B161" s="64" t="s">
        <v>262</v>
      </c>
      <c r="C161" s="64" t="s">
        <v>207</v>
      </c>
      <c r="D161" s="64" t="s">
        <v>209</v>
      </c>
      <c r="E161" s="64" t="s">
        <v>258</v>
      </c>
      <c r="F161" s="65">
        <v>8296</v>
      </c>
      <c r="G161" s="65">
        <v>189</v>
      </c>
      <c r="H161" s="65">
        <v>238</v>
      </c>
      <c r="I161" s="65">
        <v>282</v>
      </c>
      <c r="J161" s="65">
        <v>254</v>
      </c>
      <c r="K161" s="65">
        <v>166</v>
      </c>
      <c r="L161" s="65">
        <v>214</v>
      </c>
      <c r="M161" s="65">
        <v>263</v>
      </c>
      <c r="N161" s="65">
        <v>313</v>
      </c>
      <c r="O161" s="65">
        <v>399</v>
      </c>
      <c r="P161" s="65">
        <v>417</v>
      </c>
      <c r="Q161" s="65">
        <v>436</v>
      </c>
      <c r="R161" s="65">
        <v>546</v>
      </c>
      <c r="S161" s="65">
        <v>658</v>
      </c>
      <c r="T161" s="65">
        <v>747</v>
      </c>
      <c r="U161" s="65">
        <v>748</v>
      </c>
      <c r="V161" s="65">
        <v>604</v>
      </c>
      <c r="W161" s="65">
        <v>626</v>
      </c>
      <c r="X161" s="65">
        <v>599</v>
      </c>
      <c r="Y161" s="65">
        <v>403</v>
      </c>
      <c r="Z161" s="65">
        <v>166</v>
      </c>
      <c r="AA161" s="65">
        <v>28</v>
      </c>
      <c r="AB161" s="65">
        <v>709</v>
      </c>
      <c r="AC161" s="65">
        <v>3666</v>
      </c>
      <c r="AD161" s="65">
        <v>3921</v>
      </c>
      <c r="AE161" s="65">
        <v>2426</v>
      </c>
      <c r="AF161" s="65">
        <v>1196</v>
      </c>
      <c r="AG161" s="65">
        <v>4159</v>
      </c>
      <c r="AH161" s="93">
        <v>8.5462900000000008</v>
      </c>
      <c r="AI161" s="93">
        <v>44.189970000000002</v>
      </c>
      <c r="AJ161" s="93">
        <v>47.263739999999999</v>
      </c>
      <c r="AK161" s="93">
        <v>55.195270000000001</v>
      </c>
      <c r="AL161" s="93">
        <v>29.243010000000002</v>
      </c>
      <c r="AM161" s="93">
        <v>14.416589999999999</v>
      </c>
      <c r="AN161" s="93">
        <v>0.33750999999999998</v>
      </c>
      <c r="AO161" s="93">
        <v>50.13259</v>
      </c>
      <c r="AP161" s="93">
        <v>58.346670000000003</v>
      </c>
      <c r="AQ161" s="93">
        <v>63.341090000000001</v>
      </c>
    </row>
    <row r="162" spans="1:43">
      <c r="A162" s="64" t="s">
        <v>202</v>
      </c>
      <c r="B162" s="64" t="s">
        <v>262</v>
      </c>
      <c r="C162" s="64" t="s">
        <v>207</v>
      </c>
      <c r="D162" s="64" t="s">
        <v>209</v>
      </c>
      <c r="E162" s="64" t="s">
        <v>259</v>
      </c>
      <c r="F162" s="90">
        <v>8428</v>
      </c>
      <c r="G162" s="90">
        <v>217</v>
      </c>
      <c r="H162" s="90">
        <v>273</v>
      </c>
      <c r="I162" s="90">
        <v>331</v>
      </c>
      <c r="J162" s="90">
        <v>310</v>
      </c>
      <c r="K162" s="90">
        <v>152</v>
      </c>
      <c r="L162" s="90">
        <v>208</v>
      </c>
      <c r="M162" s="90">
        <v>262</v>
      </c>
      <c r="N162" s="90">
        <v>303</v>
      </c>
      <c r="O162" s="90">
        <v>393</v>
      </c>
      <c r="P162" s="90">
        <v>475</v>
      </c>
      <c r="Q162" s="90">
        <v>478</v>
      </c>
      <c r="R162" s="90">
        <v>580</v>
      </c>
      <c r="S162" s="90">
        <v>675</v>
      </c>
      <c r="T162" s="90">
        <v>675</v>
      </c>
      <c r="U162" s="90">
        <v>743</v>
      </c>
      <c r="V162" s="90">
        <v>703</v>
      </c>
      <c r="W162" s="90">
        <v>637</v>
      </c>
      <c r="X162" s="90">
        <v>555</v>
      </c>
      <c r="Y162" s="90">
        <v>324</v>
      </c>
      <c r="Z162" s="90">
        <v>113</v>
      </c>
      <c r="AA162" s="90">
        <v>21</v>
      </c>
      <c r="AB162" s="90">
        <v>821</v>
      </c>
      <c r="AC162" s="90">
        <v>3836</v>
      </c>
      <c r="AD162" s="90">
        <v>3771</v>
      </c>
      <c r="AE162" s="90">
        <v>2353</v>
      </c>
      <c r="AF162" s="90">
        <v>1013</v>
      </c>
      <c r="AG162" s="90">
        <v>4201</v>
      </c>
      <c r="AH162" s="94">
        <v>9.7413399999999992</v>
      </c>
      <c r="AI162" s="94">
        <v>45.514949999999999</v>
      </c>
      <c r="AJ162" s="94">
        <v>44.74371</v>
      </c>
      <c r="AK162" s="94">
        <v>52.75273</v>
      </c>
      <c r="AL162" s="94">
        <v>27.918839999999999</v>
      </c>
      <c r="AM162" s="94">
        <v>12.01946</v>
      </c>
      <c r="AN162" s="94">
        <v>0.24917</v>
      </c>
      <c r="AO162" s="94">
        <v>49.845750000000002</v>
      </c>
      <c r="AP162" s="94">
        <v>56.859870000000001</v>
      </c>
      <c r="AQ162" s="94">
        <v>61.694659999999999</v>
      </c>
    </row>
    <row r="163" spans="1:43">
      <c r="A163" s="91" t="s">
        <v>202</v>
      </c>
      <c r="B163" s="91" t="s">
        <v>262</v>
      </c>
      <c r="C163" s="91" t="s">
        <v>207</v>
      </c>
      <c r="D163" s="91" t="s">
        <v>209</v>
      </c>
      <c r="E163" s="91" t="s">
        <v>260</v>
      </c>
      <c r="F163" s="92">
        <v>7016</v>
      </c>
      <c r="G163" s="92">
        <v>170</v>
      </c>
      <c r="H163" s="92">
        <v>227</v>
      </c>
      <c r="I163" s="92">
        <v>290</v>
      </c>
      <c r="J163" s="92">
        <v>229</v>
      </c>
      <c r="K163" s="92">
        <v>105</v>
      </c>
      <c r="L163" s="92">
        <v>158</v>
      </c>
      <c r="M163" s="92">
        <v>220</v>
      </c>
      <c r="N163" s="92">
        <v>297</v>
      </c>
      <c r="O163" s="92">
        <v>354</v>
      </c>
      <c r="P163" s="92">
        <v>374</v>
      </c>
      <c r="Q163" s="92">
        <v>373</v>
      </c>
      <c r="R163" s="92">
        <v>470</v>
      </c>
      <c r="S163" s="92">
        <v>555</v>
      </c>
      <c r="T163" s="92">
        <v>645</v>
      </c>
      <c r="U163" s="92">
        <v>641</v>
      </c>
      <c r="V163" s="92">
        <v>524</v>
      </c>
      <c r="W163" s="92">
        <v>497</v>
      </c>
      <c r="X163" s="92">
        <v>470</v>
      </c>
      <c r="Y163" s="92">
        <v>309</v>
      </c>
      <c r="Z163" s="92">
        <v>88</v>
      </c>
      <c r="AA163" s="92">
        <v>20</v>
      </c>
      <c r="AB163" s="92">
        <v>687</v>
      </c>
      <c r="AC163" s="92">
        <v>3135</v>
      </c>
      <c r="AD163" s="92">
        <v>3194</v>
      </c>
      <c r="AE163" s="92">
        <v>1908</v>
      </c>
      <c r="AF163" s="92">
        <v>887</v>
      </c>
      <c r="AG163" s="92">
        <v>3551</v>
      </c>
      <c r="AH163" s="95">
        <v>9.7919</v>
      </c>
      <c r="AI163" s="95">
        <v>44.683579999999999</v>
      </c>
      <c r="AJ163" s="95">
        <v>45.524520000000003</v>
      </c>
      <c r="AK163" s="95">
        <v>53.435009999999998</v>
      </c>
      <c r="AL163" s="95">
        <v>27.194980000000001</v>
      </c>
      <c r="AM163" s="95">
        <v>12.642530000000001</v>
      </c>
      <c r="AN163" s="95">
        <v>0.28505999999999998</v>
      </c>
      <c r="AO163" s="95">
        <v>50.612879999999997</v>
      </c>
      <c r="AP163" s="95">
        <v>57.120440000000002</v>
      </c>
      <c r="AQ163" s="95">
        <v>62.186920000000001</v>
      </c>
    </row>
  </sheetData>
  <phoneticPr fontId="1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theme="5" tint="0.79998168889431442"/>
  </sheetPr>
  <dimension ref="A1:CF364"/>
  <sheetViews>
    <sheetView topLeftCell="D1" workbookViewId="0">
      <pane xSplit="2" ySplit="4" topLeftCell="F108" activePane="bottomRight" state="frozen"/>
      <selection activeCell="D1" sqref="D1"/>
      <selection pane="topRight" activeCell="F1" sqref="F1"/>
      <selection pane="bottomLeft" activeCell="D5" sqref="D5"/>
      <selection pane="bottomRight" activeCell="F126" sqref="F126"/>
    </sheetView>
  </sheetViews>
  <sheetFormatPr defaultColWidth="9" defaultRowHeight="13.5"/>
  <cols>
    <col min="1" max="3" width="0" style="18" hidden="1" customWidth="1"/>
    <col min="4" max="4" width="17.75" style="18" customWidth="1"/>
    <col min="5" max="5" width="9" style="18" customWidth="1"/>
    <col min="6" max="6" width="11.625" style="18" bestFit="1" customWidth="1"/>
    <col min="7" max="13" width="9.125" style="18" bestFit="1" customWidth="1"/>
    <col min="14" max="20" width="10.5" style="18" bestFit="1" customWidth="1"/>
    <col min="21" max="25" width="9.125" style="18" bestFit="1" customWidth="1"/>
    <col min="26" max="26" width="9.125" style="18" customWidth="1"/>
    <col min="27" max="27" width="9" style="18"/>
    <col min="28" max="28" width="10.5" style="18" bestFit="1" customWidth="1"/>
    <col min="29" max="47" width="9.125" style="18" bestFit="1" customWidth="1"/>
    <col min="48" max="48" width="9.125" style="18" customWidth="1"/>
    <col min="49" max="49" width="9" style="18"/>
    <col min="50" max="50" width="10.5" style="18" bestFit="1" customWidth="1"/>
    <col min="51" max="69" width="9.125" style="18" bestFit="1" customWidth="1"/>
    <col min="70" max="70" width="9.125" style="18" customWidth="1"/>
    <col min="71" max="71" width="9" style="18"/>
    <col min="72" max="72" width="9.125" style="18" bestFit="1" customWidth="1"/>
    <col min="73" max="73" width="9" style="18"/>
    <col min="74" max="78" width="10.5" style="18" bestFit="1" customWidth="1"/>
    <col min="79" max="16384" width="9" style="18"/>
  </cols>
  <sheetData>
    <row r="1" spans="1:84">
      <c r="A1" s="18" t="s">
        <v>84</v>
      </c>
      <c r="D1" s="18" t="s">
        <v>325</v>
      </c>
    </row>
    <row r="3" spans="1:84" s="46" customFormat="1" ht="12.95" customHeight="1">
      <c r="A3" s="83" t="s">
        <v>0</v>
      </c>
      <c r="B3" s="83" t="s">
        <v>1</v>
      </c>
      <c r="C3" s="83" t="s">
        <v>2</v>
      </c>
      <c r="D3" s="102" t="s">
        <v>3</v>
      </c>
      <c r="E3" s="102" t="s">
        <v>4</v>
      </c>
      <c r="F3" s="103" t="s">
        <v>5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8"/>
      <c r="AB3" s="103" t="s">
        <v>6</v>
      </c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8"/>
      <c r="AX3" s="103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8"/>
      <c r="BT3" s="84" t="s">
        <v>283</v>
      </c>
      <c r="BU3" s="18"/>
      <c r="BV3" s="84" t="s">
        <v>284</v>
      </c>
      <c r="BW3" s="84" t="s">
        <v>285</v>
      </c>
      <c r="BX3" s="84" t="s">
        <v>286</v>
      </c>
      <c r="BY3" s="103"/>
      <c r="BZ3" s="103"/>
      <c r="CA3" s="18"/>
      <c r="CB3" s="84" t="s">
        <v>287</v>
      </c>
      <c r="CC3" s="84" t="s">
        <v>288</v>
      </c>
      <c r="CD3" s="84" t="s">
        <v>289</v>
      </c>
      <c r="CE3" s="103"/>
      <c r="CF3" s="103"/>
    </row>
    <row r="4" spans="1:84" s="46" customFormat="1" ht="27">
      <c r="A4" s="83"/>
      <c r="B4" s="83"/>
      <c r="C4" s="83"/>
      <c r="D4" s="104"/>
      <c r="E4" s="104"/>
      <c r="F4" s="38" t="s">
        <v>290</v>
      </c>
      <c r="G4" s="38" t="s">
        <v>18</v>
      </c>
      <c r="H4" s="38" t="s">
        <v>19</v>
      </c>
      <c r="I4" s="38" t="s">
        <v>20</v>
      </c>
      <c r="J4" s="38" t="s">
        <v>21</v>
      </c>
      <c r="K4" s="38" t="s">
        <v>22</v>
      </c>
      <c r="L4" s="38" t="s">
        <v>23</v>
      </c>
      <c r="M4" s="38" t="s">
        <v>24</v>
      </c>
      <c r="N4" s="38" t="s">
        <v>25</v>
      </c>
      <c r="O4" s="38" t="s">
        <v>26</v>
      </c>
      <c r="P4" s="38" t="s">
        <v>27</v>
      </c>
      <c r="Q4" s="38" t="s">
        <v>28</v>
      </c>
      <c r="R4" s="38" t="s">
        <v>29</v>
      </c>
      <c r="S4" s="38" t="s">
        <v>30</v>
      </c>
      <c r="T4" s="38" t="s">
        <v>31</v>
      </c>
      <c r="U4" s="38" t="s">
        <v>32</v>
      </c>
      <c r="V4" s="38" t="s">
        <v>33</v>
      </c>
      <c r="W4" s="38" t="s">
        <v>34</v>
      </c>
      <c r="X4" s="38" t="s">
        <v>35</v>
      </c>
      <c r="Y4" s="38" t="s">
        <v>291</v>
      </c>
      <c r="Z4" s="38" t="s">
        <v>292</v>
      </c>
      <c r="AA4" s="18"/>
      <c r="AB4" s="38" t="s">
        <v>290</v>
      </c>
      <c r="AC4" s="38" t="s">
        <v>18</v>
      </c>
      <c r="AD4" s="38" t="s">
        <v>19</v>
      </c>
      <c r="AE4" s="38" t="s">
        <v>20</v>
      </c>
      <c r="AF4" s="38" t="s">
        <v>21</v>
      </c>
      <c r="AG4" s="38" t="s">
        <v>22</v>
      </c>
      <c r="AH4" s="38" t="s">
        <v>23</v>
      </c>
      <c r="AI4" s="38" t="s">
        <v>24</v>
      </c>
      <c r="AJ4" s="38" t="s">
        <v>25</v>
      </c>
      <c r="AK4" s="38" t="s">
        <v>26</v>
      </c>
      <c r="AL4" s="38" t="s">
        <v>27</v>
      </c>
      <c r="AM4" s="38" t="s">
        <v>28</v>
      </c>
      <c r="AN4" s="38" t="s">
        <v>29</v>
      </c>
      <c r="AO4" s="38" t="s">
        <v>30</v>
      </c>
      <c r="AP4" s="38" t="s">
        <v>31</v>
      </c>
      <c r="AQ4" s="38" t="s">
        <v>32</v>
      </c>
      <c r="AR4" s="38" t="s">
        <v>33</v>
      </c>
      <c r="AS4" s="38" t="s">
        <v>34</v>
      </c>
      <c r="AT4" s="38" t="s">
        <v>35</v>
      </c>
      <c r="AU4" s="38" t="s">
        <v>291</v>
      </c>
      <c r="AV4" s="38" t="s">
        <v>292</v>
      </c>
      <c r="AW4" s="18"/>
      <c r="AX4" s="38" t="s">
        <v>290</v>
      </c>
      <c r="AY4" s="38" t="s">
        <v>18</v>
      </c>
      <c r="AZ4" s="38" t="s">
        <v>19</v>
      </c>
      <c r="BA4" s="38" t="s">
        <v>20</v>
      </c>
      <c r="BB4" s="38" t="s">
        <v>21</v>
      </c>
      <c r="BC4" s="38" t="s">
        <v>22</v>
      </c>
      <c r="BD4" s="38" t="s">
        <v>23</v>
      </c>
      <c r="BE4" s="38" t="s">
        <v>24</v>
      </c>
      <c r="BF4" s="38" t="s">
        <v>25</v>
      </c>
      <c r="BG4" s="38" t="s">
        <v>26</v>
      </c>
      <c r="BH4" s="38" t="s">
        <v>27</v>
      </c>
      <c r="BI4" s="38" t="s">
        <v>28</v>
      </c>
      <c r="BJ4" s="38" t="s">
        <v>29</v>
      </c>
      <c r="BK4" s="38" t="s">
        <v>30</v>
      </c>
      <c r="BL4" s="38" t="s">
        <v>31</v>
      </c>
      <c r="BM4" s="38" t="s">
        <v>32</v>
      </c>
      <c r="BN4" s="38" t="s">
        <v>33</v>
      </c>
      <c r="BO4" s="38" t="s">
        <v>34</v>
      </c>
      <c r="BP4" s="38" t="s">
        <v>35</v>
      </c>
      <c r="BQ4" s="38" t="s">
        <v>291</v>
      </c>
      <c r="BR4" s="38" t="s">
        <v>292</v>
      </c>
      <c r="BS4" s="18"/>
      <c r="BT4" s="85"/>
      <c r="BU4" s="18"/>
      <c r="BV4" s="85"/>
      <c r="BW4" s="85"/>
      <c r="BX4" s="85"/>
      <c r="BY4" s="58" t="s">
        <v>293</v>
      </c>
      <c r="BZ4" s="58" t="s">
        <v>294</v>
      </c>
      <c r="CA4" s="18"/>
      <c r="CB4" s="85"/>
      <c r="CC4" s="85"/>
      <c r="CD4" s="85"/>
      <c r="CE4" s="58" t="s">
        <v>295</v>
      </c>
      <c r="CF4" s="58" t="s">
        <v>296</v>
      </c>
    </row>
    <row r="5" spans="1:84">
      <c r="A5" s="18">
        <v>28000</v>
      </c>
      <c r="B5" s="18" t="s">
        <v>36</v>
      </c>
      <c r="C5" s="18" t="s">
        <v>45</v>
      </c>
      <c r="D5" s="18" t="s">
        <v>45</v>
      </c>
      <c r="E5" s="18" t="s">
        <v>37</v>
      </c>
      <c r="F5" s="21">
        <v>5465002</v>
      </c>
      <c r="G5" s="21">
        <v>198522</v>
      </c>
      <c r="H5" s="21">
        <v>227081</v>
      </c>
      <c r="I5" s="21">
        <v>240908</v>
      </c>
      <c r="J5" s="21">
        <v>254119</v>
      </c>
      <c r="K5" s="21">
        <v>264410</v>
      </c>
      <c r="L5" s="21">
        <v>250579</v>
      </c>
      <c r="M5" s="21">
        <v>271081</v>
      </c>
      <c r="N5" s="21">
        <v>307660</v>
      </c>
      <c r="O5" s="21">
        <v>355605</v>
      </c>
      <c r="P5" s="21">
        <v>435266</v>
      </c>
      <c r="Q5" s="21">
        <v>387088</v>
      </c>
      <c r="R5" s="21">
        <v>349503</v>
      </c>
      <c r="S5" s="21">
        <v>321781</v>
      </c>
      <c r="T5" s="21">
        <v>355498</v>
      </c>
      <c r="U5" s="21">
        <v>415260</v>
      </c>
      <c r="V5" s="21">
        <v>325082</v>
      </c>
      <c r="W5" s="21">
        <v>238434</v>
      </c>
      <c r="X5" s="21">
        <v>164785</v>
      </c>
      <c r="Y5" s="21">
        <v>77630</v>
      </c>
      <c r="Z5" s="21">
        <v>24710</v>
      </c>
      <c r="AA5" s="21"/>
      <c r="AB5" s="21">
        <v>2599756</v>
      </c>
      <c r="AC5" s="21">
        <v>101700</v>
      </c>
      <c r="AD5" s="21">
        <v>116394</v>
      </c>
      <c r="AE5" s="21">
        <v>123424</v>
      </c>
      <c r="AF5" s="21">
        <v>129150</v>
      </c>
      <c r="AG5" s="21">
        <v>130036</v>
      </c>
      <c r="AH5" s="21">
        <v>124973</v>
      </c>
      <c r="AI5" s="21">
        <v>135537</v>
      </c>
      <c r="AJ5" s="21">
        <v>151543</v>
      </c>
      <c r="AK5" s="21">
        <v>174105</v>
      </c>
      <c r="AL5" s="21">
        <v>213153</v>
      </c>
      <c r="AM5" s="21">
        <v>188226</v>
      </c>
      <c r="AN5" s="21">
        <v>168621</v>
      </c>
      <c r="AO5" s="21">
        <v>154711</v>
      </c>
      <c r="AP5" s="21">
        <v>169343</v>
      </c>
      <c r="AQ5" s="21">
        <v>193473</v>
      </c>
      <c r="AR5" s="21">
        <v>143495</v>
      </c>
      <c r="AS5" s="21">
        <v>98052</v>
      </c>
      <c r="AT5" s="21">
        <v>57873</v>
      </c>
      <c r="AU5" s="21">
        <v>21512</v>
      </c>
      <c r="AV5" s="21">
        <v>4435</v>
      </c>
      <c r="AW5" s="21"/>
      <c r="AX5" s="21">
        <v>2865246</v>
      </c>
      <c r="AY5" s="21">
        <v>96822</v>
      </c>
      <c r="AZ5" s="21">
        <v>110687</v>
      </c>
      <c r="BA5" s="21">
        <v>117484</v>
      </c>
      <c r="BB5" s="21">
        <v>124969</v>
      </c>
      <c r="BC5" s="21">
        <v>134374</v>
      </c>
      <c r="BD5" s="21">
        <v>125606</v>
      </c>
      <c r="BE5" s="21">
        <v>135544</v>
      </c>
      <c r="BF5" s="21">
        <v>156117</v>
      </c>
      <c r="BG5" s="21">
        <v>181500</v>
      </c>
      <c r="BH5" s="21">
        <v>222113</v>
      </c>
      <c r="BI5" s="21">
        <v>198862</v>
      </c>
      <c r="BJ5" s="21">
        <v>180882</v>
      </c>
      <c r="BK5" s="21">
        <v>167070</v>
      </c>
      <c r="BL5" s="21">
        <v>186155</v>
      </c>
      <c r="BM5" s="21">
        <v>221787</v>
      </c>
      <c r="BN5" s="21">
        <v>181587</v>
      </c>
      <c r="BO5" s="21">
        <v>140382</v>
      </c>
      <c r="BP5" s="21">
        <v>106912</v>
      </c>
      <c r="BQ5" s="21">
        <v>56118</v>
      </c>
      <c r="BR5" s="21">
        <v>20275</v>
      </c>
      <c r="BT5" s="47">
        <v>100</v>
      </c>
      <c r="BV5" s="21">
        <v>666511</v>
      </c>
      <c r="BW5" s="21">
        <v>3197092</v>
      </c>
      <c r="BX5" s="21">
        <v>1601399</v>
      </c>
      <c r="BY5" s="21">
        <v>770758</v>
      </c>
      <c r="BZ5" s="21">
        <v>830641</v>
      </c>
      <c r="CB5" s="47">
        <v>12.19598821738766</v>
      </c>
      <c r="CC5" s="47">
        <v>58.501204574124586</v>
      </c>
      <c r="CD5" s="47">
        <v>29.302807208487756</v>
      </c>
      <c r="CE5" s="47">
        <v>14.103526403101041</v>
      </c>
      <c r="CF5" s="47">
        <v>15.199280805386714</v>
      </c>
    </row>
    <row r="6" spans="1:84">
      <c r="A6" s="18">
        <v>28000</v>
      </c>
      <c r="B6" s="18" t="s">
        <v>36</v>
      </c>
      <c r="C6" s="18" t="s">
        <v>45</v>
      </c>
      <c r="D6" s="18" t="s">
        <v>45</v>
      </c>
      <c r="E6" s="18" t="s">
        <v>38</v>
      </c>
      <c r="F6" s="21">
        <v>5309575</v>
      </c>
      <c r="G6" s="21">
        <v>169037</v>
      </c>
      <c r="H6" s="21">
        <v>201471</v>
      </c>
      <c r="I6" s="21">
        <v>228327</v>
      </c>
      <c r="J6" s="21">
        <v>240953</v>
      </c>
      <c r="K6" s="21">
        <v>247275</v>
      </c>
      <c r="L6" s="21">
        <v>253611</v>
      </c>
      <c r="M6" s="21">
        <v>250468</v>
      </c>
      <c r="N6" s="21">
        <v>272884</v>
      </c>
      <c r="O6" s="21">
        <v>307912</v>
      </c>
      <c r="P6" s="21">
        <v>353657</v>
      </c>
      <c r="Q6" s="21">
        <v>432297</v>
      </c>
      <c r="R6" s="21">
        <v>383168</v>
      </c>
      <c r="S6" s="21">
        <v>345141</v>
      </c>
      <c r="T6" s="21">
        <v>312816</v>
      </c>
      <c r="U6" s="21">
        <v>336928</v>
      </c>
      <c r="V6" s="21">
        <v>381101</v>
      </c>
      <c r="W6" s="21">
        <v>279329</v>
      </c>
      <c r="X6" s="21">
        <v>179951</v>
      </c>
      <c r="Y6" s="21">
        <v>97993</v>
      </c>
      <c r="Z6" s="21">
        <v>35256</v>
      </c>
      <c r="AA6" s="21"/>
      <c r="AB6" s="21">
        <v>2515551</v>
      </c>
      <c r="AC6" s="21">
        <v>86627</v>
      </c>
      <c r="AD6" s="21">
        <v>103349</v>
      </c>
      <c r="AE6" s="21">
        <v>116986</v>
      </c>
      <c r="AF6" s="21">
        <v>121832</v>
      </c>
      <c r="AG6" s="21">
        <v>121681</v>
      </c>
      <c r="AH6" s="21">
        <v>126646</v>
      </c>
      <c r="AI6" s="21">
        <v>125237</v>
      </c>
      <c r="AJ6" s="21">
        <v>136510</v>
      </c>
      <c r="AK6" s="21">
        <v>151613</v>
      </c>
      <c r="AL6" s="21">
        <v>172127</v>
      </c>
      <c r="AM6" s="21">
        <v>210432</v>
      </c>
      <c r="AN6" s="21">
        <v>185523</v>
      </c>
      <c r="AO6" s="21">
        <v>165604</v>
      </c>
      <c r="AP6" s="21">
        <v>148496</v>
      </c>
      <c r="AQ6" s="21">
        <v>156320</v>
      </c>
      <c r="AR6" s="21">
        <v>170208</v>
      </c>
      <c r="AS6" s="21">
        <v>115051</v>
      </c>
      <c r="AT6" s="21">
        <v>65979</v>
      </c>
      <c r="AU6" s="21">
        <v>28300</v>
      </c>
      <c r="AV6" s="21">
        <v>7030</v>
      </c>
      <c r="AW6" s="21"/>
      <c r="AX6" s="21">
        <v>2794024</v>
      </c>
      <c r="AY6" s="21">
        <v>82410</v>
      </c>
      <c r="AZ6" s="21">
        <v>98122</v>
      </c>
      <c r="BA6" s="21">
        <v>111341</v>
      </c>
      <c r="BB6" s="21">
        <v>119121</v>
      </c>
      <c r="BC6" s="21">
        <v>125594</v>
      </c>
      <c r="BD6" s="21">
        <v>126965</v>
      </c>
      <c r="BE6" s="21">
        <v>125231</v>
      </c>
      <c r="BF6" s="21">
        <v>136374</v>
      </c>
      <c r="BG6" s="21">
        <v>156299</v>
      </c>
      <c r="BH6" s="21">
        <v>181530</v>
      </c>
      <c r="BI6" s="21">
        <v>221865</v>
      </c>
      <c r="BJ6" s="21">
        <v>197645</v>
      </c>
      <c r="BK6" s="21">
        <v>179537</v>
      </c>
      <c r="BL6" s="21">
        <v>164320</v>
      </c>
      <c r="BM6" s="21">
        <v>180608</v>
      </c>
      <c r="BN6" s="21">
        <v>210893</v>
      </c>
      <c r="BO6" s="21">
        <v>164278</v>
      </c>
      <c r="BP6" s="21">
        <v>113972</v>
      </c>
      <c r="BQ6" s="21">
        <v>69693</v>
      </c>
      <c r="BR6" s="21">
        <v>28226</v>
      </c>
      <c r="BT6" s="47">
        <v>97.155957124992824</v>
      </c>
      <c r="BV6" s="21">
        <v>598835</v>
      </c>
      <c r="BW6" s="21">
        <v>3087366</v>
      </c>
      <c r="BX6" s="21">
        <v>1623374</v>
      </c>
      <c r="BY6" s="21">
        <v>649744</v>
      </c>
      <c r="BZ6" s="21">
        <v>973630</v>
      </c>
      <c r="CB6" s="47">
        <v>11.278397988539572</v>
      </c>
      <c r="CC6" s="47">
        <v>58.147139836992601</v>
      </c>
      <c r="CD6" s="47">
        <v>30.574462174467826</v>
      </c>
      <c r="CE6" s="47">
        <v>12.237212959605994</v>
      </c>
      <c r="CF6" s="47">
        <v>18.337249214861831</v>
      </c>
    </row>
    <row r="7" spans="1:84">
      <c r="A7" s="18">
        <v>28000</v>
      </c>
      <c r="B7" s="18" t="s">
        <v>36</v>
      </c>
      <c r="C7" s="18" t="s">
        <v>45</v>
      </c>
      <c r="D7" s="18" t="s">
        <v>45</v>
      </c>
      <c r="E7" s="18" t="s">
        <v>39</v>
      </c>
      <c r="F7" s="21">
        <v>5145276</v>
      </c>
      <c r="G7" s="21">
        <v>164135</v>
      </c>
      <c r="H7" s="21">
        <v>170575</v>
      </c>
      <c r="I7" s="21">
        <v>202087</v>
      </c>
      <c r="J7" s="21">
        <v>228319</v>
      </c>
      <c r="K7" s="21">
        <v>237227</v>
      </c>
      <c r="L7" s="21">
        <v>245738</v>
      </c>
      <c r="M7" s="21">
        <v>256824</v>
      </c>
      <c r="N7" s="21">
        <v>253175</v>
      </c>
      <c r="O7" s="21">
        <v>273892</v>
      </c>
      <c r="P7" s="21">
        <v>306281</v>
      </c>
      <c r="Q7" s="21">
        <v>350811</v>
      </c>
      <c r="R7" s="21">
        <v>428964</v>
      </c>
      <c r="S7" s="21">
        <v>379409</v>
      </c>
      <c r="T7" s="21">
        <v>336718</v>
      </c>
      <c r="U7" s="21">
        <v>298004</v>
      </c>
      <c r="V7" s="21">
        <v>310061</v>
      </c>
      <c r="W7" s="21">
        <v>332232</v>
      </c>
      <c r="X7" s="21">
        <v>214309</v>
      </c>
      <c r="Y7" s="21">
        <v>109285</v>
      </c>
      <c r="Z7" s="21">
        <v>47230</v>
      </c>
      <c r="AA7" s="21"/>
      <c r="AB7" s="21">
        <v>2431451</v>
      </c>
      <c r="AC7" s="21">
        <v>84116</v>
      </c>
      <c r="AD7" s="21">
        <v>87386</v>
      </c>
      <c r="AE7" s="21">
        <v>103590</v>
      </c>
      <c r="AF7" s="21">
        <v>115631</v>
      </c>
      <c r="AG7" s="21">
        <v>116246</v>
      </c>
      <c r="AH7" s="21">
        <v>123018</v>
      </c>
      <c r="AI7" s="21">
        <v>128284</v>
      </c>
      <c r="AJ7" s="21">
        <v>126736</v>
      </c>
      <c r="AK7" s="21">
        <v>137170</v>
      </c>
      <c r="AL7" s="21">
        <v>150253</v>
      </c>
      <c r="AM7" s="21">
        <v>169768</v>
      </c>
      <c r="AN7" s="21">
        <v>208173</v>
      </c>
      <c r="AO7" s="21">
        <v>182984</v>
      </c>
      <c r="AP7" s="21">
        <v>159812</v>
      </c>
      <c r="AQ7" s="21">
        <v>138230</v>
      </c>
      <c r="AR7" s="21">
        <v>138211</v>
      </c>
      <c r="AS7" s="21">
        <v>139619</v>
      </c>
      <c r="AT7" s="21">
        <v>79085</v>
      </c>
      <c r="AU7" s="21">
        <v>33268</v>
      </c>
      <c r="AV7" s="21">
        <v>9871</v>
      </c>
      <c r="AW7" s="21"/>
      <c r="AX7" s="21">
        <v>2713825</v>
      </c>
      <c r="AY7" s="21">
        <v>80019</v>
      </c>
      <c r="AZ7" s="21">
        <v>83189</v>
      </c>
      <c r="BA7" s="21">
        <v>98497</v>
      </c>
      <c r="BB7" s="21">
        <v>112688</v>
      </c>
      <c r="BC7" s="21">
        <v>120981</v>
      </c>
      <c r="BD7" s="21">
        <v>122720</v>
      </c>
      <c r="BE7" s="21">
        <v>128540</v>
      </c>
      <c r="BF7" s="21">
        <v>126439</v>
      </c>
      <c r="BG7" s="21">
        <v>136722</v>
      </c>
      <c r="BH7" s="21">
        <v>156028</v>
      </c>
      <c r="BI7" s="21">
        <v>181043</v>
      </c>
      <c r="BJ7" s="21">
        <v>220791</v>
      </c>
      <c r="BK7" s="21">
        <v>196425</v>
      </c>
      <c r="BL7" s="21">
        <v>176906</v>
      </c>
      <c r="BM7" s="21">
        <v>159774</v>
      </c>
      <c r="BN7" s="21">
        <v>171850</v>
      </c>
      <c r="BO7" s="21">
        <v>192613</v>
      </c>
      <c r="BP7" s="21">
        <v>135224</v>
      </c>
      <c r="BQ7" s="21">
        <v>76017</v>
      </c>
      <c r="BR7" s="21">
        <v>37359</v>
      </c>
      <c r="BT7" s="47">
        <v>94.149572131904065</v>
      </c>
      <c r="BV7" s="21">
        <v>536797</v>
      </c>
      <c r="BW7" s="21">
        <v>2960640</v>
      </c>
      <c r="BX7" s="21">
        <v>1647839</v>
      </c>
      <c r="BY7" s="21">
        <v>634722</v>
      </c>
      <c r="BZ7" s="21">
        <v>1013117</v>
      </c>
      <c r="CB7" s="47">
        <v>10.43281254494414</v>
      </c>
      <c r="CC7" s="47">
        <v>57.540936579495437</v>
      </c>
      <c r="CD7" s="47">
        <v>32.026250875560422</v>
      </c>
      <c r="CE7" s="47">
        <v>12.336014627786732</v>
      </c>
      <c r="CF7" s="47">
        <v>19.690236247773683</v>
      </c>
    </row>
    <row r="8" spans="1:84">
      <c r="A8" s="18">
        <v>28000</v>
      </c>
      <c r="B8" s="18" t="s">
        <v>36</v>
      </c>
      <c r="C8" s="18" t="s">
        <v>45</v>
      </c>
      <c r="D8" s="18" t="s">
        <v>45</v>
      </c>
      <c r="E8" s="18" t="s">
        <v>40</v>
      </c>
      <c r="F8" s="21">
        <v>4963634</v>
      </c>
      <c r="G8" s="21">
        <v>161737</v>
      </c>
      <c r="H8" s="21">
        <v>165600</v>
      </c>
      <c r="I8" s="21">
        <v>171253</v>
      </c>
      <c r="J8" s="21">
        <v>202316</v>
      </c>
      <c r="K8" s="21">
        <v>224681</v>
      </c>
      <c r="L8" s="21">
        <v>235820</v>
      </c>
      <c r="M8" s="21">
        <v>248865</v>
      </c>
      <c r="N8" s="21">
        <v>259849</v>
      </c>
      <c r="O8" s="21">
        <v>254017</v>
      </c>
      <c r="P8" s="21">
        <v>272529</v>
      </c>
      <c r="Q8" s="21">
        <v>303939</v>
      </c>
      <c r="R8" s="21">
        <v>348170</v>
      </c>
      <c r="S8" s="21">
        <v>425142</v>
      </c>
      <c r="T8" s="21">
        <v>370941</v>
      </c>
      <c r="U8" s="21">
        <v>321891</v>
      </c>
      <c r="V8" s="21">
        <v>275588</v>
      </c>
      <c r="W8" s="21">
        <v>271109</v>
      </c>
      <c r="X8" s="21">
        <v>260743</v>
      </c>
      <c r="Y8" s="21">
        <v>133121</v>
      </c>
      <c r="Z8" s="21">
        <v>56323</v>
      </c>
      <c r="AA8" s="21"/>
      <c r="AB8" s="21">
        <v>2341146</v>
      </c>
      <c r="AC8" s="21">
        <v>82886</v>
      </c>
      <c r="AD8" s="21">
        <v>84832</v>
      </c>
      <c r="AE8" s="21">
        <v>87657</v>
      </c>
      <c r="AF8" s="21">
        <v>102518</v>
      </c>
      <c r="AG8" s="21">
        <v>110345</v>
      </c>
      <c r="AH8" s="21">
        <v>117574</v>
      </c>
      <c r="AI8" s="21">
        <v>124857</v>
      </c>
      <c r="AJ8" s="21">
        <v>129833</v>
      </c>
      <c r="AK8" s="21">
        <v>127240</v>
      </c>
      <c r="AL8" s="21">
        <v>136021</v>
      </c>
      <c r="AM8" s="21">
        <v>148313</v>
      </c>
      <c r="AN8" s="21">
        <v>167902</v>
      </c>
      <c r="AO8" s="21">
        <v>205574</v>
      </c>
      <c r="AP8" s="21">
        <v>177118</v>
      </c>
      <c r="AQ8" s="21">
        <v>149466</v>
      </c>
      <c r="AR8" s="21">
        <v>123057</v>
      </c>
      <c r="AS8" s="21">
        <v>113790</v>
      </c>
      <c r="AT8" s="21">
        <v>98935</v>
      </c>
      <c r="AU8" s="21">
        <v>40901</v>
      </c>
      <c r="AV8" s="21">
        <v>12327</v>
      </c>
      <c r="AW8" s="21"/>
      <c r="AX8" s="21">
        <v>2622488</v>
      </c>
      <c r="AY8" s="21">
        <v>78851</v>
      </c>
      <c r="AZ8" s="21">
        <v>80768</v>
      </c>
      <c r="BA8" s="21">
        <v>83596</v>
      </c>
      <c r="BB8" s="21">
        <v>99798</v>
      </c>
      <c r="BC8" s="21">
        <v>114336</v>
      </c>
      <c r="BD8" s="21">
        <v>118246</v>
      </c>
      <c r="BE8" s="21">
        <v>124008</v>
      </c>
      <c r="BF8" s="21">
        <v>130016</v>
      </c>
      <c r="BG8" s="21">
        <v>126777</v>
      </c>
      <c r="BH8" s="21">
        <v>136508</v>
      </c>
      <c r="BI8" s="21">
        <v>155626</v>
      </c>
      <c r="BJ8" s="21">
        <v>180268</v>
      </c>
      <c r="BK8" s="21">
        <v>219568</v>
      </c>
      <c r="BL8" s="21">
        <v>193823</v>
      </c>
      <c r="BM8" s="21">
        <v>172425</v>
      </c>
      <c r="BN8" s="21">
        <v>152531</v>
      </c>
      <c r="BO8" s="21">
        <v>157319</v>
      </c>
      <c r="BP8" s="21">
        <v>161808</v>
      </c>
      <c r="BQ8" s="21">
        <v>92220</v>
      </c>
      <c r="BR8" s="21">
        <v>43996</v>
      </c>
      <c r="BT8" s="47">
        <v>90.825840502894607</v>
      </c>
      <c r="BV8" s="21">
        <v>498590</v>
      </c>
      <c r="BW8" s="21">
        <v>2775328</v>
      </c>
      <c r="BX8" s="21">
        <v>1689716</v>
      </c>
      <c r="BY8" s="21">
        <v>692832</v>
      </c>
      <c r="BZ8" s="21">
        <v>996884</v>
      </c>
      <c r="CB8" s="47">
        <v>10.04485826311932</v>
      </c>
      <c r="CC8" s="47">
        <v>55.913228090548174</v>
      </c>
      <c r="CD8" s="47">
        <v>34.041913646332503</v>
      </c>
      <c r="CE8" s="47">
        <v>13.958160492896937</v>
      </c>
      <c r="CF8" s="47">
        <v>20.08375315343557</v>
      </c>
    </row>
    <row r="9" spans="1:84">
      <c r="A9" s="18">
        <v>28000</v>
      </c>
      <c r="B9" s="18" t="s">
        <v>36</v>
      </c>
      <c r="C9" s="18" t="s">
        <v>45</v>
      </c>
      <c r="D9" s="18" t="s">
        <v>45</v>
      </c>
      <c r="E9" s="18" t="s">
        <v>41</v>
      </c>
      <c r="F9" s="21">
        <v>4767373</v>
      </c>
      <c r="G9" s="21">
        <v>154826</v>
      </c>
      <c r="H9" s="21">
        <v>163157</v>
      </c>
      <c r="I9" s="21">
        <v>166234</v>
      </c>
      <c r="J9" s="21">
        <v>171871</v>
      </c>
      <c r="K9" s="21">
        <v>200221</v>
      </c>
      <c r="L9" s="21">
        <v>223137</v>
      </c>
      <c r="M9" s="21">
        <v>239081</v>
      </c>
      <c r="N9" s="21">
        <v>251930</v>
      </c>
      <c r="O9" s="21">
        <v>260930</v>
      </c>
      <c r="P9" s="21">
        <v>252820</v>
      </c>
      <c r="Q9" s="21">
        <v>270578</v>
      </c>
      <c r="R9" s="21">
        <v>301875</v>
      </c>
      <c r="S9" s="21">
        <v>345360</v>
      </c>
      <c r="T9" s="21">
        <v>416104</v>
      </c>
      <c r="U9" s="21">
        <v>355539</v>
      </c>
      <c r="V9" s="21">
        <v>298986</v>
      </c>
      <c r="W9" s="21">
        <v>243042</v>
      </c>
      <c r="X9" s="21">
        <v>213773</v>
      </c>
      <c r="Y9" s="21">
        <v>167884</v>
      </c>
      <c r="Z9" s="21">
        <v>70025</v>
      </c>
      <c r="AA9" s="21"/>
      <c r="AB9" s="21">
        <v>2246732</v>
      </c>
      <c r="AC9" s="21">
        <v>79344</v>
      </c>
      <c r="AD9" s="21">
        <v>83576</v>
      </c>
      <c r="AE9" s="21">
        <v>85087</v>
      </c>
      <c r="AF9" s="21">
        <v>86927</v>
      </c>
      <c r="AG9" s="21">
        <v>98386</v>
      </c>
      <c r="AH9" s="21">
        <v>111498</v>
      </c>
      <c r="AI9" s="21">
        <v>119462</v>
      </c>
      <c r="AJ9" s="21">
        <v>126565</v>
      </c>
      <c r="AK9" s="21">
        <v>130412</v>
      </c>
      <c r="AL9" s="21">
        <v>126213</v>
      </c>
      <c r="AM9" s="21">
        <v>134351</v>
      </c>
      <c r="AN9" s="21">
        <v>146839</v>
      </c>
      <c r="AO9" s="21">
        <v>165967</v>
      </c>
      <c r="AP9" s="21">
        <v>199285</v>
      </c>
      <c r="AQ9" s="21">
        <v>166269</v>
      </c>
      <c r="AR9" s="21">
        <v>133881</v>
      </c>
      <c r="AS9" s="21">
        <v>102456</v>
      </c>
      <c r="AT9" s="21">
        <v>81053</v>
      </c>
      <c r="AU9" s="21">
        <v>53570</v>
      </c>
      <c r="AV9" s="21">
        <v>15591</v>
      </c>
      <c r="AW9" s="21"/>
      <c r="AX9" s="21">
        <v>2520641</v>
      </c>
      <c r="AY9" s="21">
        <v>75482</v>
      </c>
      <c r="AZ9" s="21">
        <v>79581</v>
      </c>
      <c r="BA9" s="21">
        <v>81147</v>
      </c>
      <c r="BB9" s="21">
        <v>84944</v>
      </c>
      <c r="BC9" s="21">
        <v>101835</v>
      </c>
      <c r="BD9" s="21">
        <v>111639</v>
      </c>
      <c r="BE9" s="21">
        <v>119619</v>
      </c>
      <c r="BF9" s="21">
        <v>125365</v>
      </c>
      <c r="BG9" s="21">
        <v>130518</v>
      </c>
      <c r="BH9" s="21">
        <v>126607</v>
      </c>
      <c r="BI9" s="21">
        <v>136227</v>
      </c>
      <c r="BJ9" s="21">
        <v>155036</v>
      </c>
      <c r="BK9" s="21">
        <v>179393</v>
      </c>
      <c r="BL9" s="21">
        <v>216819</v>
      </c>
      <c r="BM9" s="21">
        <v>189270</v>
      </c>
      <c r="BN9" s="21">
        <v>165105</v>
      </c>
      <c r="BO9" s="21">
        <v>140586</v>
      </c>
      <c r="BP9" s="21">
        <v>132720</v>
      </c>
      <c r="BQ9" s="21">
        <v>114314</v>
      </c>
      <c r="BR9" s="21">
        <v>54434</v>
      </c>
      <c r="BT9" s="47">
        <v>87.234606684498928</v>
      </c>
      <c r="BV9" s="21">
        <v>484217</v>
      </c>
      <c r="BW9" s="21">
        <v>2517803</v>
      </c>
      <c r="BX9" s="21">
        <v>1765353</v>
      </c>
      <c r="BY9" s="21">
        <v>771643</v>
      </c>
      <c r="BZ9" s="21">
        <v>993710</v>
      </c>
      <c r="CB9" s="47">
        <v>10.156893534447589</v>
      </c>
      <c r="CC9" s="47">
        <v>52.813215999671094</v>
      </c>
      <c r="CD9" s="47">
        <v>37.029890465881316</v>
      </c>
      <c r="CE9" s="47">
        <v>16.185916226819259</v>
      </c>
      <c r="CF9" s="47">
        <v>20.843974239062057</v>
      </c>
    </row>
    <row r="10" spans="1:84">
      <c r="A10" s="18">
        <v>28000</v>
      </c>
      <c r="B10" s="18" t="s">
        <v>36</v>
      </c>
      <c r="C10" s="18" t="s">
        <v>45</v>
      </c>
      <c r="D10" s="18" t="s">
        <v>45</v>
      </c>
      <c r="E10" s="18" t="s">
        <v>42</v>
      </c>
      <c r="F10" s="21">
        <v>4563557</v>
      </c>
      <c r="G10" s="21">
        <v>144608</v>
      </c>
      <c r="H10" s="21">
        <v>156154</v>
      </c>
      <c r="I10" s="21">
        <v>163757</v>
      </c>
      <c r="J10" s="21">
        <v>166768</v>
      </c>
      <c r="K10" s="21">
        <v>170826</v>
      </c>
      <c r="L10" s="21">
        <v>198977</v>
      </c>
      <c r="M10" s="21">
        <v>226268</v>
      </c>
      <c r="N10" s="21">
        <v>242109</v>
      </c>
      <c r="O10" s="21">
        <v>253204</v>
      </c>
      <c r="P10" s="21">
        <v>259986</v>
      </c>
      <c r="Q10" s="21">
        <v>251156</v>
      </c>
      <c r="R10" s="21">
        <v>268927</v>
      </c>
      <c r="S10" s="21">
        <v>299803</v>
      </c>
      <c r="T10" s="21">
        <v>338414</v>
      </c>
      <c r="U10" s="21">
        <v>399448</v>
      </c>
      <c r="V10" s="21">
        <v>331443</v>
      </c>
      <c r="W10" s="21">
        <v>265547</v>
      </c>
      <c r="X10" s="21">
        <v>194557</v>
      </c>
      <c r="Y10" s="21">
        <v>138606</v>
      </c>
      <c r="Z10" s="21">
        <v>92999</v>
      </c>
      <c r="AA10" s="21"/>
      <c r="AB10" s="21">
        <v>2151161</v>
      </c>
      <c r="AC10" s="21">
        <v>74110</v>
      </c>
      <c r="AD10" s="21">
        <v>79989</v>
      </c>
      <c r="AE10" s="21">
        <v>83811</v>
      </c>
      <c r="AF10" s="21">
        <v>84352</v>
      </c>
      <c r="AG10" s="21">
        <v>83713</v>
      </c>
      <c r="AH10" s="21">
        <v>99481</v>
      </c>
      <c r="AI10" s="21">
        <v>113281</v>
      </c>
      <c r="AJ10" s="21">
        <v>121154</v>
      </c>
      <c r="AK10" s="21">
        <v>127338</v>
      </c>
      <c r="AL10" s="21">
        <v>129492</v>
      </c>
      <c r="AM10" s="21">
        <v>124705</v>
      </c>
      <c r="AN10" s="21">
        <v>133135</v>
      </c>
      <c r="AO10" s="21">
        <v>145387</v>
      </c>
      <c r="AP10" s="21">
        <v>161111</v>
      </c>
      <c r="AQ10" s="21">
        <v>187491</v>
      </c>
      <c r="AR10" s="21">
        <v>149732</v>
      </c>
      <c r="AS10" s="21">
        <v>112543</v>
      </c>
      <c r="AT10" s="21">
        <v>74459</v>
      </c>
      <c r="AU10" s="21">
        <v>44251</v>
      </c>
      <c r="AV10" s="21">
        <v>21626</v>
      </c>
      <c r="AW10" s="21"/>
      <c r="AX10" s="21">
        <v>2412396</v>
      </c>
      <c r="AY10" s="21">
        <v>70498</v>
      </c>
      <c r="AZ10" s="21">
        <v>76165</v>
      </c>
      <c r="BA10" s="21">
        <v>79946</v>
      </c>
      <c r="BB10" s="21">
        <v>82416</v>
      </c>
      <c r="BC10" s="21">
        <v>87113</v>
      </c>
      <c r="BD10" s="21">
        <v>99496</v>
      </c>
      <c r="BE10" s="21">
        <v>112987</v>
      </c>
      <c r="BF10" s="21">
        <v>120955</v>
      </c>
      <c r="BG10" s="21">
        <v>125866</v>
      </c>
      <c r="BH10" s="21">
        <v>130494</v>
      </c>
      <c r="BI10" s="21">
        <v>126451</v>
      </c>
      <c r="BJ10" s="21">
        <v>135792</v>
      </c>
      <c r="BK10" s="21">
        <v>154416</v>
      </c>
      <c r="BL10" s="21">
        <v>177303</v>
      </c>
      <c r="BM10" s="21">
        <v>211957</v>
      </c>
      <c r="BN10" s="21">
        <v>181711</v>
      </c>
      <c r="BO10" s="21">
        <v>153004</v>
      </c>
      <c r="BP10" s="21">
        <v>120098</v>
      </c>
      <c r="BQ10" s="21">
        <v>94355</v>
      </c>
      <c r="BR10" s="21">
        <v>71373</v>
      </c>
      <c r="BT10" s="47">
        <v>83.505129549815351</v>
      </c>
      <c r="BV10" s="21">
        <v>464519</v>
      </c>
      <c r="BW10" s="21">
        <v>2338024</v>
      </c>
      <c r="BX10" s="21">
        <v>1761014</v>
      </c>
      <c r="BY10" s="21">
        <v>737862</v>
      </c>
      <c r="BZ10" s="21">
        <v>1023152</v>
      </c>
      <c r="CB10" s="47">
        <v>10.178880202438579</v>
      </c>
      <c r="CC10" s="47">
        <v>51.232492549123407</v>
      </c>
      <c r="CD10" s="47">
        <v>38.588627248438009</v>
      </c>
      <c r="CE10" s="47">
        <v>16.168572015206557</v>
      </c>
      <c r="CF10" s="47">
        <v>22.420055233231444</v>
      </c>
    </row>
    <row r="11" spans="1:84">
      <c r="A11" s="18">
        <v>28000</v>
      </c>
      <c r="B11" s="18" t="s">
        <v>36</v>
      </c>
      <c r="C11" s="18" t="s">
        <v>45</v>
      </c>
      <c r="D11" s="18" t="s">
        <v>45</v>
      </c>
      <c r="E11" s="18" t="s">
        <v>297</v>
      </c>
      <c r="F11" s="21">
        <v>4357576</v>
      </c>
      <c r="G11" s="21">
        <v>132077</v>
      </c>
      <c r="H11" s="21">
        <v>145806</v>
      </c>
      <c r="I11" s="21">
        <v>156710</v>
      </c>
      <c r="J11" s="21">
        <v>164230</v>
      </c>
      <c r="K11" s="21">
        <v>165445</v>
      </c>
      <c r="L11" s="21">
        <v>170124</v>
      </c>
      <c r="M11" s="21">
        <v>201546</v>
      </c>
      <c r="N11" s="21">
        <v>229194</v>
      </c>
      <c r="O11" s="21">
        <v>243420</v>
      </c>
      <c r="P11" s="21">
        <v>252482</v>
      </c>
      <c r="Q11" s="21">
        <v>258508</v>
      </c>
      <c r="R11" s="21">
        <v>249838</v>
      </c>
      <c r="S11" s="21">
        <v>267344</v>
      </c>
      <c r="T11" s="21">
        <v>294209</v>
      </c>
      <c r="U11" s="21">
        <v>325395</v>
      </c>
      <c r="V11" s="21">
        <v>373109</v>
      </c>
      <c r="W11" s="21">
        <v>296159</v>
      </c>
      <c r="X11" s="21">
        <v>215255</v>
      </c>
      <c r="Y11" s="21">
        <v>129339</v>
      </c>
      <c r="Z11" s="21">
        <v>87386</v>
      </c>
      <c r="AA11" s="21"/>
      <c r="AB11" s="21">
        <v>2054177</v>
      </c>
      <c r="AC11" s="21">
        <v>67684</v>
      </c>
      <c r="AD11" s="21">
        <v>74686</v>
      </c>
      <c r="AE11" s="21">
        <v>80202</v>
      </c>
      <c r="AF11" s="21">
        <v>83072</v>
      </c>
      <c r="AG11" s="21">
        <v>81074</v>
      </c>
      <c r="AH11" s="21">
        <v>84840</v>
      </c>
      <c r="AI11" s="21">
        <v>100954</v>
      </c>
      <c r="AJ11" s="21">
        <v>114895</v>
      </c>
      <c r="AK11" s="21">
        <v>121941</v>
      </c>
      <c r="AL11" s="21">
        <v>126584</v>
      </c>
      <c r="AM11" s="21">
        <v>128054</v>
      </c>
      <c r="AN11" s="21">
        <v>123698</v>
      </c>
      <c r="AO11" s="21">
        <v>131960</v>
      </c>
      <c r="AP11" s="21">
        <v>141453</v>
      </c>
      <c r="AQ11" s="21">
        <v>151852</v>
      </c>
      <c r="AR11" s="21">
        <v>169294</v>
      </c>
      <c r="AS11" s="21">
        <v>126911</v>
      </c>
      <c r="AT11" s="21">
        <v>83166</v>
      </c>
      <c r="AU11" s="21">
        <v>41964</v>
      </c>
      <c r="AV11" s="21">
        <v>19893</v>
      </c>
      <c r="AW11" s="21"/>
      <c r="AX11" s="21">
        <v>2303399</v>
      </c>
      <c r="AY11" s="21">
        <v>64393</v>
      </c>
      <c r="AZ11" s="21">
        <v>71120</v>
      </c>
      <c r="BA11" s="21">
        <v>76508</v>
      </c>
      <c r="BB11" s="21">
        <v>81158</v>
      </c>
      <c r="BC11" s="21">
        <v>84371</v>
      </c>
      <c r="BD11" s="21">
        <v>85284</v>
      </c>
      <c r="BE11" s="21">
        <v>100592</v>
      </c>
      <c r="BF11" s="21">
        <v>114299</v>
      </c>
      <c r="BG11" s="21">
        <v>121479</v>
      </c>
      <c r="BH11" s="21">
        <v>125898</v>
      </c>
      <c r="BI11" s="21">
        <v>130454</v>
      </c>
      <c r="BJ11" s="21">
        <v>126140</v>
      </c>
      <c r="BK11" s="21">
        <v>135384</v>
      </c>
      <c r="BL11" s="21">
        <v>152756</v>
      </c>
      <c r="BM11" s="21">
        <v>173543</v>
      </c>
      <c r="BN11" s="21">
        <v>203815</v>
      </c>
      <c r="BO11" s="21">
        <v>169248</v>
      </c>
      <c r="BP11" s="21">
        <v>132089</v>
      </c>
      <c r="BQ11" s="21">
        <v>87375</v>
      </c>
      <c r="BR11" s="21">
        <v>67493</v>
      </c>
      <c r="BT11" s="47">
        <v>79.736036693124717</v>
      </c>
      <c r="BV11" s="21">
        <v>434593</v>
      </c>
      <c r="BW11" s="21">
        <v>2202131</v>
      </c>
      <c r="BX11" s="21">
        <v>1720852</v>
      </c>
      <c r="BY11" s="21">
        <v>619604</v>
      </c>
      <c r="BZ11" s="21">
        <v>1101248</v>
      </c>
      <c r="CB11" s="47">
        <v>9.9732741322239704</v>
      </c>
      <c r="CC11" s="47">
        <v>50.535687730977038</v>
      </c>
      <c r="CD11" s="47">
        <v>39.491038136798991</v>
      </c>
      <c r="CE11" s="47">
        <v>14.219006163059461</v>
      </c>
      <c r="CF11" s="47">
        <v>25.27203197373953</v>
      </c>
    </row>
    <row r="12" spans="1:84">
      <c r="A12" s="18">
        <v>28100</v>
      </c>
      <c r="B12" s="18">
        <v>1</v>
      </c>
      <c r="C12" s="18" t="s">
        <v>45</v>
      </c>
      <c r="D12" s="18" t="s">
        <v>46</v>
      </c>
      <c r="E12" s="18" t="s">
        <v>37</v>
      </c>
      <c r="F12" s="21">
        <v>1525152</v>
      </c>
      <c r="G12" s="21">
        <v>51811</v>
      </c>
      <c r="H12" s="21">
        <v>59330</v>
      </c>
      <c r="I12" s="21">
        <v>63496</v>
      </c>
      <c r="J12" s="21">
        <v>69224</v>
      </c>
      <c r="K12" s="21">
        <v>82920</v>
      </c>
      <c r="L12" s="21">
        <v>73701</v>
      </c>
      <c r="M12" s="21">
        <v>76756</v>
      </c>
      <c r="N12" s="21">
        <v>86213</v>
      </c>
      <c r="O12" s="21">
        <v>99026</v>
      </c>
      <c r="P12" s="21">
        <v>120997</v>
      </c>
      <c r="Q12" s="21">
        <v>107919</v>
      </c>
      <c r="R12" s="21">
        <v>98213</v>
      </c>
      <c r="S12" s="21">
        <v>90546</v>
      </c>
      <c r="T12" s="21">
        <v>97835</v>
      </c>
      <c r="U12" s="21">
        <v>114666</v>
      </c>
      <c r="V12" s="21">
        <v>89503</v>
      </c>
      <c r="W12" s="21">
        <v>66924</v>
      </c>
      <c r="X12" s="21">
        <v>47273</v>
      </c>
      <c r="Y12" s="21">
        <v>21921</v>
      </c>
      <c r="Z12" s="21">
        <v>6878</v>
      </c>
      <c r="AA12" s="21"/>
      <c r="AB12" s="21">
        <v>716452</v>
      </c>
      <c r="AC12" s="21">
        <v>26660</v>
      </c>
      <c r="AD12" s="21">
        <v>30357</v>
      </c>
      <c r="AE12" s="21">
        <v>32637</v>
      </c>
      <c r="AF12" s="21">
        <v>34957</v>
      </c>
      <c r="AG12" s="21">
        <v>40171</v>
      </c>
      <c r="AH12" s="21">
        <v>35596</v>
      </c>
      <c r="AI12" s="21">
        <v>37657</v>
      </c>
      <c r="AJ12" s="21">
        <v>41822</v>
      </c>
      <c r="AK12" s="21">
        <v>47494</v>
      </c>
      <c r="AL12" s="21">
        <v>58465</v>
      </c>
      <c r="AM12" s="21">
        <v>52126</v>
      </c>
      <c r="AN12" s="21">
        <v>46925</v>
      </c>
      <c r="AO12" s="21">
        <v>42971</v>
      </c>
      <c r="AP12" s="21">
        <v>46606</v>
      </c>
      <c r="AQ12" s="21">
        <v>53121</v>
      </c>
      <c r="AR12" s="21">
        <v>38778</v>
      </c>
      <c r="AS12" s="21">
        <v>26678</v>
      </c>
      <c r="AT12" s="21">
        <v>16147</v>
      </c>
      <c r="AU12" s="21">
        <v>6009</v>
      </c>
      <c r="AV12" s="21">
        <v>1275</v>
      </c>
      <c r="AW12" s="21"/>
      <c r="AX12" s="21">
        <v>808700</v>
      </c>
      <c r="AY12" s="21">
        <v>25151</v>
      </c>
      <c r="AZ12" s="21">
        <v>28973</v>
      </c>
      <c r="BA12" s="21">
        <v>30859</v>
      </c>
      <c r="BB12" s="21">
        <v>34267</v>
      </c>
      <c r="BC12" s="21">
        <v>42749</v>
      </c>
      <c r="BD12" s="21">
        <v>38105</v>
      </c>
      <c r="BE12" s="21">
        <v>39099</v>
      </c>
      <c r="BF12" s="21">
        <v>44391</v>
      </c>
      <c r="BG12" s="21">
        <v>51532</v>
      </c>
      <c r="BH12" s="21">
        <v>62532</v>
      </c>
      <c r="BI12" s="21">
        <v>55793</v>
      </c>
      <c r="BJ12" s="21">
        <v>51288</v>
      </c>
      <c r="BK12" s="21">
        <v>47575</v>
      </c>
      <c r="BL12" s="21">
        <v>51229</v>
      </c>
      <c r="BM12" s="21">
        <v>61545</v>
      </c>
      <c r="BN12" s="21">
        <v>50725</v>
      </c>
      <c r="BO12" s="21">
        <v>40246</v>
      </c>
      <c r="BP12" s="21">
        <v>31126</v>
      </c>
      <c r="BQ12" s="21">
        <v>15912</v>
      </c>
      <c r="BR12" s="21">
        <v>5603</v>
      </c>
      <c r="BT12" s="47">
        <v>100</v>
      </c>
      <c r="BV12" s="21">
        <v>174637</v>
      </c>
      <c r="BW12" s="21">
        <v>905515</v>
      </c>
      <c r="BX12" s="21">
        <v>445000</v>
      </c>
      <c r="BY12" s="21">
        <v>212501</v>
      </c>
      <c r="BZ12" s="21">
        <v>232499</v>
      </c>
      <c r="CB12" s="47">
        <v>11.450465265101446</v>
      </c>
      <c r="CC12" s="47">
        <v>59.372115041648307</v>
      </c>
      <c r="CD12" s="47">
        <v>29.177419693250243</v>
      </c>
      <c r="CE12" s="47">
        <v>13.933103061203081</v>
      </c>
      <c r="CF12" s="47">
        <v>15.244316632047166</v>
      </c>
    </row>
    <row r="13" spans="1:84">
      <c r="A13" s="18">
        <v>28100</v>
      </c>
      <c r="B13" s="18">
        <v>1</v>
      </c>
      <c r="C13" s="18" t="s">
        <v>45</v>
      </c>
      <c r="D13" s="18" t="s">
        <v>46</v>
      </c>
      <c r="E13" s="18" t="s">
        <v>38</v>
      </c>
      <c r="F13" s="21">
        <v>1480143</v>
      </c>
      <c r="G13" s="21">
        <v>44077</v>
      </c>
      <c r="H13" s="21">
        <v>51613</v>
      </c>
      <c r="I13" s="21">
        <v>59553</v>
      </c>
      <c r="J13" s="21">
        <v>66554</v>
      </c>
      <c r="K13" s="21">
        <v>77194</v>
      </c>
      <c r="L13" s="21">
        <v>74338</v>
      </c>
      <c r="M13" s="21">
        <v>69356</v>
      </c>
      <c r="N13" s="21">
        <v>74929</v>
      </c>
      <c r="O13" s="21">
        <v>85413</v>
      </c>
      <c r="P13" s="21">
        <v>98520</v>
      </c>
      <c r="Q13" s="21">
        <v>120744</v>
      </c>
      <c r="R13" s="21">
        <v>107221</v>
      </c>
      <c r="S13" s="21">
        <v>97127</v>
      </c>
      <c r="T13" s="21">
        <v>88148</v>
      </c>
      <c r="U13" s="21">
        <v>92724</v>
      </c>
      <c r="V13" s="21">
        <v>105420</v>
      </c>
      <c r="W13" s="21">
        <v>77530</v>
      </c>
      <c r="X13" s="21">
        <v>50799</v>
      </c>
      <c r="Y13" s="21">
        <v>28626</v>
      </c>
      <c r="Z13" s="21">
        <v>10257</v>
      </c>
      <c r="AA13" s="21"/>
      <c r="AB13" s="21">
        <v>690443</v>
      </c>
      <c r="AC13" s="21">
        <v>22588</v>
      </c>
      <c r="AD13" s="21">
        <v>26588</v>
      </c>
      <c r="AE13" s="21">
        <v>30542</v>
      </c>
      <c r="AF13" s="21">
        <v>33522</v>
      </c>
      <c r="AG13" s="21">
        <v>37271</v>
      </c>
      <c r="AH13" s="21">
        <v>35923</v>
      </c>
      <c r="AI13" s="21">
        <v>33777</v>
      </c>
      <c r="AJ13" s="21">
        <v>36676</v>
      </c>
      <c r="AK13" s="21">
        <v>41343</v>
      </c>
      <c r="AL13" s="21">
        <v>46890</v>
      </c>
      <c r="AM13" s="21">
        <v>57975</v>
      </c>
      <c r="AN13" s="21">
        <v>51523</v>
      </c>
      <c r="AO13" s="21">
        <v>46180</v>
      </c>
      <c r="AP13" s="21">
        <v>41190</v>
      </c>
      <c r="AQ13" s="21">
        <v>42787</v>
      </c>
      <c r="AR13" s="21">
        <v>46544</v>
      </c>
      <c r="AS13" s="21">
        <v>31148</v>
      </c>
      <c r="AT13" s="21">
        <v>17966</v>
      </c>
      <c r="AU13" s="21">
        <v>7969</v>
      </c>
      <c r="AV13" s="21">
        <v>2041</v>
      </c>
      <c r="AW13" s="21"/>
      <c r="AX13" s="21">
        <v>789700</v>
      </c>
      <c r="AY13" s="21">
        <v>21489</v>
      </c>
      <c r="AZ13" s="21">
        <v>25025</v>
      </c>
      <c r="BA13" s="21">
        <v>29011</v>
      </c>
      <c r="BB13" s="21">
        <v>33032</v>
      </c>
      <c r="BC13" s="21">
        <v>39923</v>
      </c>
      <c r="BD13" s="21">
        <v>38415</v>
      </c>
      <c r="BE13" s="21">
        <v>35579</v>
      </c>
      <c r="BF13" s="21">
        <v>38253</v>
      </c>
      <c r="BG13" s="21">
        <v>44070</v>
      </c>
      <c r="BH13" s="21">
        <v>51630</v>
      </c>
      <c r="BI13" s="21">
        <v>62769</v>
      </c>
      <c r="BJ13" s="21">
        <v>55698</v>
      </c>
      <c r="BK13" s="21">
        <v>50947</v>
      </c>
      <c r="BL13" s="21">
        <v>46958</v>
      </c>
      <c r="BM13" s="21">
        <v>49937</v>
      </c>
      <c r="BN13" s="21">
        <v>58876</v>
      </c>
      <c r="BO13" s="21">
        <v>46382</v>
      </c>
      <c r="BP13" s="21">
        <v>32833</v>
      </c>
      <c r="BQ13" s="21">
        <v>20657</v>
      </c>
      <c r="BR13" s="21">
        <v>8216</v>
      </c>
      <c r="BT13" s="47">
        <v>97.048884307924723</v>
      </c>
      <c r="BV13" s="21">
        <v>155243</v>
      </c>
      <c r="BW13" s="21">
        <v>871396</v>
      </c>
      <c r="BX13" s="21">
        <v>453504</v>
      </c>
      <c r="BY13" s="21">
        <v>180872</v>
      </c>
      <c r="BZ13" s="21">
        <v>272632</v>
      </c>
      <c r="CB13" s="47">
        <v>10.488378487754224</v>
      </c>
      <c r="CC13" s="47">
        <v>58.87241975944216</v>
      </c>
      <c r="CD13" s="47">
        <v>30.639201752803615</v>
      </c>
      <c r="CE13" s="47">
        <v>12.219900374490843</v>
      </c>
      <c r="CF13" s="47">
        <v>18.41930137831277</v>
      </c>
    </row>
    <row r="14" spans="1:84">
      <c r="A14" s="18">
        <v>28100</v>
      </c>
      <c r="B14" s="18">
        <v>1</v>
      </c>
      <c r="C14" s="18" t="s">
        <v>45</v>
      </c>
      <c r="D14" s="18" t="s">
        <v>46</v>
      </c>
      <c r="E14" s="18" t="s">
        <v>39</v>
      </c>
      <c r="F14" s="21">
        <v>1440480</v>
      </c>
      <c r="G14" s="21">
        <v>43043</v>
      </c>
      <c r="H14" s="21">
        <v>44226</v>
      </c>
      <c r="I14" s="21">
        <v>52088</v>
      </c>
      <c r="J14" s="21">
        <v>62984</v>
      </c>
      <c r="K14" s="21">
        <v>74537</v>
      </c>
      <c r="L14" s="21">
        <v>72902</v>
      </c>
      <c r="M14" s="21">
        <v>72294</v>
      </c>
      <c r="N14" s="21">
        <v>69131</v>
      </c>
      <c r="O14" s="21">
        <v>75420</v>
      </c>
      <c r="P14" s="21">
        <v>85606</v>
      </c>
      <c r="Q14" s="21">
        <v>98259</v>
      </c>
      <c r="R14" s="21">
        <v>120601</v>
      </c>
      <c r="S14" s="21">
        <v>106605</v>
      </c>
      <c r="T14" s="21">
        <v>95119</v>
      </c>
      <c r="U14" s="21">
        <v>84244</v>
      </c>
      <c r="V14" s="21">
        <v>85352</v>
      </c>
      <c r="W14" s="21">
        <v>92598</v>
      </c>
      <c r="X14" s="21">
        <v>59815</v>
      </c>
      <c r="Y14" s="21">
        <v>31402</v>
      </c>
      <c r="Z14" s="21">
        <v>14254</v>
      </c>
      <c r="AA14" s="21"/>
      <c r="AB14" s="21">
        <v>670416</v>
      </c>
      <c r="AC14" s="21">
        <v>22058</v>
      </c>
      <c r="AD14" s="21">
        <v>22650</v>
      </c>
      <c r="AE14" s="21">
        <v>26813</v>
      </c>
      <c r="AF14" s="21">
        <v>31849</v>
      </c>
      <c r="AG14" s="21">
        <v>36052</v>
      </c>
      <c r="AH14" s="21">
        <v>35201</v>
      </c>
      <c r="AI14" s="21">
        <v>35111</v>
      </c>
      <c r="AJ14" s="21">
        <v>33807</v>
      </c>
      <c r="AK14" s="21">
        <v>37034</v>
      </c>
      <c r="AL14" s="21">
        <v>41375</v>
      </c>
      <c r="AM14" s="21">
        <v>46588</v>
      </c>
      <c r="AN14" s="21">
        <v>57908</v>
      </c>
      <c r="AO14" s="21">
        <v>51169</v>
      </c>
      <c r="AP14" s="21">
        <v>44731</v>
      </c>
      <c r="AQ14" s="21">
        <v>38321</v>
      </c>
      <c r="AR14" s="21">
        <v>37684</v>
      </c>
      <c r="AS14" s="21">
        <v>38428</v>
      </c>
      <c r="AT14" s="21">
        <v>21590</v>
      </c>
      <c r="AU14" s="21">
        <v>9176</v>
      </c>
      <c r="AV14" s="21">
        <v>2871</v>
      </c>
      <c r="AW14" s="21"/>
      <c r="AX14" s="21">
        <v>770064</v>
      </c>
      <c r="AY14" s="21">
        <v>20985</v>
      </c>
      <c r="AZ14" s="21">
        <v>21576</v>
      </c>
      <c r="BA14" s="21">
        <v>25275</v>
      </c>
      <c r="BB14" s="21">
        <v>31135</v>
      </c>
      <c r="BC14" s="21">
        <v>38485</v>
      </c>
      <c r="BD14" s="21">
        <v>37701</v>
      </c>
      <c r="BE14" s="21">
        <v>37183</v>
      </c>
      <c r="BF14" s="21">
        <v>35324</v>
      </c>
      <c r="BG14" s="21">
        <v>38386</v>
      </c>
      <c r="BH14" s="21">
        <v>44231</v>
      </c>
      <c r="BI14" s="21">
        <v>51671</v>
      </c>
      <c r="BJ14" s="21">
        <v>62693</v>
      </c>
      <c r="BK14" s="21">
        <v>55436</v>
      </c>
      <c r="BL14" s="21">
        <v>50388</v>
      </c>
      <c r="BM14" s="21">
        <v>45923</v>
      </c>
      <c r="BN14" s="21">
        <v>47668</v>
      </c>
      <c r="BO14" s="21">
        <v>54170</v>
      </c>
      <c r="BP14" s="21">
        <v>38225</v>
      </c>
      <c r="BQ14" s="21">
        <v>22226</v>
      </c>
      <c r="BR14" s="21">
        <v>11383</v>
      </c>
      <c r="BT14" s="47">
        <v>94.448291055580029</v>
      </c>
      <c r="BV14" s="21">
        <v>139357</v>
      </c>
      <c r="BW14" s="21">
        <v>838339</v>
      </c>
      <c r="BX14" s="21">
        <v>462784</v>
      </c>
      <c r="BY14" s="21">
        <v>179363</v>
      </c>
      <c r="BZ14" s="21">
        <v>283421</v>
      </c>
      <c r="CB14" s="47">
        <v>9.6743446628901477</v>
      </c>
      <c r="CC14" s="47">
        <v>58.198586582250357</v>
      </c>
      <c r="CD14" s="47">
        <v>32.127068754859486</v>
      </c>
      <c r="CE14" s="47">
        <v>12.451613351105188</v>
      </c>
      <c r="CF14" s="47">
        <v>19.675455403754306</v>
      </c>
    </row>
    <row r="15" spans="1:84">
      <c r="A15" s="18">
        <v>28100</v>
      </c>
      <c r="B15" s="18">
        <v>1</v>
      </c>
      <c r="C15" s="18" t="s">
        <v>45</v>
      </c>
      <c r="D15" s="18" t="s">
        <v>46</v>
      </c>
      <c r="E15" s="18" t="s">
        <v>40</v>
      </c>
      <c r="F15" s="21">
        <v>1394791</v>
      </c>
      <c r="G15" s="21">
        <v>42618</v>
      </c>
      <c r="H15" s="21">
        <v>43177</v>
      </c>
      <c r="I15" s="21">
        <v>44621</v>
      </c>
      <c r="J15" s="21">
        <v>55142</v>
      </c>
      <c r="K15" s="21">
        <v>70444</v>
      </c>
      <c r="L15" s="21">
        <v>70583</v>
      </c>
      <c r="M15" s="21">
        <v>71229</v>
      </c>
      <c r="N15" s="21">
        <v>71847</v>
      </c>
      <c r="O15" s="21">
        <v>69433</v>
      </c>
      <c r="P15" s="21">
        <v>75575</v>
      </c>
      <c r="Q15" s="21">
        <v>85368</v>
      </c>
      <c r="R15" s="21">
        <v>98024</v>
      </c>
      <c r="S15" s="21">
        <v>119959</v>
      </c>
      <c r="T15" s="21">
        <v>104647</v>
      </c>
      <c r="U15" s="21">
        <v>91171</v>
      </c>
      <c r="V15" s="21">
        <v>77959</v>
      </c>
      <c r="W15" s="21">
        <v>75024</v>
      </c>
      <c r="X15" s="21">
        <v>73204</v>
      </c>
      <c r="Y15" s="21">
        <v>37763</v>
      </c>
      <c r="Z15" s="21">
        <v>17003</v>
      </c>
      <c r="AA15" s="21"/>
      <c r="AB15" s="21">
        <v>648067</v>
      </c>
      <c r="AC15" s="21">
        <v>21841</v>
      </c>
      <c r="AD15" s="21">
        <v>22115</v>
      </c>
      <c r="AE15" s="21">
        <v>22833</v>
      </c>
      <c r="AF15" s="21">
        <v>27981</v>
      </c>
      <c r="AG15" s="21">
        <v>34263</v>
      </c>
      <c r="AH15" s="21">
        <v>34116</v>
      </c>
      <c r="AI15" s="21">
        <v>34679</v>
      </c>
      <c r="AJ15" s="21">
        <v>34967</v>
      </c>
      <c r="AK15" s="21">
        <v>34070</v>
      </c>
      <c r="AL15" s="21">
        <v>37065</v>
      </c>
      <c r="AM15" s="21">
        <v>41113</v>
      </c>
      <c r="AN15" s="21">
        <v>46439</v>
      </c>
      <c r="AO15" s="21">
        <v>57547</v>
      </c>
      <c r="AP15" s="21">
        <v>49731</v>
      </c>
      <c r="AQ15" s="21">
        <v>41799</v>
      </c>
      <c r="AR15" s="21">
        <v>33995</v>
      </c>
      <c r="AS15" s="21">
        <v>31130</v>
      </c>
      <c r="AT15" s="21">
        <v>27541</v>
      </c>
      <c r="AU15" s="21">
        <v>11305</v>
      </c>
      <c r="AV15" s="21">
        <v>3537</v>
      </c>
      <c r="AW15" s="21"/>
      <c r="AX15" s="21">
        <v>746724</v>
      </c>
      <c r="AY15" s="21">
        <v>20777</v>
      </c>
      <c r="AZ15" s="21">
        <v>21062</v>
      </c>
      <c r="BA15" s="21">
        <v>21788</v>
      </c>
      <c r="BB15" s="21">
        <v>27161</v>
      </c>
      <c r="BC15" s="21">
        <v>36181</v>
      </c>
      <c r="BD15" s="21">
        <v>36467</v>
      </c>
      <c r="BE15" s="21">
        <v>36550</v>
      </c>
      <c r="BF15" s="21">
        <v>36880</v>
      </c>
      <c r="BG15" s="21">
        <v>35363</v>
      </c>
      <c r="BH15" s="21">
        <v>38510</v>
      </c>
      <c r="BI15" s="21">
        <v>44255</v>
      </c>
      <c r="BJ15" s="21">
        <v>51585</v>
      </c>
      <c r="BK15" s="21">
        <v>62412</v>
      </c>
      <c r="BL15" s="21">
        <v>54916</v>
      </c>
      <c r="BM15" s="21">
        <v>49372</v>
      </c>
      <c r="BN15" s="21">
        <v>43964</v>
      </c>
      <c r="BO15" s="21">
        <v>43894</v>
      </c>
      <c r="BP15" s="21">
        <v>45663</v>
      </c>
      <c r="BQ15" s="21">
        <v>26458</v>
      </c>
      <c r="BR15" s="21">
        <v>13466</v>
      </c>
      <c r="BT15" s="47">
        <v>91.45258964352405</v>
      </c>
      <c r="BV15" s="21">
        <v>130416</v>
      </c>
      <c r="BW15" s="21">
        <v>787604</v>
      </c>
      <c r="BX15" s="21">
        <v>476771</v>
      </c>
      <c r="BY15" s="21">
        <v>195818</v>
      </c>
      <c r="BZ15" s="21">
        <v>280953</v>
      </c>
      <c r="CB15" s="47">
        <v>9.3502180613439574</v>
      </c>
      <c r="CC15" s="47">
        <v>56.467528109946215</v>
      </c>
      <c r="CD15" s="47">
        <v>34.182253828709818</v>
      </c>
      <c r="CE15" s="47">
        <v>14.039235985893228</v>
      </c>
      <c r="CF15" s="47">
        <v>20.143017842816594</v>
      </c>
    </row>
    <row r="16" spans="1:84">
      <c r="A16" s="18">
        <v>28100</v>
      </c>
      <c r="B16" s="18">
        <v>1</v>
      </c>
      <c r="C16" s="18" t="s">
        <v>45</v>
      </c>
      <c r="D16" s="18" t="s">
        <v>46</v>
      </c>
      <c r="E16" s="18" t="s">
        <v>41</v>
      </c>
      <c r="F16" s="21">
        <v>1343629</v>
      </c>
      <c r="G16" s="21">
        <v>40943</v>
      </c>
      <c r="H16" s="21">
        <v>42729</v>
      </c>
      <c r="I16" s="21">
        <v>43546</v>
      </c>
      <c r="J16" s="21">
        <v>47271</v>
      </c>
      <c r="K16" s="21">
        <v>62229</v>
      </c>
      <c r="L16" s="21">
        <v>66465</v>
      </c>
      <c r="M16" s="21">
        <v>69240</v>
      </c>
      <c r="N16" s="21">
        <v>71002</v>
      </c>
      <c r="O16" s="21">
        <v>72083</v>
      </c>
      <c r="P16" s="21">
        <v>69515</v>
      </c>
      <c r="Q16" s="21">
        <v>75386</v>
      </c>
      <c r="R16" s="21">
        <v>85187</v>
      </c>
      <c r="S16" s="21">
        <v>97453</v>
      </c>
      <c r="T16" s="21">
        <v>117821</v>
      </c>
      <c r="U16" s="21">
        <v>100563</v>
      </c>
      <c r="V16" s="21">
        <v>84679</v>
      </c>
      <c r="W16" s="21">
        <v>69157</v>
      </c>
      <c r="X16" s="21">
        <v>59367</v>
      </c>
      <c r="Y16" s="21">
        <v>48059</v>
      </c>
      <c r="Z16" s="21">
        <v>20934</v>
      </c>
      <c r="AA16" s="21"/>
      <c r="AB16" s="21">
        <v>623576</v>
      </c>
      <c r="AC16" s="21">
        <v>20982</v>
      </c>
      <c r="AD16" s="21">
        <v>21886</v>
      </c>
      <c r="AE16" s="21">
        <v>22289</v>
      </c>
      <c r="AF16" s="21">
        <v>23833</v>
      </c>
      <c r="AG16" s="21">
        <v>30382</v>
      </c>
      <c r="AH16" s="21">
        <v>32263</v>
      </c>
      <c r="AI16" s="21">
        <v>33720</v>
      </c>
      <c r="AJ16" s="21">
        <v>34711</v>
      </c>
      <c r="AK16" s="21">
        <v>35172</v>
      </c>
      <c r="AL16" s="21">
        <v>34077</v>
      </c>
      <c r="AM16" s="21">
        <v>36844</v>
      </c>
      <c r="AN16" s="21">
        <v>41008</v>
      </c>
      <c r="AO16" s="21">
        <v>46113</v>
      </c>
      <c r="AP16" s="21">
        <v>55988</v>
      </c>
      <c r="AQ16" s="21">
        <v>46652</v>
      </c>
      <c r="AR16" s="21">
        <v>37292</v>
      </c>
      <c r="AS16" s="21">
        <v>28413</v>
      </c>
      <c r="AT16" s="21">
        <v>22334</v>
      </c>
      <c r="AU16" s="21">
        <v>15159</v>
      </c>
      <c r="AV16" s="21">
        <v>4458</v>
      </c>
      <c r="AW16" s="21"/>
      <c r="AX16" s="21">
        <v>720053</v>
      </c>
      <c r="AY16" s="21">
        <v>19961</v>
      </c>
      <c r="AZ16" s="21">
        <v>20843</v>
      </c>
      <c r="BA16" s="21">
        <v>21257</v>
      </c>
      <c r="BB16" s="21">
        <v>23438</v>
      </c>
      <c r="BC16" s="21">
        <v>31847</v>
      </c>
      <c r="BD16" s="21">
        <v>34202</v>
      </c>
      <c r="BE16" s="21">
        <v>35520</v>
      </c>
      <c r="BF16" s="21">
        <v>36291</v>
      </c>
      <c r="BG16" s="21">
        <v>36911</v>
      </c>
      <c r="BH16" s="21">
        <v>35438</v>
      </c>
      <c r="BI16" s="21">
        <v>38542</v>
      </c>
      <c r="BJ16" s="21">
        <v>44179</v>
      </c>
      <c r="BK16" s="21">
        <v>51340</v>
      </c>
      <c r="BL16" s="21">
        <v>61833</v>
      </c>
      <c r="BM16" s="21">
        <v>53911</v>
      </c>
      <c r="BN16" s="21">
        <v>47387</v>
      </c>
      <c r="BO16" s="21">
        <v>40744</v>
      </c>
      <c r="BP16" s="21">
        <v>37033</v>
      </c>
      <c r="BQ16" s="21">
        <v>32900</v>
      </c>
      <c r="BR16" s="21">
        <v>16476</v>
      </c>
      <c r="BT16" s="47">
        <v>88.098038752858727</v>
      </c>
      <c r="BV16" s="21">
        <v>127218</v>
      </c>
      <c r="BW16" s="21">
        <v>715831</v>
      </c>
      <c r="BX16" s="21">
        <v>500580</v>
      </c>
      <c r="BY16" s="21">
        <v>218384</v>
      </c>
      <c r="BZ16" s="21">
        <v>282196</v>
      </c>
      <c r="CB16" s="47">
        <v>9.468238628371374</v>
      </c>
      <c r="CC16" s="47">
        <v>53.275941498732159</v>
      </c>
      <c r="CD16" s="47">
        <v>37.25581987289646</v>
      </c>
      <c r="CE16" s="47">
        <v>16.253296110756764</v>
      </c>
      <c r="CF16" s="47">
        <v>21.002523762139695</v>
      </c>
    </row>
    <row r="17" spans="1:84">
      <c r="A17" s="18">
        <v>28100</v>
      </c>
      <c r="B17" s="18">
        <v>1</v>
      </c>
      <c r="C17" s="18" t="s">
        <v>45</v>
      </c>
      <c r="D17" s="18" t="s">
        <v>46</v>
      </c>
      <c r="E17" s="18" t="s">
        <v>42</v>
      </c>
      <c r="F17" s="21">
        <v>1289003</v>
      </c>
      <c r="G17" s="21">
        <v>38373</v>
      </c>
      <c r="H17" s="21">
        <v>41047</v>
      </c>
      <c r="I17" s="21">
        <v>43083</v>
      </c>
      <c r="J17" s="21">
        <v>46020</v>
      </c>
      <c r="K17" s="21">
        <v>53495</v>
      </c>
      <c r="L17" s="21">
        <v>58867</v>
      </c>
      <c r="M17" s="21">
        <v>65040</v>
      </c>
      <c r="N17" s="21">
        <v>69170</v>
      </c>
      <c r="O17" s="21">
        <v>71338</v>
      </c>
      <c r="P17" s="21">
        <v>72168</v>
      </c>
      <c r="Q17" s="21">
        <v>69331</v>
      </c>
      <c r="R17" s="21">
        <v>75291</v>
      </c>
      <c r="S17" s="21">
        <v>84750</v>
      </c>
      <c r="T17" s="21">
        <v>95729</v>
      </c>
      <c r="U17" s="21">
        <v>113333</v>
      </c>
      <c r="V17" s="21">
        <v>93736</v>
      </c>
      <c r="W17" s="21">
        <v>75641</v>
      </c>
      <c r="X17" s="21">
        <v>55621</v>
      </c>
      <c r="Y17" s="21">
        <v>39051</v>
      </c>
      <c r="Z17" s="21">
        <v>27919</v>
      </c>
      <c r="AA17" s="21"/>
      <c r="AB17" s="21">
        <v>598073</v>
      </c>
      <c r="AC17" s="21">
        <v>19665</v>
      </c>
      <c r="AD17" s="21">
        <v>21025</v>
      </c>
      <c r="AE17" s="21">
        <v>22050</v>
      </c>
      <c r="AF17" s="21">
        <v>23212</v>
      </c>
      <c r="AG17" s="21">
        <v>25988</v>
      </c>
      <c r="AH17" s="21">
        <v>28698</v>
      </c>
      <c r="AI17" s="21">
        <v>31773</v>
      </c>
      <c r="AJ17" s="21">
        <v>33809</v>
      </c>
      <c r="AK17" s="21">
        <v>35007</v>
      </c>
      <c r="AL17" s="21">
        <v>35179</v>
      </c>
      <c r="AM17" s="21">
        <v>33870</v>
      </c>
      <c r="AN17" s="21">
        <v>36790</v>
      </c>
      <c r="AO17" s="21">
        <v>40770</v>
      </c>
      <c r="AP17" s="21">
        <v>44860</v>
      </c>
      <c r="AQ17" s="21">
        <v>52612</v>
      </c>
      <c r="AR17" s="21">
        <v>41848</v>
      </c>
      <c r="AS17" s="21">
        <v>31473</v>
      </c>
      <c r="AT17" s="21">
        <v>20818</v>
      </c>
      <c r="AU17" s="21">
        <v>12326</v>
      </c>
      <c r="AV17" s="21">
        <v>6300</v>
      </c>
      <c r="AW17" s="21"/>
      <c r="AX17" s="21">
        <v>690930</v>
      </c>
      <c r="AY17" s="21">
        <v>18708</v>
      </c>
      <c r="AZ17" s="21">
        <v>20022</v>
      </c>
      <c r="BA17" s="21">
        <v>21033</v>
      </c>
      <c r="BB17" s="21">
        <v>22808</v>
      </c>
      <c r="BC17" s="21">
        <v>27507</v>
      </c>
      <c r="BD17" s="21">
        <v>30169</v>
      </c>
      <c r="BE17" s="21">
        <v>33267</v>
      </c>
      <c r="BF17" s="21">
        <v>35361</v>
      </c>
      <c r="BG17" s="21">
        <v>36331</v>
      </c>
      <c r="BH17" s="21">
        <v>36989</v>
      </c>
      <c r="BI17" s="21">
        <v>35461</v>
      </c>
      <c r="BJ17" s="21">
        <v>38501</v>
      </c>
      <c r="BK17" s="21">
        <v>43980</v>
      </c>
      <c r="BL17" s="21">
        <v>50869</v>
      </c>
      <c r="BM17" s="21">
        <v>60721</v>
      </c>
      <c r="BN17" s="21">
        <v>51888</v>
      </c>
      <c r="BO17" s="21">
        <v>44168</v>
      </c>
      <c r="BP17" s="21">
        <v>34803</v>
      </c>
      <c r="BQ17" s="21">
        <v>26725</v>
      </c>
      <c r="BR17" s="21">
        <v>21619</v>
      </c>
      <c r="BT17" s="47">
        <v>84.516362959232922</v>
      </c>
      <c r="BV17" s="21">
        <v>122503</v>
      </c>
      <c r="BW17" s="21">
        <v>665470</v>
      </c>
      <c r="BX17" s="21">
        <v>501030</v>
      </c>
      <c r="BY17" s="21">
        <v>209062</v>
      </c>
      <c r="BZ17" s="21">
        <v>291968</v>
      </c>
      <c r="CB17" s="47">
        <v>9.5037016981341402</v>
      </c>
      <c r="CC17" s="47">
        <v>51.626722358287758</v>
      </c>
      <c r="CD17" s="47">
        <v>38.869575943578099</v>
      </c>
      <c r="CE17" s="47">
        <v>16.218891655023302</v>
      </c>
      <c r="CF17" s="47">
        <v>22.6506842885548</v>
      </c>
    </row>
    <row r="18" spans="1:84">
      <c r="A18" s="18">
        <v>28100</v>
      </c>
      <c r="B18" s="18">
        <v>1</v>
      </c>
      <c r="C18" s="18" t="s">
        <v>45</v>
      </c>
      <c r="D18" s="18" t="s">
        <v>46</v>
      </c>
      <c r="E18" s="18" t="s">
        <v>297</v>
      </c>
      <c r="F18" s="21">
        <v>1233396</v>
      </c>
      <c r="G18" s="21">
        <v>35008</v>
      </c>
      <c r="H18" s="21">
        <v>38478</v>
      </c>
      <c r="I18" s="21">
        <v>41381</v>
      </c>
      <c r="J18" s="21">
        <v>45447</v>
      </c>
      <c r="K18" s="21">
        <v>51835</v>
      </c>
      <c r="L18" s="21">
        <v>50629</v>
      </c>
      <c r="M18" s="21">
        <v>57564</v>
      </c>
      <c r="N18" s="21">
        <v>64869</v>
      </c>
      <c r="O18" s="21">
        <v>69565</v>
      </c>
      <c r="P18" s="21">
        <v>71486</v>
      </c>
      <c r="Q18" s="21">
        <v>72002</v>
      </c>
      <c r="R18" s="21">
        <v>69300</v>
      </c>
      <c r="S18" s="21">
        <v>74995</v>
      </c>
      <c r="T18" s="21">
        <v>83318</v>
      </c>
      <c r="U18" s="21">
        <v>92181</v>
      </c>
      <c r="V18" s="21">
        <v>105781</v>
      </c>
      <c r="W18" s="21">
        <v>84250</v>
      </c>
      <c r="X18" s="21">
        <v>61633</v>
      </c>
      <c r="Y18" s="21">
        <v>37576</v>
      </c>
      <c r="Z18" s="21">
        <v>26098</v>
      </c>
      <c r="AA18" s="21"/>
      <c r="AB18" s="21">
        <v>572159</v>
      </c>
      <c r="AC18" s="21">
        <v>17940</v>
      </c>
      <c r="AD18" s="21">
        <v>19708</v>
      </c>
      <c r="AE18" s="21">
        <v>21178</v>
      </c>
      <c r="AF18" s="21">
        <v>22929</v>
      </c>
      <c r="AG18" s="21">
        <v>25204</v>
      </c>
      <c r="AH18" s="21">
        <v>24589</v>
      </c>
      <c r="AI18" s="21">
        <v>28248</v>
      </c>
      <c r="AJ18" s="21">
        <v>31790</v>
      </c>
      <c r="AK18" s="21">
        <v>34121</v>
      </c>
      <c r="AL18" s="21">
        <v>35060</v>
      </c>
      <c r="AM18" s="21">
        <v>34981</v>
      </c>
      <c r="AN18" s="21">
        <v>33855</v>
      </c>
      <c r="AO18" s="21">
        <v>36629</v>
      </c>
      <c r="AP18" s="21">
        <v>39734</v>
      </c>
      <c r="AQ18" s="21">
        <v>42189</v>
      </c>
      <c r="AR18" s="21">
        <v>47283</v>
      </c>
      <c r="AS18" s="21">
        <v>35624</v>
      </c>
      <c r="AT18" s="21">
        <v>23463</v>
      </c>
      <c r="AU18" s="21">
        <v>11875</v>
      </c>
      <c r="AV18" s="21">
        <v>5759</v>
      </c>
      <c r="AW18" s="21"/>
      <c r="AX18" s="21">
        <v>661237</v>
      </c>
      <c r="AY18" s="21">
        <v>17068</v>
      </c>
      <c r="AZ18" s="21">
        <v>18770</v>
      </c>
      <c r="BA18" s="21">
        <v>20203</v>
      </c>
      <c r="BB18" s="21">
        <v>22518</v>
      </c>
      <c r="BC18" s="21">
        <v>26631</v>
      </c>
      <c r="BD18" s="21">
        <v>26040</v>
      </c>
      <c r="BE18" s="21">
        <v>29316</v>
      </c>
      <c r="BF18" s="21">
        <v>33079</v>
      </c>
      <c r="BG18" s="21">
        <v>35444</v>
      </c>
      <c r="BH18" s="21">
        <v>36426</v>
      </c>
      <c r="BI18" s="21">
        <v>37021</v>
      </c>
      <c r="BJ18" s="21">
        <v>35445</v>
      </c>
      <c r="BK18" s="21">
        <v>38366</v>
      </c>
      <c r="BL18" s="21">
        <v>43584</v>
      </c>
      <c r="BM18" s="21">
        <v>49992</v>
      </c>
      <c r="BN18" s="21">
        <v>58498</v>
      </c>
      <c r="BO18" s="21">
        <v>48626</v>
      </c>
      <c r="BP18" s="21">
        <v>38170</v>
      </c>
      <c r="BQ18" s="21">
        <v>25701</v>
      </c>
      <c r="BR18" s="21">
        <v>20339</v>
      </c>
      <c r="BT18" s="47">
        <v>80.870365707811416</v>
      </c>
      <c r="BV18" s="21">
        <v>114867</v>
      </c>
      <c r="BW18" s="21">
        <v>627692</v>
      </c>
      <c r="BX18" s="21">
        <v>490837</v>
      </c>
      <c r="BY18" s="21">
        <v>175499</v>
      </c>
      <c r="BZ18" s="21">
        <v>315338</v>
      </c>
      <c r="CB18" s="47">
        <v>9.3130673360380616</v>
      </c>
      <c r="CC18" s="47">
        <v>50.891360114675251</v>
      </c>
      <c r="CD18" s="47">
        <v>39.795572549286682</v>
      </c>
      <c r="CE18" s="47">
        <v>14.228925665398624</v>
      </c>
      <c r="CF18" s="47">
        <v>25.566646883888062</v>
      </c>
    </row>
    <row r="19" spans="1:84">
      <c r="A19" s="18">
        <v>28101</v>
      </c>
      <c r="B19" s="18">
        <v>0</v>
      </c>
      <c r="C19" s="18" t="s">
        <v>45</v>
      </c>
      <c r="D19" s="18" t="s">
        <v>298</v>
      </c>
      <c r="E19" s="18" t="s">
        <v>37</v>
      </c>
      <c r="F19" s="21">
        <v>213562</v>
      </c>
      <c r="G19" s="21">
        <v>8133</v>
      </c>
      <c r="H19" s="21">
        <v>9192</v>
      </c>
      <c r="I19" s="21">
        <v>9628</v>
      </c>
      <c r="J19" s="21">
        <v>10640</v>
      </c>
      <c r="K19" s="21">
        <v>12566</v>
      </c>
      <c r="L19" s="21">
        <v>10144</v>
      </c>
      <c r="M19" s="21">
        <v>10544</v>
      </c>
      <c r="N19" s="21">
        <v>12527</v>
      </c>
      <c r="O19" s="21">
        <v>14556</v>
      </c>
      <c r="P19" s="21">
        <v>18387</v>
      </c>
      <c r="Q19" s="21">
        <v>16670</v>
      </c>
      <c r="R19" s="21">
        <v>14427</v>
      </c>
      <c r="S19" s="21">
        <v>12429</v>
      </c>
      <c r="T19" s="21">
        <v>11994</v>
      </c>
      <c r="U19" s="21">
        <v>13871</v>
      </c>
      <c r="V19" s="21">
        <v>10336</v>
      </c>
      <c r="W19" s="21">
        <v>7932</v>
      </c>
      <c r="X19" s="21">
        <v>5904</v>
      </c>
      <c r="Y19" s="21">
        <v>2826</v>
      </c>
      <c r="Z19" s="21">
        <v>856</v>
      </c>
      <c r="AA19" s="21"/>
      <c r="AB19" s="21">
        <v>99420</v>
      </c>
      <c r="AC19" s="21">
        <v>4197</v>
      </c>
      <c r="AD19" s="21">
        <v>4722</v>
      </c>
      <c r="AE19" s="21">
        <v>4929</v>
      </c>
      <c r="AF19" s="21">
        <v>5226</v>
      </c>
      <c r="AG19" s="21">
        <v>6063</v>
      </c>
      <c r="AH19" s="21">
        <v>4901</v>
      </c>
      <c r="AI19" s="21">
        <v>4993</v>
      </c>
      <c r="AJ19" s="21">
        <v>5908</v>
      </c>
      <c r="AK19" s="21">
        <v>6846</v>
      </c>
      <c r="AL19" s="21">
        <v>8586</v>
      </c>
      <c r="AM19" s="21">
        <v>7851</v>
      </c>
      <c r="AN19" s="21">
        <v>6879</v>
      </c>
      <c r="AO19" s="21">
        <v>5946</v>
      </c>
      <c r="AP19" s="21">
        <v>5625</v>
      </c>
      <c r="AQ19" s="21">
        <v>6338</v>
      </c>
      <c r="AR19" s="21">
        <v>4334</v>
      </c>
      <c r="AS19" s="21">
        <v>3106</v>
      </c>
      <c r="AT19" s="21">
        <v>1993</v>
      </c>
      <c r="AU19" s="21">
        <v>809</v>
      </c>
      <c r="AV19" s="21">
        <v>168</v>
      </c>
      <c r="AW19" s="21"/>
      <c r="AX19" s="21">
        <v>114142</v>
      </c>
      <c r="AY19" s="21">
        <v>3936</v>
      </c>
      <c r="AZ19" s="21">
        <v>4470</v>
      </c>
      <c r="BA19" s="21">
        <v>4699</v>
      </c>
      <c r="BB19" s="21">
        <v>5414</v>
      </c>
      <c r="BC19" s="21">
        <v>6503</v>
      </c>
      <c r="BD19" s="21">
        <v>5243</v>
      </c>
      <c r="BE19" s="21">
        <v>5551</v>
      </c>
      <c r="BF19" s="21">
        <v>6619</v>
      </c>
      <c r="BG19" s="21">
        <v>7710</v>
      </c>
      <c r="BH19" s="21">
        <v>9801</v>
      </c>
      <c r="BI19" s="21">
        <v>8819</v>
      </c>
      <c r="BJ19" s="21">
        <v>7548</v>
      </c>
      <c r="BK19" s="21">
        <v>6483</v>
      </c>
      <c r="BL19" s="21">
        <v>6369</v>
      </c>
      <c r="BM19" s="21">
        <v>7533</v>
      </c>
      <c r="BN19" s="21">
        <v>6002</v>
      </c>
      <c r="BO19" s="21">
        <v>4826</v>
      </c>
      <c r="BP19" s="21">
        <v>3911</v>
      </c>
      <c r="BQ19" s="21">
        <v>2017</v>
      </c>
      <c r="BR19" s="21">
        <v>688</v>
      </c>
      <c r="BT19" s="47">
        <v>100</v>
      </c>
      <c r="BV19" s="21">
        <v>26953</v>
      </c>
      <c r="BW19" s="21">
        <v>132890</v>
      </c>
      <c r="BX19" s="21">
        <v>53719</v>
      </c>
      <c r="BY19" s="21">
        <v>25865</v>
      </c>
      <c r="BZ19" s="21">
        <v>27854</v>
      </c>
      <c r="CB19" s="47">
        <v>12.620690946891299</v>
      </c>
      <c r="CC19" s="47">
        <v>62.225489553384961</v>
      </c>
      <c r="CD19" s="47">
        <v>25.153819499723735</v>
      </c>
      <c r="CE19" s="47">
        <v>12.111237017821523</v>
      </c>
      <c r="CF19" s="47">
        <v>13.042582481902212</v>
      </c>
    </row>
    <row r="20" spans="1:84">
      <c r="A20" s="18">
        <v>28101</v>
      </c>
      <c r="B20" s="18">
        <v>0</v>
      </c>
      <c r="C20" s="18" t="s">
        <v>45</v>
      </c>
      <c r="D20" s="18" t="s">
        <v>298</v>
      </c>
      <c r="E20" s="18" t="s">
        <v>38</v>
      </c>
      <c r="F20" s="21">
        <v>205845</v>
      </c>
      <c r="G20" s="21">
        <v>7043</v>
      </c>
      <c r="H20" s="21">
        <v>8337</v>
      </c>
      <c r="I20" s="21">
        <v>9234</v>
      </c>
      <c r="J20" s="21">
        <v>10025</v>
      </c>
      <c r="K20" s="21">
        <v>11197</v>
      </c>
      <c r="L20" s="21">
        <v>9582</v>
      </c>
      <c r="M20" s="21">
        <v>9562</v>
      </c>
      <c r="N20" s="21">
        <v>10737</v>
      </c>
      <c r="O20" s="21">
        <v>12508</v>
      </c>
      <c r="P20" s="21">
        <v>14342</v>
      </c>
      <c r="Q20" s="21">
        <v>17791</v>
      </c>
      <c r="R20" s="21">
        <v>16071</v>
      </c>
      <c r="S20" s="21">
        <v>13862</v>
      </c>
      <c r="T20" s="21">
        <v>11805</v>
      </c>
      <c r="U20" s="21">
        <v>11076</v>
      </c>
      <c r="V20" s="21">
        <v>12626</v>
      </c>
      <c r="W20" s="21">
        <v>8949</v>
      </c>
      <c r="X20" s="21">
        <v>6069</v>
      </c>
      <c r="Y20" s="21">
        <v>3637</v>
      </c>
      <c r="Z20" s="21">
        <v>1392</v>
      </c>
      <c r="AA20" s="21"/>
      <c r="AB20" s="21">
        <v>94400</v>
      </c>
      <c r="AC20" s="21">
        <v>3609</v>
      </c>
      <c r="AD20" s="21">
        <v>4323</v>
      </c>
      <c r="AE20" s="21">
        <v>4719</v>
      </c>
      <c r="AF20" s="21">
        <v>4901</v>
      </c>
      <c r="AG20" s="21">
        <v>5247</v>
      </c>
      <c r="AH20" s="21">
        <v>4380</v>
      </c>
      <c r="AI20" s="21">
        <v>4554</v>
      </c>
      <c r="AJ20" s="21">
        <v>5018</v>
      </c>
      <c r="AK20" s="21">
        <v>5862</v>
      </c>
      <c r="AL20" s="21">
        <v>6716</v>
      </c>
      <c r="AM20" s="21">
        <v>8218</v>
      </c>
      <c r="AN20" s="21">
        <v>7470</v>
      </c>
      <c r="AO20" s="21">
        <v>6558</v>
      </c>
      <c r="AP20" s="21">
        <v>5586</v>
      </c>
      <c r="AQ20" s="21">
        <v>4958</v>
      </c>
      <c r="AR20" s="21">
        <v>5483</v>
      </c>
      <c r="AS20" s="21">
        <v>3479</v>
      </c>
      <c r="AT20" s="21">
        <v>2080</v>
      </c>
      <c r="AU20" s="21">
        <v>957</v>
      </c>
      <c r="AV20" s="21">
        <v>282</v>
      </c>
      <c r="AW20" s="21"/>
      <c r="AX20" s="21">
        <v>111445</v>
      </c>
      <c r="AY20" s="21">
        <v>3434</v>
      </c>
      <c r="AZ20" s="21">
        <v>4014</v>
      </c>
      <c r="BA20" s="21">
        <v>4515</v>
      </c>
      <c r="BB20" s="21">
        <v>5124</v>
      </c>
      <c r="BC20" s="21">
        <v>5950</v>
      </c>
      <c r="BD20" s="21">
        <v>5202</v>
      </c>
      <c r="BE20" s="21">
        <v>5008</v>
      </c>
      <c r="BF20" s="21">
        <v>5719</v>
      </c>
      <c r="BG20" s="21">
        <v>6646</v>
      </c>
      <c r="BH20" s="21">
        <v>7626</v>
      </c>
      <c r="BI20" s="21">
        <v>9573</v>
      </c>
      <c r="BJ20" s="21">
        <v>8601</v>
      </c>
      <c r="BK20" s="21">
        <v>7304</v>
      </c>
      <c r="BL20" s="21">
        <v>6219</v>
      </c>
      <c r="BM20" s="21">
        <v>6118</v>
      </c>
      <c r="BN20" s="21">
        <v>7143</v>
      </c>
      <c r="BO20" s="21">
        <v>5470</v>
      </c>
      <c r="BP20" s="21">
        <v>3989</v>
      </c>
      <c r="BQ20" s="21">
        <v>2680</v>
      </c>
      <c r="BR20" s="21">
        <v>1110</v>
      </c>
      <c r="BT20" s="47">
        <v>96.386529438757833</v>
      </c>
      <c r="BV20" s="21">
        <v>24614</v>
      </c>
      <c r="BW20" s="21">
        <v>125677</v>
      </c>
      <c r="BX20" s="21">
        <v>55554</v>
      </c>
      <c r="BY20" s="21">
        <v>22881</v>
      </c>
      <c r="BZ20" s="21">
        <v>32673</v>
      </c>
      <c r="CB20" s="47">
        <v>11.957540868128932</v>
      </c>
      <c r="CC20" s="47">
        <v>61.054191260414392</v>
      </c>
      <c r="CD20" s="47">
        <v>26.988267871456678</v>
      </c>
      <c r="CE20" s="47">
        <v>11.115645267069883</v>
      </c>
      <c r="CF20" s="47">
        <v>15.872622604386796</v>
      </c>
    </row>
    <row r="21" spans="1:84">
      <c r="A21" s="18">
        <v>28101</v>
      </c>
      <c r="B21" s="18">
        <v>0</v>
      </c>
      <c r="C21" s="18" t="s">
        <v>45</v>
      </c>
      <c r="D21" s="18" t="s">
        <v>298</v>
      </c>
      <c r="E21" s="18" t="s">
        <v>39</v>
      </c>
      <c r="F21" s="21">
        <v>203985</v>
      </c>
      <c r="G21" s="21">
        <v>7114</v>
      </c>
      <c r="H21" s="21">
        <v>7141</v>
      </c>
      <c r="I21" s="21">
        <v>8432</v>
      </c>
      <c r="J21" s="21">
        <v>10006</v>
      </c>
      <c r="K21" s="21">
        <v>11484</v>
      </c>
      <c r="L21" s="21">
        <v>9973</v>
      </c>
      <c r="M21" s="21">
        <v>10068</v>
      </c>
      <c r="N21" s="21">
        <v>10067</v>
      </c>
      <c r="O21" s="21">
        <v>11005</v>
      </c>
      <c r="P21" s="21">
        <v>12520</v>
      </c>
      <c r="Q21" s="21">
        <v>14054</v>
      </c>
      <c r="R21" s="21">
        <v>17290</v>
      </c>
      <c r="S21" s="21">
        <v>15730</v>
      </c>
      <c r="T21" s="21">
        <v>13545</v>
      </c>
      <c r="U21" s="21">
        <v>11262</v>
      </c>
      <c r="V21" s="21">
        <v>10297</v>
      </c>
      <c r="W21" s="21">
        <v>11263</v>
      </c>
      <c r="X21" s="21">
        <v>7081</v>
      </c>
      <c r="Y21" s="21">
        <v>3795</v>
      </c>
      <c r="Z21" s="21">
        <v>1858</v>
      </c>
      <c r="AA21" s="21"/>
      <c r="AB21" s="21">
        <v>93194</v>
      </c>
      <c r="AC21" s="21">
        <v>3646</v>
      </c>
      <c r="AD21" s="21">
        <v>3660</v>
      </c>
      <c r="AE21" s="21">
        <v>4342</v>
      </c>
      <c r="AF21" s="21">
        <v>4964</v>
      </c>
      <c r="AG21" s="21">
        <v>5557</v>
      </c>
      <c r="AH21" s="21">
        <v>4577</v>
      </c>
      <c r="AI21" s="21">
        <v>4471</v>
      </c>
      <c r="AJ21" s="21">
        <v>4771</v>
      </c>
      <c r="AK21" s="21">
        <v>5131</v>
      </c>
      <c r="AL21" s="21">
        <v>5868</v>
      </c>
      <c r="AM21" s="21">
        <v>6529</v>
      </c>
      <c r="AN21" s="21">
        <v>7927</v>
      </c>
      <c r="AO21" s="21">
        <v>7282</v>
      </c>
      <c r="AP21" s="21">
        <v>6320</v>
      </c>
      <c r="AQ21" s="21">
        <v>5182</v>
      </c>
      <c r="AR21" s="21">
        <v>4403</v>
      </c>
      <c r="AS21" s="21">
        <v>4648</v>
      </c>
      <c r="AT21" s="21">
        <v>2495</v>
      </c>
      <c r="AU21" s="21">
        <v>1075</v>
      </c>
      <c r="AV21" s="21">
        <v>346</v>
      </c>
      <c r="AW21" s="21"/>
      <c r="AX21" s="21">
        <v>110791</v>
      </c>
      <c r="AY21" s="21">
        <v>3468</v>
      </c>
      <c r="AZ21" s="21">
        <v>3481</v>
      </c>
      <c r="BA21" s="21">
        <v>4090</v>
      </c>
      <c r="BB21" s="21">
        <v>5042</v>
      </c>
      <c r="BC21" s="21">
        <v>5927</v>
      </c>
      <c r="BD21" s="21">
        <v>5396</v>
      </c>
      <c r="BE21" s="21">
        <v>5597</v>
      </c>
      <c r="BF21" s="21">
        <v>5296</v>
      </c>
      <c r="BG21" s="21">
        <v>5874</v>
      </c>
      <c r="BH21" s="21">
        <v>6652</v>
      </c>
      <c r="BI21" s="21">
        <v>7525</v>
      </c>
      <c r="BJ21" s="21">
        <v>9363</v>
      </c>
      <c r="BK21" s="21">
        <v>8448</v>
      </c>
      <c r="BL21" s="21">
        <v>7225</v>
      </c>
      <c r="BM21" s="21">
        <v>6080</v>
      </c>
      <c r="BN21" s="21">
        <v>5894</v>
      </c>
      <c r="BO21" s="21">
        <v>6615</v>
      </c>
      <c r="BP21" s="21">
        <v>4586</v>
      </c>
      <c r="BQ21" s="21">
        <v>2720</v>
      </c>
      <c r="BR21" s="21">
        <v>1512</v>
      </c>
      <c r="BT21" s="47">
        <v>95.515587979134864</v>
      </c>
      <c r="BV21" s="21">
        <v>22687</v>
      </c>
      <c r="BW21" s="21">
        <v>122197</v>
      </c>
      <c r="BX21" s="21">
        <v>59101</v>
      </c>
      <c r="BY21" s="21">
        <v>24807</v>
      </c>
      <c r="BZ21" s="21">
        <v>34294</v>
      </c>
      <c r="CB21" s="47">
        <v>11.121896217859156</v>
      </c>
      <c r="CC21" s="47">
        <v>59.904894967767241</v>
      </c>
      <c r="CD21" s="47">
        <v>28.973208814373606</v>
      </c>
      <c r="CE21" s="47">
        <v>12.161188322670785</v>
      </c>
      <c r="CF21" s="47">
        <v>16.812020491702821</v>
      </c>
    </row>
    <row r="22" spans="1:84">
      <c r="A22" s="18">
        <v>28101</v>
      </c>
      <c r="B22" s="18">
        <v>0</v>
      </c>
      <c r="C22" s="18" t="s">
        <v>45</v>
      </c>
      <c r="D22" s="18" t="s">
        <v>298</v>
      </c>
      <c r="E22" s="18" t="s">
        <v>40</v>
      </c>
      <c r="F22" s="21">
        <v>201434</v>
      </c>
      <c r="G22" s="21">
        <v>7267</v>
      </c>
      <c r="H22" s="21">
        <v>7192</v>
      </c>
      <c r="I22" s="21">
        <v>7250</v>
      </c>
      <c r="J22" s="21">
        <v>9118</v>
      </c>
      <c r="K22" s="21">
        <v>11388</v>
      </c>
      <c r="L22" s="21">
        <v>10201</v>
      </c>
      <c r="M22" s="21">
        <v>10282</v>
      </c>
      <c r="N22" s="21">
        <v>10618</v>
      </c>
      <c r="O22" s="21">
        <v>10355</v>
      </c>
      <c r="P22" s="21">
        <v>11034</v>
      </c>
      <c r="Q22" s="21">
        <v>12286</v>
      </c>
      <c r="R22" s="21">
        <v>13661</v>
      </c>
      <c r="S22" s="21">
        <v>16979</v>
      </c>
      <c r="T22" s="21">
        <v>15413</v>
      </c>
      <c r="U22" s="21">
        <v>12949</v>
      </c>
      <c r="V22" s="21">
        <v>10476</v>
      </c>
      <c r="W22" s="21">
        <v>9204</v>
      </c>
      <c r="X22" s="21">
        <v>9108</v>
      </c>
      <c r="Y22" s="21">
        <v>4523</v>
      </c>
      <c r="Z22" s="21">
        <v>2130</v>
      </c>
      <c r="AA22" s="21"/>
      <c r="AB22" s="21">
        <v>91795</v>
      </c>
      <c r="AC22" s="21">
        <v>3724</v>
      </c>
      <c r="AD22" s="21">
        <v>3686</v>
      </c>
      <c r="AE22" s="21">
        <v>3695</v>
      </c>
      <c r="AF22" s="21">
        <v>4554</v>
      </c>
      <c r="AG22" s="21">
        <v>5608</v>
      </c>
      <c r="AH22" s="21">
        <v>4870</v>
      </c>
      <c r="AI22" s="21">
        <v>4680</v>
      </c>
      <c r="AJ22" s="21">
        <v>4701</v>
      </c>
      <c r="AK22" s="21">
        <v>4890</v>
      </c>
      <c r="AL22" s="21">
        <v>5148</v>
      </c>
      <c r="AM22" s="21">
        <v>5717</v>
      </c>
      <c r="AN22" s="21">
        <v>6290</v>
      </c>
      <c r="AO22" s="21">
        <v>7760</v>
      </c>
      <c r="AP22" s="21">
        <v>7049</v>
      </c>
      <c r="AQ22" s="21">
        <v>5887</v>
      </c>
      <c r="AR22" s="21">
        <v>4619</v>
      </c>
      <c r="AS22" s="21">
        <v>3740</v>
      </c>
      <c r="AT22" s="21">
        <v>3445</v>
      </c>
      <c r="AU22" s="21">
        <v>1324</v>
      </c>
      <c r="AV22" s="21">
        <v>408</v>
      </c>
      <c r="AW22" s="21"/>
      <c r="AX22" s="21">
        <v>109639</v>
      </c>
      <c r="AY22" s="21">
        <v>3543</v>
      </c>
      <c r="AZ22" s="21">
        <v>3506</v>
      </c>
      <c r="BA22" s="21">
        <v>3555</v>
      </c>
      <c r="BB22" s="21">
        <v>4564</v>
      </c>
      <c r="BC22" s="21">
        <v>5780</v>
      </c>
      <c r="BD22" s="21">
        <v>5331</v>
      </c>
      <c r="BE22" s="21">
        <v>5602</v>
      </c>
      <c r="BF22" s="21">
        <v>5917</v>
      </c>
      <c r="BG22" s="21">
        <v>5465</v>
      </c>
      <c r="BH22" s="21">
        <v>5886</v>
      </c>
      <c r="BI22" s="21">
        <v>6569</v>
      </c>
      <c r="BJ22" s="21">
        <v>7371</v>
      </c>
      <c r="BK22" s="21">
        <v>9219</v>
      </c>
      <c r="BL22" s="21">
        <v>8364</v>
      </c>
      <c r="BM22" s="21">
        <v>7062</v>
      </c>
      <c r="BN22" s="21">
        <v>5857</v>
      </c>
      <c r="BO22" s="21">
        <v>5464</v>
      </c>
      <c r="BP22" s="21">
        <v>5663</v>
      </c>
      <c r="BQ22" s="21">
        <v>3199</v>
      </c>
      <c r="BR22" s="21">
        <v>1722</v>
      </c>
      <c r="BT22" s="47">
        <v>94.321087084780999</v>
      </c>
      <c r="BV22" s="21">
        <v>21709</v>
      </c>
      <c r="BW22" s="21">
        <v>115922</v>
      </c>
      <c r="BX22" s="21">
        <v>63803</v>
      </c>
      <c r="BY22" s="21">
        <v>28362</v>
      </c>
      <c r="BZ22" s="21">
        <v>35441</v>
      </c>
      <c r="CB22" s="47">
        <v>10.777227280399536</v>
      </c>
      <c r="CC22" s="47">
        <v>57.548378128816388</v>
      </c>
      <c r="CD22" s="47">
        <v>31.674394590784079</v>
      </c>
      <c r="CE22" s="47">
        <v>14.080046069680391</v>
      </c>
      <c r="CF22" s="47">
        <v>17.594348521103687</v>
      </c>
    </row>
    <row r="23" spans="1:84">
      <c r="A23" s="18">
        <v>28101</v>
      </c>
      <c r="B23" s="18">
        <v>0</v>
      </c>
      <c r="C23" s="18" t="s">
        <v>45</v>
      </c>
      <c r="D23" s="18" t="s">
        <v>298</v>
      </c>
      <c r="E23" s="18" t="s">
        <v>41</v>
      </c>
      <c r="F23" s="21">
        <v>197831</v>
      </c>
      <c r="G23" s="21">
        <v>7187</v>
      </c>
      <c r="H23" s="21">
        <v>7328</v>
      </c>
      <c r="I23" s="21">
        <v>7289</v>
      </c>
      <c r="J23" s="21">
        <v>7872</v>
      </c>
      <c r="K23" s="21">
        <v>10379</v>
      </c>
      <c r="L23" s="21">
        <v>10036</v>
      </c>
      <c r="M23" s="21">
        <v>10442</v>
      </c>
      <c r="N23" s="21">
        <v>10765</v>
      </c>
      <c r="O23" s="21">
        <v>10929</v>
      </c>
      <c r="P23" s="21">
        <v>10401</v>
      </c>
      <c r="Q23" s="21">
        <v>10844</v>
      </c>
      <c r="R23" s="21">
        <v>11959</v>
      </c>
      <c r="S23" s="21">
        <v>13440</v>
      </c>
      <c r="T23" s="21">
        <v>16686</v>
      </c>
      <c r="U23" s="21">
        <v>14777</v>
      </c>
      <c r="V23" s="21">
        <v>12078</v>
      </c>
      <c r="W23" s="21">
        <v>9389</v>
      </c>
      <c r="X23" s="21">
        <v>7452</v>
      </c>
      <c r="Y23" s="21">
        <v>6001</v>
      </c>
      <c r="Z23" s="21">
        <v>2577</v>
      </c>
      <c r="AA23" s="21"/>
      <c r="AB23" s="21">
        <v>89881</v>
      </c>
      <c r="AC23" s="21">
        <v>3683</v>
      </c>
      <c r="AD23" s="21">
        <v>3756</v>
      </c>
      <c r="AE23" s="21">
        <v>3715</v>
      </c>
      <c r="AF23" s="21">
        <v>3894</v>
      </c>
      <c r="AG23" s="21">
        <v>5130</v>
      </c>
      <c r="AH23" s="21">
        <v>4849</v>
      </c>
      <c r="AI23" s="21">
        <v>4931</v>
      </c>
      <c r="AJ23" s="21">
        <v>4926</v>
      </c>
      <c r="AK23" s="21">
        <v>4830</v>
      </c>
      <c r="AL23" s="21">
        <v>4913</v>
      </c>
      <c r="AM23" s="21">
        <v>5025</v>
      </c>
      <c r="AN23" s="21">
        <v>5519</v>
      </c>
      <c r="AO23" s="21">
        <v>6156</v>
      </c>
      <c r="AP23" s="21">
        <v>7538</v>
      </c>
      <c r="AQ23" s="21">
        <v>6595</v>
      </c>
      <c r="AR23" s="21">
        <v>5274</v>
      </c>
      <c r="AS23" s="21">
        <v>3950</v>
      </c>
      <c r="AT23" s="21">
        <v>2773</v>
      </c>
      <c r="AU23" s="21">
        <v>1912</v>
      </c>
      <c r="AV23" s="21">
        <v>512</v>
      </c>
      <c r="AW23" s="21"/>
      <c r="AX23" s="21">
        <v>107950</v>
      </c>
      <c r="AY23" s="21">
        <v>3504</v>
      </c>
      <c r="AZ23" s="21">
        <v>3572</v>
      </c>
      <c r="BA23" s="21">
        <v>3574</v>
      </c>
      <c r="BB23" s="21">
        <v>3978</v>
      </c>
      <c r="BC23" s="21">
        <v>5249</v>
      </c>
      <c r="BD23" s="21">
        <v>5187</v>
      </c>
      <c r="BE23" s="21">
        <v>5511</v>
      </c>
      <c r="BF23" s="21">
        <v>5839</v>
      </c>
      <c r="BG23" s="21">
        <v>6099</v>
      </c>
      <c r="BH23" s="21">
        <v>5488</v>
      </c>
      <c r="BI23" s="21">
        <v>5819</v>
      </c>
      <c r="BJ23" s="21">
        <v>6440</v>
      </c>
      <c r="BK23" s="21">
        <v>7284</v>
      </c>
      <c r="BL23" s="21">
        <v>9148</v>
      </c>
      <c r="BM23" s="21">
        <v>8182</v>
      </c>
      <c r="BN23" s="21">
        <v>6804</v>
      </c>
      <c r="BO23" s="21">
        <v>5439</v>
      </c>
      <c r="BP23" s="21">
        <v>4679</v>
      </c>
      <c r="BQ23" s="21">
        <v>4089</v>
      </c>
      <c r="BR23" s="21">
        <v>2065</v>
      </c>
      <c r="BT23" s="47">
        <v>92.633989192833937</v>
      </c>
      <c r="BV23" s="21">
        <v>21804</v>
      </c>
      <c r="BW23" s="21">
        <v>107067</v>
      </c>
      <c r="BX23" s="21">
        <v>68960</v>
      </c>
      <c r="BY23" s="21">
        <v>31463</v>
      </c>
      <c r="BZ23" s="21">
        <v>37497</v>
      </c>
      <c r="CB23" s="47">
        <v>11.021528476325752</v>
      </c>
      <c r="CC23" s="47">
        <v>54.120436129827986</v>
      </c>
      <c r="CD23" s="47">
        <v>34.858035393846265</v>
      </c>
      <c r="CE23" s="47">
        <v>15.903978648442358</v>
      </c>
      <c r="CF23" s="47">
        <v>18.954056745403904</v>
      </c>
    </row>
    <row r="24" spans="1:84">
      <c r="A24" s="18">
        <v>28101</v>
      </c>
      <c r="B24" s="18">
        <v>0</v>
      </c>
      <c r="C24" s="18" t="s">
        <v>45</v>
      </c>
      <c r="D24" s="18" t="s">
        <v>298</v>
      </c>
      <c r="E24" s="18" t="s">
        <v>42</v>
      </c>
      <c r="F24" s="21">
        <v>193398</v>
      </c>
      <c r="G24" s="21">
        <v>6843</v>
      </c>
      <c r="H24" s="21">
        <v>7224</v>
      </c>
      <c r="I24" s="21">
        <v>7416</v>
      </c>
      <c r="J24" s="21">
        <v>7870</v>
      </c>
      <c r="K24" s="21">
        <v>9015</v>
      </c>
      <c r="L24" s="21">
        <v>9148</v>
      </c>
      <c r="M24" s="21">
        <v>10217</v>
      </c>
      <c r="N24" s="21">
        <v>10880</v>
      </c>
      <c r="O24" s="21">
        <v>11049</v>
      </c>
      <c r="P24" s="21">
        <v>10996</v>
      </c>
      <c r="Q24" s="21">
        <v>10237</v>
      </c>
      <c r="R24" s="21">
        <v>10575</v>
      </c>
      <c r="S24" s="21">
        <v>11789</v>
      </c>
      <c r="T24" s="21">
        <v>13257</v>
      </c>
      <c r="U24" s="21">
        <v>16048</v>
      </c>
      <c r="V24" s="21">
        <v>13837</v>
      </c>
      <c r="W24" s="21">
        <v>10885</v>
      </c>
      <c r="X24" s="21">
        <v>7677</v>
      </c>
      <c r="Y24" s="21">
        <v>4946</v>
      </c>
      <c r="Z24" s="21">
        <v>3489</v>
      </c>
      <c r="AA24" s="21"/>
      <c r="AB24" s="21">
        <v>87615</v>
      </c>
      <c r="AC24" s="21">
        <v>3507</v>
      </c>
      <c r="AD24" s="21">
        <v>3703</v>
      </c>
      <c r="AE24" s="21">
        <v>3780</v>
      </c>
      <c r="AF24" s="21">
        <v>3896</v>
      </c>
      <c r="AG24" s="21">
        <v>4429</v>
      </c>
      <c r="AH24" s="21">
        <v>4430</v>
      </c>
      <c r="AI24" s="21">
        <v>4860</v>
      </c>
      <c r="AJ24" s="21">
        <v>5144</v>
      </c>
      <c r="AK24" s="21">
        <v>5066</v>
      </c>
      <c r="AL24" s="21">
        <v>4861</v>
      </c>
      <c r="AM24" s="21">
        <v>4801</v>
      </c>
      <c r="AN24" s="21">
        <v>4863</v>
      </c>
      <c r="AO24" s="21">
        <v>5415</v>
      </c>
      <c r="AP24" s="21">
        <v>6003</v>
      </c>
      <c r="AQ24" s="21">
        <v>7078</v>
      </c>
      <c r="AR24" s="21">
        <v>5942</v>
      </c>
      <c r="AS24" s="21">
        <v>4551</v>
      </c>
      <c r="AT24" s="21">
        <v>2979</v>
      </c>
      <c r="AU24" s="21">
        <v>1549</v>
      </c>
      <c r="AV24" s="21">
        <v>758</v>
      </c>
      <c r="AW24" s="21"/>
      <c r="AX24" s="21">
        <v>105783</v>
      </c>
      <c r="AY24" s="21">
        <v>3336</v>
      </c>
      <c r="AZ24" s="21">
        <v>3521</v>
      </c>
      <c r="BA24" s="21">
        <v>3636</v>
      </c>
      <c r="BB24" s="21">
        <v>3974</v>
      </c>
      <c r="BC24" s="21">
        <v>4586</v>
      </c>
      <c r="BD24" s="21">
        <v>4718</v>
      </c>
      <c r="BE24" s="21">
        <v>5357</v>
      </c>
      <c r="BF24" s="21">
        <v>5736</v>
      </c>
      <c r="BG24" s="21">
        <v>5983</v>
      </c>
      <c r="BH24" s="21">
        <v>6135</v>
      </c>
      <c r="BI24" s="21">
        <v>5436</v>
      </c>
      <c r="BJ24" s="21">
        <v>5712</v>
      </c>
      <c r="BK24" s="21">
        <v>6374</v>
      </c>
      <c r="BL24" s="21">
        <v>7254</v>
      </c>
      <c r="BM24" s="21">
        <v>8970</v>
      </c>
      <c r="BN24" s="21">
        <v>7895</v>
      </c>
      <c r="BO24" s="21">
        <v>6334</v>
      </c>
      <c r="BP24" s="21">
        <v>4698</v>
      </c>
      <c r="BQ24" s="21">
        <v>3397</v>
      </c>
      <c r="BR24" s="21">
        <v>2731</v>
      </c>
      <c r="BT24" s="47">
        <v>90.558245380732529</v>
      </c>
      <c r="BV24" s="21">
        <v>21483</v>
      </c>
      <c r="BW24" s="21">
        <v>101776</v>
      </c>
      <c r="BX24" s="21">
        <v>70139</v>
      </c>
      <c r="BY24" s="21">
        <v>29305</v>
      </c>
      <c r="BZ24" s="21">
        <v>40834</v>
      </c>
      <c r="CB24" s="47">
        <v>11.10818105668104</v>
      </c>
      <c r="CC24" s="47">
        <v>52.625156413199726</v>
      </c>
      <c r="CD24" s="47">
        <v>36.266662530119234</v>
      </c>
      <c r="CE24" s="47">
        <v>15.152690307035233</v>
      </c>
      <c r="CF24" s="47">
        <v>21.113972223084001</v>
      </c>
    </row>
    <row r="25" spans="1:84">
      <c r="A25" s="18">
        <v>28101</v>
      </c>
      <c r="B25" s="18">
        <v>0</v>
      </c>
      <c r="C25" s="18" t="s">
        <v>45</v>
      </c>
      <c r="D25" s="18" t="s">
        <v>298</v>
      </c>
      <c r="E25" s="18" t="s">
        <v>297</v>
      </c>
      <c r="F25" s="21">
        <v>188542</v>
      </c>
      <c r="G25" s="21">
        <v>6395</v>
      </c>
      <c r="H25" s="21">
        <v>6877</v>
      </c>
      <c r="I25" s="21">
        <v>7298</v>
      </c>
      <c r="J25" s="21">
        <v>7971</v>
      </c>
      <c r="K25" s="21">
        <v>8916</v>
      </c>
      <c r="L25" s="21">
        <v>8005</v>
      </c>
      <c r="M25" s="21">
        <v>9315</v>
      </c>
      <c r="N25" s="21">
        <v>10621</v>
      </c>
      <c r="O25" s="21">
        <v>11131</v>
      </c>
      <c r="P25" s="21">
        <v>11121</v>
      </c>
      <c r="Q25" s="21">
        <v>10844</v>
      </c>
      <c r="R25" s="21">
        <v>10006</v>
      </c>
      <c r="S25" s="21">
        <v>10449</v>
      </c>
      <c r="T25" s="21">
        <v>11657</v>
      </c>
      <c r="U25" s="21">
        <v>12799</v>
      </c>
      <c r="V25" s="21">
        <v>15081</v>
      </c>
      <c r="W25" s="21">
        <v>12552</v>
      </c>
      <c r="X25" s="21">
        <v>9003</v>
      </c>
      <c r="Y25" s="21">
        <v>5181</v>
      </c>
      <c r="Z25" s="21">
        <v>3320</v>
      </c>
      <c r="AA25" s="21"/>
      <c r="AB25" s="21">
        <v>85195</v>
      </c>
      <c r="AC25" s="21">
        <v>3277</v>
      </c>
      <c r="AD25" s="21">
        <v>3525</v>
      </c>
      <c r="AE25" s="21">
        <v>3720</v>
      </c>
      <c r="AF25" s="21">
        <v>3948</v>
      </c>
      <c r="AG25" s="21">
        <v>4382</v>
      </c>
      <c r="AH25" s="21">
        <v>3867</v>
      </c>
      <c r="AI25" s="21">
        <v>4436</v>
      </c>
      <c r="AJ25" s="21">
        <v>5047</v>
      </c>
      <c r="AK25" s="21">
        <v>5257</v>
      </c>
      <c r="AL25" s="21">
        <v>5104</v>
      </c>
      <c r="AM25" s="21">
        <v>4758</v>
      </c>
      <c r="AN25" s="21">
        <v>4656</v>
      </c>
      <c r="AO25" s="21">
        <v>4784</v>
      </c>
      <c r="AP25" s="21">
        <v>5298</v>
      </c>
      <c r="AQ25" s="21">
        <v>5659</v>
      </c>
      <c r="AR25" s="21">
        <v>6403</v>
      </c>
      <c r="AS25" s="21">
        <v>5174</v>
      </c>
      <c r="AT25" s="21">
        <v>3488</v>
      </c>
      <c r="AU25" s="21">
        <v>1710</v>
      </c>
      <c r="AV25" s="21">
        <v>702</v>
      </c>
      <c r="AW25" s="21"/>
      <c r="AX25" s="21">
        <v>103347</v>
      </c>
      <c r="AY25" s="21">
        <v>3118</v>
      </c>
      <c r="AZ25" s="21">
        <v>3352</v>
      </c>
      <c r="BA25" s="21">
        <v>3578</v>
      </c>
      <c r="BB25" s="21">
        <v>4023</v>
      </c>
      <c r="BC25" s="21">
        <v>4534</v>
      </c>
      <c r="BD25" s="21">
        <v>4138</v>
      </c>
      <c r="BE25" s="21">
        <v>4879</v>
      </c>
      <c r="BF25" s="21">
        <v>5574</v>
      </c>
      <c r="BG25" s="21">
        <v>5874</v>
      </c>
      <c r="BH25" s="21">
        <v>6017</v>
      </c>
      <c r="BI25" s="21">
        <v>6086</v>
      </c>
      <c r="BJ25" s="21">
        <v>5350</v>
      </c>
      <c r="BK25" s="21">
        <v>5665</v>
      </c>
      <c r="BL25" s="21">
        <v>6359</v>
      </c>
      <c r="BM25" s="21">
        <v>7140</v>
      </c>
      <c r="BN25" s="21">
        <v>8678</v>
      </c>
      <c r="BO25" s="21">
        <v>7378</v>
      </c>
      <c r="BP25" s="21">
        <v>5515</v>
      </c>
      <c r="BQ25" s="21">
        <v>3471</v>
      </c>
      <c r="BR25" s="21">
        <v>2618</v>
      </c>
      <c r="BT25" s="47">
        <v>88.284432623781385</v>
      </c>
      <c r="BV25" s="21">
        <v>20570</v>
      </c>
      <c r="BW25" s="21">
        <v>98379</v>
      </c>
      <c r="BX25" s="21">
        <v>69593</v>
      </c>
      <c r="BY25" s="21">
        <v>24456</v>
      </c>
      <c r="BZ25" s="21">
        <v>45137</v>
      </c>
      <c r="CB25" s="47">
        <v>10.910035960157419</v>
      </c>
      <c r="CC25" s="47">
        <v>52.178824877215689</v>
      </c>
      <c r="CD25" s="47">
        <v>36.911139162626895</v>
      </c>
      <c r="CE25" s="47">
        <v>12.971115189188614</v>
      </c>
      <c r="CF25" s="47">
        <v>23.940023973438279</v>
      </c>
    </row>
    <row r="26" spans="1:84">
      <c r="A26" s="18">
        <v>28102</v>
      </c>
      <c r="B26" s="18">
        <v>0</v>
      </c>
      <c r="C26" s="18" t="s">
        <v>45</v>
      </c>
      <c r="D26" s="18" t="s">
        <v>299</v>
      </c>
      <c r="E26" s="18" t="s">
        <v>37</v>
      </c>
      <c r="F26" s="21">
        <v>136747</v>
      </c>
      <c r="G26" s="21">
        <v>5036</v>
      </c>
      <c r="H26" s="21">
        <v>5635</v>
      </c>
      <c r="I26" s="21">
        <v>5653</v>
      </c>
      <c r="J26" s="21">
        <v>6665</v>
      </c>
      <c r="K26" s="21">
        <v>10111</v>
      </c>
      <c r="L26" s="21">
        <v>7125</v>
      </c>
      <c r="M26" s="21">
        <v>7137</v>
      </c>
      <c r="N26" s="21">
        <v>8070</v>
      </c>
      <c r="O26" s="21">
        <v>9378</v>
      </c>
      <c r="P26" s="21">
        <v>11269</v>
      </c>
      <c r="Q26" s="21">
        <v>9757</v>
      </c>
      <c r="R26" s="21">
        <v>8368</v>
      </c>
      <c r="S26" s="21">
        <v>7027</v>
      </c>
      <c r="T26" s="21">
        <v>7422</v>
      </c>
      <c r="U26" s="21">
        <v>8614</v>
      </c>
      <c r="V26" s="21">
        <v>6852</v>
      </c>
      <c r="W26" s="21">
        <v>5524</v>
      </c>
      <c r="X26" s="21">
        <v>4287</v>
      </c>
      <c r="Y26" s="21">
        <v>2187</v>
      </c>
      <c r="Z26" s="21">
        <v>630</v>
      </c>
      <c r="AA26" s="21"/>
      <c r="AB26" s="21">
        <v>63549</v>
      </c>
      <c r="AC26" s="21">
        <v>2588</v>
      </c>
      <c r="AD26" s="21">
        <v>2878</v>
      </c>
      <c r="AE26" s="21">
        <v>2877</v>
      </c>
      <c r="AF26" s="21">
        <v>3473</v>
      </c>
      <c r="AG26" s="21">
        <v>5482</v>
      </c>
      <c r="AH26" s="21">
        <v>3394</v>
      </c>
      <c r="AI26" s="21">
        <v>3394</v>
      </c>
      <c r="AJ26" s="21">
        <v>3761</v>
      </c>
      <c r="AK26" s="21">
        <v>4313</v>
      </c>
      <c r="AL26" s="21">
        <v>5272</v>
      </c>
      <c r="AM26" s="21">
        <v>4633</v>
      </c>
      <c r="AN26" s="21">
        <v>3956</v>
      </c>
      <c r="AO26" s="21">
        <v>3315</v>
      </c>
      <c r="AP26" s="21">
        <v>3423</v>
      </c>
      <c r="AQ26" s="21">
        <v>3865</v>
      </c>
      <c r="AR26" s="21">
        <v>2809</v>
      </c>
      <c r="AS26" s="21">
        <v>2016</v>
      </c>
      <c r="AT26" s="21">
        <v>1349</v>
      </c>
      <c r="AU26" s="21">
        <v>619</v>
      </c>
      <c r="AV26" s="21">
        <v>132</v>
      </c>
      <c r="AW26" s="21"/>
      <c r="AX26" s="21">
        <v>73198</v>
      </c>
      <c r="AY26" s="21">
        <v>2448</v>
      </c>
      <c r="AZ26" s="21">
        <v>2757</v>
      </c>
      <c r="BA26" s="21">
        <v>2776</v>
      </c>
      <c r="BB26" s="21">
        <v>3192</v>
      </c>
      <c r="BC26" s="21">
        <v>4629</v>
      </c>
      <c r="BD26" s="21">
        <v>3731</v>
      </c>
      <c r="BE26" s="21">
        <v>3743</v>
      </c>
      <c r="BF26" s="21">
        <v>4309</v>
      </c>
      <c r="BG26" s="21">
        <v>5065</v>
      </c>
      <c r="BH26" s="21">
        <v>5997</v>
      </c>
      <c r="BI26" s="21">
        <v>5124</v>
      </c>
      <c r="BJ26" s="21">
        <v>4412</v>
      </c>
      <c r="BK26" s="21">
        <v>3712</v>
      </c>
      <c r="BL26" s="21">
        <v>3999</v>
      </c>
      <c r="BM26" s="21">
        <v>4749</v>
      </c>
      <c r="BN26" s="21">
        <v>4043</v>
      </c>
      <c r="BO26" s="21">
        <v>3508</v>
      </c>
      <c r="BP26" s="21">
        <v>2938</v>
      </c>
      <c r="BQ26" s="21">
        <v>1568</v>
      </c>
      <c r="BR26" s="21">
        <v>498</v>
      </c>
      <c r="BT26" s="47">
        <v>100</v>
      </c>
      <c r="BV26" s="21">
        <v>16324</v>
      </c>
      <c r="BW26" s="21">
        <v>84907</v>
      </c>
      <c r="BX26" s="21">
        <v>35516</v>
      </c>
      <c r="BY26" s="21">
        <v>16036</v>
      </c>
      <c r="BZ26" s="21">
        <v>19480</v>
      </c>
      <c r="CB26" s="47">
        <v>11.937373397588246</v>
      </c>
      <c r="CC26" s="47">
        <v>62.090576027262024</v>
      </c>
      <c r="CD26" s="47">
        <v>25.97205057514973</v>
      </c>
      <c r="CE26" s="47">
        <v>11.726765486628592</v>
      </c>
      <c r="CF26" s="47">
        <v>14.245285088521136</v>
      </c>
    </row>
    <row r="27" spans="1:84">
      <c r="A27" s="18">
        <v>28102</v>
      </c>
      <c r="B27" s="18">
        <v>0</v>
      </c>
      <c r="C27" s="18" t="s">
        <v>45</v>
      </c>
      <c r="D27" s="18" t="s">
        <v>299</v>
      </c>
      <c r="E27" s="18" t="s">
        <v>38</v>
      </c>
      <c r="F27" s="21">
        <v>137364</v>
      </c>
      <c r="G27" s="21">
        <v>4625</v>
      </c>
      <c r="H27" s="21">
        <v>5039</v>
      </c>
      <c r="I27" s="21">
        <v>5728</v>
      </c>
      <c r="J27" s="21">
        <v>6710</v>
      </c>
      <c r="K27" s="21">
        <v>9851</v>
      </c>
      <c r="L27" s="21">
        <v>8041</v>
      </c>
      <c r="M27" s="21">
        <v>7303</v>
      </c>
      <c r="N27" s="21">
        <v>7379</v>
      </c>
      <c r="O27" s="21">
        <v>8212</v>
      </c>
      <c r="P27" s="21">
        <v>9367</v>
      </c>
      <c r="Q27" s="21">
        <v>11288</v>
      </c>
      <c r="R27" s="21">
        <v>9761</v>
      </c>
      <c r="S27" s="21">
        <v>8287</v>
      </c>
      <c r="T27" s="21">
        <v>6855</v>
      </c>
      <c r="U27" s="21">
        <v>7056</v>
      </c>
      <c r="V27" s="21">
        <v>8028</v>
      </c>
      <c r="W27" s="21">
        <v>6014</v>
      </c>
      <c r="X27" s="21">
        <v>4196</v>
      </c>
      <c r="Y27" s="21">
        <v>2613</v>
      </c>
      <c r="Z27" s="21">
        <v>1011</v>
      </c>
      <c r="AA27" s="21"/>
      <c r="AB27" s="21">
        <v>63450</v>
      </c>
      <c r="AC27" s="21">
        <v>2370</v>
      </c>
      <c r="AD27" s="21">
        <v>2582</v>
      </c>
      <c r="AE27" s="21">
        <v>2912</v>
      </c>
      <c r="AF27" s="21">
        <v>3485</v>
      </c>
      <c r="AG27" s="21">
        <v>5301</v>
      </c>
      <c r="AH27" s="21">
        <v>3809</v>
      </c>
      <c r="AI27" s="21">
        <v>3433</v>
      </c>
      <c r="AJ27" s="21">
        <v>3569</v>
      </c>
      <c r="AK27" s="21">
        <v>3807</v>
      </c>
      <c r="AL27" s="21">
        <v>4269</v>
      </c>
      <c r="AM27" s="21">
        <v>5190</v>
      </c>
      <c r="AN27" s="21">
        <v>4607</v>
      </c>
      <c r="AO27" s="21">
        <v>3876</v>
      </c>
      <c r="AP27" s="21">
        <v>3175</v>
      </c>
      <c r="AQ27" s="21">
        <v>3153</v>
      </c>
      <c r="AR27" s="21">
        <v>3416</v>
      </c>
      <c r="AS27" s="21">
        <v>2280</v>
      </c>
      <c r="AT27" s="21">
        <v>1345</v>
      </c>
      <c r="AU27" s="21">
        <v>663</v>
      </c>
      <c r="AV27" s="21">
        <v>208</v>
      </c>
      <c r="AW27" s="21"/>
      <c r="AX27" s="21">
        <v>73914</v>
      </c>
      <c r="AY27" s="21">
        <v>2255</v>
      </c>
      <c r="AZ27" s="21">
        <v>2457</v>
      </c>
      <c r="BA27" s="21">
        <v>2816</v>
      </c>
      <c r="BB27" s="21">
        <v>3225</v>
      </c>
      <c r="BC27" s="21">
        <v>4550</v>
      </c>
      <c r="BD27" s="21">
        <v>4232</v>
      </c>
      <c r="BE27" s="21">
        <v>3870</v>
      </c>
      <c r="BF27" s="21">
        <v>3810</v>
      </c>
      <c r="BG27" s="21">
        <v>4405</v>
      </c>
      <c r="BH27" s="21">
        <v>5098</v>
      </c>
      <c r="BI27" s="21">
        <v>6098</v>
      </c>
      <c r="BJ27" s="21">
        <v>5154</v>
      </c>
      <c r="BK27" s="21">
        <v>4411</v>
      </c>
      <c r="BL27" s="21">
        <v>3680</v>
      </c>
      <c r="BM27" s="21">
        <v>3903</v>
      </c>
      <c r="BN27" s="21">
        <v>4612</v>
      </c>
      <c r="BO27" s="21">
        <v>3734</v>
      </c>
      <c r="BP27" s="21">
        <v>2851</v>
      </c>
      <c r="BQ27" s="21">
        <v>1950</v>
      </c>
      <c r="BR27" s="21">
        <v>803</v>
      </c>
      <c r="BT27" s="47">
        <v>100.4511981981323</v>
      </c>
      <c r="BV27" s="21">
        <v>15392</v>
      </c>
      <c r="BW27" s="21">
        <v>86199</v>
      </c>
      <c r="BX27" s="21">
        <v>35773</v>
      </c>
      <c r="BY27" s="21">
        <v>13911</v>
      </c>
      <c r="BZ27" s="21">
        <v>21862</v>
      </c>
      <c r="CB27" s="47">
        <v>11.205264843772749</v>
      </c>
      <c r="CC27" s="47">
        <v>62.752249497684986</v>
      </c>
      <c r="CD27" s="47">
        <v>26.042485658542269</v>
      </c>
      <c r="CE27" s="47">
        <v>10.127107539093211</v>
      </c>
      <c r="CF27" s="47">
        <v>15.915378119449056</v>
      </c>
    </row>
    <row r="28" spans="1:84">
      <c r="A28" s="18">
        <v>28102</v>
      </c>
      <c r="B28" s="18">
        <v>0</v>
      </c>
      <c r="C28" s="18" t="s">
        <v>45</v>
      </c>
      <c r="D28" s="18" t="s">
        <v>299</v>
      </c>
      <c r="E28" s="18" t="s">
        <v>39</v>
      </c>
      <c r="F28" s="21">
        <v>136457</v>
      </c>
      <c r="G28" s="21">
        <v>4644</v>
      </c>
      <c r="H28" s="21">
        <v>4619</v>
      </c>
      <c r="I28" s="21">
        <v>5148</v>
      </c>
      <c r="J28" s="21">
        <v>6697</v>
      </c>
      <c r="K28" s="21">
        <v>9553</v>
      </c>
      <c r="L28" s="21">
        <v>7647</v>
      </c>
      <c r="M28" s="21">
        <v>7829</v>
      </c>
      <c r="N28" s="21">
        <v>7431</v>
      </c>
      <c r="O28" s="21">
        <v>7502</v>
      </c>
      <c r="P28" s="21">
        <v>8203</v>
      </c>
      <c r="Q28" s="21">
        <v>9353</v>
      </c>
      <c r="R28" s="21">
        <v>11245</v>
      </c>
      <c r="S28" s="21">
        <v>9637</v>
      </c>
      <c r="T28" s="21">
        <v>8037</v>
      </c>
      <c r="U28" s="21">
        <v>6514</v>
      </c>
      <c r="V28" s="21">
        <v>6581</v>
      </c>
      <c r="W28" s="21">
        <v>7184</v>
      </c>
      <c r="X28" s="21">
        <v>4672</v>
      </c>
      <c r="Y28" s="21">
        <v>2641</v>
      </c>
      <c r="Z28" s="21">
        <v>1320</v>
      </c>
      <c r="AA28" s="21"/>
      <c r="AB28" s="21">
        <v>62750</v>
      </c>
      <c r="AC28" s="21">
        <v>2380</v>
      </c>
      <c r="AD28" s="21">
        <v>2361</v>
      </c>
      <c r="AE28" s="21">
        <v>2624</v>
      </c>
      <c r="AF28" s="21">
        <v>3470</v>
      </c>
      <c r="AG28" s="21">
        <v>5123</v>
      </c>
      <c r="AH28" s="21">
        <v>3612</v>
      </c>
      <c r="AI28" s="21">
        <v>3655</v>
      </c>
      <c r="AJ28" s="21">
        <v>3532</v>
      </c>
      <c r="AK28" s="21">
        <v>3614</v>
      </c>
      <c r="AL28" s="21">
        <v>3776</v>
      </c>
      <c r="AM28" s="21">
        <v>4184</v>
      </c>
      <c r="AN28" s="21">
        <v>5145</v>
      </c>
      <c r="AO28" s="21">
        <v>4500</v>
      </c>
      <c r="AP28" s="21">
        <v>3692</v>
      </c>
      <c r="AQ28" s="21">
        <v>2924</v>
      </c>
      <c r="AR28" s="21">
        <v>2787</v>
      </c>
      <c r="AS28" s="21">
        <v>2854</v>
      </c>
      <c r="AT28" s="21">
        <v>1581</v>
      </c>
      <c r="AU28" s="21">
        <v>692</v>
      </c>
      <c r="AV28" s="21">
        <v>244</v>
      </c>
      <c r="AW28" s="21"/>
      <c r="AX28" s="21">
        <v>73707</v>
      </c>
      <c r="AY28" s="21">
        <v>2264</v>
      </c>
      <c r="AZ28" s="21">
        <v>2258</v>
      </c>
      <c r="BA28" s="21">
        <v>2524</v>
      </c>
      <c r="BB28" s="21">
        <v>3227</v>
      </c>
      <c r="BC28" s="21">
        <v>4430</v>
      </c>
      <c r="BD28" s="21">
        <v>4035</v>
      </c>
      <c r="BE28" s="21">
        <v>4174</v>
      </c>
      <c r="BF28" s="21">
        <v>3899</v>
      </c>
      <c r="BG28" s="21">
        <v>3888</v>
      </c>
      <c r="BH28" s="21">
        <v>4427</v>
      </c>
      <c r="BI28" s="21">
        <v>5169</v>
      </c>
      <c r="BJ28" s="21">
        <v>6100</v>
      </c>
      <c r="BK28" s="21">
        <v>5137</v>
      </c>
      <c r="BL28" s="21">
        <v>4345</v>
      </c>
      <c r="BM28" s="21">
        <v>3590</v>
      </c>
      <c r="BN28" s="21">
        <v>3794</v>
      </c>
      <c r="BO28" s="21">
        <v>4330</v>
      </c>
      <c r="BP28" s="21">
        <v>3091</v>
      </c>
      <c r="BQ28" s="21">
        <v>1949</v>
      </c>
      <c r="BR28" s="21">
        <v>1076</v>
      </c>
      <c r="BT28" s="47">
        <v>99.787929534103128</v>
      </c>
      <c r="BV28" s="21">
        <v>14411</v>
      </c>
      <c r="BW28" s="21">
        <v>85097</v>
      </c>
      <c r="BX28" s="21">
        <v>36949</v>
      </c>
      <c r="BY28" s="21">
        <v>14551</v>
      </c>
      <c r="BZ28" s="21">
        <v>22398</v>
      </c>
      <c r="CB28" s="47">
        <v>10.56083601427556</v>
      </c>
      <c r="CC28" s="47">
        <v>62.361769641718631</v>
      </c>
      <c r="CD28" s="47">
        <v>27.077394344005807</v>
      </c>
      <c r="CE28" s="47">
        <v>10.663432436591746</v>
      </c>
      <c r="CF28" s="47">
        <v>16.413961907414055</v>
      </c>
    </row>
    <row r="29" spans="1:84">
      <c r="A29" s="18">
        <v>28102</v>
      </c>
      <c r="B29" s="18">
        <v>0</v>
      </c>
      <c r="C29" s="18" t="s">
        <v>45</v>
      </c>
      <c r="D29" s="18" t="s">
        <v>299</v>
      </c>
      <c r="E29" s="18" t="s">
        <v>40</v>
      </c>
      <c r="F29" s="21">
        <v>135058</v>
      </c>
      <c r="G29" s="21">
        <v>4732</v>
      </c>
      <c r="H29" s="21">
        <v>4629</v>
      </c>
      <c r="I29" s="21">
        <v>4702</v>
      </c>
      <c r="J29" s="21">
        <v>6024</v>
      </c>
      <c r="K29" s="21">
        <v>9350</v>
      </c>
      <c r="L29" s="21">
        <v>7432</v>
      </c>
      <c r="M29" s="21">
        <v>7486</v>
      </c>
      <c r="N29" s="21">
        <v>7875</v>
      </c>
      <c r="O29" s="21">
        <v>7526</v>
      </c>
      <c r="P29" s="21">
        <v>7503</v>
      </c>
      <c r="Q29" s="21">
        <v>8206</v>
      </c>
      <c r="R29" s="21">
        <v>9315</v>
      </c>
      <c r="S29" s="21">
        <v>11098</v>
      </c>
      <c r="T29" s="21">
        <v>9354</v>
      </c>
      <c r="U29" s="21">
        <v>7641</v>
      </c>
      <c r="V29" s="21">
        <v>6113</v>
      </c>
      <c r="W29" s="21">
        <v>5882</v>
      </c>
      <c r="X29" s="21">
        <v>5716</v>
      </c>
      <c r="Y29" s="21">
        <v>2998</v>
      </c>
      <c r="Z29" s="21">
        <v>1476</v>
      </c>
      <c r="AA29" s="21"/>
      <c r="AB29" s="21">
        <v>61859</v>
      </c>
      <c r="AC29" s="21">
        <v>2425</v>
      </c>
      <c r="AD29" s="21">
        <v>2366</v>
      </c>
      <c r="AE29" s="21">
        <v>2392</v>
      </c>
      <c r="AF29" s="21">
        <v>3129</v>
      </c>
      <c r="AG29" s="21">
        <v>5006</v>
      </c>
      <c r="AH29" s="21">
        <v>3504</v>
      </c>
      <c r="AI29" s="21">
        <v>3496</v>
      </c>
      <c r="AJ29" s="21">
        <v>3716</v>
      </c>
      <c r="AK29" s="21">
        <v>3565</v>
      </c>
      <c r="AL29" s="21">
        <v>3591</v>
      </c>
      <c r="AM29" s="21">
        <v>3708</v>
      </c>
      <c r="AN29" s="21">
        <v>4146</v>
      </c>
      <c r="AO29" s="21">
        <v>5030</v>
      </c>
      <c r="AP29" s="21">
        <v>4294</v>
      </c>
      <c r="AQ29" s="21">
        <v>3410</v>
      </c>
      <c r="AR29" s="21">
        <v>2606</v>
      </c>
      <c r="AS29" s="21">
        <v>2323</v>
      </c>
      <c r="AT29" s="21">
        <v>2048</v>
      </c>
      <c r="AU29" s="21">
        <v>834</v>
      </c>
      <c r="AV29" s="21">
        <v>270</v>
      </c>
      <c r="AW29" s="21"/>
      <c r="AX29" s="21">
        <v>73199</v>
      </c>
      <c r="AY29" s="21">
        <v>2307</v>
      </c>
      <c r="AZ29" s="21">
        <v>2263</v>
      </c>
      <c r="BA29" s="21">
        <v>2310</v>
      </c>
      <c r="BB29" s="21">
        <v>2895</v>
      </c>
      <c r="BC29" s="21">
        <v>4344</v>
      </c>
      <c r="BD29" s="21">
        <v>3928</v>
      </c>
      <c r="BE29" s="21">
        <v>3990</v>
      </c>
      <c r="BF29" s="21">
        <v>4159</v>
      </c>
      <c r="BG29" s="21">
        <v>3961</v>
      </c>
      <c r="BH29" s="21">
        <v>3912</v>
      </c>
      <c r="BI29" s="21">
        <v>4498</v>
      </c>
      <c r="BJ29" s="21">
        <v>5169</v>
      </c>
      <c r="BK29" s="21">
        <v>6068</v>
      </c>
      <c r="BL29" s="21">
        <v>5060</v>
      </c>
      <c r="BM29" s="21">
        <v>4231</v>
      </c>
      <c r="BN29" s="21">
        <v>3507</v>
      </c>
      <c r="BO29" s="21">
        <v>3559</v>
      </c>
      <c r="BP29" s="21">
        <v>3668</v>
      </c>
      <c r="BQ29" s="21">
        <v>2164</v>
      </c>
      <c r="BR29" s="21">
        <v>1206</v>
      </c>
      <c r="BT29" s="47">
        <v>98.764872355517852</v>
      </c>
      <c r="BV29" s="21">
        <v>14063</v>
      </c>
      <c r="BW29" s="21">
        <v>81815</v>
      </c>
      <c r="BX29" s="21">
        <v>39180</v>
      </c>
      <c r="BY29" s="21">
        <v>16995</v>
      </c>
      <c r="BZ29" s="21">
        <v>22185</v>
      </c>
      <c r="CB29" s="47">
        <v>10.4125634912408</v>
      </c>
      <c r="CC29" s="47">
        <v>60.577677738453104</v>
      </c>
      <c r="CD29" s="47">
        <v>29.009758770306092</v>
      </c>
      <c r="CE29" s="47">
        <v>12.583482651897704</v>
      </c>
      <c r="CF29" s="47">
        <v>16.426276118408385</v>
      </c>
    </row>
    <row r="30" spans="1:84">
      <c r="A30" s="18">
        <v>28102</v>
      </c>
      <c r="B30" s="18">
        <v>0</v>
      </c>
      <c r="C30" s="18" t="s">
        <v>45</v>
      </c>
      <c r="D30" s="18" t="s">
        <v>299</v>
      </c>
      <c r="E30" s="18" t="s">
        <v>41</v>
      </c>
      <c r="F30" s="21">
        <v>132938</v>
      </c>
      <c r="G30" s="21">
        <v>4586</v>
      </c>
      <c r="H30" s="21">
        <v>4705</v>
      </c>
      <c r="I30" s="21">
        <v>4705</v>
      </c>
      <c r="J30" s="21">
        <v>5450</v>
      </c>
      <c r="K30" s="21">
        <v>8462</v>
      </c>
      <c r="L30" s="21">
        <v>7244</v>
      </c>
      <c r="M30" s="21">
        <v>7286</v>
      </c>
      <c r="N30" s="21">
        <v>7547</v>
      </c>
      <c r="O30" s="21">
        <v>7937</v>
      </c>
      <c r="P30" s="21">
        <v>7521</v>
      </c>
      <c r="Q30" s="21">
        <v>7514</v>
      </c>
      <c r="R30" s="21">
        <v>8188</v>
      </c>
      <c r="S30" s="21">
        <v>9205</v>
      </c>
      <c r="T30" s="21">
        <v>10775</v>
      </c>
      <c r="U30" s="21">
        <v>8906</v>
      </c>
      <c r="V30" s="21">
        <v>7181</v>
      </c>
      <c r="W30" s="21">
        <v>5522</v>
      </c>
      <c r="X30" s="21">
        <v>4675</v>
      </c>
      <c r="Y30" s="21">
        <v>3813</v>
      </c>
      <c r="Z30" s="21">
        <v>1716</v>
      </c>
      <c r="AA30" s="21"/>
      <c r="AB30" s="21">
        <v>60618</v>
      </c>
      <c r="AC30" s="21">
        <v>2350</v>
      </c>
      <c r="AD30" s="21">
        <v>2405</v>
      </c>
      <c r="AE30" s="21">
        <v>2394</v>
      </c>
      <c r="AF30" s="21">
        <v>2822</v>
      </c>
      <c r="AG30" s="21">
        <v>4537</v>
      </c>
      <c r="AH30" s="21">
        <v>3418</v>
      </c>
      <c r="AI30" s="21">
        <v>3400</v>
      </c>
      <c r="AJ30" s="21">
        <v>3569</v>
      </c>
      <c r="AK30" s="21">
        <v>3731</v>
      </c>
      <c r="AL30" s="21">
        <v>3542</v>
      </c>
      <c r="AM30" s="21">
        <v>3532</v>
      </c>
      <c r="AN30" s="21">
        <v>3682</v>
      </c>
      <c r="AO30" s="21">
        <v>4065</v>
      </c>
      <c r="AP30" s="21">
        <v>4806</v>
      </c>
      <c r="AQ30" s="21">
        <v>3978</v>
      </c>
      <c r="AR30" s="21">
        <v>3054</v>
      </c>
      <c r="AS30" s="21">
        <v>2202</v>
      </c>
      <c r="AT30" s="21">
        <v>1666</v>
      </c>
      <c r="AU30" s="21">
        <v>1139</v>
      </c>
      <c r="AV30" s="21">
        <v>326</v>
      </c>
      <c r="AW30" s="21"/>
      <c r="AX30" s="21">
        <v>72320</v>
      </c>
      <c r="AY30" s="21">
        <v>2236</v>
      </c>
      <c r="AZ30" s="21">
        <v>2300</v>
      </c>
      <c r="BA30" s="21">
        <v>2311</v>
      </c>
      <c r="BB30" s="21">
        <v>2628</v>
      </c>
      <c r="BC30" s="21">
        <v>3925</v>
      </c>
      <c r="BD30" s="21">
        <v>3826</v>
      </c>
      <c r="BE30" s="21">
        <v>3886</v>
      </c>
      <c r="BF30" s="21">
        <v>3978</v>
      </c>
      <c r="BG30" s="21">
        <v>4206</v>
      </c>
      <c r="BH30" s="21">
        <v>3979</v>
      </c>
      <c r="BI30" s="21">
        <v>3982</v>
      </c>
      <c r="BJ30" s="21">
        <v>4506</v>
      </c>
      <c r="BK30" s="21">
        <v>5140</v>
      </c>
      <c r="BL30" s="21">
        <v>5969</v>
      </c>
      <c r="BM30" s="21">
        <v>4928</v>
      </c>
      <c r="BN30" s="21">
        <v>4127</v>
      </c>
      <c r="BO30" s="21">
        <v>3320</v>
      </c>
      <c r="BP30" s="21">
        <v>3009</v>
      </c>
      <c r="BQ30" s="21">
        <v>2674</v>
      </c>
      <c r="BR30" s="21">
        <v>1390</v>
      </c>
      <c r="BT30" s="47">
        <v>97.214564122064843</v>
      </c>
      <c r="BV30" s="21">
        <v>13996</v>
      </c>
      <c r="BW30" s="21">
        <v>76354</v>
      </c>
      <c r="BX30" s="21">
        <v>42588</v>
      </c>
      <c r="BY30" s="21">
        <v>19681</v>
      </c>
      <c r="BZ30" s="21">
        <v>22907</v>
      </c>
      <c r="CB30" s="47">
        <v>10.52821616091712</v>
      </c>
      <c r="CC30" s="47">
        <v>57.435797138515696</v>
      </c>
      <c r="CD30" s="47">
        <v>32.035986700567179</v>
      </c>
      <c r="CE30" s="47">
        <v>14.804645774722051</v>
      </c>
      <c r="CF30" s="47">
        <v>17.231340925845132</v>
      </c>
    </row>
    <row r="31" spans="1:84">
      <c r="A31" s="18">
        <v>28102</v>
      </c>
      <c r="B31" s="18">
        <v>0</v>
      </c>
      <c r="C31" s="18" t="s">
        <v>45</v>
      </c>
      <c r="D31" s="18" t="s">
        <v>299</v>
      </c>
      <c r="E31" s="18" t="s">
        <v>42</v>
      </c>
      <c r="F31" s="21">
        <v>130228</v>
      </c>
      <c r="G31" s="21">
        <v>4340</v>
      </c>
      <c r="H31" s="21">
        <v>4562</v>
      </c>
      <c r="I31" s="21">
        <v>4776</v>
      </c>
      <c r="J31" s="21">
        <v>5419</v>
      </c>
      <c r="K31" s="21">
        <v>7509</v>
      </c>
      <c r="L31" s="21">
        <v>6571</v>
      </c>
      <c r="M31" s="21">
        <v>7081</v>
      </c>
      <c r="N31" s="21">
        <v>7352</v>
      </c>
      <c r="O31" s="21">
        <v>7614</v>
      </c>
      <c r="P31" s="21">
        <v>7926</v>
      </c>
      <c r="Q31" s="21">
        <v>7515</v>
      </c>
      <c r="R31" s="21">
        <v>7505</v>
      </c>
      <c r="S31" s="21">
        <v>8106</v>
      </c>
      <c r="T31" s="21">
        <v>8953</v>
      </c>
      <c r="U31" s="21">
        <v>10268</v>
      </c>
      <c r="V31" s="21">
        <v>8387</v>
      </c>
      <c r="W31" s="21">
        <v>6518</v>
      </c>
      <c r="X31" s="21">
        <v>4466</v>
      </c>
      <c r="Y31" s="21">
        <v>3111</v>
      </c>
      <c r="Z31" s="21">
        <v>2249</v>
      </c>
      <c r="AA31" s="21"/>
      <c r="AB31" s="21">
        <v>59144</v>
      </c>
      <c r="AC31" s="21">
        <v>2224</v>
      </c>
      <c r="AD31" s="21">
        <v>2332</v>
      </c>
      <c r="AE31" s="21">
        <v>2430</v>
      </c>
      <c r="AF31" s="21">
        <v>2805</v>
      </c>
      <c r="AG31" s="21">
        <v>4012</v>
      </c>
      <c r="AH31" s="21">
        <v>3105</v>
      </c>
      <c r="AI31" s="21">
        <v>3308</v>
      </c>
      <c r="AJ31" s="21">
        <v>3475</v>
      </c>
      <c r="AK31" s="21">
        <v>3591</v>
      </c>
      <c r="AL31" s="21">
        <v>3711</v>
      </c>
      <c r="AM31" s="21">
        <v>3483</v>
      </c>
      <c r="AN31" s="21">
        <v>3509</v>
      </c>
      <c r="AO31" s="21">
        <v>3617</v>
      </c>
      <c r="AP31" s="21">
        <v>3896</v>
      </c>
      <c r="AQ31" s="21">
        <v>4461</v>
      </c>
      <c r="AR31" s="21">
        <v>3577</v>
      </c>
      <c r="AS31" s="21">
        <v>2603</v>
      </c>
      <c r="AT31" s="21">
        <v>1615</v>
      </c>
      <c r="AU31" s="21">
        <v>923</v>
      </c>
      <c r="AV31" s="21">
        <v>467</v>
      </c>
      <c r="AW31" s="21"/>
      <c r="AX31" s="21">
        <v>71084</v>
      </c>
      <c r="AY31" s="21">
        <v>2116</v>
      </c>
      <c r="AZ31" s="21">
        <v>2230</v>
      </c>
      <c r="BA31" s="21">
        <v>2346</v>
      </c>
      <c r="BB31" s="21">
        <v>2614</v>
      </c>
      <c r="BC31" s="21">
        <v>3497</v>
      </c>
      <c r="BD31" s="21">
        <v>3466</v>
      </c>
      <c r="BE31" s="21">
        <v>3773</v>
      </c>
      <c r="BF31" s="21">
        <v>3877</v>
      </c>
      <c r="BG31" s="21">
        <v>4023</v>
      </c>
      <c r="BH31" s="21">
        <v>4215</v>
      </c>
      <c r="BI31" s="21">
        <v>4032</v>
      </c>
      <c r="BJ31" s="21">
        <v>3996</v>
      </c>
      <c r="BK31" s="21">
        <v>4489</v>
      </c>
      <c r="BL31" s="21">
        <v>5057</v>
      </c>
      <c r="BM31" s="21">
        <v>5807</v>
      </c>
      <c r="BN31" s="21">
        <v>4810</v>
      </c>
      <c r="BO31" s="21">
        <v>3915</v>
      </c>
      <c r="BP31" s="21">
        <v>2851</v>
      </c>
      <c r="BQ31" s="21">
        <v>2188</v>
      </c>
      <c r="BR31" s="21">
        <v>1782</v>
      </c>
      <c r="BT31" s="47">
        <v>95.232802182131977</v>
      </c>
      <c r="BV31" s="21">
        <v>13678</v>
      </c>
      <c r="BW31" s="21">
        <v>72598</v>
      </c>
      <c r="BX31" s="21">
        <v>43952</v>
      </c>
      <c r="BY31" s="21">
        <v>19221</v>
      </c>
      <c r="BZ31" s="21">
        <v>24731</v>
      </c>
      <c r="CB31" s="47">
        <v>10.50311760911632</v>
      </c>
      <c r="CC31" s="47">
        <v>55.746843996682735</v>
      </c>
      <c r="CD31" s="47">
        <v>33.750038394200935</v>
      </c>
      <c r="CE31" s="47">
        <v>14.759498725312529</v>
      </c>
      <c r="CF31" s="47">
        <v>18.990539668888413</v>
      </c>
    </row>
    <row r="32" spans="1:84">
      <c r="A32" s="18">
        <v>28102</v>
      </c>
      <c r="B32" s="18">
        <v>0</v>
      </c>
      <c r="C32" s="18" t="s">
        <v>45</v>
      </c>
      <c r="D32" s="18" t="s">
        <v>299</v>
      </c>
      <c r="E32" s="18" t="s">
        <v>297</v>
      </c>
      <c r="F32" s="21">
        <v>127379</v>
      </c>
      <c r="G32" s="21">
        <v>4045</v>
      </c>
      <c r="H32" s="21">
        <v>4320</v>
      </c>
      <c r="I32" s="21">
        <v>4630</v>
      </c>
      <c r="J32" s="21">
        <v>5471</v>
      </c>
      <c r="K32" s="21">
        <v>7377</v>
      </c>
      <c r="L32" s="21">
        <v>5805</v>
      </c>
      <c r="M32" s="21">
        <v>6430</v>
      </c>
      <c r="N32" s="21">
        <v>7137</v>
      </c>
      <c r="O32" s="21">
        <v>7423</v>
      </c>
      <c r="P32" s="21">
        <v>7611</v>
      </c>
      <c r="Q32" s="21">
        <v>7911</v>
      </c>
      <c r="R32" s="21">
        <v>7494</v>
      </c>
      <c r="S32" s="21">
        <v>7431</v>
      </c>
      <c r="T32" s="21">
        <v>7899</v>
      </c>
      <c r="U32" s="21">
        <v>8552</v>
      </c>
      <c r="V32" s="21">
        <v>9686</v>
      </c>
      <c r="W32" s="21">
        <v>7647</v>
      </c>
      <c r="X32" s="21">
        <v>5356</v>
      </c>
      <c r="Y32" s="21">
        <v>3058</v>
      </c>
      <c r="Z32" s="21">
        <v>2096</v>
      </c>
      <c r="AA32" s="21"/>
      <c r="AB32" s="21">
        <v>57646</v>
      </c>
      <c r="AC32" s="21">
        <v>2073</v>
      </c>
      <c r="AD32" s="21">
        <v>2208</v>
      </c>
      <c r="AE32" s="21">
        <v>2356</v>
      </c>
      <c r="AF32" s="21">
        <v>2832</v>
      </c>
      <c r="AG32" s="21">
        <v>3939</v>
      </c>
      <c r="AH32" s="21">
        <v>2737</v>
      </c>
      <c r="AI32" s="21">
        <v>3006</v>
      </c>
      <c r="AJ32" s="21">
        <v>3377</v>
      </c>
      <c r="AK32" s="21">
        <v>3500</v>
      </c>
      <c r="AL32" s="21">
        <v>3578</v>
      </c>
      <c r="AM32" s="21">
        <v>3647</v>
      </c>
      <c r="AN32" s="21">
        <v>3458</v>
      </c>
      <c r="AO32" s="21">
        <v>3443</v>
      </c>
      <c r="AP32" s="21">
        <v>3475</v>
      </c>
      <c r="AQ32" s="21">
        <v>3628</v>
      </c>
      <c r="AR32" s="21">
        <v>4021</v>
      </c>
      <c r="AS32" s="21">
        <v>3071</v>
      </c>
      <c r="AT32" s="21">
        <v>1947</v>
      </c>
      <c r="AU32" s="21">
        <v>928</v>
      </c>
      <c r="AV32" s="21">
        <v>422</v>
      </c>
      <c r="AW32" s="21"/>
      <c r="AX32" s="21">
        <v>69733</v>
      </c>
      <c r="AY32" s="21">
        <v>1972</v>
      </c>
      <c r="AZ32" s="21">
        <v>2112</v>
      </c>
      <c r="BA32" s="21">
        <v>2274</v>
      </c>
      <c r="BB32" s="21">
        <v>2639</v>
      </c>
      <c r="BC32" s="21">
        <v>3438</v>
      </c>
      <c r="BD32" s="21">
        <v>3068</v>
      </c>
      <c r="BE32" s="21">
        <v>3424</v>
      </c>
      <c r="BF32" s="21">
        <v>3760</v>
      </c>
      <c r="BG32" s="21">
        <v>3923</v>
      </c>
      <c r="BH32" s="21">
        <v>4033</v>
      </c>
      <c r="BI32" s="21">
        <v>4264</v>
      </c>
      <c r="BJ32" s="21">
        <v>4036</v>
      </c>
      <c r="BK32" s="21">
        <v>3988</v>
      </c>
      <c r="BL32" s="21">
        <v>4424</v>
      </c>
      <c r="BM32" s="21">
        <v>4924</v>
      </c>
      <c r="BN32" s="21">
        <v>5665</v>
      </c>
      <c r="BO32" s="21">
        <v>4576</v>
      </c>
      <c r="BP32" s="21">
        <v>3409</v>
      </c>
      <c r="BQ32" s="21">
        <v>2130</v>
      </c>
      <c r="BR32" s="21">
        <v>1674</v>
      </c>
      <c r="BT32" s="47">
        <v>93.149392674062312</v>
      </c>
      <c r="BV32" s="21">
        <v>12995</v>
      </c>
      <c r="BW32" s="21">
        <v>70090</v>
      </c>
      <c r="BX32" s="21">
        <v>44294</v>
      </c>
      <c r="BY32" s="21">
        <v>16451</v>
      </c>
      <c r="BZ32" s="21">
        <v>27843</v>
      </c>
      <c r="CB32" s="47">
        <v>10.201838607619781</v>
      </c>
      <c r="CC32" s="47">
        <v>55.024768603930006</v>
      </c>
      <c r="CD32" s="47">
        <v>34.773392788450217</v>
      </c>
      <c r="CE32" s="47">
        <v>12.915001687876337</v>
      </c>
      <c r="CF32" s="47">
        <v>21.858391100573879</v>
      </c>
    </row>
    <row r="33" spans="1:84">
      <c r="A33" s="18">
        <v>28105</v>
      </c>
      <c r="B33" s="18">
        <v>0</v>
      </c>
      <c r="C33" s="18" t="s">
        <v>45</v>
      </c>
      <c r="D33" s="18" t="s">
        <v>300</v>
      </c>
      <c r="E33" s="18" t="s">
        <v>37</v>
      </c>
      <c r="F33" s="21">
        <v>109144</v>
      </c>
      <c r="G33" s="21">
        <v>3339</v>
      </c>
      <c r="H33" s="21">
        <v>3310</v>
      </c>
      <c r="I33" s="21">
        <v>3474</v>
      </c>
      <c r="J33" s="21">
        <v>3824</v>
      </c>
      <c r="K33" s="21">
        <v>6750</v>
      </c>
      <c r="L33" s="21">
        <v>7581</v>
      </c>
      <c r="M33" s="21">
        <v>6737</v>
      </c>
      <c r="N33" s="21">
        <v>6556</v>
      </c>
      <c r="O33" s="21">
        <v>6774</v>
      </c>
      <c r="P33" s="21">
        <v>8404</v>
      </c>
      <c r="Q33" s="21">
        <v>7456</v>
      </c>
      <c r="R33" s="21">
        <v>6685</v>
      </c>
      <c r="S33" s="21">
        <v>6006</v>
      </c>
      <c r="T33" s="21">
        <v>6557</v>
      </c>
      <c r="U33" s="21">
        <v>7897</v>
      </c>
      <c r="V33" s="21">
        <v>6619</v>
      </c>
      <c r="W33" s="21">
        <v>5237</v>
      </c>
      <c r="X33" s="21">
        <v>3747</v>
      </c>
      <c r="Y33" s="21">
        <v>1608</v>
      </c>
      <c r="Z33" s="21">
        <v>583</v>
      </c>
      <c r="AA33" s="21"/>
      <c r="AB33" s="21">
        <v>52901</v>
      </c>
      <c r="AC33" s="21">
        <v>1683</v>
      </c>
      <c r="AD33" s="21">
        <v>1688</v>
      </c>
      <c r="AE33" s="21">
        <v>1794</v>
      </c>
      <c r="AF33" s="21">
        <v>1946</v>
      </c>
      <c r="AG33" s="21">
        <v>3237</v>
      </c>
      <c r="AH33" s="21">
        <v>3867</v>
      </c>
      <c r="AI33" s="21">
        <v>3494</v>
      </c>
      <c r="AJ33" s="21">
        <v>3342</v>
      </c>
      <c r="AK33" s="21">
        <v>3476</v>
      </c>
      <c r="AL33" s="21">
        <v>4252</v>
      </c>
      <c r="AM33" s="21">
        <v>3878</v>
      </c>
      <c r="AN33" s="21">
        <v>3439</v>
      </c>
      <c r="AO33" s="21">
        <v>3020</v>
      </c>
      <c r="AP33" s="21">
        <v>3378</v>
      </c>
      <c r="AQ33" s="21">
        <v>3806</v>
      </c>
      <c r="AR33" s="21">
        <v>2827</v>
      </c>
      <c r="AS33" s="21">
        <v>2023</v>
      </c>
      <c r="AT33" s="21">
        <v>1211</v>
      </c>
      <c r="AU33" s="21">
        <v>424</v>
      </c>
      <c r="AV33" s="21">
        <v>116</v>
      </c>
      <c r="AW33" s="21"/>
      <c r="AX33" s="21">
        <v>56243</v>
      </c>
      <c r="AY33" s="21">
        <v>1656</v>
      </c>
      <c r="AZ33" s="21">
        <v>1622</v>
      </c>
      <c r="BA33" s="21">
        <v>1680</v>
      </c>
      <c r="BB33" s="21">
        <v>1878</v>
      </c>
      <c r="BC33" s="21">
        <v>3513</v>
      </c>
      <c r="BD33" s="21">
        <v>3714</v>
      </c>
      <c r="BE33" s="21">
        <v>3243</v>
      </c>
      <c r="BF33" s="21">
        <v>3214</v>
      </c>
      <c r="BG33" s="21">
        <v>3298</v>
      </c>
      <c r="BH33" s="21">
        <v>4152</v>
      </c>
      <c r="BI33" s="21">
        <v>3578</v>
      </c>
      <c r="BJ33" s="21">
        <v>3246</v>
      </c>
      <c r="BK33" s="21">
        <v>2986</v>
      </c>
      <c r="BL33" s="21">
        <v>3179</v>
      </c>
      <c r="BM33" s="21">
        <v>4091</v>
      </c>
      <c r="BN33" s="21">
        <v>3792</v>
      </c>
      <c r="BO33" s="21">
        <v>3214</v>
      </c>
      <c r="BP33" s="21">
        <v>2536</v>
      </c>
      <c r="BQ33" s="21">
        <v>1184</v>
      </c>
      <c r="BR33" s="21">
        <v>467</v>
      </c>
      <c r="BT33" s="47">
        <v>100</v>
      </c>
      <c r="BV33" s="21">
        <v>10123</v>
      </c>
      <c r="BW33" s="21">
        <v>66773</v>
      </c>
      <c r="BX33" s="21">
        <v>32248</v>
      </c>
      <c r="BY33" s="21">
        <v>14454</v>
      </c>
      <c r="BZ33" s="21">
        <v>17794</v>
      </c>
      <c r="CB33" s="47">
        <v>9.2749028805981091</v>
      </c>
      <c r="CC33" s="47">
        <v>61.178809645972301</v>
      </c>
      <c r="CD33" s="47">
        <v>29.546287473429601</v>
      </c>
      <c r="CE33" s="47">
        <v>13.243055046544013</v>
      </c>
      <c r="CF33" s="47">
        <v>16.303232426885582</v>
      </c>
    </row>
    <row r="34" spans="1:84">
      <c r="A34" s="18">
        <v>28105</v>
      </c>
      <c r="B34" s="18">
        <v>0</v>
      </c>
      <c r="C34" s="18" t="s">
        <v>45</v>
      </c>
      <c r="D34" s="18" t="s">
        <v>300</v>
      </c>
      <c r="E34" s="18" t="s">
        <v>38</v>
      </c>
      <c r="F34" s="21">
        <v>108028</v>
      </c>
      <c r="G34" s="21">
        <v>3116</v>
      </c>
      <c r="H34" s="21">
        <v>3106</v>
      </c>
      <c r="I34" s="21">
        <v>3465</v>
      </c>
      <c r="J34" s="21">
        <v>3660</v>
      </c>
      <c r="K34" s="21">
        <v>6648</v>
      </c>
      <c r="L34" s="21">
        <v>8191</v>
      </c>
      <c r="M34" s="21">
        <v>6758</v>
      </c>
      <c r="N34" s="21">
        <v>6113</v>
      </c>
      <c r="O34" s="21">
        <v>6355</v>
      </c>
      <c r="P34" s="21">
        <v>7009</v>
      </c>
      <c r="Q34" s="21">
        <v>8560</v>
      </c>
      <c r="R34" s="21">
        <v>7565</v>
      </c>
      <c r="S34" s="21">
        <v>6572</v>
      </c>
      <c r="T34" s="21">
        <v>5791</v>
      </c>
      <c r="U34" s="21">
        <v>5990</v>
      </c>
      <c r="V34" s="21">
        <v>6885</v>
      </c>
      <c r="W34" s="21">
        <v>5569</v>
      </c>
      <c r="X34" s="21">
        <v>3775</v>
      </c>
      <c r="Y34" s="21">
        <v>2126</v>
      </c>
      <c r="Z34" s="21">
        <v>774</v>
      </c>
      <c r="AA34" s="21"/>
      <c r="AB34" s="21">
        <v>51478</v>
      </c>
      <c r="AC34" s="21">
        <v>1597</v>
      </c>
      <c r="AD34" s="21">
        <v>1555</v>
      </c>
      <c r="AE34" s="21">
        <v>1794</v>
      </c>
      <c r="AF34" s="21">
        <v>1872</v>
      </c>
      <c r="AG34" s="21">
        <v>3110</v>
      </c>
      <c r="AH34" s="21">
        <v>4042</v>
      </c>
      <c r="AI34" s="21">
        <v>3422</v>
      </c>
      <c r="AJ34" s="21">
        <v>3116</v>
      </c>
      <c r="AK34" s="21">
        <v>3127</v>
      </c>
      <c r="AL34" s="21">
        <v>3562</v>
      </c>
      <c r="AM34" s="21">
        <v>4270</v>
      </c>
      <c r="AN34" s="21">
        <v>3913</v>
      </c>
      <c r="AO34" s="21">
        <v>3336</v>
      </c>
      <c r="AP34" s="21">
        <v>2831</v>
      </c>
      <c r="AQ34" s="21">
        <v>2926</v>
      </c>
      <c r="AR34" s="21">
        <v>2998</v>
      </c>
      <c r="AS34" s="21">
        <v>2072</v>
      </c>
      <c r="AT34" s="21">
        <v>1244</v>
      </c>
      <c r="AU34" s="21">
        <v>518</v>
      </c>
      <c r="AV34" s="21">
        <v>173</v>
      </c>
      <c r="AW34" s="21"/>
      <c r="AX34" s="21">
        <v>56550</v>
      </c>
      <c r="AY34" s="21">
        <v>1519</v>
      </c>
      <c r="AZ34" s="21">
        <v>1551</v>
      </c>
      <c r="BA34" s="21">
        <v>1671</v>
      </c>
      <c r="BB34" s="21">
        <v>1788</v>
      </c>
      <c r="BC34" s="21">
        <v>3538</v>
      </c>
      <c r="BD34" s="21">
        <v>4149</v>
      </c>
      <c r="BE34" s="21">
        <v>3336</v>
      </c>
      <c r="BF34" s="21">
        <v>2997</v>
      </c>
      <c r="BG34" s="21">
        <v>3228</v>
      </c>
      <c r="BH34" s="21">
        <v>3447</v>
      </c>
      <c r="BI34" s="21">
        <v>4290</v>
      </c>
      <c r="BJ34" s="21">
        <v>3652</v>
      </c>
      <c r="BK34" s="21">
        <v>3236</v>
      </c>
      <c r="BL34" s="21">
        <v>2960</v>
      </c>
      <c r="BM34" s="21">
        <v>3064</v>
      </c>
      <c r="BN34" s="21">
        <v>3887</v>
      </c>
      <c r="BO34" s="21">
        <v>3497</v>
      </c>
      <c r="BP34" s="21">
        <v>2531</v>
      </c>
      <c r="BQ34" s="21">
        <v>1608</v>
      </c>
      <c r="BR34" s="21">
        <v>601</v>
      </c>
      <c r="BT34" s="47">
        <v>98.977497617825989</v>
      </c>
      <c r="BV34" s="21">
        <v>9687</v>
      </c>
      <c r="BW34" s="21">
        <v>67431</v>
      </c>
      <c r="BX34" s="21">
        <v>30910</v>
      </c>
      <c r="BY34" s="21">
        <v>11781</v>
      </c>
      <c r="BZ34" s="21">
        <v>19129</v>
      </c>
      <c r="CB34" s="47">
        <v>8.9671196356500165</v>
      </c>
      <c r="CC34" s="47">
        <v>62.419928166771577</v>
      </c>
      <c r="CD34" s="47">
        <v>28.612952197578405</v>
      </c>
      <c r="CE34" s="47">
        <v>10.90550597993113</v>
      </c>
      <c r="CF34" s="47">
        <v>17.707446217647277</v>
      </c>
    </row>
    <row r="35" spans="1:84">
      <c r="A35" s="18">
        <v>28105</v>
      </c>
      <c r="B35" s="18">
        <v>0</v>
      </c>
      <c r="C35" s="18" t="s">
        <v>45</v>
      </c>
      <c r="D35" s="18" t="s">
        <v>300</v>
      </c>
      <c r="E35" s="18" t="s">
        <v>39</v>
      </c>
      <c r="F35" s="21">
        <v>106344</v>
      </c>
      <c r="G35" s="21">
        <v>3030</v>
      </c>
      <c r="H35" s="21">
        <v>2858</v>
      </c>
      <c r="I35" s="21">
        <v>3095</v>
      </c>
      <c r="J35" s="21">
        <v>3688</v>
      </c>
      <c r="K35" s="21">
        <v>5481</v>
      </c>
      <c r="L35" s="21">
        <v>7760</v>
      </c>
      <c r="M35" s="21">
        <v>7393</v>
      </c>
      <c r="N35" s="21">
        <v>6272</v>
      </c>
      <c r="O35" s="21">
        <v>6063</v>
      </c>
      <c r="P35" s="21">
        <v>6506</v>
      </c>
      <c r="Q35" s="21">
        <v>7198</v>
      </c>
      <c r="R35" s="21">
        <v>8844</v>
      </c>
      <c r="S35" s="21">
        <v>7684</v>
      </c>
      <c r="T35" s="21">
        <v>6500</v>
      </c>
      <c r="U35" s="21">
        <v>5464</v>
      </c>
      <c r="V35" s="21">
        <v>5344</v>
      </c>
      <c r="W35" s="21">
        <v>5850</v>
      </c>
      <c r="X35" s="21">
        <v>4047</v>
      </c>
      <c r="Y35" s="21">
        <v>2210</v>
      </c>
      <c r="Z35" s="21">
        <v>1057</v>
      </c>
      <c r="AA35" s="21"/>
      <c r="AB35" s="21">
        <v>51315</v>
      </c>
      <c r="AC35" s="21">
        <v>1553</v>
      </c>
      <c r="AD35" s="21">
        <v>1466</v>
      </c>
      <c r="AE35" s="21">
        <v>1543</v>
      </c>
      <c r="AF35" s="21">
        <v>1910</v>
      </c>
      <c r="AG35" s="21">
        <v>2666</v>
      </c>
      <c r="AH35" s="21">
        <v>3869</v>
      </c>
      <c r="AI35" s="21">
        <v>3766</v>
      </c>
      <c r="AJ35" s="21">
        <v>3212</v>
      </c>
      <c r="AK35" s="21">
        <v>3107</v>
      </c>
      <c r="AL35" s="21">
        <v>3240</v>
      </c>
      <c r="AM35" s="21">
        <v>3665</v>
      </c>
      <c r="AN35" s="21">
        <v>4460</v>
      </c>
      <c r="AO35" s="21">
        <v>4006</v>
      </c>
      <c r="AP35" s="21">
        <v>3301</v>
      </c>
      <c r="AQ35" s="21">
        <v>2578</v>
      </c>
      <c r="AR35" s="21">
        <v>2485</v>
      </c>
      <c r="AS35" s="21">
        <v>2365</v>
      </c>
      <c r="AT35" s="21">
        <v>1326</v>
      </c>
      <c r="AU35" s="21">
        <v>581</v>
      </c>
      <c r="AV35" s="21">
        <v>216</v>
      </c>
      <c r="AW35" s="21"/>
      <c r="AX35" s="21">
        <v>55029</v>
      </c>
      <c r="AY35" s="21">
        <v>1477</v>
      </c>
      <c r="AZ35" s="21">
        <v>1392</v>
      </c>
      <c r="BA35" s="21">
        <v>1552</v>
      </c>
      <c r="BB35" s="21">
        <v>1778</v>
      </c>
      <c r="BC35" s="21">
        <v>2815</v>
      </c>
      <c r="BD35" s="21">
        <v>3891</v>
      </c>
      <c r="BE35" s="21">
        <v>3627</v>
      </c>
      <c r="BF35" s="21">
        <v>3060</v>
      </c>
      <c r="BG35" s="21">
        <v>2956</v>
      </c>
      <c r="BH35" s="21">
        <v>3266</v>
      </c>
      <c r="BI35" s="21">
        <v>3533</v>
      </c>
      <c r="BJ35" s="21">
        <v>4384</v>
      </c>
      <c r="BK35" s="21">
        <v>3678</v>
      </c>
      <c r="BL35" s="21">
        <v>3199</v>
      </c>
      <c r="BM35" s="21">
        <v>2886</v>
      </c>
      <c r="BN35" s="21">
        <v>2859</v>
      </c>
      <c r="BO35" s="21">
        <v>3485</v>
      </c>
      <c r="BP35" s="21">
        <v>2721</v>
      </c>
      <c r="BQ35" s="21">
        <v>1629</v>
      </c>
      <c r="BR35" s="21">
        <v>841</v>
      </c>
      <c r="BT35" s="47">
        <v>97.434581836839413</v>
      </c>
      <c r="BV35" s="21">
        <v>8983</v>
      </c>
      <c r="BW35" s="21">
        <v>66889</v>
      </c>
      <c r="BX35" s="21">
        <v>30472</v>
      </c>
      <c r="BY35" s="21">
        <v>11964</v>
      </c>
      <c r="BZ35" s="21">
        <v>18508</v>
      </c>
      <c r="CB35" s="47">
        <v>8.4471150229444074</v>
      </c>
      <c r="CC35" s="47">
        <v>62.898706085909872</v>
      </c>
      <c r="CD35" s="47">
        <v>28.654178891145715</v>
      </c>
      <c r="CE35" s="47">
        <v>11.250282103362672</v>
      </c>
      <c r="CF35" s="47">
        <v>17.403896787783044</v>
      </c>
    </row>
    <row r="36" spans="1:84">
      <c r="A36" s="18">
        <v>28105</v>
      </c>
      <c r="B36" s="18">
        <v>0</v>
      </c>
      <c r="C36" s="18" t="s">
        <v>45</v>
      </c>
      <c r="D36" s="18" t="s">
        <v>300</v>
      </c>
      <c r="E36" s="18" t="s">
        <v>40</v>
      </c>
      <c r="F36" s="21">
        <v>104550</v>
      </c>
      <c r="G36" s="21">
        <v>2995</v>
      </c>
      <c r="H36" s="21">
        <v>2783</v>
      </c>
      <c r="I36" s="21">
        <v>2838</v>
      </c>
      <c r="J36" s="21">
        <v>3295</v>
      </c>
      <c r="K36" s="21">
        <v>5386</v>
      </c>
      <c r="L36" s="21">
        <v>6913</v>
      </c>
      <c r="M36" s="21">
        <v>7024</v>
      </c>
      <c r="N36" s="21">
        <v>6762</v>
      </c>
      <c r="O36" s="21">
        <v>6152</v>
      </c>
      <c r="P36" s="21">
        <v>6176</v>
      </c>
      <c r="Q36" s="21">
        <v>6668</v>
      </c>
      <c r="R36" s="21">
        <v>7432</v>
      </c>
      <c r="S36" s="21">
        <v>8966</v>
      </c>
      <c r="T36" s="21">
        <v>7596</v>
      </c>
      <c r="U36" s="21">
        <v>6157</v>
      </c>
      <c r="V36" s="21">
        <v>4910</v>
      </c>
      <c r="W36" s="21">
        <v>4523</v>
      </c>
      <c r="X36" s="21">
        <v>4331</v>
      </c>
      <c r="Y36" s="21">
        <v>2432</v>
      </c>
      <c r="Z36" s="21">
        <v>1211</v>
      </c>
      <c r="AA36" s="21"/>
      <c r="AB36" s="21">
        <v>50985</v>
      </c>
      <c r="AC36" s="21">
        <v>1535</v>
      </c>
      <c r="AD36" s="21">
        <v>1427</v>
      </c>
      <c r="AE36" s="21">
        <v>1447</v>
      </c>
      <c r="AF36" s="21">
        <v>1652</v>
      </c>
      <c r="AG36" s="21">
        <v>2644</v>
      </c>
      <c r="AH36" s="21">
        <v>3523</v>
      </c>
      <c r="AI36" s="21">
        <v>3606</v>
      </c>
      <c r="AJ36" s="21">
        <v>3475</v>
      </c>
      <c r="AK36" s="21">
        <v>3161</v>
      </c>
      <c r="AL36" s="21">
        <v>3192</v>
      </c>
      <c r="AM36" s="21">
        <v>3340</v>
      </c>
      <c r="AN36" s="21">
        <v>3816</v>
      </c>
      <c r="AO36" s="21">
        <v>4564</v>
      </c>
      <c r="AP36" s="21">
        <v>3957</v>
      </c>
      <c r="AQ36" s="21">
        <v>3027</v>
      </c>
      <c r="AR36" s="21">
        <v>2206</v>
      </c>
      <c r="AS36" s="21">
        <v>1960</v>
      </c>
      <c r="AT36" s="21">
        <v>1564</v>
      </c>
      <c r="AU36" s="21">
        <v>636</v>
      </c>
      <c r="AV36" s="21">
        <v>253</v>
      </c>
      <c r="AW36" s="21"/>
      <c r="AX36" s="21">
        <v>53565</v>
      </c>
      <c r="AY36" s="21">
        <v>1460</v>
      </c>
      <c r="AZ36" s="21">
        <v>1356</v>
      </c>
      <c r="BA36" s="21">
        <v>1391</v>
      </c>
      <c r="BB36" s="21">
        <v>1643</v>
      </c>
      <c r="BC36" s="21">
        <v>2742</v>
      </c>
      <c r="BD36" s="21">
        <v>3390</v>
      </c>
      <c r="BE36" s="21">
        <v>3418</v>
      </c>
      <c r="BF36" s="21">
        <v>3287</v>
      </c>
      <c r="BG36" s="21">
        <v>2991</v>
      </c>
      <c r="BH36" s="21">
        <v>2984</v>
      </c>
      <c r="BI36" s="21">
        <v>3328</v>
      </c>
      <c r="BJ36" s="21">
        <v>3616</v>
      </c>
      <c r="BK36" s="21">
        <v>4402</v>
      </c>
      <c r="BL36" s="21">
        <v>3639</v>
      </c>
      <c r="BM36" s="21">
        <v>3130</v>
      </c>
      <c r="BN36" s="21">
        <v>2704</v>
      </c>
      <c r="BO36" s="21">
        <v>2563</v>
      </c>
      <c r="BP36" s="21">
        <v>2767</v>
      </c>
      <c r="BQ36" s="21">
        <v>1796</v>
      </c>
      <c r="BR36" s="21">
        <v>958</v>
      </c>
      <c r="BT36" s="47">
        <v>95.790881770871508</v>
      </c>
      <c r="BV36" s="21">
        <v>8616</v>
      </c>
      <c r="BW36" s="21">
        <v>64774</v>
      </c>
      <c r="BX36" s="21">
        <v>31160</v>
      </c>
      <c r="BY36" s="21">
        <v>13753</v>
      </c>
      <c r="BZ36" s="21">
        <v>17407</v>
      </c>
      <c r="CB36" s="47">
        <v>8.2410329985652808</v>
      </c>
      <c r="CC36" s="47">
        <v>61.955045432807268</v>
      </c>
      <c r="CD36" s="47">
        <v>29.803921568627452</v>
      </c>
      <c r="CE36" s="47">
        <v>13.154471544715445</v>
      </c>
      <c r="CF36" s="47">
        <v>16.649450023912003</v>
      </c>
    </row>
    <row r="37" spans="1:84">
      <c r="A37" s="18">
        <v>28105</v>
      </c>
      <c r="B37" s="18">
        <v>0</v>
      </c>
      <c r="C37" s="18" t="s">
        <v>45</v>
      </c>
      <c r="D37" s="18" t="s">
        <v>300</v>
      </c>
      <c r="E37" s="18" t="s">
        <v>41</v>
      </c>
      <c r="F37" s="21">
        <v>102553</v>
      </c>
      <c r="G37" s="21">
        <v>2862</v>
      </c>
      <c r="H37" s="21">
        <v>2755</v>
      </c>
      <c r="I37" s="21">
        <v>2766</v>
      </c>
      <c r="J37" s="21">
        <v>3002</v>
      </c>
      <c r="K37" s="21">
        <v>4842</v>
      </c>
      <c r="L37" s="21">
        <v>6720</v>
      </c>
      <c r="M37" s="21">
        <v>6441</v>
      </c>
      <c r="N37" s="21">
        <v>6437</v>
      </c>
      <c r="O37" s="21">
        <v>6585</v>
      </c>
      <c r="P37" s="21">
        <v>6219</v>
      </c>
      <c r="Q37" s="21">
        <v>6301</v>
      </c>
      <c r="R37" s="21">
        <v>6866</v>
      </c>
      <c r="S37" s="21">
        <v>7532</v>
      </c>
      <c r="T37" s="21">
        <v>8851</v>
      </c>
      <c r="U37" s="21">
        <v>7207</v>
      </c>
      <c r="V37" s="21">
        <v>5554</v>
      </c>
      <c r="W37" s="21">
        <v>4204</v>
      </c>
      <c r="X37" s="21">
        <v>3335</v>
      </c>
      <c r="Y37" s="21">
        <v>2686</v>
      </c>
      <c r="Z37" s="21">
        <v>1388</v>
      </c>
      <c r="AA37" s="21"/>
      <c r="AB37" s="21">
        <v>50417</v>
      </c>
      <c r="AC37" s="21">
        <v>1467</v>
      </c>
      <c r="AD37" s="21">
        <v>1413</v>
      </c>
      <c r="AE37" s="21">
        <v>1410</v>
      </c>
      <c r="AF37" s="21">
        <v>1534</v>
      </c>
      <c r="AG37" s="21">
        <v>2331</v>
      </c>
      <c r="AH37" s="21">
        <v>3443</v>
      </c>
      <c r="AI37" s="21">
        <v>3355</v>
      </c>
      <c r="AJ37" s="21">
        <v>3330</v>
      </c>
      <c r="AK37" s="21">
        <v>3390</v>
      </c>
      <c r="AL37" s="21">
        <v>3218</v>
      </c>
      <c r="AM37" s="21">
        <v>3264</v>
      </c>
      <c r="AN37" s="21">
        <v>3474</v>
      </c>
      <c r="AO37" s="21">
        <v>3897</v>
      </c>
      <c r="AP37" s="21">
        <v>4507</v>
      </c>
      <c r="AQ37" s="21">
        <v>3645</v>
      </c>
      <c r="AR37" s="21">
        <v>2610</v>
      </c>
      <c r="AS37" s="21">
        <v>1761</v>
      </c>
      <c r="AT37" s="21">
        <v>1297</v>
      </c>
      <c r="AU37" s="21">
        <v>787</v>
      </c>
      <c r="AV37" s="21">
        <v>284</v>
      </c>
      <c r="AW37" s="21"/>
      <c r="AX37" s="21">
        <v>52136</v>
      </c>
      <c r="AY37" s="21">
        <v>1395</v>
      </c>
      <c r="AZ37" s="21">
        <v>1342</v>
      </c>
      <c r="BA37" s="21">
        <v>1356</v>
      </c>
      <c r="BB37" s="21">
        <v>1468</v>
      </c>
      <c r="BC37" s="21">
        <v>2511</v>
      </c>
      <c r="BD37" s="21">
        <v>3277</v>
      </c>
      <c r="BE37" s="21">
        <v>3086</v>
      </c>
      <c r="BF37" s="21">
        <v>3107</v>
      </c>
      <c r="BG37" s="21">
        <v>3195</v>
      </c>
      <c r="BH37" s="21">
        <v>3001</v>
      </c>
      <c r="BI37" s="21">
        <v>3037</v>
      </c>
      <c r="BJ37" s="21">
        <v>3392</v>
      </c>
      <c r="BK37" s="21">
        <v>3635</v>
      </c>
      <c r="BL37" s="21">
        <v>4344</v>
      </c>
      <c r="BM37" s="21">
        <v>3562</v>
      </c>
      <c r="BN37" s="21">
        <v>2944</v>
      </c>
      <c r="BO37" s="21">
        <v>2443</v>
      </c>
      <c r="BP37" s="21">
        <v>2038</v>
      </c>
      <c r="BQ37" s="21">
        <v>1899</v>
      </c>
      <c r="BR37" s="21">
        <v>1104</v>
      </c>
      <c r="BT37" s="47">
        <v>93.96118888807446</v>
      </c>
      <c r="BV37" s="21">
        <v>8383</v>
      </c>
      <c r="BW37" s="21">
        <v>60945</v>
      </c>
      <c r="BX37" s="21">
        <v>33225</v>
      </c>
      <c r="BY37" s="21">
        <v>16058</v>
      </c>
      <c r="BZ37" s="21">
        <v>17167</v>
      </c>
      <c r="CB37" s="47">
        <v>8.1743098690433236</v>
      </c>
      <c r="CC37" s="47">
        <v>59.427808060222517</v>
      </c>
      <c r="CD37" s="47">
        <v>32.397882070734155</v>
      </c>
      <c r="CE37" s="47">
        <v>15.658245005021792</v>
      </c>
      <c r="CF37" s="47">
        <v>16.739637065712362</v>
      </c>
    </row>
    <row r="38" spans="1:84">
      <c r="A38" s="18">
        <v>28105</v>
      </c>
      <c r="B38" s="18">
        <v>0</v>
      </c>
      <c r="C38" s="18" t="s">
        <v>45</v>
      </c>
      <c r="D38" s="18" t="s">
        <v>300</v>
      </c>
      <c r="E38" s="18" t="s">
        <v>42</v>
      </c>
      <c r="F38" s="21">
        <v>100211</v>
      </c>
      <c r="G38" s="21">
        <v>2666</v>
      </c>
      <c r="H38" s="21">
        <v>2636</v>
      </c>
      <c r="I38" s="21">
        <v>2739</v>
      </c>
      <c r="J38" s="21">
        <v>2922</v>
      </c>
      <c r="K38" s="21">
        <v>4319</v>
      </c>
      <c r="L38" s="21">
        <v>6063</v>
      </c>
      <c r="M38" s="21">
        <v>6235</v>
      </c>
      <c r="N38" s="21">
        <v>5979</v>
      </c>
      <c r="O38" s="21">
        <v>6277</v>
      </c>
      <c r="P38" s="21">
        <v>6626</v>
      </c>
      <c r="Q38" s="21">
        <v>6312</v>
      </c>
      <c r="R38" s="21">
        <v>6469</v>
      </c>
      <c r="S38" s="21">
        <v>6949</v>
      </c>
      <c r="T38" s="21">
        <v>7434</v>
      </c>
      <c r="U38" s="21">
        <v>8400</v>
      </c>
      <c r="V38" s="21">
        <v>6527</v>
      </c>
      <c r="W38" s="21">
        <v>4787</v>
      </c>
      <c r="X38" s="21">
        <v>3158</v>
      </c>
      <c r="Y38" s="21">
        <v>2050</v>
      </c>
      <c r="Z38" s="21">
        <v>1663</v>
      </c>
      <c r="AA38" s="21"/>
      <c r="AB38" s="21">
        <v>49549</v>
      </c>
      <c r="AC38" s="21">
        <v>1366</v>
      </c>
      <c r="AD38" s="21">
        <v>1352</v>
      </c>
      <c r="AE38" s="21">
        <v>1396</v>
      </c>
      <c r="AF38" s="21">
        <v>1493</v>
      </c>
      <c r="AG38" s="21">
        <v>2103</v>
      </c>
      <c r="AH38" s="21">
        <v>3082</v>
      </c>
      <c r="AI38" s="21">
        <v>3260</v>
      </c>
      <c r="AJ38" s="21">
        <v>3129</v>
      </c>
      <c r="AK38" s="21">
        <v>3253</v>
      </c>
      <c r="AL38" s="21">
        <v>3432</v>
      </c>
      <c r="AM38" s="21">
        <v>3270</v>
      </c>
      <c r="AN38" s="21">
        <v>3375</v>
      </c>
      <c r="AO38" s="21">
        <v>3547</v>
      </c>
      <c r="AP38" s="21">
        <v>3842</v>
      </c>
      <c r="AQ38" s="21">
        <v>4155</v>
      </c>
      <c r="AR38" s="21">
        <v>3165</v>
      </c>
      <c r="AS38" s="21">
        <v>2108</v>
      </c>
      <c r="AT38" s="21">
        <v>1189</v>
      </c>
      <c r="AU38" s="21">
        <v>654</v>
      </c>
      <c r="AV38" s="21">
        <v>378</v>
      </c>
      <c r="AW38" s="21"/>
      <c r="AX38" s="21">
        <v>50662</v>
      </c>
      <c r="AY38" s="21">
        <v>1300</v>
      </c>
      <c r="AZ38" s="21">
        <v>1284</v>
      </c>
      <c r="BA38" s="21">
        <v>1343</v>
      </c>
      <c r="BB38" s="21">
        <v>1429</v>
      </c>
      <c r="BC38" s="21">
        <v>2216</v>
      </c>
      <c r="BD38" s="21">
        <v>2981</v>
      </c>
      <c r="BE38" s="21">
        <v>2975</v>
      </c>
      <c r="BF38" s="21">
        <v>2850</v>
      </c>
      <c r="BG38" s="21">
        <v>3024</v>
      </c>
      <c r="BH38" s="21">
        <v>3194</v>
      </c>
      <c r="BI38" s="21">
        <v>3042</v>
      </c>
      <c r="BJ38" s="21">
        <v>3094</v>
      </c>
      <c r="BK38" s="21">
        <v>3402</v>
      </c>
      <c r="BL38" s="21">
        <v>3592</v>
      </c>
      <c r="BM38" s="21">
        <v>4245</v>
      </c>
      <c r="BN38" s="21">
        <v>3362</v>
      </c>
      <c r="BO38" s="21">
        <v>2679</v>
      </c>
      <c r="BP38" s="21">
        <v>1969</v>
      </c>
      <c r="BQ38" s="21">
        <v>1396</v>
      </c>
      <c r="BR38" s="21">
        <v>1285</v>
      </c>
      <c r="BT38" s="47">
        <v>91.815399838745151</v>
      </c>
      <c r="BV38" s="21">
        <v>8041</v>
      </c>
      <c r="BW38" s="21">
        <v>58151</v>
      </c>
      <c r="BX38" s="21">
        <v>34019</v>
      </c>
      <c r="BY38" s="21">
        <v>15834</v>
      </c>
      <c r="BZ38" s="21">
        <v>18185</v>
      </c>
      <c r="CB38" s="47">
        <v>8.0240692139585477</v>
      </c>
      <c r="CC38" s="47">
        <v>58.028559738950811</v>
      </c>
      <c r="CD38" s="47">
        <v>33.947371047090641</v>
      </c>
      <c r="CE38" s="47">
        <v>15.800660606121083</v>
      </c>
      <c r="CF38" s="47">
        <v>18.146710440969553</v>
      </c>
    </row>
    <row r="39" spans="1:84">
      <c r="A39" s="18">
        <v>28105</v>
      </c>
      <c r="B39" s="18">
        <v>0</v>
      </c>
      <c r="C39" s="18" t="s">
        <v>45</v>
      </c>
      <c r="D39" s="18" t="s">
        <v>300</v>
      </c>
      <c r="E39" s="18" t="s">
        <v>297</v>
      </c>
      <c r="F39" s="21">
        <v>97533</v>
      </c>
      <c r="G39" s="21">
        <v>2435</v>
      </c>
      <c r="H39" s="21">
        <v>2461</v>
      </c>
      <c r="I39" s="21">
        <v>2621</v>
      </c>
      <c r="J39" s="21">
        <v>2890</v>
      </c>
      <c r="K39" s="21">
        <v>4186</v>
      </c>
      <c r="L39" s="21">
        <v>5354</v>
      </c>
      <c r="M39" s="21">
        <v>5631</v>
      </c>
      <c r="N39" s="21">
        <v>5776</v>
      </c>
      <c r="O39" s="21">
        <v>5868</v>
      </c>
      <c r="P39" s="21">
        <v>6324</v>
      </c>
      <c r="Q39" s="21">
        <v>6702</v>
      </c>
      <c r="R39" s="21">
        <v>6461</v>
      </c>
      <c r="S39" s="21">
        <v>6537</v>
      </c>
      <c r="T39" s="21">
        <v>6856</v>
      </c>
      <c r="U39" s="21">
        <v>7062</v>
      </c>
      <c r="V39" s="21">
        <v>7629</v>
      </c>
      <c r="W39" s="21">
        <v>5661</v>
      </c>
      <c r="X39" s="21">
        <v>3638</v>
      </c>
      <c r="Y39" s="21">
        <v>2004</v>
      </c>
      <c r="Z39" s="21">
        <v>1437</v>
      </c>
      <c r="AA39" s="21"/>
      <c r="AB39" s="21">
        <v>48356</v>
      </c>
      <c r="AC39" s="21">
        <v>1248</v>
      </c>
      <c r="AD39" s="21">
        <v>1262</v>
      </c>
      <c r="AE39" s="21">
        <v>1336</v>
      </c>
      <c r="AF39" s="21">
        <v>1477</v>
      </c>
      <c r="AG39" s="21">
        <v>2039</v>
      </c>
      <c r="AH39" s="21">
        <v>2734</v>
      </c>
      <c r="AI39" s="21">
        <v>2930</v>
      </c>
      <c r="AJ39" s="21">
        <v>3032</v>
      </c>
      <c r="AK39" s="21">
        <v>3072</v>
      </c>
      <c r="AL39" s="21">
        <v>3297</v>
      </c>
      <c r="AM39" s="21">
        <v>3473</v>
      </c>
      <c r="AN39" s="21">
        <v>3369</v>
      </c>
      <c r="AO39" s="21">
        <v>3434</v>
      </c>
      <c r="AP39" s="21">
        <v>3501</v>
      </c>
      <c r="AQ39" s="21">
        <v>3545</v>
      </c>
      <c r="AR39" s="21">
        <v>3615</v>
      </c>
      <c r="AS39" s="21">
        <v>2582</v>
      </c>
      <c r="AT39" s="21">
        <v>1451</v>
      </c>
      <c r="AU39" s="21">
        <v>620</v>
      </c>
      <c r="AV39" s="21">
        <v>339</v>
      </c>
      <c r="AW39" s="21"/>
      <c r="AX39" s="21">
        <v>49177</v>
      </c>
      <c r="AY39" s="21">
        <v>1187</v>
      </c>
      <c r="AZ39" s="21">
        <v>1199</v>
      </c>
      <c r="BA39" s="21">
        <v>1285</v>
      </c>
      <c r="BB39" s="21">
        <v>1413</v>
      </c>
      <c r="BC39" s="21">
        <v>2147</v>
      </c>
      <c r="BD39" s="21">
        <v>2620</v>
      </c>
      <c r="BE39" s="21">
        <v>2701</v>
      </c>
      <c r="BF39" s="21">
        <v>2744</v>
      </c>
      <c r="BG39" s="21">
        <v>2796</v>
      </c>
      <c r="BH39" s="21">
        <v>3027</v>
      </c>
      <c r="BI39" s="21">
        <v>3229</v>
      </c>
      <c r="BJ39" s="21">
        <v>3092</v>
      </c>
      <c r="BK39" s="21">
        <v>3103</v>
      </c>
      <c r="BL39" s="21">
        <v>3355</v>
      </c>
      <c r="BM39" s="21">
        <v>3517</v>
      </c>
      <c r="BN39" s="21">
        <v>4014</v>
      </c>
      <c r="BO39" s="21">
        <v>3079</v>
      </c>
      <c r="BP39" s="21">
        <v>2187</v>
      </c>
      <c r="BQ39" s="21">
        <v>1384</v>
      </c>
      <c r="BR39" s="21">
        <v>1098</v>
      </c>
      <c r="BT39" s="47">
        <v>89.361760609836551</v>
      </c>
      <c r="BV39" s="21">
        <v>7517</v>
      </c>
      <c r="BW39" s="21">
        <v>55729</v>
      </c>
      <c r="BX39" s="21">
        <v>34287</v>
      </c>
      <c r="BY39" s="21">
        <v>13918</v>
      </c>
      <c r="BZ39" s="21">
        <v>20369</v>
      </c>
      <c r="CB39" s="47">
        <v>7.7071350209672627</v>
      </c>
      <c r="CC39" s="47">
        <v>57.138609496273048</v>
      </c>
      <c r="CD39" s="47">
        <v>35.15425548275968</v>
      </c>
      <c r="CE39" s="47">
        <v>14.270041934524723</v>
      </c>
      <c r="CF39" s="47">
        <v>20.884213548234957</v>
      </c>
    </row>
    <row r="40" spans="1:84">
      <c r="A40" s="18">
        <v>28106</v>
      </c>
      <c r="B40" s="18">
        <v>0</v>
      </c>
      <c r="C40" s="18" t="s">
        <v>45</v>
      </c>
      <c r="D40" s="18" t="s">
        <v>301</v>
      </c>
      <c r="E40" s="18" t="s">
        <v>37</v>
      </c>
      <c r="F40" s="21">
        <v>94791</v>
      </c>
      <c r="G40" s="21">
        <v>2594</v>
      </c>
      <c r="H40" s="21">
        <v>2806</v>
      </c>
      <c r="I40" s="21">
        <v>3256</v>
      </c>
      <c r="J40" s="21">
        <v>3515</v>
      </c>
      <c r="K40" s="21">
        <v>4653</v>
      </c>
      <c r="L40" s="21">
        <v>4769</v>
      </c>
      <c r="M40" s="21">
        <v>4484</v>
      </c>
      <c r="N40" s="21">
        <v>4645</v>
      </c>
      <c r="O40" s="21">
        <v>5413</v>
      </c>
      <c r="P40" s="21">
        <v>7062</v>
      </c>
      <c r="Q40" s="21">
        <v>6602</v>
      </c>
      <c r="R40" s="21">
        <v>6163</v>
      </c>
      <c r="S40" s="21">
        <v>5660</v>
      </c>
      <c r="T40" s="21">
        <v>6578</v>
      </c>
      <c r="U40" s="21">
        <v>8132</v>
      </c>
      <c r="V40" s="21">
        <v>6811</v>
      </c>
      <c r="W40" s="21">
        <v>5475</v>
      </c>
      <c r="X40" s="21">
        <v>3935</v>
      </c>
      <c r="Y40" s="21">
        <v>1702</v>
      </c>
      <c r="Z40" s="21">
        <v>536</v>
      </c>
      <c r="AA40" s="21"/>
      <c r="AB40" s="21">
        <v>44662</v>
      </c>
      <c r="AC40" s="21">
        <v>1324</v>
      </c>
      <c r="AD40" s="21">
        <v>1479</v>
      </c>
      <c r="AE40" s="21">
        <v>1689</v>
      </c>
      <c r="AF40" s="21">
        <v>1759</v>
      </c>
      <c r="AG40" s="21">
        <v>2296</v>
      </c>
      <c r="AH40" s="21">
        <v>2539</v>
      </c>
      <c r="AI40" s="21">
        <v>2268</v>
      </c>
      <c r="AJ40" s="21">
        <v>2353</v>
      </c>
      <c r="AK40" s="21">
        <v>2737</v>
      </c>
      <c r="AL40" s="21">
        <v>3543</v>
      </c>
      <c r="AM40" s="21">
        <v>3253</v>
      </c>
      <c r="AN40" s="21">
        <v>3054</v>
      </c>
      <c r="AO40" s="21">
        <v>2745</v>
      </c>
      <c r="AP40" s="21">
        <v>3278</v>
      </c>
      <c r="AQ40" s="21">
        <v>3806</v>
      </c>
      <c r="AR40" s="21">
        <v>2799</v>
      </c>
      <c r="AS40" s="21">
        <v>1989</v>
      </c>
      <c r="AT40" s="21">
        <v>1241</v>
      </c>
      <c r="AU40" s="21">
        <v>416</v>
      </c>
      <c r="AV40" s="21">
        <v>94</v>
      </c>
      <c r="AW40" s="21"/>
      <c r="AX40" s="21">
        <v>50129</v>
      </c>
      <c r="AY40" s="21">
        <v>1270</v>
      </c>
      <c r="AZ40" s="21">
        <v>1327</v>
      </c>
      <c r="BA40" s="21">
        <v>1567</v>
      </c>
      <c r="BB40" s="21">
        <v>1756</v>
      </c>
      <c r="BC40" s="21">
        <v>2357</v>
      </c>
      <c r="BD40" s="21">
        <v>2230</v>
      </c>
      <c r="BE40" s="21">
        <v>2216</v>
      </c>
      <c r="BF40" s="21">
        <v>2292</v>
      </c>
      <c r="BG40" s="21">
        <v>2676</v>
      </c>
      <c r="BH40" s="21">
        <v>3519</v>
      </c>
      <c r="BI40" s="21">
        <v>3349</v>
      </c>
      <c r="BJ40" s="21">
        <v>3109</v>
      </c>
      <c r="BK40" s="21">
        <v>2915</v>
      </c>
      <c r="BL40" s="21">
        <v>3300</v>
      </c>
      <c r="BM40" s="21">
        <v>4326</v>
      </c>
      <c r="BN40" s="21">
        <v>4012</v>
      </c>
      <c r="BO40" s="21">
        <v>3486</v>
      </c>
      <c r="BP40" s="21">
        <v>2694</v>
      </c>
      <c r="BQ40" s="21">
        <v>1286</v>
      </c>
      <c r="BR40" s="21">
        <v>442</v>
      </c>
      <c r="BT40" s="47">
        <v>100</v>
      </c>
      <c r="BV40" s="21">
        <v>8656</v>
      </c>
      <c r="BW40" s="21">
        <v>52966</v>
      </c>
      <c r="BX40" s="21">
        <v>33169</v>
      </c>
      <c r="BY40" s="21">
        <v>14710</v>
      </c>
      <c r="BZ40" s="21">
        <v>18459</v>
      </c>
      <c r="CB40" s="47">
        <v>9.1316686183287441</v>
      </c>
      <c r="CC40" s="47">
        <v>55.876612758595222</v>
      </c>
      <c r="CD40" s="47">
        <v>34.991718623076032</v>
      </c>
      <c r="CE40" s="47">
        <v>15.518350898292033</v>
      </c>
      <c r="CF40" s="47">
        <v>19.473367724783998</v>
      </c>
    </row>
    <row r="41" spans="1:84">
      <c r="A41" s="18">
        <v>28106</v>
      </c>
      <c r="B41" s="18">
        <v>0</v>
      </c>
      <c r="C41" s="18" t="s">
        <v>45</v>
      </c>
      <c r="D41" s="18" t="s">
        <v>301</v>
      </c>
      <c r="E41" s="18" t="s">
        <v>38</v>
      </c>
      <c r="F41" s="21">
        <v>90839</v>
      </c>
      <c r="G41" s="21">
        <v>2244</v>
      </c>
      <c r="H41" s="21">
        <v>2496</v>
      </c>
      <c r="I41" s="21">
        <v>2729</v>
      </c>
      <c r="J41" s="21">
        <v>3400</v>
      </c>
      <c r="K41" s="21">
        <v>4209</v>
      </c>
      <c r="L41" s="21">
        <v>4928</v>
      </c>
      <c r="M41" s="21">
        <v>4345</v>
      </c>
      <c r="N41" s="21">
        <v>4083</v>
      </c>
      <c r="O41" s="21">
        <v>4621</v>
      </c>
      <c r="P41" s="21">
        <v>5369</v>
      </c>
      <c r="Q41" s="21">
        <v>7165</v>
      </c>
      <c r="R41" s="21">
        <v>6647</v>
      </c>
      <c r="S41" s="21">
        <v>6303</v>
      </c>
      <c r="T41" s="21">
        <v>5520</v>
      </c>
      <c r="U41" s="21">
        <v>6303</v>
      </c>
      <c r="V41" s="21">
        <v>7427</v>
      </c>
      <c r="W41" s="21">
        <v>5824</v>
      </c>
      <c r="X41" s="21">
        <v>4081</v>
      </c>
      <c r="Y41" s="21">
        <v>2374</v>
      </c>
      <c r="Z41" s="21">
        <v>771</v>
      </c>
      <c r="AA41" s="21"/>
      <c r="AB41" s="21">
        <v>42872</v>
      </c>
      <c r="AC41" s="21">
        <v>1150</v>
      </c>
      <c r="AD41" s="21">
        <v>1283</v>
      </c>
      <c r="AE41" s="21">
        <v>1428</v>
      </c>
      <c r="AF41" s="21">
        <v>1690</v>
      </c>
      <c r="AG41" s="21">
        <v>2053</v>
      </c>
      <c r="AH41" s="21">
        <v>2667</v>
      </c>
      <c r="AI41" s="21">
        <v>2230</v>
      </c>
      <c r="AJ41" s="21">
        <v>2079</v>
      </c>
      <c r="AK41" s="21">
        <v>2403</v>
      </c>
      <c r="AL41" s="21">
        <v>2673</v>
      </c>
      <c r="AM41" s="21">
        <v>3586</v>
      </c>
      <c r="AN41" s="21">
        <v>3273</v>
      </c>
      <c r="AO41" s="21">
        <v>3137</v>
      </c>
      <c r="AP41" s="21">
        <v>2636</v>
      </c>
      <c r="AQ41" s="21">
        <v>3040</v>
      </c>
      <c r="AR41" s="21">
        <v>3303</v>
      </c>
      <c r="AS41" s="21">
        <v>2209</v>
      </c>
      <c r="AT41" s="21">
        <v>1281</v>
      </c>
      <c r="AU41" s="21">
        <v>617</v>
      </c>
      <c r="AV41" s="21">
        <v>134</v>
      </c>
      <c r="AW41" s="21"/>
      <c r="AX41" s="21">
        <v>47967</v>
      </c>
      <c r="AY41" s="21">
        <v>1094</v>
      </c>
      <c r="AZ41" s="21">
        <v>1213</v>
      </c>
      <c r="BA41" s="21">
        <v>1301</v>
      </c>
      <c r="BB41" s="21">
        <v>1710</v>
      </c>
      <c r="BC41" s="21">
        <v>2156</v>
      </c>
      <c r="BD41" s="21">
        <v>2261</v>
      </c>
      <c r="BE41" s="21">
        <v>2115</v>
      </c>
      <c r="BF41" s="21">
        <v>2004</v>
      </c>
      <c r="BG41" s="21">
        <v>2218</v>
      </c>
      <c r="BH41" s="21">
        <v>2696</v>
      </c>
      <c r="BI41" s="21">
        <v>3579</v>
      </c>
      <c r="BJ41" s="21">
        <v>3374</v>
      </c>
      <c r="BK41" s="21">
        <v>3166</v>
      </c>
      <c r="BL41" s="21">
        <v>2884</v>
      </c>
      <c r="BM41" s="21">
        <v>3263</v>
      </c>
      <c r="BN41" s="21">
        <v>4124</v>
      </c>
      <c r="BO41" s="21">
        <v>3615</v>
      </c>
      <c r="BP41" s="21">
        <v>2800</v>
      </c>
      <c r="BQ41" s="21">
        <v>1757</v>
      </c>
      <c r="BR41" s="21">
        <v>637</v>
      </c>
      <c r="BT41" s="47">
        <v>95.830827821206654</v>
      </c>
      <c r="BV41" s="21">
        <v>7469</v>
      </c>
      <c r="BW41" s="21">
        <v>51070</v>
      </c>
      <c r="BX41" s="21">
        <v>32300</v>
      </c>
      <c r="BY41" s="21">
        <v>11823</v>
      </c>
      <c r="BZ41" s="21">
        <v>20477</v>
      </c>
      <c r="CB41" s="47">
        <v>8.2222393465361794</v>
      </c>
      <c r="CC41" s="47">
        <v>56.220345886678622</v>
      </c>
      <c r="CD41" s="47">
        <v>35.557414766785186</v>
      </c>
      <c r="CE41" s="47">
        <v>13.015334823148647</v>
      </c>
      <c r="CF41" s="47">
        <v>22.542079943636544</v>
      </c>
    </row>
    <row r="42" spans="1:84">
      <c r="A42" s="18">
        <v>28106</v>
      </c>
      <c r="B42" s="18">
        <v>0</v>
      </c>
      <c r="C42" s="18" t="s">
        <v>45</v>
      </c>
      <c r="D42" s="18" t="s">
        <v>301</v>
      </c>
      <c r="E42" s="18" t="s">
        <v>39</v>
      </c>
      <c r="F42" s="21">
        <v>86929</v>
      </c>
      <c r="G42" s="21">
        <v>2203</v>
      </c>
      <c r="H42" s="21">
        <v>2181</v>
      </c>
      <c r="I42" s="21">
        <v>2444</v>
      </c>
      <c r="J42" s="21">
        <v>2883</v>
      </c>
      <c r="K42" s="21">
        <v>3820</v>
      </c>
      <c r="L42" s="21">
        <v>4525</v>
      </c>
      <c r="M42" s="21">
        <v>4533</v>
      </c>
      <c r="N42" s="21">
        <v>4189</v>
      </c>
      <c r="O42" s="21">
        <v>4147</v>
      </c>
      <c r="P42" s="21">
        <v>4664</v>
      </c>
      <c r="Q42" s="21">
        <v>5522</v>
      </c>
      <c r="R42" s="21">
        <v>7356</v>
      </c>
      <c r="S42" s="21">
        <v>6774</v>
      </c>
      <c r="T42" s="21">
        <v>6174</v>
      </c>
      <c r="U42" s="21">
        <v>5322</v>
      </c>
      <c r="V42" s="21">
        <v>5727</v>
      </c>
      <c r="W42" s="21">
        <v>6472</v>
      </c>
      <c r="X42" s="21">
        <v>4403</v>
      </c>
      <c r="Y42" s="21">
        <v>2478</v>
      </c>
      <c r="Z42" s="21">
        <v>1112</v>
      </c>
      <c r="AA42" s="21"/>
      <c r="AB42" s="21">
        <v>41377</v>
      </c>
      <c r="AC42" s="21">
        <v>1129</v>
      </c>
      <c r="AD42" s="21">
        <v>1133</v>
      </c>
      <c r="AE42" s="21">
        <v>1258</v>
      </c>
      <c r="AF42" s="21">
        <v>1464</v>
      </c>
      <c r="AG42" s="21">
        <v>1838</v>
      </c>
      <c r="AH42" s="21">
        <v>2359</v>
      </c>
      <c r="AI42" s="21">
        <v>2436</v>
      </c>
      <c r="AJ42" s="21">
        <v>2144</v>
      </c>
      <c r="AK42" s="21">
        <v>2143</v>
      </c>
      <c r="AL42" s="21">
        <v>2417</v>
      </c>
      <c r="AM42" s="21">
        <v>2747</v>
      </c>
      <c r="AN42" s="21">
        <v>3759</v>
      </c>
      <c r="AO42" s="21">
        <v>3362</v>
      </c>
      <c r="AP42" s="21">
        <v>3027</v>
      </c>
      <c r="AQ42" s="21">
        <v>2474</v>
      </c>
      <c r="AR42" s="21">
        <v>2642</v>
      </c>
      <c r="AS42" s="21">
        <v>2700</v>
      </c>
      <c r="AT42" s="21">
        <v>1488</v>
      </c>
      <c r="AU42" s="21">
        <v>640</v>
      </c>
      <c r="AV42" s="21">
        <v>217</v>
      </c>
      <c r="AW42" s="21"/>
      <c r="AX42" s="21">
        <v>45552</v>
      </c>
      <c r="AY42" s="21">
        <v>1074</v>
      </c>
      <c r="AZ42" s="21">
        <v>1048</v>
      </c>
      <c r="BA42" s="21">
        <v>1186</v>
      </c>
      <c r="BB42" s="21">
        <v>1419</v>
      </c>
      <c r="BC42" s="21">
        <v>1982</v>
      </c>
      <c r="BD42" s="21">
        <v>2166</v>
      </c>
      <c r="BE42" s="21">
        <v>2097</v>
      </c>
      <c r="BF42" s="21">
        <v>2045</v>
      </c>
      <c r="BG42" s="21">
        <v>2004</v>
      </c>
      <c r="BH42" s="21">
        <v>2247</v>
      </c>
      <c r="BI42" s="21">
        <v>2775</v>
      </c>
      <c r="BJ42" s="21">
        <v>3597</v>
      </c>
      <c r="BK42" s="21">
        <v>3412</v>
      </c>
      <c r="BL42" s="21">
        <v>3147</v>
      </c>
      <c r="BM42" s="21">
        <v>2848</v>
      </c>
      <c r="BN42" s="21">
        <v>3085</v>
      </c>
      <c r="BO42" s="21">
        <v>3772</v>
      </c>
      <c r="BP42" s="21">
        <v>2915</v>
      </c>
      <c r="BQ42" s="21">
        <v>1838</v>
      </c>
      <c r="BR42" s="21">
        <v>895</v>
      </c>
      <c r="BT42" s="47">
        <v>91.705963646337736</v>
      </c>
      <c r="BV42" s="21">
        <v>6828</v>
      </c>
      <c r="BW42" s="21">
        <v>48413</v>
      </c>
      <c r="BX42" s="21">
        <v>31688</v>
      </c>
      <c r="BY42" s="21">
        <v>11496</v>
      </c>
      <c r="BZ42" s="21">
        <v>20192</v>
      </c>
      <c r="CB42" s="47">
        <v>7.854686008121571</v>
      </c>
      <c r="CC42" s="47">
        <v>55.69257670052572</v>
      </c>
      <c r="CD42" s="47">
        <v>36.452737291352719</v>
      </c>
      <c r="CE42" s="47">
        <v>13.224585581336493</v>
      </c>
      <c r="CF42" s="47">
        <v>23.22815171001622</v>
      </c>
    </row>
    <row r="43" spans="1:84">
      <c r="A43" s="18">
        <v>28106</v>
      </c>
      <c r="B43" s="18">
        <v>0</v>
      </c>
      <c r="C43" s="18" t="s">
        <v>45</v>
      </c>
      <c r="D43" s="18" t="s">
        <v>301</v>
      </c>
      <c r="E43" s="18" t="s">
        <v>40</v>
      </c>
      <c r="F43" s="21">
        <v>82770</v>
      </c>
      <c r="G43" s="21">
        <v>2121</v>
      </c>
      <c r="H43" s="21">
        <v>2142</v>
      </c>
      <c r="I43" s="21">
        <v>2136</v>
      </c>
      <c r="J43" s="21">
        <v>2584</v>
      </c>
      <c r="K43" s="21">
        <v>3231</v>
      </c>
      <c r="L43" s="21">
        <v>4089</v>
      </c>
      <c r="M43" s="21">
        <v>4215</v>
      </c>
      <c r="N43" s="21">
        <v>4347</v>
      </c>
      <c r="O43" s="21">
        <v>4241</v>
      </c>
      <c r="P43" s="21">
        <v>4189</v>
      </c>
      <c r="Q43" s="21">
        <v>4800</v>
      </c>
      <c r="R43" s="21">
        <v>5657</v>
      </c>
      <c r="S43" s="21">
        <v>7507</v>
      </c>
      <c r="T43" s="21">
        <v>6666</v>
      </c>
      <c r="U43" s="21">
        <v>5976</v>
      </c>
      <c r="V43" s="21">
        <v>4868</v>
      </c>
      <c r="W43" s="21">
        <v>4987</v>
      </c>
      <c r="X43" s="21">
        <v>4985</v>
      </c>
      <c r="Y43" s="21">
        <v>2735</v>
      </c>
      <c r="Z43" s="21">
        <v>1294</v>
      </c>
      <c r="AA43" s="21"/>
      <c r="AB43" s="21">
        <v>39746</v>
      </c>
      <c r="AC43" s="21">
        <v>1087</v>
      </c>
      <c r="AD43" s="21">
        <v>1113</v>
      </c>
      <c r="AE43" s="21">
        <v>1111</v>
      </c>
      <c r="AF43" s="21">
        <v>1291</v>
      </c>
      <c r="AG43" s="21">
        <v>1591</v>
      </c>
      <c r="AH43" s="21">
        <v>2109</v>
      </c>
      <c r="AI43" s="21">
        <v>2208</v>
      </c>
      <c r="AJ43" s="21">
        <v>2314</v>
      </c>
      <c r="AK43" s="21">
        <v>2198</v>
      </c>
      <c r="AL43" s="21">
        <v>2158</v>
      </c>
      <c r="AM43" s="21">
        <v>2487</v>
      </c>
      <c r="AN43" s="21">
        <v>2872</v>
      </c>
      <c r="AO43" s="21">
        <v>3858</v>
      </c>
      <c r="AP43" s="21">
        <v>3264</v>
      </c>
      <c r="AQ43" s="21">
        <v>2859</v>
      </c>
      <c r="AR43" s="21">
        <v>2165</v>
      </c>
      <c r="AS43" s="21">
        <v>2164</v>
      </c>
      <c r="AT43" s="21">
        <v>1881</v>
      </c>
      <c r="AU43" s="21">
        <v>762</v>
      </c>
      <c r="AV43" s="21">
        <v>254</v>
      </c>
      <c r="AW43" s="21"/>
      <c r="AX43" s="21">
        <v>43024</v>
      </c>
      <c r="AY43" s="21">
        <v>1034</v>
      </c>
      <c r="AZ43" s="21">
        <v>1029</v>
      </c>
      <c r="BA43" s="21">
        <v>1025</v>
      </c>
      <c r="BB43" s="21">
        <v>1293</v>
      </c>
      <c r="BC43" s="21">
        <v>1640</v>
      </c>
      <c r="BD43" s="21">
        <v>1980</v>
      </c>
      <c r="BE43" s="21">
        <v>2007</v>
      </c>
      <c r="BF43" s="21">
        <v>2033</v>
      </c>
      <c r="BG43" s="21">
        <v>2043</v>
      </c>
      <c r="BH43" s="21">
        <v>2031</v>
      </c>
      <c r="BI43" s="21">
        <v>2313</v>
      </c>
      <c r="BJ43" s="21">
        <v>2785</v>
      </c>
      <c r="BK43" s="21">
        <v>3649</v>
      </c>
      <c r="BL43" s="21">
        <v>3402</v>
      </c>
      <c r="BM43" s="21">
        <v>3117</v>
      </c>
      <c r="BN43" s="21">
        <v>2703</v>
      </c>
      <c r="BO43" s="21">
        <v>2823</v>
      </c>
      <c r="BP43" s="21">
        <v>3104</v>
      </c>
      <c r="BQ43" s="21">
        <v>1973</v>
      </c>
      <c r="BR43" s="21">
        <v>1040</v>
      </c>
      <c r="BT43" s="47">
        <v>87.318416305345451</v>
      </c>
      <c r="BV43" s="21">
        <v>6399</v>
      </c>
      <c r="BW43" s="21">
        <v>44860</v>
      </c>
      <c r="BX43" s="21">
        <v>31511</v>
      </c>
      <c r="BY43" s="21">
        <v>12642</v>
      </c>
      <c r="BZ43" s="21">
        <v>18869</v>
      </c>
      <c r="CB43" s="47">
        <v>7.7310619789778903</v>
      </c>
      <c r="CC43" s="47">
        <v>54.198381055938135</v>
      </c>
      <c r="CD43" s="47">
        <v>38.070556965083966</v>
      </c>
      <c r="CE43" s="47">
        <v>15.273649873142443</v>
      </c>
      <c r="CF43" s="47">
        <v>22.796907091941524</v>
      </c>
    </row>
    <row r="44" spans="1:84">
      <c r="A44" s="18">
        <v>28106</v>
      </c>
      <c r="B44" s="18">
        <v>0</v>
      </c>
      <c r="C44" s="18" t="s">
        <v>45</v>
      </c>
      <c r="D44" s="18" t="s">
        <v>301</v>
      </c>
      <c r="E44" s="18" t="s">
        <v>41</v>
      </c>
      <c r="F44" s="21">
        <v>78505</v>
      </c>
      <c r="G44" s="21">
        <v>1949</v>
      </c>
      <c r="H44" s="21">
        <v>2064</v>
      </c>
      <c r="I44" s="21">
        <v>2099</v>
      </c>
      <c r="J44" s="21">
        <v>2256</v>
      </c>
      <c r="K44" s="21">
        <v>2907</v>
      </c>
      <c r="L44" s="21">
        <v>3470</v>
      </c>
      <c r="M44" s="21">
        <v>3824</v>
      </c>
      <c r="N44" s="21">
        <v>4069</v>
      </c>
      <c r="O44" s="21">
        <v>4390</v>
      </c>
      <c r="P44" s="21">
        <v>4277</v>
      </c>
      <c r="Q44" s="21">
        <v>4315</v>
      </c>
      <c r="R44" s="21">
        <v>4928</v>
      </c>
      <c r="S44" s="21">
        <v>5780</v>
      </c>
      <c r="T44" s="21">
        <v>7396</v>
      </c>
      <c r="U44" s="21">
        <v>6479</v>
      </c>
      <c r="V44" s="21">
        <v>5488</v>
      </c>
      <c r="W44" s="21">
        <v>4286</v>
      </c>
      <c r="X44" s="21">
        <v>3827</v>
      </c>
      <c r="Y44" s="21">
        <v>3205</v>
      </c>
      <c r="Z44" s="21">
        <v>1496</v>
      </c>
      <c r="AA44" s="21"/>
      <c r="AB44" s="21">
        <v>38001</v>
      </c>
      <c r="AC44" s="21">
        <v>999</v>
      </c>
      <c r="AD44" s="21">
        <v>1072</v>
      </c>
      <c r="AE44" s="21">
        <v>1092</v>
      </c>
      <c r="AF44" s="21">
        <v>1138</v>
      </c>
      <c r="AG44" s="21">
        <v>1409</v>
      </c>
      <c r="AH44" s="21">
        <v>1832</v>
      </c>
      <c r="AI44" s="21">
        <v>1994</v>
      </c>
      <c r="AJ44" s="21">
        <v>2124</v>
      </c>
      <c r="AK44" s="21">
        <v>2355</v>
      </c>
      <c r="AL44" s="21">
        <v>2209</v>
      </c>
      <c r="AM44" s="21">
        <v>2224</v>
      </c>
      <c r="AN44" s="21">
        <v>2606</v>
      </c>
      <c r="AO44" s="21">
        <v>2958</v>
      </c>
      <c r="AP44" s="21">
        <v>3746</v>
      </c>
      <c r="AQ44" s="21">
        <v>3101</v>
      </c>
      <c r="AR44" s="21">
        <v>2521</v>
      </c>
      <c r="AS44" s="21">
        <v>1794</v>
      </c>
      <c r="AT44" s="21">
        <v>1504</v>
      </c>
      <c r="AU44" s="21">
        <v>1014</v>
      </c>
      <c r="AV44" s="21">
        <v>309</v>
      </c>
      <c r="AW44" s="21"/>
      <c r="AX44" s="21">
        <v>40504</v>
      </c>
      <c r="AY44" s="21">
        <v>950</v>
      </c>
      <c r="AZ44" s="21">
        <v>992</v>
      </c>
      <c r="BA44" s="21">
        <v>1007</v>
      </c>
      <c r="BB44" s="21">
        <v>1118</v>
      </c>
      <c r="BC44" s="21">
        <v>1498</v>
      </c>
      <c r="BD44" s="21">
        <v>1638</v>
      </c>
      <c r="BE44" s="21">
        <v>1830</v>
      </c>
      <c r="BF44" s="21">
        <v>1945</v>
      </c>
      <c r="BG44" s="21">
        <v>2035</v>
      </c>
      <c r="BH44" s="21">
        <v>2068</v>
      </c>
      <c r="BI44" s="21">
        <v>2091</v>
      </c>
      <c r="BJ44" s="21">
        <v>2322</v>
      </c>
      <c r="BK44" s="21">
        <v>2822</v>
      </c>
      <c r="BL44" s="21">
        <v>3650</v>
      </c>
      <c r="BM44" s="21">
        <v>3378</v>
      </c>
      <c r="BN44" s="21">
        <v>2967</v>
      </c>
      <c r="BO44" s="21">
        <v>2492</v>
      </c>
      <c r="BP44" s="21">
        <v>2323</v>
      </c>
      <c r="BQ44" s="21">
        <v>2191</v>
      </c>
      <c r="BR44" s="21">
        <v>1187</v>
      </c>
      <c r="BT44" s="47">
        <v>82.819044002067713</v>
      </c>
      <c r="BV44" s="21">
        <v>6112</v>
      </c>
      <c r="BW44" s="21">
        <v>40216</v>
      </c>
      <c r="BX44" s="21">
        <v>32177</v>
      </c>
      <c r="BY44" s="21">
        <v>13875</v>
      </c>
      <c r="BZ44" s="21">
        <v>18302</v>
      </c>
      <c r="CB44" s="47">
        <v>7.7854913699764339</v>
      </c>
      <c r="CC44" s="47">
        <v>51.227310362397304</v>
      </c>
      <c r="CD44" s="47">
        <v>40.987198267626269</v>
      </c>
      <c r="CE44" s="47">
        <v>17.674033501050889</v>
      </c>
      <c r="CF44" s="47">
        <v>23.31316476657538</v>
      </c>
    </row>
    <row r="45" spans="1:84">
      <c r="A45" s="18">
        <v>28106</v>
      </c>
      <c r="B45" s="18">
        <v>0</v>
      </c>
      <c r="C45" s="18" t="s">
        <v>45</v>
      </c>
      <c r="D45" s="18" t="s">
        <v>301</v>
      </c>
      <c r="E45" s="18" t="s">
        <v>42</v>
      </c>
      <c r="F45" s="21">
        <v>74310</v>
      </c>
      <c r="G45" s="21">
        <v>1758</v>
      </c>
      <c r="H45" s="21">
        <v>1898</v>
      </c>
      <c r="I45" s="21">
        <v>2022</v>
      </c>
      <c r="J45" s="21">
        <v>2211</v>
      </c>
      <c r="K45" s="21">
        <v>2529</v>
      </c>
      <c r="L45" s="21">
        <v>3121</v>
      </c>
      <c r="M45" s="21">
        <v>3246</v>
      </c>
      <c r="N45" s="21">
        <v>3704</v>
      </c>
      <c r="O45" s="21">
        <v>4126</v>
      </c>
      <c r="P45" s="21">
        <v>4433</v>
      </c>
      <c r="Q45" s="21">
        <v>4400</v>
      </c>
      <c r="R45" s="21">
        <v>4436</v>
      </c>
      <c r="S45" s="21">
        <v>5042</v>
      </c>
      <c r="T45" s="21">
        <v>5693</v>
      </c>
      <c r="U45" s="21">
        <v>7193</v>
      </c>
      <c r="V45" s="21">
        <v>5978</v>
      </c>
      <c r="W45" s="21">
        <v>4865</v>
      </c>
      <c r="X45" s="21">
        <v>3354</v>
      </c>
      <c r="Y45" s="21">
        <v>2447</v>
      </c>
      <c r="Z45" s="21">
        <v>1854</v>
      </c>
      <c r="AA45" s="21"/>
      <c r="AB45" s="21">
        <v>36245</v>
      </c>
      <c r="AC45" s="21">
        <v>901</v>
      </c>
      <c r="AD45" s="21">
        <v>986</v>
      </c>
      <c r="AE45" s="21">
        <v>1052</v>
      </c>
      <c r="AF45" s="21">
        <v>1116</v>
      </c>
      <c r="AG45" s="21">
        <v>1237</v>
      </c>
      <c r="AH45" s="21">
        <v>1628</v>
      </c>
      <c r="AI45" s="21">
        <v>1734</v>
      </c>
      <c r="AJ45" s="21">
        <v>1932</v>
      </c>
      <c r="AK45" s="21">
        <v>2179</v>
      </c>
      <c r="AL45" s="21">
        <v>2371</v>
      </c>
      <c r="AM45" s="21">
        <v>2273</v>
      </c>
      <c r="AN45" s="21">
        <v>2335</v>
      </c>
      <c r="AO45" s="21">
        <v>2689</v>
      </c>
      <c r="AP45" s="21">
        <v>2872</v>
      </c>
      <c r="AQ45" s="21">
        <v>3564</v>
      </c>
      <c r="AR45" s="21">
        <v>2752</v>
      </c>
      <c r="AS45" s="21">
        <v>2111</v>
      </c>
      <c r="AT45" s="21">
        <v>1274</v>
      </c>
      <c r="AU45" s="21">
        <v>810</v>
      </c>
      <c r="AV45" s="21">
        <v>429</v>
      </c>
      <c r="AW45" s="21"/>
      <c r="AX45" s="21">
        <v>38065</v>
      </c>
      <c r="AY45" s="21">
        <v>857</v>
      </c>
      <c r="AZ45" s="21">
        <v>912</v>
      </c>
      <c r="BA45" s="21">
        <v>970</v>
      </c>
      <c r="BB45" s="21">
        <v>1095</v>
      </c>
      <c r="BC45" s="21">
        <v>1292</v>
      </c>
      <c r="BD45" s="21">
        <v>1493</v>
      </c>
      <c r="BE45" s="21">
        <v>1512</v>
      </c>
      <c r="BF45" s="21">
        <v>1772</v>
      </c>
      <c r="BG45" s="21">
        <v>1947</v>
      </c>
      <c r="BH45" s="21">
        <v>2062</v>
      </c>
      <c r="BI45" s="21">
        <v>2127</v>
      </c>
      <c r="BJ45" s="21">
        <v>2101</v>
      </c>
      <c r="BK45" s="21">
        <v>2353</v>
      </c>
      <c r="BL45" s="21">
        <v>2821</v>
      </c>
      <c r="BM45" s="21">
        <v>3629</v>
      </c>
      <c r="BN45" s="21">
        <v>3226</v>
      </c>
      <c r="BO45" s="21">
        <v>2754</v>
      </c>
      <c r="BP45" s="21">
        <v>2080</v>
      </c>
      <c r="BQ45" s="21">
        <v>1637</v>
      </c>
      <c r="BR45" s="21">
        <v>1425</v>
      </c>
      <c r="BT45" s="47">
        <v>78.393518371997345</v>
      </c>
      <c r="BV45" s="21">
        <v>5678</v>
      </c>
      <c r="BW45" s="21">
        <v>37248</v>
      </c>
      <c r="BX45" s="21">
        <v>31384</v>
      </c>
      <c r="BY45" s="21">
        <v>12886</v>
      </c>
      <c r="BZ45" s="21">
        <v>18498</v>
      </c>
      <c r="CB45" s="47">
        <v>7.6409635311532762</v>
      </c>
      <c r="CC45" s="47">
        <v>50.125151392813883</v>
      </c>
      <c r="CD45" s="47">
        <v>42.233885076032834</v>
      </c>
      <c r="CE45" s="47">
        <v>17.34086933118019</v>
      </c>
      <c r="CF45" s="47">
        <v>24.893015744852644</v>
      </c>
    </row>
    <row r="46" spans="1:84">
      <c r="A46" s="18">
        <v>28106</v>
      </c>
      <c r="B46" s="18">
        <v>0</v>
      </c>
      <c r="C46" s="18" t="s">
        <v>45</v>
      </c>
      <c r="D46" s="18" t="s">
        <v>301</v>
      </c>
      <c r="E46" s="18" t="s">
        <v>297</v>
      </c>
      <c r="F46" s="21">
        <v>70236</v>
      </c>
      <c r="G46" s="21">
        <v>1548</v>
      </c>
      <c r="H46" s="21">
        <v>1711</v>
      </c>
      <c r="I46" s="21">
        <v>1859</v>
      </c>
      <c r="J46" s="21">
        <v>2127</v>
      </c>
      <c r="K46" s="21">
        <v>2464</v>
      </c>
      <c r="L46" s="21">
        <v>2709</v>
      </c>
      <c r="M46" s="21">
        <v>2921</v>
      </c>
      <c r="N46" s="21">
        <v>3144</v>
      </c>
      <c r="O46" s="21">
        <v>3766</v>
      </c>
      <c r="P46" s="21">
        <v>4168</v>
      </c>
      <c r="Q46" s="21">
        <v>4567</v>
      </c>
      <c r="R46" s="21">
        <v>4523</v>
      </c>
      <c r="S46" s="21">
        <v>4548</v>
      </c>
      <c r="T46" s="21">
        <v>4973</v>
      </c>
      <c r="U46" s="21">
        <v>5539</v>
      </c>
      <c r="V46" s="21">
        <v>6641</v>
      </c>
      <c r="W46" s="21">
        <v>5336</v>
      </c>
      <c r="X46" s="21">
        <v>3854</v>
      </c>
      <c r="Y46" s="21">
        <v>2212</v>
      </c>
      <c r="Z46" s="21">
        <v>1626</v>
      </c>
      <c r="AA46" s="21"/>
      <c r="AB46" s="21">
        <v>34480</v>
      </c>
      <c r="AC46" s="21">
        <v>793</v>
      </c>
      <c r="AD46" s="21">
        <v>889</v>
      </c>
      <c r="AE46" s="21">
        <v>967</v>
      </c>
      <c r="AF46" s="21">
        <v>1074</v>
      </c>
      <c r="AG46" s="21">
        <v>1206</v>
      </c>
      <c r="AH46" s="21">
        <v>1424</v>
      </c>
      <c r="AI46" s="21">
        <v>1543</v>
      </c>
      <c r="AJ46" s="21">
        <v>1680</v>
      </c>
      <c r="AK46" s="21">
        <v>1992</v>
      </c>
      <c r="AL46" s="21">
        <v>2195</v>
      </c>
      <c r="AM46" s="21">
        <v>2443</v>
      </c>
      <c r="AN46" s="21">
        <v>2385</v>
      </c>
      <c r="AO46" s="21">
        <v>2417</v>
      </c>
      <c r="AP46" s="21">
        <v>2619</v>
      </c>
      <c r="AQ46" s="21">
        <v>2733</v>
      </c>
      <c r="AR46" s="21">
        <v>3169</v>
      </c>
      <c r="AS46" s="21">
        <v>2326</v>
      </c>
      <c r="AT46" s="21">
        <v>1528</v>
      </c>
      <c r="AU46" s="21">
        <v>709</v>
      </c>
      <c r="AV46" s="21">
        <v>388</v>
      </c>
      <c r="AW46" s="21"/>
      <c r="AX46" s="21">
        <v>35756</v>
      </c>
      <c r="AY46" s="21">
        <v>755</v>
      </c>
      <c r="AZ46" s="21">
        <v>822</v>
      </c>
      <c r="BA46" s="21">
        <v>892</v>
      </c>
      <c r="BB46" s="21">
        <v>1053</v>
      </c>
      <c r="BC46" s="21">
        <v>1258</v>
      </c>
      <c r="BD46" s="21">
        <v>1285</v>
      </c>
      <c r="BE46" s="21">
        <v>1378</v>
      </c>
      <c r="BF46" s="21">
        <v>1464</v>
      </c>
      <c r="BG46" s="21">
        <v>1774</v>
      </c>
      <c r="BH46" s="21">
        <v>1973</v>
      </c>
      <c r="BI46" s="21">
        <v>2124</v>
      </c>
      <c r="BJ46" s="21">
        <v>2138</v>
      </c>
      <c r="BK46" s="21">
        <v>2131</v>
      </c>
      <c r="BL46" s="21">
        <v>2354</v>
      </c>
      <c r="BM46" s="21">
        <v>2806</v>
      </c>
      <c r="BN46" s="21">
        <v>3472</v>
      </c>
      <c r="BO46" s="21">
        <v>3010</v>
      </c>
      <c r="BP46" s="21">
        <v>2326</v>
      </c>
      <c r="BQ46" s="21">
        <v>1503</v>
      </c>
      <c r="BR46" s="21">
        <v>1238</v>
      </c>
      <c r="BT46" s="47">
        <v>74.095641991328293</v>
      </c>
      <c r="BV46" s="21">
        <v>5118</v>
      </c>
      <c r="BW46" s="21">
        <v>34937</v>
      </c>
      <c r="BX46" s="21">
        <v>30181</v>
      </c>
      <c r="BY46" s="21">
        <v>10512</v>
      </c>
      <c r="BZ46" s="21">
        <v>19669</v>
      </c>
      <c r="CB46" s="47">
        <v>7.2868614385785069</v>
      </c>
      <c r="CC46" s="47">
        <v>49.742297397346093</v>
      </c>
      <c r="CD46" s="47">
        <v>42.970841164075402</v>
      </c>
      <c r="CE46" s="47">
        <v>14.966683751922091</v>
      </c>
      <c r="CF46" s="47">
        <v>28.004157412153312</v>
      </c>
    </row>
    <row r="47" spans="1:84">
      <c r="A47" s="18">
        <v>28107</v>
      </c>
      <c r="B47" s="18">
        <v>0</v>
      </c>
      <c r="C47" s="18" t="s">
        <v>45</v>
      </c>
      <c r="D47" s="18" t="s">
        <v>302</v>
      </c>
      <c r="E47" s="18" t="s">
        <v>37</v>
      </c>
      <c r="F47" s="21">
        <v>158719</v>
      </c>
      <c r="G47" s="21">
        <v>5325</v>
      </c>
      <c r="H47" s="21">
        <v>5915</v>
      </c>
      <c r="I47" s="21">
        <v>6131</v>
      </c>
      <c r="J47" s="21">
        <v>6930</v>
      </c>
      <c r="K47" s="21">
        <v>7379</v>
      </c>
      <c r="L47" s="21">
        <v>6389</v>
      </c>
      <c r="M47" s="21">
        <v>7264</v>
      </c>
      <c r="N47" s="21">
        <v>8149</v>
      </c>
      <c r="O47" s="21">
        <v>9713</v>
      </c>
      <c r="P47" s="21">
        <v>11690</v>
      </c>
      <c r="Q47" s="21">
        <v>10922</v>
      </c>
      <c r="R47" s="21">
        <v>10297</v>
      </c>
      <c r="S47" s="21">
        <v>9815</v>
      </c>
      <c r="T47" s="21">
        <v>10900</v>
      </c>
      <c r="U47" s="21">
        <v>13872</v>
      </c>
      <c r="V47" s="21">
        <v>11140</v>
      </c>
      <c r="W47" s="21">
        <v>8245</v>
      </c>
      <c r="X47" s="21">
        <v>5485</v>
      </c>
      <c r="Y47" s="21">
        <v>2446</v>
      </c>
      <c r="Z47" s="21">
        <v>712</v>
      </c>
      <c r="AA47" s="21"/>
      <c r="AB47" s="21">
        <v>73064</v>
      </c>
      <c r="AC47" s="21">
        <v>2771</v>
      </c>
      <c r="AD47" s="21">
        <v>2977</v>
      </c>
      <c r="AE47" s="21">
        <v>3093</v>
      </c>
      <c r="AF47" s="21">
        <v>3353</v>
      </c>
      <c r="AG47" s="21">
        <v>3285</v>
      </c>
      <c r="AH47" s="21">
        <v>2990</v>
      </c>
      <c r="AI47" s="21">
        <v>3441</v>
      </c>
      <c r="AJ47" s="21">
        <v>3932</v>
      </c>
      <c r="AK47" s="21">
        <v>4588</v>
      </c>
      <c r="AL47" s="21">
        <v>5636</v>
      </c>
      <c r="AM47" s="21">
        <v>5194</v>
      </c>
      <c r="AN47" s="21">
        <v>4870</v>
      </c>
      <c r="AO47" s="21">
        <v>4575</v>
      </c>
      <c r="AP47" s="21">
        <v>5013</v>
      </c>
      <c r="AQ47" s="21">
        <v>6337</v>
      </c>
      <c r="AR47" s="21">
        <v>4820</v>
      </c>
      <c r="AS47" s="21">
        <v>3394</v>
      </c>
      <c r="AT47" s="21">
        <v>1961</v>
      </c>
      <c r="AU47" s="21">
        <v>694</v>
      </c>
      <c r="AV47" s="21">
        <v>140</v>
      </c>
      <c r="AW47" s="21"/>
      <c r="AX47" s="21">
        <v>85655</v>
      </c>
      <c r="AY47" s="21">
        <v>2554</v>
      </c>
      <c r="AZ47" s="21">
        <v>2938</v>
      </c>
      <c r="BA47" s="21">
        <v>3038</v>
      </c>
      <c r="BB47" s="21">
        <v>3577</v>
      </c>
      <c r="BC47" s="21">
        <v>4094</v>
      </c>
      <c r="BD47" s="21">
        <v>3399</v>
      </c>
      <c r="BE47" s="21">
        <v>3823</v>
      </c>
      <c r="BF47" s="21">
        <v>4217</v>
      </c>
      <c r="BG47" s="21">
        <v>5125</v>
      </c>
      <c r="BH47" s="21">
        <v>6054</v>
      </c>
      <c r="BI47" s="21">
        <v>5728</v>
      </c>
      <c r="BJ47" s="21">
        <v>5427</v>
      </c>
      <c r="BK47" s="21">
        <v>5240</v>
      </c>
      <c r="BL47" s="21">
        <v>5887</v>
      </c>
      <c r="BM47" s="21">
        <v>7535</v>
      </c>
      <c r="BN47" s="21">
        <v>6320</v>
      </c>
      <c r="BO47" s="21">
        <v>4851</v>
      </c>
      <c r="BP47" s="21">
        <v>3524</v>
      </c>
      <c r="BQ47" s="21">
        <v>1752</v>
      </c>
      <c r="BR47" s="21">
        <v>572</v>
      </c>
      <c r="BT47" s="47">
        <v>100</v>
      </c>
      <c r="BV47" s="21">
        <v>17371</v>
      </c>
      <c r="BW47" s="21">
        <v>88548</v>
      </c>
      <c r="BX47" s="21">
        <v>52800</v>
      </c>
      <c r="BY47" s="21">
        <v>24772</v>
      </c>
      <c r="BZ47" s="21">
        <v>28028</v>
      </c>
      <c r="CB47" s="47">
        <v>10.944499398307702</v>
      </c>
      <c r="CC47" s="47">
        <v>55.789161978087051</v>
      </c>
      <c r="CD47" s="47">
        <v>33.266338623605243</v>
      </c>
      <c r="CE47" s="47">
        <v>15.607457204241459</v>
      </c>
      <c r="CF47" s="47">
        <v>17.65888141936378</v>
      </c>
    </row>
    <row r="48" spans="1:84">
      <c r="A48" s="18">
        <v>28107</v>
      </c>
      <c r="B48" s="18">
        <v>0</v>
      </c>
      <c r="C48" s="18" t="s">
        <v>45</v>
      </c>
      <c r="D48" s="18" t="s">
        <v>302</v>
      </c>
      <c r="E48" s="18" t="s">
        <v>38</v>
      </c>
      <c r="F48" s="21">
        <v>153030</v>
      </c>
      <c r="G48" s="21">
        <v>4570</v>
      </c>
      <c r="H48" s="21">
        <v>5256</v>
      </c>
      <c r="I48" s="21">
        <v>5868</v>
      </c>
      <c r="J48" s="21">
        <v>6467</v>
      </c>
      <c r="K48" s="21">
        <v>6973</v>
      </c>
      <c r="L48" s="21">
        <v>6735</v>
      </c>
      <c r="M48" s="21">
        <v>6291</v>
      </c>
      <c r="N48" s="21">
        <v>7180</v>
      </c>
      <c r="O48" s="21">
        <v>8140</v>
      </c>
      <c r="P48" s="21">
        <v>9734</v>
      </c>
      <c r="Q48" s="21">
        <v>11676</v>
      </c>
      <c r="R48" s="21">
        <v>10832</v>
      </c>
      <c r="S48" s="21">
        <v>10306</v>
      </c>
      <c r="T48" s="21">
        <v>9575</v>
      </c>
      <c r="U48" s="21">
        <v>10485</v>
      </c>
      <c r="V48" s="21">
        <v>12797</v>
      </c>
      <c r="W48" s="21">
        <v>9581</v>
      </c>
      <c r="X48" s="21">
        <v>6229</v>
      </c>
      <c r="Y48" s="21">
        <v>3233</v>
      </c>
      <c r="Z48" s="21">
        <v>1102</v>
      </c>
      <c r="AA48" s="21"/>
      <c r="AB48" s="21">
        <v>70209</v>
      </c>
      <c r="AC48" s="21">
        <v>2342</v>
      </c>
      <c r="AD48" s="21">
        <v>2723</v>
      </c>
      <c r="AE48" s="21">
        <v>2972</v>
      </c>
      <c r="AF48" s="21">
        <v>3033</v>
      </c>
      <c r="AG48" s="21">
        <v>3007</v>
      </c>
      <c r="AH48" s="21">
        <v>3281</v>
      </c>
      <c r="AI48" s="21">
        <v>2987</v>
      </c>
      <c r="AJ48" s="21">
        <v>3426</v>
      </c>
      <c r="AK48" s="21">
        <v>3933</v>
      </c>
      <c r="AL48" s="21">
        <v>4605</v>
      </c>
      <c r="AM48" s="21">
        <v>5635</v>
      </c>
      <c r="AN48" s="21">
        <v>5163</v>
      </c>
      <c r="AO48" s="21">
        <v>4878</v>
      </c>
      <c r="AP48" s="21">
        <v>4429</v>
      </c>
      <c r="AQ48" s="21">
        <v>4730</v>
      </c>
      <c r="AR48" s="21">
        <v>5646</v>
      </c>
      <c r="AS48" s="21">
        <v>3929</v>
      </c>
      <c r="AT48" s="21">
        <v>2302</v>
      </c>
      <c r="AU48" s="21">
        <v>967</v>
      </c>
      <c r="AV48" s="21">
        <v>221</v>
      </c>
      <c r="AW48" s="21"/>
      <c r="AX48" s="21">
        <v>82821</v>
      </c>
      <c r="AY48" s="21">
        <v>2228</v>
      </c>
      <c r="AZ48" s="21">
        <v>2533</v>
      </c>
      <c r="BA48" s="21">
        <v>2896</v>
      </c>
      <c r="BB48" s="21">
        <v>3434</v>
      </c>
      <c r="BC48" s="21">
        <v>3966</v>
      </c>
      <c r="BD48" s="21">
        <v>3454</v>
      </c>
      <c r="BE48" s="21">
        <v>3304</v>
      </c>
      <c r="BF48" s="21">
        <v>3754</v>
      </c>
      <c r="BG48" s="21">
        <v>4207</v>
      </c>
      <c r="BH48" s="21">
        <v>5129</v>
      </c>
      <c r="BI48" s="21">
        <v>6041</v>
      </c>
      <c r="BJ48" s="21">
        <v>5669</v>
      </c>
      <c r="BK48" s="21">
        <v>5428</v>
      </c>
      <c r="BL48" s="21">
        <v>5146</v>
      </c>
      <c r="BM48" s="21">
        <v>5755</v>
      </c>
      <c r="BN48" s="21">
        <v>7151</v>
      </c>
      <c r="BO48" s="21">
        <v>5652</v>
      </c>
      <c r="BP48" s="21">
        <v>3927</v>
      </c>
      <c r="BQ48" s="21">
        <v>2266</v>
      </c>
      <c r="BR48" s="21">
        <v>881</v>
      </c>
      <c r="BT48" s="47">
        <v>96.415678022164968</v>
      </c>
      <c r="BV48" s="21">
        <v>15694</v>
      </c>
      <c r="BW48" s="21">
        <v>84334</v>
      </c>
      <c r="BX48" s="21">
        <v>53002</v>
      </c>
      <c r="BY48" s="21">
        <v>20060</v>
      </c>
      <c r="BZ48" s="21">
        <v>32942</v>
      </c>
      <c r="CB48" s="47">
        <v>10.255505456446448</v>
      </c>
      <c r="CC48" s="47">
        <v>55.10945566228844</v>
      </c>
      <c r="CD48" s="47">
        <v>34.63503888126511</v>
      </c>
      <c r="CE48" s="47">
        <v>13.1085408089917</v>
      </c>
      <c r="CF48" s="47">
        <v>21.526498072273412</v>
      </c>
    </row>
    <row r="49" spans="1:84">
      <c r="A49" s="18">
        <v>28107</v>
      </c>
      <c r="B49" s="18">
        <v>0</v>
      </c>
      <c r="C49" s="18" t="s">
        <v>45</v>
      </c>
      <c r="D49" s="18" t="s">
        <v>302</v>
      </c>
      <c r="E49" s="18" t="s">
        <v>39</v>
      </c>
      <c r="F49" s="21">
        <v>145975</v>
      </c>
      <c r="G49" s="21">
        <v>4356</v>
      </c>
      <c r="H49" s="21">
        <v>4542</v>
      </c>
      <c r="I49" s="21">
        <v>5225</v>
      </c>
      <c r="J49" s="21">
        <v>6169</v>
      </c>
      <c r="K49" s="21">
        <v>6479</v>
      </c>
      <c r="L49" s="21">
        <v>6283</v>
      </c>
      <c r="M49" s="21">
        <v>6578</v>
      </c>
      <c r="N49" s="21">
        <v>6163</v>
      </c>
      <c r="O49" s="21">
        <v>7155</v>
      </c>
      <c r="P49" s="21">
        <v>8153</v>
      </c>
      <c r="Q49" s="21">
        <v>9683</v>
      </c>
      <c r="R49" s="21">
        <v>11565</v>
      </c>
      <c r="S49" s="21">
        <v>10859</v>
      </c>
      <c r="T49" s="21">
        <v>10102</v>
      </c>
      <c r="U49" s="21">
        <v>9218</v>
      </c>
      <c r="V49" s="21">
        <v>9685</v>
      </c>
      <c r="W49" s="21">
        <v>11128</v>
      </c>
      <c r="X49" s="21">
        <v>7322</v>
      </c>
      <c r="Y49" s="21">
        <v>3722</v>
      </c>
      <c r="Z49" s="21">
        <v>1588</v>
      </c>
      <c r="AA49" s="21"/>
      <c r="AB49" s="21">
        <v>66762</v>
      </c>
      <c r="AC49" s="21">
        <v>2232</v>
      </c>
      <c r="AD49" s="21">
        <v>2321</v>
      </c>
      <c r="AE49" s="21">
        <v>2721</v>
      </c>
      <c r="AF49" s="21">
        <v>2909</v>
      </c>
      <c r="AG49" s="21">
        <v>2708</v>
      </c>
      <c r="AH49" s="21">
        <v>2976</v>
      </c>
      <c r="AI49" s="21">
        <v>3248</v>
      </c>
      <c r="AJ49" s="21">
        <v>2939</v>
      </c>
      <c r="AK49" s="21">
        <v>3424</v>
      </c>
      <c r="AL49" s="21">
        <v>3952</v>
      </c>
      <c r="AM49" s="21">
        <v>4584</v>
      </c>
      <c r="AN49" s="21">
        <v>5592</v>
      </c>
      <c r="AO49" s="21">
        <v>5186</v>
      </c>
      <c r="AP49" s="21">
        <v>4756</v>
      </c>
      <c r="AQ49" s="21">
        <v>4183</v>
      </c>
      <c r="AR49" s="21">
        <v>4210</v>
      </c>
      <c r="AS49" s="21">
        <v>4652</v>
      </c>
      <c r="AT49" s="21">
        <v>2699</v>
      </c>
      <c r="AU49" s="21">
        <v>1140</v>
      </c>
      <c r="AV49" s="21">
        <v>330</v>
      </c>
      <c r="AW49" s="21"/>
      <c r="AX49" s="21">
        <v>79213</v>
      </c>
      <c r="AY49" s="21">
        <v>2124</v>
      </c>
      <c r="AZ49" s="21">
        <v>2221</v>
      </c>
      <c r="BA49" s="21">
        <v>2504</v>
      </c>
      <c r="BB49" s="21">
        <v>3260</v>
      </c>
      <c r="BC49" s="21">
        <v>3771</v>
      </c>
      <c r="BD49" s="21">
        <v>3307</v>
      </c>
      <c r="BE49" s="21">
        <v>3330</v>
      </c>
      <c r="BF49" s="21">
        <v>3224</v>
      </c>
      <c r="BG49" s="21">
        <v>3731</v>
      </c>
      <c r="BH49" s="21">
        <v>4201</v>
      </c>
      <c r="BI49" s="21">
        <v>5099</v>
      </c>
      <c r="BJ49" s="21">
        <v>5973</v>
      </c>
      <c r="BK49" s="21">
        <v>5673</v>
      </c>
      <c r="BL49" s="21">
        <v>5346</v>
      </c>
      <c r="BM49" s="21">
        <v>5035</v>
      </c>
      <c r="BN49" s="21">
        <v>5475</v>
      </c>
      <c r="BO49" s="21">
        <v>6476</v>
      </c>
      <c r="BP49" s="21">
        <v>4623</v>
      </c>
      <c r="BQ49" s="21">
        <v>2582</v>
      </c>
      <c r="BR49" s="21">
        <v>1258</v>
      </c>
      <c r="BT49" s="47">
        <v>91.970715541302553</v>
      </c>
      <c r="BV49" s="21">
        <v>14123</v>
      </c>
      <c r="BW49" s="21">
        <v>79087</v>
      </c>
      <c r="BX49" s="21">
        <v>52765</v>
      </c>
      <c r="BY49" s="21">
        <v>19320</v>
      </c>
      <c r="BZ49" s="21">
        <v>33445</v>
      </c>
      <c r="CB49" s="47">
        <v>9.6749443397842096</v>
      </c>
      <c r="CC49" s="47">
        <v>54.178455214934061</v>
      </c>
      <c r="CD49" s="47">
        <v>36.14660044528172</v>
      </c>
      <c r="CE49" s="47">
        <v>13.235143003939031</v>
      </c>
      <c r="CF49" s="47">
        <v>22.911457441342694</v>
      </c>
    </row>
    <row r="50" spans="1:84">
      <c r="A50" s="18">
        <v>28107</v>
      </c>
      <c r="B50" s="18">
        <v>0</v>
      </c>
      <c r="C50" s="18" t="s">
        <v>45</v>
      </c>
      <c r="D50" s="18" t="s">
        <v>302</v>
      </c>
      <c r="E50" s="18" t="s">
        <v>40</v>
      </c>
      <c r="F50" s="21">
        <v>138339</v>
      </c>
      <c r="G50" s="21">
        <v>4192</v>
      </c>
      <c r="H50" s="21">
        <v>4342</v>
      </c>
      <c r="I50" s="21">
        <v>4517</v>
      </c>
      <c r="J50" s="21">
        <v>5479</v>
      </c>
      <c r="K50" s="21">
        <v>6156</v>
      </c>
      <c r="L50" s="21">
        <v>5830</v>
      </c>
      <c r="M50" s="21">
        <v>6154</v>
      </c>
      <c r="N50" s="21">
        <v>6455</v>
      </c>
      <c r="O50" s="21">
        <v>6130</v>
      </c>
      <c r="P50" s="21">
        <v>7168</v>
      </c>
      <c r="Q50" s="21">
        <v>8116</v>
      </c>
      <c r="R50" s="21">
        <v>9576</v>
      </c>
      <c r="S50" s="21">
        <v>11609</v>
      </c>
      <c r="T50" s="21">
        <v>10687</v>
      </c>
      <c r="U50" s="21">
        <v>9762</v>
      </c>
      <c r="V50" s="21">
        <v>8558</v>
      </c>
      <c r="W50" s="21">
        <v>8440</v>
      </c>
      <c r="X50" s="21">
        <v>8724</v>
      </c>
      <c r="Y50" s="21">
        <v>4477</v>
      </c>
      <c r="Z50" s="21">
        <v>1967</v>
      </c>
      <c r="AA50" s="21"/>
      <c r="AB50" s="21">
        <v>63185</v>
      </c>
      <c r="AC50" s="21">
        <v>2148</v>
      </c>
      <c r="AD50" s="21">
        <v>2223</v>
      </c>
      <c r="AE50" s="21">
        <v>2322</v>
      </c>
      <c r="AF50" s="21">
        <v>2663</v>
      </c>
      <c r="AG50" s="21">
        <v>2594</v>
      </c>
      <c r="AH50" s="21">
        <v>2686</v>
      </c>
      <c r="AI50" s="21">
        <v>2957</v>
      </c>
      <c r="AJ50" s="21">
        <v>3199</v>
      </c>
      <c r="AK50" s="21">
        <v>2929</v>
      </c>
      <c r="AL50" s="21">
        <v>3444</v>
      </c>
      <c r="AM50" s="21">
        <v>3939</v>
      </c>
      <c r="AN50" s="21">
        <v>4540</v>
      </c>
      <c r="AO50" s="21">
        <v>5623</v>
      </c>
      <c r="AP50" s="21">
        <v>5086</v>
      </c>
      <c r="AQ50" s="21">
        <v>4517</v>
      </c>
      <c r="AR50" s="21">
        <v>3748</v>
      </c>
      <c r="AS50" s="21">
        <v>3476</v>
      </c>
      <c r="AT50" s="21">
        <v>3302</v>
      </c>
      <c r="AU50" s="21">
        <v>1373</v>
      </c>
      <c r="AV50" s="21">
        <v>416</v>
      </c>
      <c r="AW50" s="21"/>
      <c r="AX50" s="21">
        <v>75154</v>
      </c>
      <c r="AY50" s="21">
        <v>2044</v>
      </c>
      <c r="AZ50" s="21">
        <v>2119</v>
      </c>
      <c r="BA50" s="21">
        <v>2195</v>
      </c>
      <c r="BB50" s="21">
        <v>2816</v>
      </c>
      <c r="BC50" s="21">
        <v>3562</v>
      </c>
      <c r="BD50" s="21">
        <v>3144</v>
      </c>
      <c r="BE50" s="21">
        <v>3197</v>
      </c>
      <c r="BF50" s="21">
        <v>3256</v>
      </c>
      <c r="BG50" s="21">
        <v>3201</v>
      </c>
      <c r="BH50" s="21">
        <v>3724</v>
      </c>
      <c r="BI50" s="21">
        <v>4177</v>
      </c>
      <c r="BJ50" s="21">
        <v>5036</v>
      </c>
      <c r="BK50" s="21">
        <v>5986</v>
      </c>
      <c r="BL50" s="21">
        <v>5601</v>
      </c>
      <c r="BM50" s="21">
        <v>5245</v>
      </c>
      <c r="BN50" s="21">
        <v>4810</v>
      </c>
      <c r="BO50" s="21">
        <v>4964</v>
      </c>
      <c r="BP50" s="21">
        <v>5422</v>
      </c>
      <c r="BQ50" s="21">
        <v>3104</v>
      </c>
      <c r="BR50" s="21">
        <v>1551</v>
      </c>
      <c r="BT50" s="47">
        <v>87.159697326722068</v>
      </c>
      <c r="BV50" s="21">
        <v>13051</v>
      </c>
      <c r="BW50" s="21">
        <v>72673</v>
      </c>
      <c r="BX50" s="21">
        <v>52615</v>
      </c>
      <c r="BY50" s="21">
        <v>20449</v>
      </c>
      <c r="BZ50" s="21">
        <v>32166</v>
      </c>
      <c r="CB50" s="47">
        <v>9.4340713753894434</v>
      </c>
      <c r="CC50" s="47">
        <v>52.532546859526242</v>
      </c>
      <c r="CD50" s="47">
        <v>38.033381765084322</v>
      </c>
      <c r="CE50" s="47">
        <v>14.78180411886742</v>
      </c>
      <c r="CF50" s="47">
        <v>23.251577646216901</v>
      </c>
    </row>
    <row r="51" spans="1:84">
      <c r="A51" s="18">
        <v>28107</v>
      </c>
      <c r="B51" s="18">
        <v>0</v>
      </c>
      <c r="C51" s="18" t="s">
        <v>45</v>
      </c>
      <c r="D51" s="18" t="s">
        <v>302</v>
      </c>
      <c r="E51" s="18" t="s">
        <v>41</v>
      </c>
      <c r="F51" s="21">
        <v>130387</v>
      </c>
      <c r="G51" s="21">
        <v>3946</v>
      </c>
      <c r="H51" s="21">
        <v>4184</v>
      </c>
      <c r="I51" s="21">
        <v>4322</v>
      </c>
      <c r="J51" s="21">
        <v>4734</v>
      </c>
      <c r="K51" s="21">
        <v>5462</v>
      </c>
      <c r="L51" s="21">
        <v>5540</v>
      </c>
      <c r="M51" s="21">
        <v>5713</v>
      </c>
      <c r="N51" s="21">
        <v>6053</v>
      </c>
      <c r="O51" s="21">
        <v>6428</v>
      </c>
      <c r="P51" s="21">
        <v>6131</v>
      </c>
      <c r="Q51" s="21">
        <v>7139</v>
      </c>
      <c r="R51" s="21">
        <v>8033</v>
      </c>
      <c r="S51" s="21">
        <v>9597</v>
      </c>
      <c r="T51" s="21">
        <v>11450</v>
      </c>
      <c r="U51" s="21">
        <v>10364</v>
      </c>
      <c r="V51" s="21">
        <v>9102</v>
      </c>
      <c r="W51" s="21">
        <v>7525</v>
      </c>
      <c r="X51" s="21">
        <v>6655</v>
      </c>
      <c r="Y51" s="21">
        <v>5557</v>
      </c>
      <c r="Z51" s="21">
        <v>2452</v>
      </c>
      <c r="AA51" s="21"/>
      <c r="AB51" s="21">
        <v>59600</v>
      </c>
      <c r="AC51" s="21">
        <v>2022</v>
      </c>
      <c r="AD51" s="21">
        <v>2143</v>
      </c>
      <c r="AE51" s="21">
        <v>2227</v>
      </c>
      <c r="AF51" s="21">
        <v>2269</v>
      </c>
      <c r="AG51" s="21">
        <v>2379</v>
      </c>
      <c r="AH51" s="21">
        <v>2577</v>
      </c>
      <c r="AI51" s="21">
        <v>2674</v>
      </c>
      <c r="AJ51" s="21">
        <v>2922</v>
      </c>
      <c r="AK51" s="21">
        <v>3192</v>
      </c>
      <c r="AL51" s="21">
        <v>2941</v>
      </c>
      <c r="AM51" s="21">
        <v>3437</v>
      </c>
      <c r="AN51" s="21">
        <v>3908</v>
      </c>
      <c r="AO51" s="21">
        <v>4557</v>
      </c>
      <c r="AP51" s="21">
        <v>5532</v>
      </c>
      <c r="AQ51" s="21">
        <v>4855</v>
      </c>
      <c r="AR51" s="21">
        <v>4075</v>
      </c>
      <c r="AS51" s="21">
        <v>3130</v>
      </c>
      <c r="AT51" s="21">
        <v>2478</v>
      </c>
      <c r="AU51" s="21">
        <v>1762</v>
      </c>
      <c r="AV51" s="21">
        <v>520</v>
      </c>
      <c r="AW51" s="21"/>
      <c r="AX51" s="21">
        <v>70787</v>
      </c>
      <c r="AY51" s="21">
        <v>1924</v>
      </c>
      <c r="AZ51" s="21">
        <v>2041</v>
      </c>
      <c r="BA51" s="21">
        <v>2095</v>
      </c>
      <c r="BB51" s="21">
        <v>2465</v>
      </c>
      <c r="BC51" s="21">
        <v>3083</v>
      </c>
      <c r="BD51" s="21">
        <v>2963</v>
      </c>
      <c r="BE51" s="21">
        <v>3039</v>
      </c>
      <c r="BF51" s="21">
        <v>3131</v>
      </c>
      <c r="BG51" s="21">
        <v>3236</v>
      </c>
      <c r="BH51" s="21">
        <v>3190</v>
      </c>
      <c r="BI51" s="21">
        <v>3702</v>
      </c>
      <c r="BJ51" s="21">
        <v>4125</v>
      </c>
      <c r="BK51" s="21">
        <v>5040</v>
      </c>
      <c r="BL51" s="21">
        <v>5918</v>
      </c>
      <c r="BM51" s="21">
        <v>5509</v>
      </c>
      <c r="BN51" s="21">
        <v>5027</v>
      </c>
      <c r="BO51" s="21">
        <v>4395</v>
      </c>
      <c r="BP51" s="21">
        <v>4177</v>
      </c>
      <c r="BQ51" s="21">
        <v>3795</v>
      </c>
      <c r="BR51" s="21">
        <v>1932</v>
      </c>
      <c r="BT51" s="47">
        <v>82.149585115833645</v>
      </c>
      <c r="BV51" s="21">
        <v>12452</v>
      </c>
      <c r="BW51" s="21">
        <v>64830</v>
      </c>
      <c r="BX51" s="21">
        <v>53105</v>
      </c>
      <c r="BY51" s="21">
        <v>21814</v>
      </c>
      <c r="BZ51" s="21">
        <v>31291</v>
      </c>
      <c r="CB51" s="47">
        <v>9.5500318283264445</v>
      </c>
      <c r="CC51" s="47">
        <v>49.721214538259183</v>
      </c>
      <c r="CD51" s="47">
        <v>40.728753633414371</v>
      </c>
      <c r="CE51" s="47">
        <v>16.730195494949651</v>
      </c>
      <c r="CF51" s="47">
        <v>23.998558138464723</v>
      </c>
    </row>
    <row r="52" spans="1:84">
      <c r="A52" s="18">
        <v>28107</v>
      </c>
      <c r="B52" s="18">
        <v>0</v>
      </c>
      <c r="C52" s="18" t="s">
        <v>45</v>
      </c>
      <c r="D52" s="18" t="s">
        <v>302</v>
      </c>
      <c r="E52" s="18" t="s">
        <v>42</v>
      </c>
      <c r="F52" s="21">
        <v>122534</v>
      </c>
      <c r="G52" s="21">
        <v>3649</v>
      </c>
      <c r="H52" s="21">
        <v>3942</v>
      </c>
      <c r="I52" s="21">
        <v>4164</v>
      </c>
      <c r="J52" s="21">
        <v>4517</v>
      </c>
      <c r="K52" s="21">
        <v>4702</v>
      </c>
      <c r="L52" s="21">
        <v>4926</v>
      </c>
      <c r="M52" s="21">
        <v>5420</v>
      </c>
      <c r="N52" s="21">
        <v>5625</v>
      </c>
      <c r="O52" s="21">
        <v>6037</v>
      </c>
      <c r="P52" s="21">
        <v>6434</v>
      </c>
      <c r="Q52" s="21">
        <v>6099</v>
      </c>
      <c r="R52" s="21">
        <v>7071</v>
      </c>
      <c r="S52" s="21">
        <v>8062</v>
      </c>
      <c r="T52" s="21">
        <v>9459</v>
      </c>
      <c r="U52" s="21">
        <v>11120</v>
      </c>
      <c r="V52" s="21">
        <v>9704</v>
      </c>
      <c r="W52" s="21">
        <v>8061</v>
      </c>
      <c r="X52" s="21">
        <v>6027</v>
      </c>
      <c r="Y52" s="21">
        <v>4277</v>
      </c>
      <c r="Z52" s="21">
        <v>3238</v>
      </c>
      <c r="AA52" s="21"/>
      <c r="AB52" s="21">
        <v>56139</v>
      </c>
      <c r="AC52" s="21">
        <v>1870</v>
      </c>
      <c r="AD52" s="21">
        <v>2019</v>
      </c>
      <c r="AE52" s="21">
        <v>2146</v>
      </c>
      <c r="AF52" s="21">
        <v>2173</v>
      </c>
      <c r="AG52" s="21">
        <v>2016</v>
      </c>
      <c r="AH52" s="21">
        <v>2366</v>
      </c>
      <c r="AI52" s="21">
        <v>2563</v>
      </c>
      <c r="AJ52" s="21">
        <v>2646</v>
      </c>
      <c r="AK52" s="21">
        <v>2922</v>
      </c>
      <c r="AL52" s="21">
        <v>3206</v>
      </c>
      <c r="AM52" s="21">
        <v>2930</v>
      </c>
      <c r="AN52" s="21">
        <v>3414</v>
      </c>
      <c r="AO52" s="21">
        <v>3931</v>
      </c>
      <c r="AP52" s="21">
        <v>4480</v>
      </c>
      <c r="AQ52" s="21">
        <v>5291</v>
      </c>
      <c r="AR52" s="21">
        <v>4407</v>
      </c>
      <c r="AS52" s="21">
        <v>3438</v>
      </c>
      <c r="AT52" s="21">
        <v>2276</v>
      </c>
      <c r="AU52" s="21">
        <v>1335</v>
      </c>
      <c r="AV52" s="21">
        <v>710</v>
      </c>
      <c r="AW52" s="21"/>
      <c r="AX52" s="21">
        <v>66395</v>
      </c>
      <c r="AY52" s="21">
        <v>1779</v>
      </c>
      <c r="AZ52" s="21">
        <v>1923</v>
      </c>
      <c r="BA52" s="21">
        <v>2018</v>
      </c>
      <c r="BB52" s="21">
        <v>2344</v>
      </c>
      <c r="BC52" s="21">
        <v>2686</v>
      </c>
      <c r="BD52" s="21">
        <v>2560</v>
      </c>
      <c r="BE52" s="21">
        <v>2857</v>
      </c>
      <c r="BF52" s="21">
        <v>2979</v>
      </c>
      <c r="BG52" s="21">
        <v>3115</v>
      </c>
      <c r="BH52" s="21">
        <v>3228</v>
      </c>
      <c r="BI52" s="21">
        <v>3169</v>
      </c>
      <c r="BJ52" s="21">
        <v>3657</v>
      </c>
      <c r="BK52" s="21">
        <v>4131</v>
      </c>
      <c r="BL52" s="21">
        <v>4979</v>
      </c>
      <c r="BM52" s="21">
        <v>5829</v>
      </c>
      <c r="BN52" s="21">
        <v>5297</v>
      </c>
      <c r="BO52" s="21">
        <v>4623</v>
      </c>
      <c r="BP52" s="21">
        <v>3751</v>
      </c>
      <c r="BQ52" s="21">
        <v>2942</v>
      </c>
      <c r="BR52" s="21">
        <v>2528</v>
      </c>
      <c r="BT52" s="47">
        <v>77.201847289864475</v>
      </c>
      <c r="BV52" s="21">
        <v>11755</v>
      </c>
      <c r="BW52" s="21">
        <v>58893</v>
      </c>
      <c r="BX52" s="21">
        <v>51886</v>
      </c>
      <c r="BY52" s="21">
        <v>20579</v>
      </c>
      <c r="BZ52" s="21">
        <v>31307</v>
      </c>
      <c r="CB52" s="47">
        <v>9.5932557494246495</v>
      </c>
      <c r="CC52" s="47">
        <v>48.062578549627041</v>
      </c>
      <c r="CD52" s="47">
        <v>42.344165700948309</v>
      </c>
      <c r="CE52" s="47">
        <v>16.794522336657579</v>
      </c>
      <c r="CF52" s="47">
        <v>25.549643364290723</v>
      </c>
    </row>
    <row r="53" spans="1:84">
      <c r="A53" s="18">
        <v>28107</v>
      </c>
      <c r="B53" s="18">
        <v>0</v>
      </c>
      <c r="C53" s="18" t="s">
        <v>45</v>
      </c>
      <c r="D53" s="18" t="s">
        <v>302</v>
      </c>
      <c r="E53" s="18" t="s">
        <v>297</v>
      </c>
      <c r="F53" s="21">
        <v>114946</v>
      </c>
      <c r="G53" s="21">
        <v>3292</v>
      </c>
      <c r="H53" s="21">
        <v>3647</v>
      </c>
      <c r="I53" s="21">
        <v>3925</v>
      </c>
      <c r="J53" s="21">
        <v>4345</v>
      </c>
      <c r="K53" s="21">
        <v>4459</v>
      </c>
      <c r="L53" s="21">
        <v>4218</v>
      </c>
      <c r="M53" s="21">
        <v>4821</v>
      </c>
      <c r="N53" s="21">
        <v>5331</v>
      </c>
      <c r="O53" s="21">
        <v>5615</v>
      </c>
      <c r="P53" s="21">
        <v>6051</v>
      </c>
      <c r="Q53" s="21">
        <v>6407</v>
      </c>
      <c r="R53" s="21">
        <v>6042</v>
      </c>
      <c r="S53" s="21">
        <v>7106</v>
      </c>
      <c r="T53" s="21">
        <v>7959</v>
      </c>
      <c r="U53" s="21">
        <v>9193</v>
      </c>
      <c r="V53" s="21">
        <v>10429</v>
      </c>
      <c r="W53" s="21">
        <v>8651</v>
      </c>
      <c r="X53" s="21">
        <v>6540</v>
      </c>
      <c r="Y53" s="21">
        <v>3977</v>
      </c>
      <c r="Z53" s="21">
        <v>2938</v>
      </c>
      <c r="AA53" s="21"/>
      <c r="AB53" s="21">
        <v>52773</v>
      </c>
      <c r="AC53" s="21">
        <v>1687</v>
      </c>
      <c r="AD53" s="21">
        <v>1868</v>
      </c>
      <c r="AE53" s="21">
        <v>2023</v>
      </c>
      <c r="AF53" s="21">
        <v>2092</v>
      </c>
      <c r="AG53" s="21">
        <v>1922</v>
      </c>
      <c r="AH53" s="21">
        <v>1995</v>
      </c>
      <c r="AI53" s="21">
        <v>2354</v>
      </c>
      <c r="AJ53" s="21">
        <v>2535</v>
      </c>
      <c r="AK53" s="21">
        <v>2649</v>
      </c>
      <c r="AL53" s="21">
        <v>2941</v>
      </c>
      <c r="AM53" s="21">
        <v>3197</v>
      </c>
      <c r="AN53" s="21">
        <v>2910</v>
      </c>
      <c r="AO53" s="21">
        <v>3442</v>
      </c>
      <c r="AP53" s="21">
        <v>3876</v>
      </c>
      <c r="AQ53" s="21">
        <v>4288</v>
      </c>
      <c r="AR53" s="21">
        <v>4815</v>
      </c>
      <c r="AS53" s="21">
        <v>3753</v>
      </c>
      <c r="AT53" s="21">
        <v>2545</v>
      </c>
      <c r="AU53" s="21">
        <v>1265</v>
      </c>
      <c r="AV53" s="21">
        <v>616</v>
      </c>
      <c r="AW53" s="21"/>
      <c r="AX53" s="21">
        <v>62173</v>
      </c>
      <c r="AY53" s="21">
        <v>1605</v>
      </c>
      <c r="AZ53" s="21">
        <v>1779</v>
      </c>
      <c r="BA53" s="21">
        <v>1902</v>
      </c>
      <c r="BB53" s="21">
        <v>2253</v>
      </c>
      <c r="BC53" s="21">
        <v>2537</v>
      </c>
      <c r="BD53" s="21">
        <v>2223</v>
      </c>
      <c r="BE53" s="21">
        <v>2467</v>
      </c>
      <c r="BF53" s="21">
        <v>2796</v>
      </c>
      <c r="BG53" s="21">
        <v>2966</v>
      </c>
      <c r="BH53" s="21">
        <v>3110</v>
      </c>
      <c r="BI53" s="21">
        <v>3210</v>
      </c>
      <c r="BJ53" s="21">
        <v>3132</v>
      </c>
      <c r="BK53" s="21">
        <v>3664</v>
      </c>
      <c r="BL53" s="21">
        <v>4083</v>
      </c>
      <c r="BM53" s="21">
        <v>4905</v>
      </c>
      <c r="BN53" s="21">
        <v>5614</v>
      </c>
      <c r="BO53" s="21">
        <v>4898</v>
      </c>
      <c r="BP53" s="21">
        <v>3995</v>
      </c>
      <c r="BQ53" s="21">
        <v>2712</v>
      </c>
      <c r="BR53" s="21">
        <v>2322</v>
      </c>
      <c r="BT53" s="47">
        <v>72.421071201305452</v>
      </c>
      <c r="BV53" s="21">
        <v>10864</v>
      </c>
      <c r="BW53" s="21">
        <v>54395</v>
      </c>
      <c r="BX53" s="21">
        <v>49687</v>
      </c>
      <c r="BY53" s="21">
        <v>17152</v>
      </c>
      <c r="BZ53" s="21">
        <v>32535</v>
      </c>
      <c r="CB53" s="47">
        <v>9.4513945678840496</v>
      </c>
      <c r="CC53" s="47">
        <v>47.322220868929762</v>
      </c>
      <c r="CD53" s="47">
        <v>43.226384563186194</v>
      </c>
      <c r="CE53" s="47">
        <v>14.921789361961268</v>
      </c>
      <c r="CF53" s="47">
        <v>28.304595201224924</v>
      </c>
    </row>
    <row r="54" spans="1:84">
      <c r="A54" s="18">
        <v>28108</v>
      </c>
      <c r="B54" s="18">
        <v>0</v>
      </c>
      <c r="C54" s="18" t="s">
        <v>45</v>
      </c>
      <c r="D54" s="18" t="s">
        <v>303</v>
      </c>
      <c r="E54" s="18" t="s">
        <v>37</v>
      </c>
      <c r="F54" s="21">
        <v>215302</v>
      </c>
      <c r="G54" s="21">
        <v>8201</v>
      </c>
      <c r="H54" s="21">
        <v>9857</v>
      </c>
      <c r="I54" s="21">
        <v>9857</v>
      </c>
      <c r="J54" s="21">
        <v>9726</v>
      </c>
      <c r="K54" s="21">
        <v>9094</v>
      </c>
      <c r="L54" s="21">
        <v>8458</v>
      </c>
      <c r="M54" s="21">
        <v>10114</v>
      </c>
      <c r="N54" s="21">
        <v>12415</v>
      </c>
      <c r="O54" s="21">
        <v>13862</v>
      </c>
      <c r="P54" s="21">
        <v>16700</v>
      </c>
      <c r="Q54" s="21">
        <v>14623</v>
      </c>
      <c r="R54" s="21">
        <v>13194</v>
      </c>
      <c r="S54" s="21">
        <v>12400</v>
      </c>
      <c r="T54" s="21">
        <v>13818</v>
      </c>
      <c r="U54" s="21">
        <v>16616</v>
      </c>
      <c r="V54" s="21">
        <v>13784</v>
      </c>
      <c r="W54" s="21">
        <v>10576</v>
      </c>
      <c r="X54" s="21">
        <v>7493</v>
      </c>
      <c r="Y54" s="21">
        <v>3403</v>
      </c>
      <c r="Z54" s="21">
        <v>1111</v>
      </c>
      <c r="AA54" s="21"/>
      <c r="AB54" s="21">
        <v>100260</v>
      </c>
      <c r="AC54" s="21">
        <v>4228</v>
      </c>
      <c r="AD54" s="21">
        <v>5118</v>
      </c>
      <c r="AE54" s="21">
        <v>5060</v>
      </c>
      <c r="AF54" s="21">
        <v>4962</v>
      </c>
      <c r="AG54" s="21">
        <v>4452</v>
      </c>
      <c r="AH54" s="21">
        <v>4152</v>
      </c>
      <c r="AI54" s="21">
        <v>4986</v>
      </c>
      <c r="AJ54" s="21">
        <v>5949</v>
      </c>
      <c r="AK54" s="21">
        <v>6662</v>
      </c>
      <c r="AL54" s="21">
        <v>7939</v>
      </c>
      <c r="AM54" s="21">
        <v>6894</v>
      </c>
      <c r="AN54" s="21">
        <v>6147</v>
      </c>
      <c r="AO54" s="21">
        <v>5784</v>
      </c>
      <c r="AP54" s="21">
        <v>6446</v>
      </c>
      <c r="AQ54" s="21">
        <v>7514</v>
      </c>
      <c r="AR54" s="21">
        <v>5904</v>
      </c>
      <c r="AS54" s="21">
        <v>4232</v>
      </c>
      <c r="AT54" s="21">
        <v>2664</v>
      </c>
      <c r="AU54" s="21">
        <v>970</v>
      </c>
      <c r="AV54" s="21">
        <v>197</v>
      </c>
      <c r="AW54" s="21"/>
      <c r="AX54" s="21">
        <v>115042</v>
      </c>
      <c r="AY54" s="21">
        <v>3973</v>
      </c>
      <c r="AZ54" s="21">
        <v>4739</v>
      </c>
      <c r="BA54" s="21">
        <v>4797</v>
      </c>
      <c r="BB54" s="21">
        <v>4764</v>
      </c>
      <c r="BC54" s="21">
        <v>4642</v>
      </c>
      <c r="BD54" s="21">
        <v>4306</v>
      </c>
      <c r="BE54" s="21">
        <v>5128</v>
      </c>
      <c r="BF54" s="21">
        <v>6466</v>
      </c>
      <c r="BG54" s="21">
        <v>7200</v>
      </c>
      <c r="BH54" s="21">
        <v>8761</v>
      </c>
      <c r="BI54" s="21">
        <v>7729</v>
      </c>
      <c r="BJ54" s="21">
        <v>7047</v>
      </c>
      <c r="BK54" s="21">
        <v>6616</v>
      </c>
      <c r="BL54" s="21">
        <v>7372</v>
      </c>
      <c r="BM54" s="21">
        <v>9102</v>
      </c>
      <c r="BN54" s="21">
        <v>7880</v>
      </c>
      <c r="BO54" s="21">
        <v>6344</v>
      </c>
      <c r="BP54" s="21">
        <v>4829</v>
      </c>
      <c r="BQ54" s="21">
        <v>2433</v>
      </c>
      <c r="BR54" s="21">
        <v>914</v>
      </c>
      <c r="BT54" s="47">
        <v>100</v>
      </c>
      <c r="BV54" s="21">
        <v>27915</v>
      </c>
      <c r="BW54" s="21">
        <v>120586</v>
      </c>
      <c r="BX54" s="21">
        <v>66801</v>
      </c>
      <c r="BY54" s="21">
        <v>30434</v>
      </c>
      <c r="BZ54" s="21">
        <v>36367</v>
      </c>
      <c r="CB54" s="47">
        <v>12.965508913061651</v>
      </c>
      <c r="CC54" s="47">
        <v>56.007840150114717</v>
      </c>
      <c r="CD54" s="47">
        <v>31.026650936823625</v>
      </c>
      <c r="CE54" s="47">
        <v>14.135493399968416</v>
      </c>
      <c r="CF54" s="47">
        <v>16.891157536855207</v>
      </c>
    </row>
    <row r="55" spans="1:84">
      <c r="A55" s="18">
        <v>28108</v>
      </c>
      <c r="B55" s="18">
        <v>0</v>
      </c>
      <c r="C55" s="18" t="s">
        <v>45</v>
      </c>
      <c r="D55" s="18" t="s">
        <v>303</v>
      </c>
      <c r="E55" s="18" t="s">
        <v>38</v>
      </c>
      <c r="F55" s="21">
        <v>204335</v>
      </c>
      <c r="G55" s="21">
        <v>6507</v>
      </c>
      <c r="H55" s="21">
        <v>8321</v>
      </c>
      <c r="I55" s="21">
        <v>9770</v>
      </c>
      <c r="J55" s="21">
        <v>9727</v>
      </c>
      <c r="K55" s="21">
        <v>8388</v>
      </c>
      <c r="L55" s="21">
        <v>7495</v>
      </c>
      <c r="M55" s="21">
        <v>7659</v>
      </c>
      <c r="N55" s="21">
        <v>9863</v>
      </c>
      <c r="O55" s="21">
        <v>12257</v>
      </c>
      <c r="P55" s="21">
        <v>13463</v>
      </c>
      <c r="Q55" s="21">
        <v>16469</v>
      </c>
      <c r="R55" s="21">
        <v>14336</v>
      </c>
      <c r="S55" s="21">
        <v>12981</v>
      </c>
      <c r="T55" s="21">
        <v>12210</v>
      </c>
      <c r="U55" s="21">
        <v>13170</v>
      </c>
      <c r="V55" s="21">
        <v>15445</v>
      </c>
      <c r="W55" s="21">
        <v>12081</v>
      </c>
      <c r="X55" s="21">
        <v>8111</v>
      </c>
      <c r="Y55" s="21">
        <v>4464</v>
      </c>
      <c r="Z55" s="21">
        <v>1618</v>
      </c>
      <c r="AA55" s="21"/>
      <c r="AB55" s="21">
        <v>94494</v>
      </c>
      <c r="AC55" s="21">
        <v>3335</v>
      </c>
      <c r="AD55" s="21">
        <v>4326</v>
      </c>
      <c r="AE55" s="21">
        <v>5070</v>
      </c>
      <c r="AF55" s="21">
        <v>4914</v>
      </c>
      <c r="AG55" s="21">
        <v>4153</v>
      </c>
      <c r="AH55" s="21">
        <v>3736</v>
      </c>
      <c r="AI55" s="21">
        <v>3734</v>
      </c>
      <c r="AJ55" s="21">
        <v>4794</v>
      </c>
      <c r="AK55" s="21">
        <v>5909</v>
      </c>
      <c r="AL55" s="21">
        <v>6368</v>
      </c>
      <c r="AM55" s="21">
        <v>7736</v>
      </c>
      <c r="AN55" s="21">
        <v>6698</v>
      </c>
      <c r="AO55" s="21">
        <v>5999</v>
      </c>
      <c r="AP55" s="21">
        <v>5636</v>
      </c>
      <c r="AQ55" s="21">
        <v>6017</v>
      </c>
      <c r="AR55" s="21">
        <v>6766</v>
      </c>
      <c r="AS55" s="21">
        <v>4790</v>
      </c>
      <c r="AT55" s="21">
        <v>2892</v>
      </c>
      <c r="AU55" s="21">
        <v>1311</v>
      </c>
      <c r="AV55" s="21">
        <v>310</v>
      </c>
      <c r="AW55" s="21"/>
      <c r="AX55" s="21">
        <v>109841</v>
      </c>
      <c r="AY55" s="21">
        <v>3172</v>
      </c>
      <c r="AZ55" s="21">
        <v>3995</v>
      </c>
      <c r="BA55" s="21">
        <v>4700</v>
      </c>
      <c r="BB55" s="21">
        <v>4813</v>
      </c>
      <c r="BC55" s="21">
        <v>4235</v>
      </c>
      <c r="BD55" s="21">
        <v>3759</v>
      </c>
      <c r="BE55" s="21">
        <v>3925</v>
      </c>
      <c r="BF55" s="21">
        <v>5069</v>
      </c>
      <c r="BG55" s="21">
        <v>6348</v>
      </c>
      <c r="BH55" s="21">
        <v>7095</v>
      </c>
      <c r="BI55" s="21">
        <v>8733</v>
      </c>
      <c r="BJ55" s="21">
        <v>7638</v>
      </c>
      <c r="BK55" s="21">
        <v>6982</v>
      </c>
      <c r="BL55" s="21">
        <v>6574</v>
      </c>
      <c r="BM55" s="21">
        <v>7153</v>
      </c>
      <c r="BN55" s="21">
        <v>8679</v>
      </c>
      <c r="BO55" s="21">
        <v>7291</v>
      </c>
      <c r="BP55" s="21">
        <v>5219</v>
      </c>
      <c r="BQ55" s="21">
        <v>3153</v>
      </c>
      <c r="BR55" s="21">
        <v>1308</v>
      </c>
      <c r="BT55" s="47">
        <v>94.906224744777106</v>
      </c>
      <c r="BV55" s="21">
        <v>24598</v>
      </c>
      <c r="BW55" s="21">
        <v>112638</v>
      </c>
      <c r="BX55" s="21">
        <v>67099</v>
      </c>
      <c r="BY55" s="21">
        <v>25380</v>
      </c>
      <c r="BZ55" s="21">
        <v>41719</v>
      </c>
      <c r="CB55" s="47">
        <v>12.038074730222428</v>
      </c>
      <c r="CC55" s="47">
        <v>55.124183326400278</v>
      </c>
      <c r="CD55" s="47">
        <v>32.837741943377296</v>
      </c>
      <c r="CE55" s="47">
        <v>12.420779602123963</v>
      </c>
      <c r="CF55" s="47">
        <v>20.416962341253335</v>
      </c>
    </row>
    <row r="56" spans="1:84">
      <c r="A56" s="18">
        <v>28108</v>
      </c>
      <c r="B56" s="18">
        <v>0</v>
      </c>
      <c r="C56" s="18" t="s">
        <v>45</v>
      </c>
      <c r="D56" s="18" t="s">
        <v>303</v>
      </c>
      <c r="E56" s="18" t="s">
        <v>39</v>
      </c>
      <c r="F56" s="21">
        <v>196359</v>
      </c>
      <c r="G56" s="21">
        <v>6219</v>
      </c>
      <c r="H56" s="21">
        <v>6659</v>
      </c>
      <c r="I56" s="21">
        <v>8459</v>
      </c>
      <c r="J56" s="21">
        <v>9743</v>
      </c>
      <c r="K56" s="21">
        <v>9007</v>
      </c>
      <c r="L56" s="21">
        <v>8264</v>
      </c>
      <c r="M56" s="21">
        <v>7630</v>
      </c>
      <c r="N56" s="21">
        <v>7812</v>
      </c>
      <c r="O56" s="21">
        <v>10008</v>
      </c>
      <c r="P56" s="21">
        <v>12211</v>
      </c>
      <c r="Q56" s="21">
        <v>13260</v>
      </c>
      <c r="R56" s="21">
        <v>16302</v>
      </c>
      <c r="S56" s="21">
        <v>14111</v>
      </c>
      <c r="T56" s="21">
        <v>12759</v>
      </c>
      <c r="U56" s="21">
        <v>11632</v>
      </c>
      <c r="V56" s="21">
        <v>12174</v>
      </c>
      <c r="W56" s="21">
        <v>13573</v>
      </c>
      <c r="X56" s="21">
        <v>9364</v>
      </c>
      <c r="Y56" s="21">
        <v>4961</v>
      </c>
      <c r="Z56" s="21">
        <v>2211</v>
      </c>
      <c r="AA56" s="21"/>
      <c r="AB56" s="21">
        <v>90640</v>
      </c>
      <c r="AC56" s="21">
        <v>3187</v>
      </c>
      <c r="AD56" s="21">
        <v>3421</v>
      </c>
      <c r="AE56" s="21">
        <v>4397</v>
      </c>
      <c r="AF56" s="21">
        <v>5022</v>
      </c>
      <c r="AG56" s="21">
        <v>4411</v>
      </c>
      <c r="AH56" s="21">
        <v>4150</v>
      </c>
      <c r="AI56" s="21">
        <v>3751</v>
      </c>
      <c r="AJ56" s="21">
        <v>3788</v>
      </c>
      <c r="AK56" s="21">
        <v>4873</v>
      </c>
      <c r="AL56" s="21">
        <v>5864</v>
      </c>
      <c r="AM56" s="21">
        <v>6247</v>
      </c>
      <c r="AN56" s="21">
        <v>7647</v>
      </c>
      <c r="AO56" s="21">
        <v>6561</v>
      </c>
      <c r="AP56" s="21">
        <v>5854</v>
      </c>
      <c r="AQ56" s="21">
        <v>5255</v>
      </c>
      <c r="AR56" s="21">
        <v>5363</v>
      </c>
      <c r="AS56" s="21">
        <v>5585</v>
      </c>
      <c r="AT56" s="21">
        <v>3337</v>
      </c>
      <c r="AU56" s="21">
        <v>1473</v>
      </c>
      <c r="AV56" s="21">
        <v>454</v>
      </c>
      <c r="AW56" s="21"/>
      <c r="AX56" s="21">
        <v>105719</v>
      </c>
      <c r="AY56" s="21">
        <v>3032</v>
      </c>
      <c r="AZ56" s="21">
        <v>3238</v>
      </c>
      <c r="BA56" s="21">
        <v>4062</v>
      </c>
      <c r="BB56" s="21">
        <v>4721</v>
      </c>
      <c r="BC56" s="21">
        <v>4596</v>
      </c>
      <c r="BD56" s="21">
        <v>4114</v>
      </c>
      <c r="BE56" s="21">
        <v>3879</v>
      </c>
      <c r="BF56" s="21">
        <v>4024</v>
      </c>
      <c r="BG56" s="21">
        <v>5135</v>
      </c>
      <c r="BH56" s="21">
        <v>6347</v>
      </c>
      <c r="BI56" s="21">
        <v>7013</v>
      </c>
      <c r="BJ56" s="21">
        <v>8655</v>
      </c>
      <c r="BK56" s="21">
        <v>7550</v>
      </c>
      <c r="BL56" s="21">
        <v>6905</v>
      </c>
      <c r="BM56" s="21">
        <v>6377</v>
      </c>
      <c r="BN56" s="21">
        <v>6811</v>
      </c>
      <c r="BO56" s="21">
        <v>7988</v>
      </c>
      <c r="BP56" s="21">
        <v>6027</v>
      </c>
      <c r="BQ56" s="21">
        <v>3488</v>
      </c>
      <c r="BR56" s="21">
        <v>1757</v>
      </c>
      <c r="BT56" s="47">
        <v>91.201660922796819</v>
      </c>
      <c r="BV56" s="21">
        <v>21337</v>
      </c>
      <c r="BW56" s="21">
        <v>108348</v>
      </c>
      <c r="BX56" s="21">
        <v>66674</v>
      </c>
      <c r="BY56" s="21">
        <v>24391</v>
      </c>
      <c r="BZ56" s="21">
        <v>42283</v>
      </c>
      <c r="CB56" s="47">
        <v>10.866321380736304</v>
      </c>
      <c r="CC56" s="47">
        <v>55.178525048508085</v>
      </c>
      <c r="CD56" s="47">
        <v>33.955153570755606</v>
      </c>
      <c r="CE56" s="47">
        <v>12.421635881217567</v>
      </c>
      <c r="CF56" s="47">
        <v>21.533517689538041</v>
      </c>
    </row>
    <row r="57" spans="1:84">
      <c r="A57" s="18">
        <v>28108</v>
      </c>
      <c r="B57" s="18">
        <v>0</v>
      </c>
      <c r="C57" s="18" t="s">
        <v>45</v>
      </c>
      <c r="D57" s="18" t="s">
        <v>303</v>
      </c>
      <c r="E57" s="18" t="s">
        <v>40</v>
      </c>
      <c r="F57" s="21">
        <v>187753</v>
      </c>
      <c r="G57" s="21">
        <v>6191</v>
      </c>
      <c r="H57" s="21">
        <v>6373</v>
      </c>
      <c r="I57" s="21">
        <v>6775</v>
      </c>
      <c r="J57" s="21">
        <v>8464</v>
      </c>
      <c r="K57" s="21">
        <v>8904</v>
      </c>
      <c r="L57" s="21">
        <v>8782</v>
      </c>
      <c r="M57" s="21">
        <v>8409</v>
      </c>
      <c r="N57" s="21">
        <v>7786</v>
      </c>
      <c r="O57" s="21">
        <v>7921</v>
      </c>
      <c r="P57" s="21">
        <v>9981</v>
      </c>
      <c r="Q57" s="21">
        <v>12031</v>
      </c>
      <c r="R57" s="21">
        <v>13116</v>
      </c>
      <c r="S57" s="21">
        <v>16051</v>
      </c>
      <c r="T57" s="21">
        <v>13921</v>
      </c>
      <c r="U57" s="21">
        <v>12209</v>
      </c>
      <c r="V57" s="21">
        <v>10814</v>
      </c>
      <c r="W57" s="21">
        <v>10711</v>
      </c>
      <c r="X57" s="21">
        <v>10787</v>
      </c>
      <c r="Y57" s="21">
        <v>5871</v>
      </c>
      <c r="Z57" s="21">
        <v>2656</v>
      </c>
      <c r="AA57" s="21"/>
      <c r="AB57" s="21">
        <v>86556</v>
      </c>
      <c r="AC57" s="21">
        <v>3173</v>
      </c>
      <c r="AD57" s="21">
        <v>3274</v>
      </c>
      <c r="AE57" s="21">
        <v>3480</v>
      </c>
      <c r="AF57" s="21">
        <v>4371</v>
      </c>
      <c r="AG57" s="21">
        <v>4427</v>
      </c>
      <c r="AH57" s="21">
        <v>4362</v>
      </c>
      <c r="AI57" s="21">
        <v>4167</v>
      </c>
      <c r="AJ57" s="21">
        <v>3805</v>
      </c>
      <c r="AK57" s="21">
        <v>3845</v>
      </c>
      <c r="AL57" s="21">
        <v>4845</v>
      </c>
      <c r="AM57" s="21">
        <v>5758</v>
      </c>
      <c r="AN57" s="21">
        <v>6167</v>
      </c>
      <c r="AO57" s="21">
        <v>7492</v>
      </c>
      <c r="AP57" s="21">
        <v>6434</v>
      </c>
      <c r="AQ57" s="21">
        <v>5491</v>
      </c>
      <c r="AR57" s="21">
        <v>4717</v>
      </c>
      <c r="AS57" s="21">
        <v>4435</v>
      </c>
      <c r="AT57" s="21">
        <v>4013</v>
      </c>
      <c r="AU57" s="21">
        <v>1746</v>
      </c>
      <c r="AV57" s="21">
        <v>554</v>
      </c>
      <c r="AW57" s="21"/>
      <c r="AX57" s="21">
        <v>101197</v>
      </c>
      <c r="AY57" s="21">
        <v>3018</v>
      </c>
      <c r="AZ57" s="21">
        <v>3099</v>
      </c>
      <c r="BA57" s="21">
        <v>3295</v>
      </c>
      <c r="BB57" s="21">
        <v>4093</v>
      </c>
      <c r="BC57" s="21">
        <v>4477</v>
      </c>
      <c r="BD57" s="21">
        <v>4420</v>
      </c>
      <c r="BE57" s="21">
        <v>4242</v>
      </c>
      <c r="BF57" s="21">
        <v>3981</v>
      </c>
      <c r="BG57" s="21">
        <v>4076</v>
      </c>
      <c r="BH57" s="21">
        <v>5136</v>
      </c>
      <c r="BI57" s="21">
        <v>6273</v>
      </c>
      <c r="BJ57" s="21">
        <v>6949</v>
      </c>
      <c r="BK57" s="21">
        <v>8559</v>
      </c>
      <c r="BL57" s="21">
        <v>7487</v>
      </c>
      <c r="BM57" s="21">
        <v>6718</v>
      </c>
      <c r="BN57" s="21">
        <v>6097</v>
      </c>
      <c r="BO57" s="21">
        <v>6276</v>
      </c>
      <c r="BP57" s="21">
        <v>6774</v>
      </c>
      <c r="BQ57" s="21">
        <v>4125</v>
      </c>
      <c r="BR57" s="21">
        <v>2102</v>
      </c>
      <c r="BT57" s="47">
        <v>87.204484863122502</v>
      </c>
      <c r="BV57" s="21">
        <v>19339</v>
      </c>
      <c r="BW57" s="21">
        <v>101445</v>
      </c>
      <c r="BX57" s="21">
        <v>66969</v>
      </c>
      <c r="BY57" s="21">
        <v>26130</v>
      </c>
      <c r="BZ57" s="21">
        <v>40839</v>
      </c>
      <c r="CB57" s="47">
        <v>10.300234883064451</v>
      </c>
      <c r="CC57" s="47">
        <v>54.031094043770281</v>
      </c>
      <c r="CD57" s="47">
        <v>35.668671073165278</v>
      </c>
      <c r="CE57" s="47">
        <v>13.917221029757181</v>
      </c>
      <c r="CF57" s="47">
        <v>21.751450043408095</v>
      </c>
    </row>
    <row r="58" spans="1:84">
      <c r="A58" s="18">
        <v>28108</v>
      </c>
      <c r="B58" s="18">
        <v>0</v>
      </c>
      <c r="C58" s="18" t="s">
        <v>45</v>
      </c>
      <c r="D58" s="18" t="s">
        <v>303</v>
      </c>
      <c r="E58" s="18" t="s">
        <v>41</v>
      </c>
      <c r="F58" s="21">
        <v>179249</v>
      </c>
      <c r="G58" s="21">
        <v>6154</v>
      </c>
      <c r="H58" s="21">
        <v>6349</v>
      </c>
      <c r="I58" s="21">
        <v>6484</v>
      </c>
      <c r="J58" s="21">
        <v>6818</v>
      </c>
      <c r="K58" s="21">
        <v>7811</v>
      </c>
      <c r="L58" s="21">
        <v>8593</v>
      </c>
      <c r="M58" s="21">
        <v>8935</v>
      </c>
      <c r="N58" s="21">
        <v>8579</v>
      </c>
      <c r="O58" s="21">
        <v>7901</v>
      </c>
      <c r="P58" s="21">
        <v>7896</v>
      </c>
      <c r="Q58" s="21">
        <v>9845</v>
      </c>
      <c r="R58" s="21">
        <v>11907</v>
      </c>
      <c r="S58" s="21">
        <v>12913</v>
      </c>
      <c r="T58" s="21">
        <v>15846</v>
      </c>
      <c r="U58" s="21">
        <v>13368</v>
      </c>
      <c r="V58" s="21">
        <v>11407</v>
      </c>
      <c r="W58" s="21">
        <v>9607</v>
      </c>
      <c r="X58" s="21">
        <v>8520</v>
      </c>
      <c r="Y58" s="21">
        <v>7062</v>
      </c>
      <c r="Z58" s="21">
        <v>3254</v>
      </c>
      <c r="AA58" s="21"/>
      <c r="AB58" s="21">
        <v>82638</v>
      </c>
      <c r="AC58" s="21">
        <v>3154</v>
      </c>
      <c r="AD58" s="21">
        <v>3262</v>
      </c>
      <c r="AE58" s="21">
        <v>3331</v>
      </c>
      <c r="AF58" s="21">
        <v>3481</v>
      </c>
      <c r="AG58" s="21">
        <v>3893</v>
      </c>
      <c r="AH58" s="21">
        <v>4311</v>
      </c>
      <c r="AI58" s="21">
        <v>4382</v>
      </c>
      <c r="AJ58" s="21">
        <v>4229</v>
      </c>
      <c r="AK58" s="21">
        <v>3864</v>
      </c>
      <c r="AL58" s="21">
        <v>3820</v>
      </c>
      <c r="AM58" s="21">
        <v>4766</v>
      </c>
      <c r="AN58" s="21">
        <v>5691</v>
      </c>
      <c r="AO58" s="21">
        <v>6040</v>
      </c>
      <c r="AP58" s="21">
        <v>7355</v>
      </c>
      <c r="AQ58" s="21">
        <v>6066</v>
      </c>
      <c r="AR58" s="21">
        <v>4962</v>
      </c>
      <c r="AS58" s="21">
        <v>3946</v>
      </c>
      <c r="AT58" s="21">
        <v>3197</v>
      </c>
      <c r="AU58" s="21">
        <v>2208</v>
      </c>
      <c r="AV58" s="21">
        <v>680</v>
      </c>
      <c r="AW58" s="21"/>
      <c r="AX58" s="21">
        <v>96611</v>
      </c>
      <c r="AY58" s="21">
        <v>3000</v>
      </c>
      <c r="AZ58" s="21">
        <v>3087</v>
      </c>
      <c r="BA58" s="21">
        <v>3153</v>
      </c>
      <c r="BB58" s="21">
        <v>3337</v>
      </c>
      <c r="BC58" s="21">
        <v>3918</v>
      </c>
      <c r="BD58" s="21">
        <v>4282</v>
      </c>
      <c r="BE58" s="21">
        <v>4553</v>
      </c>
      <c r="BF58" s="21">
        <v>4350</v>
      </c>
      <c r="BG58" s="21">
        <v>4037</v>
      </c>
      <c r="BH58" s="21">
        <v>4076</v>
      </c>
      <c r="BI58" s="21">
        <v>5079</v>
      </c>
      <c r="BJ58" s="21">
        <v>6216</v>
      </c>
      <c r="BK58" s="21">
        <v>6873</v>
      </c>
      <c r="BL58" s="21">
        <v>8491</v>
      </c>
      <c r="BM58" s="21">
        <v>7302</v>
      </c>
      <c r="BN58" s="21">
        <v>6445</v>
      </c>
      <c r="BO58" s="21">
        <v>5661</v>
      </c>
      <c r="BP58" s="21">
        <v>5323</v>
      </c>
      <c r="BQ58" s="21">
        <v>4854</v>
      </c>
      <c r="BR58" s="21">
        <v>2574</v>
      </c>
      <c r="BT58" s="47">
        <v>83.254684118122441</v>
      </c>
      <c r="BV58" s="21">
        <v>18987</v>
      </c>
      <c r="BW58" s="21">
        <v>91198</v>
      </c>
      <c r="BX58" s="21">
        <v>69064</v>
      </c>
      <c r="BY58" s="21">
        <v>29214</v>
      </c>
      <c r="BZ58" s="21">
        <v>39850</v>
      </c>
      <c r="CB58" s="47">
        <v>10.592527712846374</v>
      </c>
      <c r="CC58" s="47">
        <v>50.877829165016266</v>
      </c>
      <c r="CD58" s="47">
        <v>38.529643122137365</v>
      </c>
      <c r="CE58" s="47">
        <v>16.297998873076001</v>
      </c>
      <c r="CF58" s="47">
        <v>22.231644249061361</v>
      </c>
    </row>
    <row r="59" spans="1:84">
      <c r="A59" s="18">
        <v>28108</v>
      </c>
      <c r="B59" s="18">
        <v>0</v>
      </c>
      <c r="C59" s="18" t="s">
        <v>45</v>
      </c>
      <c r="D59" s="18" t="s">
        <v>303</v>
      </c>
      <c r="E59" s="18" t="s">
        <v>42</v>
      </c>
      <c r="F59" s="21">
        <v>171318</v>
      </c>
      <c r="G59" s="21">
        <v>6004</v>
      </c>
      <c r="H59" s="21">
        <v>6316</v>
      </c>
      <c r="I59" s="21">
        <v>6462</v>
      </c>
      <c r="J59" s="21">
        <v>6515</v>
      </c>
      <c r="K59" s="21">
        <v>6385</v>
      </c>
      <c r="L59" s="21">
        <v>7619</v>
      </c>
      <c r="M59" s="21">
        <v>8744</v>
      </c>
      <c r="N59" s="21">
        <v>9117</v>
      </c>
      <c r="O59" s="21">
        <v>8707</v>
      </c>
      <c r="P59" s="21">
        <v>7878</v>
      </c>
      <c r="Q59" s="21">
        <v>7786</v>
      </c>
      <c r="R59" s="21">
        <v>9758</v>
      </c>
      <c r="S59" s="21">
        <v>11734</v>
      </c>
      <c r="T59" s="21">
        <v>12762</v>
      </c>
      <c r="U59" s="21">
        <v>15238</v>
      </c>
      <c r="V59" s="21">
        <v>12542</v>
      </c>
      <c r="W59" s="21">
        <v>10219</v>
      </c>
      <c r="X59" s="21">
        <v>7770</v>
      </c>
      <c r="Y59" s="21">
        <v>5593</v>
      </c>
      <c r="Z59" s="21">
        <v>4169</v>
      </c>
      <c r="AA59" s="21"/>
      <c r="AB59" s="21">
        <v>79110</v>
      </c>
      <c r="AC59" s="21">
        <v>3077</v>
      </c>
      <c r="AD59" s="21">
        <v>3245</v>
      </c>
      <c r="AE59" s="21">
        <v>3320</v>
      </c>
      <c r="AF59" s="21">
        <v>3327</v>
      </c>
      <c r="AG59" s="21">
        <v>3163</v>
      </c>
      <c r="AH59" s="21">
        <v>3834</v>
      </c>
      <c r="AI59" s="21">
        <v>4334</v>
      </c>
      <c r="AJ59" s="21">
        <v>4449</v>
      </c>
      <c r="AK59" s="21">
        <v>4297</v>
      </c>
      <c r="AL59" s="21">
        <v>3840</v>
      </c>
      <c r="AM59" s="21">
        <v>3755</v>
      </c>
      <c r="AN59" s="21">
        <v>4721</v>
      </c>
      <c r="AO59" s="21">
        <v>5584</v>
      </c>
      <c r="AP59" s="21">
        <v>5929</v>
      </c>
      <c r="AQ59" s="21">
        <v>6946</v>
      </c>
      <c r="AR59" s="21">
        <v>5515</v>
      </c>
      <c r="AS59" s="21">
        <v>4196</v>
      </c>
      <c r="AT59" s="21">
        <v>2901</v>
      </c>
      <c r="AU59" s="21">
        <v>1764</v>
      </c>
      <c r="AV59" s="21">
        <v>913</v>
      </c>
      <c r="AW59" s="21"/>
      <c r="AX59" s="21">
        <v>92208</v>
      </c>
      <c r="AY59" s="21">
        <v>2927</v>
      </c>
      <c r="AZ59" s="21">
        <v>3071</v>
      </c>
      <c r="BA59" s="21">
        <v>3142</v>
      </c>
      <c r="BB59" s="21">
        <v>3188</v>
      </c>
      <c r="BC59" s="21">
        <v>3222</v>
      </c>
      <c r="BD59" s="21">
        <v>3785</v>
      </c>
      <c r="BE59" s="21">
        <v>4410</v>
      </c>
      <c r="BF59" s="21">
        <v>4668</v>
      </c>
      <c r="BG59" s="21">
        <v>4410</v>
      </c>
      <c r="BH59" s="21">
        <v>4038</v>
      </c>
      <c r="BI59" s="21">
        <v>4031</v>
      </c>
      <c r="BJ59" s="21">
        <v>5037</v>
      </c>
      <c r="BK59" s="21">
        <v>6150</v>
      </c>
      <c r="BL59" s="21">
        <v>6833</v>
      </c>
      <c r="BM59" s="21">
        <v>8292</v>
      </c>
      <c r="BN59" s="21">
        <v>7027</v>
      </c>
      <c r="BO59" s="21">
        <v>6023</v>
      </c>
      <c r="BP59" s="21">
        <v>4869</v>
      </c>
      <c r="BQ59" s="21">
        <v>3829</v>
      </c>
      <c r="BR59" s="21">
        <v>3256</v>
      </c>
      <c r="BT59" s="47">
        <v>79.571021170263165</v>
      </c>
      <c r="BV59" s="21">
        <v>18782</v>
      </c>
      <c r="BW59" s="21">
        <v>84243</v>
      </c>
      <c r="BX59" s="21">
        <v>68293</v>
      </c>
      <c r="BY59" s="21">
        <v>28000</v>
      </c>
      <c r="BZ59" s="21">
        <v>40293</v>
      </c>
      <c r="CB59" s="47">
        <v>10.963237955147736</v>
      </c>
      <c r="CC59" s="47">
        <v>49.173466886141561</v>
      </c>
      <c r="CD59" s="47">
        <v>39.863295158710706</v>
      </c>
      <c r="CE59" s="47">
        <v>16.343875132793986</v>
      </c>
      <c r="CF59" s="47">
        <v>23.519420025916716</v>
      </c>
    </row>
    <row r="60" spans="1:84">
      <c r="A60" s="18">
        <v>28108</v>
      </c>
      <c r="B60" s="18">
        <v>0</v>
      </c>
      <c r="C60" s="18" t="s">
        <v>45</v>
      </c>
      <c r="D60" s="18" t="s">
        <v>303</v>
      </c>
      <c r="E60" s="18" t="s">
        <v>297</v>
      </c>
      <c r="F60" s="21">
        <v>163753</v>
      </c>
      <c r="G60" s="21">
        <v>5584</v>
      </c>
      <c r="H60" s="21">
        <v>6164</v>
      </c>
      <c r="I60" s="21">
        <v>6429</v>
      </c>
      <c r="J60" s="21">
        <v>6484</v>
      </c>
      <c r="K60" s="21">
        <v>6078</v>
      </c>
      <c r="L60" s="21">
        <v>6287</v>
      </c>
      <c r="M60" s="21">
        <v>7759</v>
      </c>
      <c r="N60" s="21">
        <v>8921</v>
      </c>
      <c r="O60" s="21">
        <v>9254</v>
      </c>
      <c r="P60" s="21">
        <v>8685</v>
      </c>
      <c r="Q60" s="21">
        <v>7775</v>
      </c>
      <c r="R60" s="21">
        <v>7723</v>
      </c>
      <c r="S60" s="21">
        <v>9633</v>
      </c>
      <c r="T60" s="21">
        <v>11611</v>
      </c>
      <c r="U60" s="21">
        <v>12280</v>
      </c>
      <c r="V60" s="21">
        <v>14324</v>
      </c>
      <c r="W60" s="21">
        <v>11313</v>
      </c>
      <c r="X60" s="21">
        <v>8388</v>
      </c>
      <c r="Y60" s="21">
        <v>5245</v>
      </c>
      <c r="Z60" s="21">
        <v>3816</v>
      </c>
      <c r="AA60" s="21"/>
      <c r="AB60" s="21">
        <v>75775</v>
      </c>
      <c r="AC60" s="21">
        <v>2862</v>
      </c>
      <c r="AD60" s="21">
        <v>3167</v>
      </c>
      <c r="AE60" s="21">
        <v>3303</v>
      </c>
      <c r="AF60" s="21">
        <v>3311</v>
      </c>
      <c r="AG60" s="21">
        <v>3011</v>
      </c>
      <c r="AH60" s="21">
        <v>3170</v>
      </c>
      <c r="AI60" s="21">
        <v>3862</v>
      </c>
      <c r="AJ60" s="21">
        <v>4401</v>
      </c>
      <c r="AK60" s="21">
        <v>4522</v>
      </c>
      <c r="AL60" s="21">
        <v>4274</v>
      </c>
      <c r="AM60" s="21">
        <v>3778</v>
      </c>
      <c r="AN60" s="21">
        <v>3722</v>
      </c>
      <c r="AO60" s="21">
        <v>4644</v>
      </c>
      <c r="AP60" s="21">
        <v>5494</v>
      </c>
      <c r="AQ60" s="21">
        <v>5604</v>
      </c>
      <c r="AR60" s="21">
        <v>6331</v>
      </c>
      <c r="AS60" s="21">
        <v>4708</v>
      </c>
      <c r="AT60" s="21">
        <v>3141</v>
      </c>
      <c r="AU60" s="21">
        <v>1653</v>
      </c>
      <c r="AV60" s="21">
        <v>817</v>
      </c>
      <c r="AW60" s="21"/>
      <c r="AX60" s="21">
        <v>87978</v>
      </c>
      <c r="AY60" s="21">
        <v>2722</v>
      </c>
      <c r="AZ60" s="21">
        <v>2997</v>
      </c>
      <c r="BA60" s="21">
        <v>3126</v>
      </c>
      <c r="BB60" s="21">
        <v>3173</v>
      </c>
      <c r="BC60" s="21">
        <v>3067</v>
      </c>
      <c r="BD60" s="21">
        <v>3117</v>
      </c>
      <c r="BE60" s="21">
        <v>3897</v>
      </c>
      <c r="BF60" s="21">
        <v>4520</v>
      </c>
      <c r="BG60" s="21">
        <v>4732</v>
      </c>
      <c r="BH60" s="21">
        <v>4411</v>
      </c>
      <c r="BI60" s="21">
        <v>3997</v>
      </c>
      <c r="BJ60" s="21">
        <v>4001</v>
      </c>
      <c r="BK60" s="21">
        <v>4989</v>
      </c>
      <c r="BL60" s="21">
        <v>6117</v>
      </c>
      <c r="BM60" s="21">
        <v>6676</v>
      </c>
      <c r="BN60" s="21">
        <v>7993</v>
      </c>
      <c r="BO60" s="21">
        <v>6605</v>
      </c>
      <c r="BP60" s="21">
        <v>5247</v>
      </c>
      <c r="BQ60" s="21">
        <v>3592</v>
      </c>
      <c r="BR60" s="21">
        <v>2999</v>
      </c>
      <c r="BT60" s="47">
        <v>76.057351998588032</v>
      </c>
      <c r="BV60" s="21">
        <v>18177</v>
      </c>
      <c r="BW60" s="21">
        <v>78599</v>
      </c>
      <c r="BX60" s="21">
        <v>66977</v>
      </c>
      <c r="BY60" s="21">
        <v>23891</v>
      </c>
      <c r="BZ60" s="21">
        <v>43086</v>
      </c>
      <c r="CB60" s="47">
        <v>11.100254651823173</v>
      </c>
      <c r="CC60" s="47">
        <v>47.998509950962728</v>
      </c>
      <c r="CD60" s="47">
        <v>40.901235397214094</v>
      </c>
      <c r="CE60" s="47">
        <v>14.589656372707676</v>
      </c>
      <c r="CF60" s="47">
        <v>26.311579024506422</v>
      </c>
    </row>
    <row r="61" spans="1:84">
      <c r="A61" s="18">
        <v>28109</v>
      </c>
      <c r="B61" s="18">
        <v>0</v>
      </c>
      <c r="C61" s="18" t="s">
        <v>45</v>
      </c>
      <c r="D61" s="18" t="s">
        <v>304</v>
      </c>
      <c r="E61" s="18" t="s">
        <v>37</v>
      </c>
      <c r="F61" s="21">
        <v>210492</v>
      </c>
      <c r="G61" s="21">
        <v>6610</v>
      </c>
      <c r="H61" s="21">
        <v>8410</v>
      </c>
      <c r="I61" s="21">
        <v>10059</v>
      </c>
      <c r="J61" s="21">
        <v>10318</v>
      </c>
      <c r="K61" s="21">
        <v>9300</v>
      </c>
      <c r="L61" s="21">
        <v>7895</v>
      </c>
      <c r="M61" s="21">
        <v>8555</v>
      </c>
      <c r="N61" s="21">
        <v>10448</v>
      </c>
      <c r="O61" s="21">
        <v>13050</v>
      </c>
      <c r="P61" s="21">
        <v>16687</v>
      </c>
      <c r="Q61" s="21">
        <v>14865</v>
      </c>
      <c r="R61" s="21">
        <v>13712</v>
      </c>
      <c r="S61" s="21">
        <v>13165</v>
      </c>
      <c r="T61" s="21">
        <v>14650</v>
      </c>
      <c r="U61" s="21">
        <v>17764</v>
      </c>
      <c r="V61" s="21">
        <v>14233</v>
      </c>
      <c r="W61" s="21">
        <v>10213</v>
      </c>
      <c r="X61" s="21">
        <v>6494</v>
      </c>
      <c r="Y61" s="21">
        <v>3013</v>
      </c>
      <c r="Z61" s="21">
        <v>1051</v>
      </c>
      <c r="AA61" s="21"/>
      <c r="AB61" s="21">
        <v>99465</v>
      </c>
      <c r="AC61" s="21">
        <v>3395</v>
      </c>
      <c r="AD61" s="21">
        <v>4269</v>
      </c>
      <c r="AE61" s="21">
        <v>5202</v>
      </c>
      <c r="AF61" s="21">
        <v>5217</v>
      </c>
      <c r="AG61" s="21">
        <v>4366</v>
      </c>
      <c r="AH61" s="21">
        <v>3809</v>
      </c>
      <c r="AI61" s="21">
        <v>4180</v>
      </c>
      <c r="AJ61" s="21">
        <v>5119</v>
      </c>
      <c r="AK61" s="21">
        <v>6263</v>
      </c>
      <c r="AL61" s="21">
        <v>8217</v>
      </c>
      <c r="AM61" s="21">
        <v>7216</v>
      </c>
      <c r="AN61" s="21">
        <v>6502</v>
      </c>
      <c r="AO61" s="21">
        <v>6260</v>
      </c>
      <c r="AP61" s="21">
        <v>6948</v>
      </c>
      <c r="AQ61" s="21">
        <v>8149</v>
      </c>
      <c r="AR61" s="21">
        <v>6463</v>
      </c>
      <c r="AS61" s="21">
        <v>4490</v>
      </c>
      <c r="AT61" s="21">
        <v>2368</v>
      </c>
      <c r="AU61" s="21">
        <v>873</v>
      </c>
      <c r="AV61" s="21">
        <v>159</v>
      </c>
      <c r="AW61" s="21"/>
      <c r="AX61" s="21">
        <v>111027</v>
      </c>
      <c r="AY61" s="21">
        <v>3215</v>
      </c>
      <c r="AZ61" s="21">
        <v>4141</v>
      </c>
      <c r="BA61" s="21">
        <v>4857</v>
      </c>
      <c r="BB61" s="21">
        <v>5101</v>
      </c>
      <c r="BC61" s="21">
        <v>4934</v>
      </c>
      <c r="BD61" s="21">
        <v>4086</v>
      </c>
      <c r="BE61" s="21">
        <v>4375</v>
      </c>
      <c r="BF61" s="21">
        <v>5329</v>
      </c>
      <c r="BG61" s="21">
        <v>6787</v>
      </c>
      <c r="BH61" s="21">
        <v>8470</v>
      </c>
      <c r="BI61" s="21">
        <v>7649</v>
      </c>
      <c r="BJ61" s="21">
        <v>7210</v>
      </c>
      <c r="BK61" s="21">
        <v>6905</v>
      </c>
      <c r="BL61" s="21">
        <v>7702</v>
      </c>
      <c r="BM61" s="21">
        <v>9615</v>
      </c>
      <c r="BN61" s="21">
        <v>7770</v>
      </c>
      <c r="BO61" s="21">
        <v>5723</v>
      </c>
      <c r="BP61" s="21">
        <v>4126</v>
      </c>
      <c r="BQ61" s="21">
        <v>2140</v>
      </c>
      <c r="BR61" s="21">
        <v>892</v>
      </c>
      <c r="BT61" s="47">
        <v>100</v>
      </c>
      <c r="BV61" s="21">
        <v>25079</v>
      </c>
      <c r="BW61" s="21">
        <v>117995</v>
      </c>
      <c r="BX61" s="21">
        <v>67418</v>
      </c>
      <c r="BY61" s="21">
        <v>32414</v>
      </c>
      <c r="BZ61" s="21">
        <v>35004</v>
      </c>
      <c r="CB61" s="47">
        <v>11.914467058130475</v>
      </c>
      <c r="CC61" s="47">
        <v>56.056762252247118</v>
      </c>
      <c r="CD61" s="47">
        <v>32.028770689622412</v>
      </c>
      <c r="CE61" s="47">
        <v>15.399160063090283</v>
      </c>
      <c r="CF61" s="47">
        <v>16.629610626532124</v>
      </c>
    </row>
    <row r="62" spans="1:84">
      <c r="A62" s="18">
        <v>28109</v>
      </c>
      <c r="B62" s="18">
        <v>0</v>
      </c>
      <c r="C62" s="18" t="s">
        <v>45</v>
      </c>
      <c r="D62" s="18" t="s">
        <v>304</v>
      </c>
      <c r="E62" s="18" t="s">
        <v>38</v>
      </c>
      <c r="F62" s="21">
        <v>201840</v>
      </c>
      <c r="G62" s="21">
        <v>5651</v>
      </c>
      <c r="H62" s="21">
        <v>7044</v>
      </c>
      <c r="I62" s="21">
        <v>8539</v>
      </c>
      <c r="J62" s="21">
        <v>9743</v>
      </c>
      <c r="K62" s="21">
        <v>8896</v>
      </c>
      <c r="L62" s="21">
        <v>8429</v>
      </c>
      <c r="M62" s="21">
        <v>7973</v>
      </c>
      <c r="N62" s="21">
        <v>8887</v>
      </c>
      <c r="O62" s="21">
        <v>10538</v>
      </c>
      <c r="P62" s="21">
        <v>12832</v>
      </c>
      <c r="Q62" s="21">
        <v>16366</v>
      </c>
      <c r="R62" s="21">
        <v>14668</v>
      </c>
      <c r="S62" s="21">
        <v>13577</v>
      </c>
      <c r="T62" s="21">
        <v>12840</v>
      </c>
      <c r="U62" s="21">
        <v>13940</v>
      </c>
      <c r="V62" s="21">
        <v>16415</v>
      </c>
      <c r="W62" s="21">
        <v>12219</v>
      </c>
      <c r="X62" s="21">
        <v>7821</v>
      </c>
      <c r="Y62" s="21">
        <v>4006</v>
      </c>
      <c r="Z62" s="21">
        <v>1456</v>
      </c>
      <c r="AA62" s="21"/>
      <c r="AB62" s="21">
        <v>95023</v>
      </c>
      <c r="AC62" s="21">
        <v>2896</v>
      </c>
      <c r="AD62" s="21">
        <v>3631</v>
      </c>
      <c r="AE62" s="21">
        <v>4362</v>
      </c>
      <c r="AF62" s="21">
        <v>4920</v>
      </c>
      <c r="AG62" s="21">
        <v>4154</v>
      </c>
      <c r="AH62" s="21">
        <v>4042</v>
      </c>
      <c r="AI62" s="21">
        <v>3960</v>
      </c>
      <c r="AJ62" s="21">
        <v>4405</v>
      </c>
      <c r="AK62" s="21">
        <v>5203</v>
      </c>
      <c r="AL62" s="21">
        <v>6141</v>
      </c>
      <c r="AM62" s="21">
        <v>8050</v>
      </c>
      <c r="AN62" s="21">
        <v>7113</v>
      </c>
      <c r="AO62" s="21">
        <v>6445</v>
      </c>
      <c r="AP62" s="21">
        <v>6055</v>
      </c>
      <c r="AQ62" s="21">
        <v>6474</v>
      </c>
      <c r="AR62" s="21">
        <v>7275</v>
      </c>
      <c r="AS62" s="21">
        <v>5215</v>
      </c>
      <c r="AT62" s="21">
        <v>3137</v>
      </c>
      <c r="AU62" s="21">
        <v>1241</v>
      </c>
      <c r="AV62" s="21">
        <v>304</v>
      </c>
      <c r="AW62" s="21"/>
      <c r="AX62" s="21">
        <v>106817</v>
      </c>
      <c r="AY62" s="21">
        <v>2755</v>
      </c>
      <c r="AZ62" s="21">
        <v>3413</v>
      </c>
      <c r="BA62" s="21">
        <v>4177</v>
      </c>
      <c r="BB62" s="21">
        <v>4823</v>
      </c>
      <c r="BC62" s="21">
        <v>4742</v>
      </c>
      <c r="BD62" s="21">
        <v>4387</v>
      </c>
      <c r="BE62" s="21">
        <v>4013</v>
      </c>
      <c r="BF62" s="21">
        <v>4482</v>
      </c>
      <c r="BG62" s="21">
        <v>5335</v>
      </c>
      <c r="BH62" s="21">
        <v>6691</v>
      </c>
      <c r="BI62" s="21">
        <v>8316</v>
      </c>
      <c r="BJ62" s="21">
        <v>7555</v>
      </c>
      <c r="BK62" s="21">
        <v>7132</v>
      </c>
      <c r="BL62" s="21">
        <v>6785</v>
      </c>
      <c r="BM62" s="21">
        <v>7466</v>
      </c>
      <c r="BN62" s="21">
        <v>9140</v>
      </c>
      <c r="BO62" s="21">
        <v>7004</v>
      </c>
      <c r="BP62" s="21">
        <v>4684</v>
      </c>
      <c r="BQ62" s="21">
        <v>2765</v>
      </c>
      <c r="BR62" s="21">
        <v>1152</v>
      </c>
      <c r="BT62" s="47">
        <v>95.889630009691587</v>
      </c>
      <c r="BV62" s="21">
        <v>21234</v>
      </c>
      <c r="BW62" s="21">
        <v>111909</v>
      </c>
      <c r="BX62" s="21">
        <v>68697</v>
      </c>
      <c r="BY62" s="21">
        <v>26780</v>
      </c>
      <c r="BZ62" s="21">
        <v>41917</v>
      </c>
      <c r="CB62" s="47">
        <v>10.520214030915577</v>
      </c>
      <c r="CC62" s="47">
        <v>55.444411414982163</v>
      </c>
      <c r="CD62" s="47">
        <v>34.035374554102262</v>
      </c>
      <c r="CE62" s="47">
        <v>13.267934998018232</v>
      </c>
      <c r="CF62" s="47">
        <v>20.767439556084028</v>
      </c>
    </row>
    <row r="63" spans="1:84">
      <c r="A63" s="18">
        <v>28109</v>
      </c>
      <c r="B63" s="18">
        <v>0</v>
      </c>
      <c r="C63" s="18" t="s">
        <v>45</v>
      </c>
      <c r="D63" s="18" t="s">
        <v>304</v>
      </c>
      <c r="E63" s="18" t="s">
        <v>39</v>
      </c>
      <c r="F63" s="21">
        <v>191727</v>
      </c>
      <c r="G63" s="21">
        <v>5433</v>
      </c>
      <c r="H63" s="21">
        <v>6054</v>
      </c>
      <c r="I63" s="21">
        <v>7175</v>
      </c>
      <c r="J63" s="21">
        <v>8267</v>
      </c>
      <c r="K63" s="21">
        <v>8369</v>
      </c>
      <c r="L63" s="21">
        <v>8017</v>
      </c>
      <c r="M63" s="21">
        <v>8472</v>
      </c>
      <c r="N63" s="21">
        <v>8240</v>
      </c>
      <c r="O63" s="21">
        <v>8960</v>
      </c>
      <c r="P63" s="21">
        <v>10361</v>
      </c>
      <c r="Q63" s="21">
        <v>12557</v>
      </c>
      <c r="R63" s="21">
        <v>16132</v>
      </c>
      <c r="S63" s="21">
        <v>14537</v>
      </c>
      <c r="T63" s="21">
        <v>13277</v>
      </c>
      <c r="U63" s="21">
        <v>12245</v>
      </c>
      <c r="V63" s="21">
        <v>12921</v>
      </c>
      <c r="W63" s="21">
        <v>14350</v>
      </c>
      <c r="X63" s="21">
        <v>9477</v>
      </c>
      <c r="Y63" s="21">
        <v>4868</v>
      </c>
      <c r="Z63" s="21">
        <v>2015</v>
      </c>
      <c r="AA63" s="21"/>
      <c r="AB63" s="21">
        <v>89916</v>
      </c>
      <c r="AC63" s="21">
        <v>2784</v>
      </c>
      <c r="AD63" s="21">
        <v>3113</v>
      </c>
      <c r="AE63" s="21">
        <v>3722</v>
      </c>
      <c r="AF63" s="21">
        <v>4123</v>
      </c>
      <c r="AG63" s="21">
        <v>3906</v>
      </c>
      <c r="AH63" s="21">
        <v>3831</v>
      </c>
      <c r="AI63" s="21">
        <v>4179</v>
      </c>
      <c r="AJ63" s="21">
        <v>4137</v>
      </c>
      <c r="AK63" s="21">
        <v>4480</v>
      </c>
      <c r="AL63" s="21">
        <v>5108</v>
      </c>
      <c r="AM63" s="21">
        <v>6000</v>
      </c>
      <c r="AN63" s="21">
        <v>7924</v>
      </c>
      <c r="AO63" s="21">
        <v>7059</v>
      </c>
      <c r="AP63" s="21">
        <v>6265</v>
      </c>
      <c r="AQ63" s="21">
        <v>5657</v>
      </c>
      <c r="AR63" s="21">
        <v>5809</v>
      </c>
      <c r="AS63" s="21">
        <v>6032</v>
      </c>
      <c r="AT63" s="21">
        <v>3686</v>
      </c>
      <c r="AU63" s="21">
        <v>1651</v>
      </c>
      <c r="AV63" s="21">
        <v>450</v>
      </c>
      <c r="AW63" s="21"/>
      <c r="AX63" s="21">
        <v>101811</v>
      </c>
      <c r="AY63" s="21">
        <v>2649</v>
      </c>
      <c r="AZ63" s="21">
        <v>2941</v>
      </c>
      <c r="BA63" s="21">
        <v>3453</v>
      </c>
      <c r="BB63" s="21">
        <v>4144</v>
      </c>
      <c r="BC63" s="21">
        <v>4463</v>
      </c>
      <c r="BD63" s="21">
        <v>4186</v>
      </c>
      <c r="BE63" s="21">
        <v>4293</v>
      </c>
      <c r="BF63" s="21">
        <v>4103</v>
      </c>
      <c r="BG63" s="21">
        <v>4480</v>
      </c>
      <c r="BH63" s="21">
        <v>5253</v>
      </c>
      <c r="BI63" s="21">
        <v>6557</v>
      </c>
      <c r="BJ63" s="21">
        <v>8208</v>
      </c>
      <c r="BK63" s="21">
        <v>7478</v>
      </c>
      <c r="BL63" s="21">
        <v>7012</v>
      </c>
      <c r="BM63" s="21">
        <v>6588</v>
      </c>
      <c r="BN63" s="21">
        <v>7112</v>
      </c>
      <c r="BO63" s="21">
        <v>8318</v>
      </c>
      <c r="BP63" s="21">
        <v>5791</v>
      </c>
      <c r="BQ63" s="21">
        <v>3217</v>
      </c>
      <c r="BR63" s="21">
        <v>1565</v>
      </c>
      <c r="BT63" s="47">
        <v>91.08517188301694</v>
      </c>
      <c r="BV63" s="21">
        <v>18662</v>
      </c>
      <c r="BW63" s="21">
        <v>103912</v>
      </c>
      <c r="BX63" s="21">
        <v>69153</v>
      </c>
      <c r="BY63" s="21">
        <v>25522</v>
      </c>
      <c r="BZ63" s="21">
        <v>43631</v>
      </c>
      <c r="CB63" s="47">
        <v>9.7336316742034246</v>
      </c>
      <c r="CC63" s="47">
        <v>54.197895966660923</v>
      </c>
      <c r="CD63" s="47">
        <v>36.068472359135647</v>
      </c>
      <c r="CE63" s="47">
        <v>13.311635815508509</v>
      </c>
      <c r="CF63" s="47">
        <v>22.756836543627138</v>
      </c>
    </row>
    <row r="64" spans="1:84">
      <c r="A64" s="18">
        <v>28109</v>
      </c>
      <c r="B64" s="18">
        <v>0</v>
      </c>
      <c r="C64" s="18" t="s">
        <v>45</v>
      </c>
      <c r="D64" s="18" t="s">
        <v>304</v>
      </c>
      <c r="E64" s="18" t="s">
        <v>40</v>
      </c>
      <c r="F64" s="21">
        <v>181079</v>
      </c>
      <c r="G64" s="21">
        <v>5251</v>
      </c>
      <c r="H64" s="21">
        <v>5831</v>
      </c>
      <c r="I64" s="21">
        <v>6167</v>
      </c>
      <c r="J64" s="21">
        <v>6946</v>
      </c>
      <c r="K64" s="21">
        <v>7102</v>
      </c>
      <c r="L64" s="21">
        <v>7538</v>
      </c>
      <c r="M64" s="21">
        <v>8073</v>
      </c>
      <c r="N64" s="21">
        <v>8769</v>
      </c>
      <c r="O64" s="21">
        <v>8305</v>
      </c>
      <c r="P64" s="21">
        <v>8815</v>
      </c>
      <c r="Q64" s="21">
        <v>10144</v>
      </c>
      <c r="R64" s="21">
        <v>12366</v>
      </c>
      <c r="S64" s="21">
        <v>15999</v>
      </c>
      <c r="T64" s="21">
        <v>14264</v>
      </c>
      <c r="U64" s="21">
        <v>12717</v>
      </c>
      <c r="V64" s="21">
        <v>11415</v>
      </c>
      <c r="W64" s="21">
        <v>11332</v>
      </c>
      <c r="X64" s="21">
        <v>11449</v>
      </c>
      <c r="Y64" s="21">
        <v>6037</v>
      </c>
      <c r="Z64" s="21">
        <v>2559</v>
      </c>
      <c r="AA64" s="21"/>
      <c r="AB64" s="21">
        <v>84735</v>
      </c>
      <c r="AC64" s="21">
        <v>2691</v>
      </c>
      <c r="AD64" s="21">
        <v>2998</v>
      </c>
      <c r="AE64" s="21">
        <v>3190</v>
      </c>
      <c r="AF64" s="21">
        <v>3520</v>
      </c>
      <c r="AG64" s="21">
        <v>3272</v>
      </c>
      <c r="AH64" s="21">
        <v>3603</v>
      </c>
      <c r="AI64" s="21">
        <v>3973</v>
      </c>
      <c r="AJ64" s="21">
        <v>4371</v>
      </c>
      <c r="AK64" s="21">
        <v>4202</v>
      </c>
      <c r="AL64" s="21">
        <v>4403</v>
      </c>
      <c r="AM64" s="21">
        <v>4995</v>
      </c>
      <c r="AN64" s="21">
        <v>5899</v>
      </c>
      <c r="AO64" s="21">
        <v>7867</v>
      </c>
      <c r="AP64" s="21">
        <v>6893</v>
      </c>
      <c r="AQ64" s="21">
        <v>5887</v>
      </c>
      <c r="AR64" s="21">
        <v>5113</v>
      </c>
      <c r="AS64" s="21">
        <v>4826</v>
      </c>
      <c r="AT64" s="21">
        <v>4416</v>
      </c>
      <c r="AU64" s="21">
        <v>1991</v>
      </c>
      <c r="AV64" s="21">
        <v>625</v>
      </c>
      <c r="AW64" s="21"/>
      <c r="AX64" s="21">
        <v>96344</v>
      </c>
      <c r="AY64" s="21">
        <v>2560</v>
      </c>
      <c r="AZ64" s="21">
        <v>2833</v>
      </c>
      <c r="BA64" s="21">
        <v>2977</v>
      </c>
      <c r="BB64" s="21">
        <v>3426</v>
      </c>
      <c r="BC64" s="21">
        <v>3830</v>
      </c>
      <c r="BD64" s="21">
        <v>3935</v>
      </c>
      <c r="BE64" s="21">
        <v>4100</v>
      </c>
      <c r="BF64" s="21">
        <v>4398</v>
      </c>
      <c r="BG64" s="21">
        <v>4103</v>
      </c>
      <c r="BH64" s="21">
        <v>4412</v>
      </c>
      <c r="BI64" s="21">
        <v>5149</v>
      </c>
      <c r="BJ64" s="21">
        <v>6467</v>
      </c>
      <c r="BK64" s="21">
        <v>8132</v>
      </c>
      <c r="BL64" s="21">
        <v>7371</v>
      </c>
      <c r="BM64" s="21">
        <v>6830</v>
      </c>
      <c r="BN64" s="21">
        <v>6302</v>
      </c>
      <c r="BO64" s="21">
        <v>6506</v>
      </c>
      <c r="BP64" s="21">
        <v>7033</v>
      </c>
      <c r="BQ64" s="21">
        <v>4046</v>
      </c>
      <c r="BR64" s="21">
        <v>1934</v>
      </c>
      <c r="BT64" s="47">
        <v>86.026547327214331</v>
      </c>
      <c r="BV64" s="21">
        <v>17249</v>
      </c>
      <c r="BW64" s="21">
        <v>94057</v>
      </c>
      <c r="BX64" s="21">
        <v>69773</v>
      </c>
      <c r="BY64" s="21">
        <v>26981</v>
      </c>
      <c r="BZ64" s="21">
        <v>42792</v>
      </c>
      <c r="CB64" s="47">
        <v>9.5256766383733069</v>
      </c>
      <c r="CC64" s="47">
        <v>51.9425223245103</v>
      </c>
      <c r="CD64" s="47">
        <v>38.531801037116395</v>
      </c>
      <c r="CE64" s="47">
        <v>14.900126464139962</v>
      </c>
      <c r="CF64" s="47">
        <v>23.631674572976436</v>
      </c>
    </row>
    <row r="65" spans="1:84">
      <c r="A65" s="18">
        <v>28109</v>
      </c>
      <c r="B65" s="18">
        <v>0</v>
      </c>
      <c r="C65" s="18" t="s">
        <v>45</v>
      </c>
      <c r="D65" s="18" t="s">
        <v>304</v>
      </c>
      <c r="E65" s="18" t="s">
        <v>41</v>
      </c>
      <c r="F65" s="21">
        <v>170094</v>
      </c>
      <c r="G65" s="21">
        <v>4883</v>
      </c>
      <c r="H65" s="21">
        <v>5643</v>
      </c>
      <c r="I65" s="21">
        <v>5942</v>
      </c>
      <c r="J65" s="21">
        <v>5968</v>
      </c>
      <c r="K65" s="21">
        <v>5975</v>
      </c>
      <c r="L65" s="21">
        <v>6401</v>
      </c>
      <c r="M65" s="21">
        <v>7591</v>
      </c>
      <c r="N65" s="21">
        <v>8368</v>
      </c>
      <c r="O65" s="21">
        <v>8845</v>
      </c>
      <c r="P65" s="21">
        <v>8167</v>
      </c>
      <c r="Q65" s="21">
        <v>8637</v>
      </c>
      <c r="R65" s="21">
        <v>9997</v>
      </c>
      <c r="S65" s="21">
        <v>12251</v>
      </c>
      <c r="T65" s="21">
        <v>15710</v>
      </c>
      <c r="U65" s="21">
        <v>13705</v>
      </c>
      <c r="V65" s="21">
        <v>11918</v>
      </c>
      <c r="W65" s="21">
        <v>10109</v>
      </c>
      <c r="X65" s="21">
        <v>9083</v>
      </c>
      <c r="Y65" s="21">
        <v>7619</v>
      </c>
      <c r="Z65" s="21">
        <v>3282</v>
      </c>
      <c r="AA65" s="21"/>
      <c r="AB65" s="21">
        <v>79585</v>
      </c>
      <c r="AC65" s="21">
        <v>2502</v>
      </c>
      <c r="AD65" s="21">
        <v>2901</v>
      </c>
      <c r="AE65" s="21">
        <v>3074</v>
      </c>
      <c r="AF65" s="21">
        <v>3015</v>
      </c>
      <c r="AG65" s="21">
        <v>2800</v>
      </c>
      <c r="AH65" s="21">
        <v>3025</v>
      </c>
      <c r="AI65" s="21">
        <v>3740</v>
      </c>
      <c r="AJ65" s="21">
        <v>4166</v>
      </c>
      <c r="AK65" s="21">
        <v>4442</v>
      </c>
      <c r="AL65" s="21">
        <v>4126</v>
      </c>
      <c r="AM65" s="21">
        <v>4311</v>
      </c>
      <c r="AN65" s="21">
        <v>4918</v>
      </c>
      <c r="AO65" s="21">
        <v>5850</v>
      </c>
      <c r="AP65" s="21">
        <v>7688</v>
      </c>
      <c r="AQ65" s="21">
        <v>6507</v>
      </c>
      <c r="AR65" s="21">
        <v>5358</v>
      </c>
      <c r="AS65" s="21">
        <v>4299</v>
      </c>
      <c r="AT65" s="21">
        <v>3551</v>
      </c>
      <c r="AU65" s="21">
        <v>2512</v>
      </c>
      <c r="AV65" s="21">
        <v>800</v>
      </c>
      <c r="AW65" s="21"/>
      <c r="AX65" s="21">
        <v>90509</v>
      </c>
      <c r="AY65" s="21">
        <v>2381</v>
      </c>
      <c r="AZ65" s="21">
        <v>2742</v>
      </c>
      <c r="BA65" s="21">
        <v>2868</v>
      </c>
      <c r="BB65" s="21">
        <v>2953</v>
      </c>
      <c r="BC65" s="21">
        <v>3175</v>
      </c>
      <c r="BD65" s="21">
        <v>3376</v>
      </c>
      <c r="BE65" s="21">
        <v>3851</v>
      </c>
      <c r="BF65" s="21">
        <v>4202</v>
      </c>
      <c r="BG65" s="21">
        <v>4403</v>
      </c>
      <c r="BH65" s="21">
        <v>4041</v>
      </c>
      <c r="BI65" s="21">
        <v>4326</v>
      </c>
      <c r="BJ65" s="21">
        <v>5079</v>
      </c>
      <c r="BK65" s="21">
        <v>6401</v>
      </c>
      <c r="BL65" s="21">
        <v>8022</v>
      </c>
      <c r="BM65" s="21">
        <v>7198</v>
      </c>
      <c r="BN65" s="21">
        <v>6560</v>
      </c>
      <c r="BO65" s="21">
        <v>5810</v>
      </c>
      <c r="BP65" s="21">
        <v>5532</v>
      </c>
      <c r="BQ65" s="21">
        <v>5107</v>
      </c>
      <c r="BR65" s="21">
        <v>2482</v>
      </c>
      <c r="BT65" s="47">
        <v>80.80782167493301</v>
      </c>
      <c r="BV65" s="21">
        <v>16468</v>
      </c>
      <c r="BW65" s="21">
        <v>82200</v>
      </c>
      <c r="BX65" s="21">
        <v>71426</v>
      </c>
      <c r="BY65" s="21">
        <v>29415</v>
      </c>
      <c r="BZ65" s="21">
        <v>42011</v>
      </c>
      <c r="CB65" s="47">
        <v>9.6817054099497923</v>
      </c>
      <c r="CC65" s="47">
        <v>48.326219619739675</v>
      </c>
      <c r="CD65" s="47">
        <v>41.992074970310533</v>
      </c>
      <c r="CE65" s="47">
        <v>17.293378955165966</v>
      </c>
      <c r="CF65" s="47">
        <v>24.698696015144566</v>
      </c>
    </row>
    <row r="66" spans="1:84">
      <c r="A66" s="18">
        <v>28109</v>
      </c>
      <c r="B66" s="18">
        <v>0</v>
      </c>
      <c r="C66" s="18" t="s">
        <v>45</v>
      </c>
      <c r="D66" s="18" t="s">
        <v>304</v>
      </c>
      <c r="E66" s="18" t="s">
        <v>42</v>
      </c>
      <c r="F66" s="21">
        <v>158992</v>
      </c>
      <c r="G66" s="21">
        <v>4392</v>
      </c>
      <c r="H66" s="21">
        <v>5255</v>
      </c>
      <c r="I66" s="21">
        <v>5753</v>
      </c>
      <c r="J66" s="21">
        <v>5747</v>
      </c>
      <c r="K66" s="21">
        <v>5125</v>
      </c>
      <c r="L66" s="21">
        <v>5398</v>
      </c>
      <c r="M66" s="21">
        <v>6444</v>
      </c>
      <c r="N66" s="21">
        <v>7870</v>
      </c>
      <c r="O66" s="21">
        <v>8448</v>
      </c>
      <c r="P66" s="21">
        <v>8704</v>
      </c>
      <c r="Q66" s="21">
        <v>8002</v>
      </c>
      <c r="R66" s="21">
        <v>8523</v>
      </c>
      <c r="S66" s="21">
        <v>9915</v>
      </c>
      <c r="T66" s="21">
        <v>12031</v>
      </c>
      <c r="U66" s="21">
        <v>15113</v>
      </c>
      <c r="V66" s="21">
        <v>12894</v>
      </c>
      <c r="W66" s="21">
        <v>10649</v>
      </c>
      <c r="X66" s="21">
        <v>8242</v>
      </c>
      <c r="Y66" s="21">
        <v>6075</v>
      </c>
      <c r="Z66" s="21">
        <v>4412</v>
      </c>
      <c r="AA66" s="21"/>
      <c r="AB66" s="21">
        <v>74510</v>
      </c>
      <c r="AC66" s="21">
        <v>2251</v>
      </c>
      <c r="AD66" s="21">
        <v>2702</v>
      </c>
      <c r="AE66" s="21">
        <v>2976</v>
      </c>
      <c r="AF66" s="21">
        <v>2904</v>
      </c>
      <c r="AG66" s="21">
        <v>2393</v>
      </c>
      <c r="AH66" s="21">
        <v>2597</v>
      </c>
      <c r="AI66" s="21">
        <v>3142</v>
      </c>
      <c r="AJ66" s="21">
        <v>3924</v>
      </c>
      <c r="AK66" s="21">
        <v>4240</v>
      </c>
      <c r="AL66" s="21">
        <v>4364</v>
      </c>
      <c r="AM66" s="21">
        <v>4038</v>
      </c>
      <c r="AN66" s="21">
        <v>4252</v>
      </c>
      <c r="AO66" s="21">
        <v>4886</v>
      </c>
      <c r="AP66" s="21">
        <v>5717</v>
      </c>
      <c r="AQ66" s="21">
        <v>7270</v>
      </c>
      <c r="AR66" s="21">
        <v>5958</v>
      </c>
      <c r="AS66" s="21">
        <v>4554</v>
      </c>
      <c r="AT66" s="21">
        <v>3232</v>
      </c>
      <c r="AU66" s="21">
        <v>2033</v>
      </c>
      <c r="AV66" s="21">
        <v>1077</v>
      </c>
      <c r="AW66" s="21"/>
      <c r="AX66" s="21">
        <v>84482</v>
      </c>
      <c r="AY66" s="21">
        <v>2141</v>
      </c>
      <c r="AZ66" s="21">
        <v>2553</v>
      </c>
      <c r="BA66" s="21">
        <v>2777</v>
      </c>
      <c r="BB66" s="21">
        <v>2843</v>
      </c>
      <c r="BC66" s="21">
        <v>2732</v>
      </c>
      <c r="BD66" s="21">
        <v>2801</v>
      </c>
      <c r="BE66" s="21">
        <v>3302</v>
      </c>
      <c r="BF66" s="21">
        <v>3946</v>
      </c>
      <c r="BG66" s="21">
        <v>4208</v>
      </c>
      <c r="BH66" s="21">
        <v>4340</v>
      </c>
      <c r="BI66" s="21">
        <v>3964</v>
      </c>
      <c r="BJ66" s="21">
        <v>4271</v>
      </c>
      <c r="BK66" s="21">
        <v>5029</v>
      </c>
      <c r="BL66" s="21">
        <v>6314</v>
      </c>
      <c r="BM66" s="21">
        <v>7843</v>
      </c>
      <c r="BN66" s="21">
        <v>6936</v>
      </c>
      <c r="BO66" s="21">
        <v>6095</v>
      </c>
      <c r="BP66" s="21">
        <v>5010</v>
      </c>
      <c r="BQ66" s="21">
        <v>4042</v>
      </c>
      <c r="BR66" s="21">
        <v>3335</v>
      </c>
      <c r="BT66" s="47">
        <v>75.533511962449879</v>
      </c>
      <c r="BV66" s="21">
        <v>15400</v>
      </c>
      <c r="BW66" s="21">
        <v>74176</v>
      </c>
      <c r="BX66" s="21">
        <v>69416</v>
      </c>
      <c r="BY66" s="21">
        <v>27144</v>
      </c>
      <c r="BZ66" s="21">
        <v>42272</v>
      </c>
      <c r="CB66" s="47">
        <v>9.6860219382107271</v>
      </c>
      <c r="CC66" s="47">
        <v>46.653919694072663</v>
      </c>
      <c r="CD66" s="47">
        <v>43.660058367716616</v>
      </c>
      <c r="CE66" s="47">
        <v>17.072557109791688</v>
      </c>
      <c r="CF66" s="47">
        <v>26.587501257924927</v>
      </c>
    </row>
    <row r="67" spans="1:84">
      <c r="A67" s="18">
        <v>28109</v>
      </c>
      <c r="B67" s="18">
        <v>0</v>
      </c>
      <c r="C67" s="18" t="s">
        <v>45</v>
      </c>
      <c r="D67" s="18" t="s">
        <v>304</v>
      </c>
      <c r="E67" s="18" t="s">
        <v>297</v>
      </c>
      <c r="F67" s="21">
        <v>148119</v>
      </c>
      <c r="G67" s="21">
        <v>3852</v>
      </c>
      <c r="H67" s="21">
        <v>4730</v>
      </c>
      <c r="I67" s="21">
        <v>5358</v>
      </c>
      <c r="J67" s="21">
        <v>5560</v>
      </c>
      <c r="K67" s="21">
        <v>4924</v>
      </c>
      <c r="L67" s="21">
        <v>4619</v>
      </c>
      <c r="M67" s="21">
        <v>5447</v>
      </c>
      <c r="N67" s="21">
        <v>6684</v>
      </c>
      <c r="O67" s="21">
        <v>7949</v>
      </c>
      <c r="P67" s="21">
        <v>8320</v>
      </c>
      <c r="Q67" s="21">
        <v>8535</v>
      </c>
      <c r="R67" s="21">
        <v>7901</v>
      </c>
      <c r="S67" s="21">
        <v>8468</v>
      </c>
      <c r="T67" s="21">
        <v>9749</v>
      </c>
      <c r="U67" s="21">
        <v>11586</v>
      </c>
      <c r="V67" s="21">
        <v>14240</v>
      </c>
      <c r="W67" s="21">
        <v>11599</v>
      </c>
      <c r="X67" s="21">
        <v>8827</v>
      </c>
      <c r="Y67" s="21">
        <v>5668</v>
      </c>
      <c r="Z67" s="21">
        <v>4103</v>
      </c>
      <c r="AA67" s="21"/>
      <c r="AB67" s="21">
        <v>69538</v>
      </c>
      <c r="AC67" s="21">
        <v>1974</v>
      </c>
      <c r="AD67" s="21">
        <v>2432</v>
      </c>
      <c r="AE67" s="21">
        <v>2772</v>
      </c>
      <c r="AF67" s="21">
        <v>2810</v>
      </c>
      <c r="AG67" s="21">
        <v>2301</v>
      </c>
      <c r="AH67" s="21">
        <v>2214</v>
      </c>
      <c r="AI67" s="21">
        <v>2705</v>
      </c>
      <c r="AJ67" s="21">
        <v>3300</v>
      </c>
      <c r="AK67" s="21">
        <v>3997</v>
      </c>
      <c r="AL67" s="21">
        <v>4172</v>
      </c>
      <c r="AM67" s="21">
        <v>4275</v>
      </c>
      <c r="AN67" s="21">
        <v>3984</v>
      </c>
      <c r="AO67" s="21">
        <v>4234</v>
      </c>
      <c r="AP67" s="21">
        <v>4786</v>
      </c>
      <c r="AQ67" s="21">
        <v>5411</v>
      </c>
      <c r="AR67" s="21">
        <v>6671</v>
      </c>
      <c r="AS67" s="21">
        <v>5112</v>
      </c>
      <c r="AT67" s="21">
        <v>3493</v>
      </c>
      <c r="AU67" s="21">
        <v>1913</v>
      </c>
      <c r="AV67" s="21">
        <v>982</v>
      </c>
      <c r="AW67" s="21"/>
      <c r="AX67" s="21">
        <v>78581</v>
      </c>
      <c r="AY67" s="21">
        <v>1878</v>
      </c>
      <c r="AZ67" s="21">
        <v>2298</v>
      </c>
      <c r="BA67" s="21">
        <v>2586</v>
      </c>
      <c r="BB67" s="21">
        <v>2750</v>
      </c>
      <c r="BC67" s="21">
        <v>2623</v>
      </c>
      <c r="BD67" s="21">
        <v>2405</v>
      </c>
      <c r="BE67" s="21">
        <v>2742</v>
      </c>
      <c r="BF67" s="21">
        <v>3384</v>
      </c>
      <c r="BG67" s="21">
        <v>3952</v>
      </c>
      <c r="BH67" s="21">
        <v>4148</v>
      </c>
      <c r="BI67" s="21">
        <v>4260</v>
      </c>
      <c r="BJ67" s="21">
        <v>3917</v>
      </c>
      <c r="BK67" s="21">
        <v>4234</v>
      </c>
      <c r="BL67" s="21">
        <v>4963</v>
      </c>
      <c r="BM67" s="21">
        <v>6175</v>
      </c>
      <c r="BN67" s="21">
        <v>7569</v>
      </c>
      <c r="BO67" s="21">
        <v>6487</v>
      </c>
      <c r="BP67" s="21">
        <v>5334</v>
      </c>
      <c r="BQ67" s="21">
        <v>3755</v>
      </c>
      <c r="BR67" s="21">
        <v>3121</v>
      </c>
      <c r="BT67" s="47">
        <v>70.367994983182257</v>
      </c>
      <c r="BV67" s="21">
        <v>13940</v>
      </c>
      <c r="BW67" s="21">
        <v>68407</v>
      </c>
      <c r="BX67" s="21">
        <v>65772</v>
      </c>
      <c r="BY67" s="21">
        <v>21335</v>
      </c>
      <c r="BZ67" s="21">
        <v>44437</v>
      </c>
      <c r="CB67" s="47">
        <v>9.4113516834437174</v>
      </c>
      <c r="CC67" s="47">
        <v>46.183811664945082</v>
      </c>
      <c r="CD67" s="47">
        <v>44.404836651611205</v>
      </c>
      <c r="CE67" s="47">
        <v>14.403958978929104</v>
      </c>
      <c r="CF67" s="47">
        <v>30.000877672682101</v>
      </c>
    </row>
    <row r="68" spans="1:84">
      <c r="A68" s="18">
        <v>28110</v>
      </c>
      <c r="B68" s="18">
        <v>0</v>
      </c>
      <c r="C68" s="18" t="s">
        <v>45</v>
      </c>
      <c r="D68" s="18" t="s">
        <v>305</v>
      </c>
      <c r="E68" s="18" t="s">
        <v>37</v>
      </c>
      <c r="F68" s="21">
        <v>147518</v>
      </c>
      <c r="G68" s="21">
        <v>4959</v>
      </c>
      <c r="H68" s="21">
        <v>4349</v>
      </c>
      <c r="I68" s="21">
        <v>3900</v>
      </c>
      <c r="J68" s="21">
        <v>4952</v>
      </c>
      <c r="K68" s="21">
        <v>10950</v>
      </c>
      <c r="L68" s="21">
        <v>11543</v>
      </c>
      <c r="M68" s="21">
        <v>10949</v>
      </c>
      <c r="N68" s="21">
        <v>10593</v>
      </c>
      <c r="O68" s="21">
        <v>10717</v>
      </c>
      <c r="P68" s="21">
        <v>11967</v>
      </c>
      <c r="Q68" s="21">
        <v>10369</v>
      </c>
      <c r="R68" s="21">
        <v>9079</v>
      </c>
      <c r="S68" s="21">
        <v>7696</v>
      </c>
      <c r="T68" s="21">
        <v>7865</v>
      </c>
      <c r="U68" s="21">
        <v>9161</v>
      </c>
      <c r="V68" s="21">
        <v>6890</v>
      </c>
      <c r="W68" s="21">
        <v>5370</v>
      </c>
      <c r="X68" s="21">
        <v>3885</v>
      </c>
      <c r="Y68" s="21">
        <v>1811</v>
      </c>
      <c r="Z68" s="21">
        <v>513</v>
      </c>
      <c r="AA68" s="21"/>
      <c r="AB68" s="21">
        <v>68236</v>
      </c>
      <c r="AC68" s="21">
        <v>2513</v>
      </c>
      <c r="AD68" s="21">
        <v>2181</v>
      </c>
      <c r="AE68" s="21">
        <v>1970</v>
      </c>
      <c r="AF68" s="21">
        <v>2457</v>
      </c>
      <c r="AG68" s="21">
        <v>4923</v>
      </c>
      <c r="AH68" s="21">
        <v>5131</v>
      </c>
      <c r="AI68" s="21">
        <v>5271</v>
      </c>
      <c r="AJ68" s="21">
        <v>5073</v>
      </c>
      <c r="AK68" s="21">
        <v>5107</v>
      </c>
      <c r="AL68" s="21">
        <v>5753</v>
      </c>
      <c r="AM68" s="21">
        <v>5128</v>
      </c>
      <c r="AN68" s="21">
        <v>4477</v>
      </c>
      <c r="AO68" s="21">
        <v>3757</v>
      </c>
      <c r="AP68" s="21">
        <v>3754</v>
      </c>
      <c r="AQ68" s="21">
        <v>4209</v>
      </c>
      <c r="AR68" s="21">
        <v>2854</v>
      </c>
      <c r="AS68" s="21">
        <v>1896</v>
      </c>
      <c r="AT68" s="21">
        <v>1231</v>
      </c>
      <c r="AU68" s="21">
        <v>449</v>
      </c>
      <c r="AV68" s="21">
        <v>102</v>
      </c>
      <c r="AW68" s="21"/>
      <c r="AX68" s="21">
        <v>79282</v>
      </c>
      <c r="AY68" s="21">
        <v>2446</v>
      </c>
      <c r="AZ68" s="21">
        <v>2168</v>
      </c>
      <c r="BA68" s="21">
        <v>1930</v>
      </c>
      <c r="BB68" s="21">
        <v>2495</v>
      </c>
      <c r="BC68" s="21">
        <v>6027</v>
      </c>
      <c r="BD68" s="21">
        <v>6412</v>
      </c>
      <c r="BE68" s="21">
        <v>5678</v>
      </c>
      <c r="BF68" s="21">
        <v>5520</v>
      </c>
      <c r="BG68" s="21">
        <v>5610</v>
      </c>
      <c r="BH68" s="21">
        <v>6214</v>
      </c>
      <c r="BI68" s="21">
        <v>5241</v>
      </c>
      <c r="BJ68" s="21">
        <v>4602</v>
      </c>
      <c r="BK68" s="21">
        <v>3939</v>
      </c>
      <c r="BL68" s="21">
        <v>4111</v>
      </c>
      <c r="BM68" s="21">
        <v>4952</v>
      </c>
      <c r="BN68" s="21">
        <v>4036</v>
      </c>
      <c r="BO68" s="21">
        <v>3474</v>
      </c>
      <c r="BP68" s="21">
        <v>2654</v>
      </c>
      <c r="BQ68" s="21">
        <v>1362</v>
      </c>
      <c r="BR68" s="21">
        <v>411</v>
      </c>
      <c r="BT68" s="47">
        <v>100</v>
      </c>
      <c r="BV68" s="21">
        <v>13208</v>
      </c>
      <c r="BW68" s="21">
        <v>98815</v>
      </c>
      <c r="BX68" s="21">
        <v>35495</v>
      </c>
      <c r="BY68" s="21">
        <v>17026</v>
      </c>
      <c r="BZ68" s="21">
        <v>18469</v>
      </c>
      <c r="CB68" s="47">
        <v>8.9534836426741151</v>
      </c>
      <c r="CC68" s="47">
        <v>66.985045892704619</v>
      </c>
      <c r="CD68" s="47">
        <v>24.061470464621269</v>
      </c>
      <c r="CE68" s="47">
        <v>11.54164237584566</v>
      </c>
      <c r="CF68" s="47">
        <v>12.519828088775606</v>
      </c>
    </row>
    <row r="69" spans="1:84">
      <c r="A69" s="18">
        <v>28110</v>
      </c>
      <c r="B69" s="18">
        <v>0</v>
      </c>
      <c r="C69" s="18" t="s">
        <v>45</v>
      </c>
      <c r="D69" s="18" t="s">
        <v>305</v>
      </c>
      <c r="E69" s="18" t="s">
        <v>38</v>
      </c>
      <c r="F69" s="21">
        <v>152185</v>
      </c>
      <c r="G69" s="21">
        <v>4494</v>
      </c>
      <c r="H69" s="21">
        <v>4398</v>
      </c>
      <c r="I69" s="21">
        <v>4306</v>
      </c>
      <c r="J69" s="21">
        <v>4984</v>
      </c>
      <c r="K69" s="21">
        <v>9842</v>
      </c>
      <c r="L69" s="21">
        <v>12153</v>
      </c>
      <c r="M69" s="21">
        <v>10769</v>
      </c>
      <c r="N69" s="21">
        <v>10222</v>
      </c>
      <c r="O69" s="21">
        <v>10512</v>
      </c>
      <c r="P69" s="21">
        <v>11161</v>
      </c>
      <c r="Q69" s="21">
        <v>12641</v>
      </c>
      <c r="R69" s="21">
        <v>10915</v>
      </c>
      <c r="S69" s="21">
        <v>9273</v>
      </c>
      <c r="T69" s="21">
        <v>7646</v>
      </c>
      <c r="U69" s="21">
        <v>7535</v>
      </c>
      <c r="V69" s="21">
        <v>8314</v>
      </c>
      <c r="W69" s="21">
        <v>5903</v>
      </c>
      <c r="X69" s="21">
        <v>3881</v>
      </c>
      <c r="Y69" s="21">
        <v>2374</v>
      </c>
      <c r="Z69" s="21">
        <v>862</v>
      </c>
      <c r="AA69" s="21"/>
      <c r="AB69" s="21">
        <v>70242</v>
      </c>
      <c r="AC69" s="21">
        <v>2303</v>
      </c>
      <c r="AD69" s="21">
        <v>2205</v>
      </c>
      <c r="AE69" s="21">
        <v>2157</v>
      </c>
      <c r="AF69" s="21">
        <v>2488</v>
      </c>
      <c r="AG69" s="21">
        <v>4509</v>
      </c>
      <c r="AH69" s="21">
        <v>5523</v>
      </c>
      <c r="AI69" s="21">
        <v>4936</v>
      </c>
      <c r="AJ69" s="21">
        <v>4877</v>
      </c>
      <c r="AK69" s="21">
        <v>5016</v>
      </c>
      <c r="AL69" s="21">
        <v>5310</v>
      </c>
      <c r="AM69" s="21">
        <v>6089</v>
      </c>
      <c r="AN69" s="21">
        <v>5380</v>
      </c>
      <c r="AO69" s="21">
        <v>4548</v>
      </c>
      <c r="AP69" s="21">
        <v>3632</v>
      </c>
      <c r="AQ69" s="21">
        <v>3428</v>
      </c>
      <c r="AR69" s="21">
        <v>3626</v>
      </c>
      <c r="AS69" s="21">
        <v>2228</v>
      </c>
      <c r="AT69" s="21">
        <v>1220</v>
      </c>
      <c r="AU69" s="21">
        <v>616</v>
      </c>
      <c r="AV69" s="21">
        <v>151</v>
      </c>
      <c r="AW69" s="21"/>
      <c r="AX69" s="21">
        <v>81943</v>
      </c>
      <c r="AY69" s="21">
        <v>2191</v>
      </c>
      <c r="AZ69" s="21">
        <v>2193</v>
      </c>
      <c r="BA69" s="21">
        <v>2149</v>
      </c>
      <c r="BB69" s="21">
        <v>2496</v>
      </c>
      <c r="BC69" s="21">
        <v>5333</v>
      </c>
      <c r="BD69" s="21">
        <v>6630</v>
      </c>
      <c r="BE69" s="21">
        <v>5833</v>
      </c>
      <c r="BF69" s="21">
        <v>5345</v>
      </c>
      <c r="BG69" s="21">
        <v>5496</v>
      </c>
      <c r="BH69" s="21">
        <v>5851</v>
      </c>
      <c r="BI69" s="21">
        <v>6552</v>
      </c>
      <c r="BJ69" s="21">
        <v>5535</v>
      </c>
      <c r="BK69" s="21">
        <v>4725</v>
      </c>
      <c r="BL69" s="21">
        <v>4014</v>
      </c>
      <c r="BM69" s="21">
        <v>4107</v>
      </c>
      <c r="BN69" s="21">
        <v>4688</v>
      </c>
      <c r="BO69" s="21">
        <v>3675</v>
      </c>
      <c r="BP69" s="21">
        <v>2661</v>
      </c>
      <c r="BQ69" s="21">
        <v>1758</v>
      </c>
      <c r="BR69" s="21">
        <v>711</v>
      </c>
      <c r="BT69" s="47">
        <v>103.16368172019685</v>
      </c>
      <c r="BV69" s="21">
        <v>13198</v>
      </c>
      <c r="BW69" s="21">
        <v>102472</v>
      </c>
      <c r="BX69" s="21">
        <v>36515</v>
      </c>
      <c r="BY69" s="21">
        <v>15181</v>
      </c>
      <c r="BZ69" s="21">
        <v>21334</v>
      </c>
      <c r="CB69" s="47">
        <v>8.6723395866872561</v>
      </c>
      <c r="CC69" s="47">
        <v>67.333837106153695</v>
      </c>
      <c r="CD69" s="47">
        <v>23.993823307159051</v>
      </c>
      <c r="CE69" s="47">
        <v>9.9753589381345069</v>
      </c>
      <c r="CF69" s="47">
        <v>14.018464369024542</v>
      </c>
    </row>
    <row r="70" spans="1:84">
      <c r="A70" s="18">
        <v>28110</v>
      </c>
      <c r="B70" s="18">
        <v>0</v>
      </c>
      <c r="C70" s="18" t="s">
        <v>45</v>
      </c>
      <c r="D70" s="18" t="s">
        <v>305</v>
      </c>
      <c r="E70" s="18" t="s">
        <v>39</v>
      </c>
      <c r="F70" s="21">
        <v>154581</v>
      </c>
      <c r="G70" s="21">
        <v>4461</v>
      </c>
      <c r="H70" s="21">
        <v>3986</v>
      </c>
      <c r="I70" s="21">
        <v>4326</v>
      </c>
      <c r="J70" s="21">
        <v>5277</v>
      </c>
      <c r="K70" s="21">
        <v>9505</v>
      </c>
      <c r="L70" s="21">
        <v>11120</v>
      </c>
      <c r="M70" s="21">
        <v>11106</v>
      </c>
      <c r="N70" s="21">
        <v>9949</v>
      </c>
      <c r="O70" s="21">
        <v>9984</v>
      </c>
      <c r="P70" s="21">
        <v>10754</v>
      </c>
      <c r="Q70" s="21">
        <v>11551</v>
      </c>
      <c r="R70" s="21">
        <v>13108</v>
      </c>
      <c r="S70" s="21">
        <v>11043</v>
      </c>
      <c r="T70" s="21">
        <v>9085</v>
      </c>
      <c r="U70" s="21">
        <v>7326</v>
      </c>
      <c r="V70" s="21">
        <v>6844</v>
      </c>
      <c r="W70" s="21">
        <v>7219</v>
      </c>
      <c r="X70" s="21">
        <v>4319</v>
      </c>
      <c r="Y70" s="21">
        <v>2429</v>
      </c>
      <c r="Z70" s="21">
        <v>1189</v>
      </c>
      <c r="AA70" s="21"/>
      <c r="AB70" s="21">
        <v>71107</v>
      </c>
      <c r="AC70" s="21">
        <v>2286</v>
      </c>
      <c r="AD70" s="21">
        <v>2018</v>
      </c>
      <c r="AE70" s="21">
        <v>2168</v>
      </c>
      <c r="AF70" s="21">
        <v>2614</v>
      </c>
      <c r="AG70" s="21">
        <v>4377</v>
      </c>
      <c r="AH70" s="21">
        <v>5107</v>
      </c>
      <c r="AI70" s="21">
        <v>5136</v>
      </c>
      <c r="AJ70" s="21">
        <v>4574</v>
      </c>
      <c r="AK70" s="21">
        <v>4755</v>
      </c>
      <c r="AL70" s="21">
        <v>5115</v>
      </c>
      <c r="AM70" s="21">
        <v>5486</v>
      </c>
      <c r="AN70" s="21">
        <v>6286</v>
      </c>
      <c r="AO70" s="21">
        <v>5405</v>
      </c>
      <c r="AP70" s="21">
        <v>4332</v>
      </c>
      <c r="AQ70" s="21">
        <v>3320</v>
      </c>
      <c r="AR70" s="21">
        <v>2937</v>
      </c>
      <c r="AS70" s="21">
        <v>2910</v>
      </c>
      <c r="AT70" s="21">
        <v>1447</v>
      </c>
      <c r="AU70" s="21">
        <v>627</v>
      </c>
      <c r="AV70" s="21">
        <v>207</v>
      </c>
      <c r="AW70" s="21"/>
      <c r="AX70" s="21">
        <v>83474</v>
      </c>
      <c r="AY70" s="21">
        <v>2175</v>
      </c>
      <c r="AZ70" s="21">
        <v>1968</v>
      </c>
      <c r="BA70" s="21">
        <v>2158</v>
      </c>
      <c r="BB70" s="21">
        <v>2663</v>
      </c>
      <c r="BC70" s="21">
        <v>5128</v>
      </c>
      <c r="BD70" s="21">
        <v>6013</v>
      </c>
      <c r="BE70" s="21">
        <v>5970</v>
      </c>
      <c r="BF70" s="21">
        <v>5375</v>
      </c>
      <c r="BG70" s="21">
        <v>5229</v>
      </c>
      <c r="BH70" s="21">
        <v>5639</v>
      </c>
      <c r="BI70" s="21">
        <v>6065</v>
      </c>
      <c r="BJ70" s="21">
        <v>6822</v>
      </c>
      <c r="BK70" s="21">
        <v>5638</v>
      </c>
      <c r="BL70" s="21">
        <v>4753</v>
      </c>
      <c r="BM70" s="21">
        <v>4006</v>
      </c>
      <c r="BN70" s="21">
        <v>3907</v>
      </c>
      <c r="BO70" s="21">
        <v>4309</v>
      </c>
      <c r="BP70" s="21">
        <v>2872</v>
      </c>
      <c r="BQ70" s="21">
        <v>1802</v>
      </c>
      <c r="BR70" s="21">
        <v>982</v>
      </c>
      <c r="BT70" s="47">
        <v>104.78789029135427</v>
      </c>
      <c r="BV70" s="21">
        <v>12773</v>
      </c>
      <c r="BW70" s="21">
        <v>103397</v>
      </c>
      <c r="BX70" s="21">
        <v>38411</v>
      </c>
      <c r="BY70" s="21">
        <v>16411</v>
      </c>
      <c r="BZ70" s="21">
        <v>22000</v>
      </c>
      <c r="CB70" s="47">
        <v>8.2629818671117405</v>
      </c>
      <c r="CC70" s="47">
        <v>66.888556808404658</v>
      </c>
      <c r="CD70" s="47">
        <v>24.848461324483605</v>
      </c>
      <c r="CE70" s="47">
        <v>10.616440571609706</v>
      </c>
      <c r="CF70" s="47">
        <v>14.232020752873897</v>
      </c>
    </row>
    <row r="71" spans="1:84">
      <c r="A71" s="18">
        <v>28110</v>
      </c>
      <c r="B71" s="18">
        <v>0</v>
      </c>
      <c r="C71" s="18" t="s">
        <v>45</v>
      </c>
      <c r="D71" s="18" t="s">
        <v>305</v>
      </c>
      <c r="E71" s="18" t="s">
        <v>40</v>
      </c>
      <c r="F71" s="21">
        <v>155914</v>
      </c>
      <c r="G71" s="21">
        <v>4472</v>
      </c>
      <c r="H71" s="21">
        <v>3955</v>
      </c>
      <c r="I71" s="21">
        <v>3914</v>
      </c>
      <c r="J71" s="21">
        <v>5160</v>
      </c>
      <c r="K71" s="21">
        <v>9507</v>
      </c>
      <c r="L71" s="21">
        <v>10761</v>
      </c>
      <c r="M71" s="21">
        <v>10375</v>
      </c>
      <c r="N71" s="21">
        <v>10254</v>
      </c>
      <c r="O71" s="21">
        <v>9706</v>
      </c>
      <c r="P71" s="21">
        <v>10138</v>
      </c>
      <c r="Q71" s="21">
        <v>11001</v>
      </c>
      <c r="R71" s="21">
        <v>11852</v>
      </c>
      <c r="S71" s="21">
        <v>13197</v>
      </c>
      <c r="T71" s="21">
        <v>10797</v>
      </c>
      <c r="U71" s="21">
        <v>8679</v>
      </c>
      <c r="V71" s="21">
        <v>6686</v>
      </c>
      <c r="W71" s="21">
        <v>5928</v>
      </c>
      <c r="X71" s="21">
        <v>5414</v>
      </c>
      <c r="Y71" s="21">
        <v>2759</v>
      </c>
      <c r="Z71" s="21">
        <v>1359</v>
      </c>
      <c r="AA71" s="21"/>
      <c r="AB71" s="21">
        <v>71405</v>
      </c>
      <c r="AC71" s="21">
        <v>2292</v>
      </c>
      <c r="AD71" s="21">
        <v>2002</v>
      </c>
      <c r="AE71" s="21">
        <v>1979</v>
      </c>
      <c r="AF71" s="21">
        <v>2555</v>
      </c>
      <c r="AG71" s="21">
        <v>4378</v>
      </c>
      <c r="AH71" s="21">
        <v>4951</v>
      </c>
      <c r="AI71" s="21">
        <v>4841</v>
      </c>
      <c r="AJ71" s="21">
        <v>4739</v>
      </c>
      <c r="AK71" s="21">
        <v>4488</v>
      </c>
      <c r="AL71" s="21">
        <v>4813</v>
      </c>
      <c r="AM71" s="21">
        <v>5208</v>
      </c>
      <c r="AN71" s="21">
        <v>5594</v>
      </c>
      <c r="AO71" s="21">
        <v>6290</v>
      </c>
      <c r="AP71" s="21">
        <v>5145</v>
      </c>
      <c r="AQ71" s="21">
        <v>3961</v>
      </c>
      <c r="AR71" s="21">
        <v>2869</v>
      </c>
      <c r="AS71" s="21">
        <v>2344</v>
      </c>
      <c r="AT71" s="21">
        <v>1966</v>
      </c>
      <c r="AU71" s="21">
        <v>759</v>
      </c>
      <c r="AV71" s="21">
        <v>231</v>
      </c>
      <c r="AW71" s="21"/>
      <c r="AX71" s="21">
        <v>84509</v>
      </c>
      <c r="AY71" s="21">
        <v>2180</v>
      </c>
      <c r="AZ71" s="21">
        <v>1953</v>
      </c>
      <c r="BA71" s="21">
        <v>1935</v>
      </c>
      <c r="BB71" s="21">
        <v>2605</v>
      </c>
      <c r="BC71" s="21">
        <v>5129</v>
      </c>
      <c r="BD71" s="21">
        <v>5810</v>
      </c>
      <c r="BE71" s="21">
        <v>5534</v>
      </c>
      <c r="BF71" s="21">
        <v>5515</v>
      </c>
      <c r="BG71" s="21">
        <v>5218</v>
      </c>
      <c r="BH71" s="21">
        <v>5325</v>
      </c>
      <c r="BI71" s="21">
        <v>5793</v>
      </c>
      <c r="BJ71" s="21">
        <v>6258</v>
      </c>
      <c r="BK71" s="21">
        <v>6907</v>
      </c>
      <c r="BL71" s="21">
        <v>5652</v>
      </c>
      <c r="BM71" s="21">
        <v>4718</v>
      </c>
      <c r="BN71" s="21">
        <v>3817</v>
      </c>
      <c r="BO71" s="21">
        <v>3584</v>
      </c>
      <c r="BP71" s="21">
        <v>3448</v>
      </c>
      <c r="BQ71" s="21">
        <v>2000</v>
      </c>
      <c r="BR71" s="21">
        <v>1128</v>
      </c>
      <c r="BT71" s="47">
        <v>105.69150883282039</v>
      </c>
      <c r="BV71" s="21">
        <v>12341</v>
      </c>
      <c r="BW71" s="21">
        <v>101951</v>
      </c>
      <c r="BX71" s="21">
        <v>41622</v>
      </c>
      <c r="BY71" s="21">
        <v>19476</v>
      </c>
      <c r="BZ71" s="21">
        <v>22146</v>
      </c>
      <c r="CB71" s="47">
        <v>7.9152609772053824</v>
      </c>
      <c r="CC71" s="47">
        <v>65.389253049758196</v>
      </c>
      <c r="CD71" s="47">
        <v>26.695485973036419</v>
      </c>
      <c r="CE71" s="47">
        <v>12.491501725310107</v>
      </c>
      <c r="CF71" s="47">
        <v>14.203984247726313</v>
      </c>
    </row>
    <row r="72" spans="1:84">
      <c r="A72" s="18">
        <v>28110</v>
      </c>
      <c r="B72" s="18">
        <v>0</v>
      </c>
      <c r="C72" s="18" t="s">
        <v>45</v>
      </c>
      <c r="D72" s="18" t="s">
        <v>305</v>
      </c>
      <c r="E72" s="18" t="s">
        <v>41</v>
      </c>
      <c r="F72" s="21">
        <v>155765</v>
      </c>
      <c r="G72" s="21">
        <v>4322</v>
      </c>
      <c r="H72" s="21">
        <v>3965</v>
      </c>
      <c r="I72" s="21">
        <v>3881</v>
      </c>
      <c r="J72" s="21">
        <v>4629</v>
      </c>
      <c r="K72" s="21">
        <v>8922</v>
      </c>
      <c r="L72" s="21">
        <v>10571</v>
      </c>
      <c r="M72" s="21">
        <v>10060</v>
      </c>
      <c r="N72" s="21">
        <v>9655</v>
      </c>
      <c r="O72" s="21">
        <v>10001</v>
      </c>
      <c r="P72" s="21">
        <v>9845</v>
      </c>
      <c r="Q72" s="21">
        <v>10314</v>
      </c>
      <c r="R72" s="21">
        <v>11206</v>
      </c>
      <c r="S72" s="21">
        <v>11860</v>
      </c>
      <c r="T72" s="21">
        <v>12855</v>
      </c>
      <c r="U72" s="21">
        <v>10306</v>
      </c>
      <c r="V72" s="21">
        <v>7906</v>
      </c>
      <c r="W72" s="21">
        <v>5841</v>
      </c>
      <c r="X72" s="21">
        <v>4429</v>
      </c>
      <c r="Y72" s="21">
        <v>3607</v>
      </c>
      <c r="Z72" s="21">
        <v>1590</v>
      </c>
      <c r="AA72" s="21"/>
      <c r="AB72" s="21">
        <v>70950</v>
      </c>
      <c r="AC72" s="21">
        <v>2215</v>
      </c>
      <c r="AD72" s="21">
        <v>2007</v>
      </c>
      <c r="AE72" s="21">
        <v>1963</v>
      </c>
      <c r="AF72" s="21">
        <v>2306</v>
      </c>
      <c r="AG72" s="21">
        <v>4118</v>
      </c>
      <c r="AH72" s="21">
        <v>4871</v>
      </c>
      <c r="AI72" s="21">
        <v>4697</v>
      </c>
      <c r="AJ72" s="21">
        <v>4500</v>
      </c>
      <c r="AK72" s="21">
        <v>4641</v>
      </c>
      <c r="AL72" s="21">
        <v>4559</v>
      </c>
      <c r="AM72" s="21">
        <v>4873</v>
      </c>
      <c r="AN72" s="21">
        <v>5265</v>
      </c>
      <c r="AO72" s="21">
        <v>5561</v>
      </c>
      <c r="AP72" s="21">
        <v>5971</v>
      </c>
      <c r="AQ72" s="21">
        <v>4711</v>
      </c>
      <c r="AR72" s="21">
        <v>3425</v>
      </c>
      <c r="AS72" s="21">
        <v>2314</v>
      </c>
      <c r="AT72" s="21">
        <v>1570</v>
      </c>
      <c r="AU72" s="21">
        <v>1102</v>
      </c>
      <c r="AV72" s="21">
        <v>281</v>
      </c>
      <c r="AW72" s="21"/>
      <c r="AX72" s="21">
        <v>84815</v>
      </c>
      <c r="AY72" s="21">
        <v>2107</v>
      </c>
      <c r="AZ72" s="21">
        <v>1958</v>
      </c>
      <c r="BA72" s="21">
        <v>1918</v>
      </c>
      <c r="BB72" s="21">
        <v>2323</v>
      </c>
      <c r="BC72" s="21">
        <v>4804</v>
      </c>
      <c r="BD72" s="21">
        <v>5700</v>
      </c>
      <c r="BE72" s="21">
        <v>5363</v>
      </c>
      <c r="BF72" s="21">
        <v>5155</v>
      </c>
      <c r="BG72" s="21">
        <v>5360</v>
      </c>
      <c r="BH72" s="21">
        <v>5286</v>
      </c>
      <c r="BI72" s="21">
        <v>5441</v>
      </c>
      <c r="BJ72" s="21">
        <v>5941</v>
      </c>
      <c r="BK72" s="21">
        <v>6299</v>
      </c>
      <c r="BL72" s="21">
        <v>6884</v>
      </c>
      <c r="BM72" s="21">
        <v>5595</v>
      </c>
      <c r="BN72" s="21">
        <v>4481</v>
      </c>
      <c r="BO72" s="21">
        <v>3527</v>
      </c>
      <c r="BP72" s="21">
        <v>2859</v>
      </c>
      <c r="BQ72" s="21">
        <v>2505</v>
      </c>
      <c r="BR72" s="21">
        <v>1309</v>
      </c>
      <c r="BT72" s="47">
        <v>105.59050420965576</v>
      </c>
      <c r="BV72" s="21">
        <v>12168</v>
      </c>
      <c r="BW72" s="21">
        <v>97063</v>
      </c>
      <c r="BX72" s="21">
        <v>46534</v>
      </c>
      <c r="BY72" s="21">
        <v>23161</v>
      </c>
      <c r="BZ72" s="21">
        <v>23373</v>
      </c>
      <c r="CB72" s="47">
        <v>7.8117677270246846</v>
      </c>
      <c r="CC72" s="47">
        <v>62.313741854717044</v>
      </c>
      <c r="CD72" s="47">
        <v>29.874490418258276</v>
      </c>
      <c r="CE72" s="47">
        <v>14.869193978108047</v>
      </c>
      <c r="CF72" s="47">
        <v>15.005296440150225</v>
      </c>
    </row>
    <row r="73" spans="1:84">
      <c r="A73" s="18">
        <v>28110</v>
      </c>
      <c r="B73" s="18">
        <v>0</v>
      </c>
      <c r="C73" s="18" t="s">
        <v>45</v>
      </c>
      <c r="D73" s="18" t="s">
        <v>305</v>
      </c>
      <c r="E73" s="18" t="s">
        <v>42</v>
      </c>
      <c r="F73" s="21">
        <v>153997</v>
      </c>
      <c r="G73" s="21">
        <v>4079</v>
      </c>
      <c r="H73" s="21">
        <v>3834</v>
      </c>
      <c r="I73" s="21">
        <v>3890</v>
      </c>
      <c r="J73" s="21">
        <v>4565</v>
      </c>
      <c r="K73" s="21">
        <v>7882</v>
      </c>
      <c r="L73" s="21">
        <v>9740</v>
      </c>
      <c r="M73" s="21">
        <v>9818</v>
      </c>
      <c r="N73" s="21">
        <v>9373</v>
      </c>
      <c r="O73" s="21">
        <v>9456</v>
      </c>
      <c r="P73" s="21">
        <v>10143</v>
      </c>
      <c r="Q73" s="21">
        <v>10014</v>
      </c>
      <c r="R73" s="21">
        <v>10477</v>
      </c>
      <c r="S73" s="21">
        <v>11172</v>
      </c>
      <c r="T73" s="21">
        <v>11501</v>
      </c>
      <c r="U73" s="21">
        <v>12250</v>
      </c>
      <c r="V73" s="21">
        <v>9391</v>
      </c>
      <c r="W73" s="21">
        <v>6917</v>
      </c>
      <c r="X73" s="21">
        <v>4443</v>
      </c>
      <c r="Y73" s="21">
        <v>2934</v>
      </c>
      <c r="Z73" s="21">
        <v>2118</v>
      </c>
      <c r="AA73" s="21"/>
      <c r="AB73" s="21">
        <v>69722</v>
      </c>
      <c r="AC73" s="21">
        <v>2090</v>
      </c>
      <c r="AD73" s="21">
        <v>1941</v>
      </c>
      <c r="AE73" s="21">
        <v>1967</v>
      </c>
      <c r="AF73" s="21">
        <v>2274</v>
      </c>
      <c r="AG73" s="21">
        <v>3648</v>
      </c>
      <c r="AH73" s="21">
        <v>4495</v>
      </c>
      <c r="AI73" s="21">
        <v>4588</v>
      </c>
      <c r="AJ73" s="21">
        <v>4369</v>
      </c>
      <c r="AK73" s="21">
        <v>4425</v>
      </c>
      <c r="AL73" s="21">
        <v>4709</v>
      </c>
      <c r="AM73" s="21">
        <v>4630</v>
      </c>
      <c r="AN73" s="21">
        <v>4915</v>
      </c>
      <c r="AO73" s="21">
        <v>5215</v>
      </c>
      <c r="AP73" s="21">
        <v>5258</v>
      </c>
      <c r="AQ73" s="21">
        <v>5467</v>
      </c>
      <c r="AR73" s="21">
        <v>4084</v>
      </c>
      <c r="AS73" s="21">
        <v>2777</v>
      </c>
      <c r="AT73" s="21">
        <v>1588</v>
      </c>
      <c r="AU73" s="21">
        <v>862</v>
      </c>
      <c r="AV73" s="21">
        <v>420</v>
      </c>
      <c r="AW73" s="21"/>
      <c r="AX73" s="21">
        <v>84275</v>
      </c>
      <c r="AY73" s="21">
        <v>1989</v>
      </c>
      <c r="AZ73" s="21">
        <v>1893</v>
      </c>
      <c r="BA73" s="21">
        <v>1923</v>
      </c>
      <c r="BB73" s="21">
        <v>2291</v>
      </c>
      <c r="BC73" s="21">
        <v>4234</v>
      </c>
      <c r="BD73" s="21">
        <v>5245</v>
      </c>
      <c r="BE73" s="21">
        <v>5230</v>
      </c>
      <c r="BF73" s="21">
        <v>5004</v>
      </c>
      <c r="BG73" s="21">
        <v>5031</v>
      </c>
      <c r="BH73" s="21">
        <v>5434</v>
      </c>
      <c r="BI73" s="21">
        <v>5384</v>
      </c>
      <c r="BJ73" s="21">
        <v>5562</v>
      </c>
      <c r="BK73" s="21">
        <v>5957</v>
      </c>
      <c r="BL73" s="21">
        <v>6243</v>
      </c>
      <c r="BM73" s="21">
        <v>6783</v>
      </c>
      <c r="BN73" s="21">
        <v>5307</v>
      </c>
      <c r="BO73" s="21">
        <v>4140</v>
      </c>
      <c r="BP73" s="21">
        <v>2855</v>
      </c>
      <c r="BQ73" s="21">
        <v>2072</v>
      </c>
      <c r="BR73" s="21">
        <v>1698</v>
      </c>
      <c r="BT73" s="47">
        <v>104.39200639921908</v>
      </c>
      <c r="BV73" s="21">
        <v>11803</v>
      </c>
      <c r="BW73" s="21">
        <v>92640</v>
      </c>
      <c r="BX73" s="21">
        <v>49554</v>
      </c>
      <c r="BY73" s="21">
        <v>23751</v>
      </c>
      <c r="BZ73" s="21">
        <v>25803</v>
      </c>
      <c r="CB73" s="47">
        <v>7.6644350214614576</v>
      </c>
      <c r="CC73" s="47">
        <v>60.157016045767122</v>
      </c>
      <c r="CD73" s="47">
        <v>32.17854893277142</v>
      </c>
      <c r="CE73" s="47">
        <v>15.423027721319245</v>
      </c>
      <c r="CF73" s="47">
        <v>16.755521211452169</v>
      </c>
    </row>
    <row r="74" spans="1:84">
      <c r="A74" s="18">
        <v>28110</v>
      </c>
      <c r="B74" s="18">
        <v>0</v>
      </c>
      <c r="C74" s="18" t="s">
        <v>45</v>
      </c>
      <c r="D74" s="18" t="s">
        <v>305</v>
      </c>
      <c r="E74" s="18" t="s">
        <v>297</v>
      </c>
      <c r="F74" s="21">
        <v>151302</v>
      </c>
      <c r="G74" s="21">
        <v>3786</v>
      </c>
      <c r="H74" s="21">
        <v>3621</v>
      </c>
      <c r="I74" s="21">
        <v>3761</v>
      </c>
      <c r="J74" s="21">
        <v>4558</v>
      </c>
      <c r="K74" s="21">
        <v>7697</v>
      </c>
      <c r="L74" s="21">
        <v>8577</v>
      </c>
      <c r="M74" s="21">
        <v>8986</v>
      </c>
      <c r="N74" s="21">
        <v>9124</v>
      </c>
      <c r="O74" s="21">
        <v>9188</v>
      </c>
      <c r="P74" s="21">
        <v>9618</v>
      </c>
      <c r="Q74" s="21">
        <v>10320</v>
      </c>
      <c r="R74" s="21">
        <v>10185</v>
      </c>
      <c r="S74" s="21">
        <v>10437</v>
      </c>
      <c r="T74" s="21">
        <v>10807</v>
      </c>
      <c r="U74" s="21">
        <v>10940</v>
      </c>
      <c r="V74" s="21">
        <v>11157</v>
      </c>
      <c r="W74" s="21">
        <v>8238</v>
      </c>
      <c r="X74" s="21">
        <v>5303</v>
      </c>
      <c r="Y74" s="21">
        <v>3014</v>
      </c>
      <c r="Z74" s="21">
        <v>1985</v>
      </c>
      <c r="AA74" s="21"/>
      <c r="AB74" s="21">
        <v>68092</v>
      </c>
      <c r="AC74" s="21">
        <v>1940</v>
      </c>
      <c r="AD74" s="21">
        <v>1833</v>
      </c>
      <c r="AE74" s="21">
        <v>1902</v>
      </c>
      <c r="AF74" s="21">
        <v>2271</v>
      </c>
      <c r="AG74" s="21">
        <v>3566</v>
      </c>
      <c r="AH74" s="21">
        <v>3963</v>
      </c>
      <c r="AI74" s="21">
        <v>4201</v>
      </c>
      <c r="AJ74" s="21">
        <v>4255</v>
      </c>
      <c r="AK74" s="21">
        <v>4299</v>
      </c>
      <c r="AL74" s="21">
        <v>4505</v>
      </c>
      <c r="AM74" s="21">
        <v>4781</v>
      </c>
      <c r="AN74" s="21">
        <v>4688</v>
      </c>
      <c r="AO74" s="21">
        <v>4868</v>
      </c>
      <c r="AP74" s="21">
        <v>4924</v>
      </c>
      <c r="AQ74" s="21">
        <v>4811</v>
      </c>
      <c r="AR74" s="21">
        <v>4739</v>
      </c>
      <c r="AS74" s="21">
        <v>3330</v>
      </c>
      <c r="AT74" s="21">
        <v>1935</v>
      </c>
      <c r="AU74" s="21">
        <v>907</v>
      </c>
      <c r="AV74" s="21">
        <v>374</v>
      </c>
      <c r="AW74" s="21"/>
      <c r="AX74" s="21">
        <v>83210</v>
      </c>
      <c r="AY74" s="21">
        <v>1846</v>
      </c>
      <c r="AZ74" s="21">
        <v>1788</v>
      </c>
      <c r="BA74" s="21">
        <v>1859</v>
      </c>
      <c r="BB74" s="21">
        <v>2287</v>
      </c>
      <c r="BC74" s="21">
        <v>4131</v>
      </c>
      <c r="BD74" s="21">
        <v>4614</v>
      </c>
      <c r="BE74" s="21">
        <v>4785</v>
      </c>
      <c r="BF74" s="21">
        <v>4869</v>
      </c>
      <c r="BG74" s="21">
        <v>4889</v>
      </c>
      <c r="BH74" s="21">
        <v>5113</v>
      </c>
      <c r="BI74" s="21">
        <v>5539</v>
      </c>
      <c r="BJ74" s="21">
        <v>5497</v>
      </c>
      <c r="BK74" s="21">
        <v>5569</v>
      </c>
      <c r="BL74" s="21">
        <v>5883</v>
      </c>
      <c r="BM74" s="21">
        <v>6129</v>
      </c>
      <c r="BN74" s="21">
        <v>6418</v>
      </c>
      <c r="BO74" s="21">
        <v>4908</v>
      </c>
      <c r="BP74" s="21">
        <v>3368</v>
      </c>
      <c r="BQ74" s="21">
        <v>2107</v>
      </c>
      <c r="BR74" s="21">
        <v>1611</v>
      </c>
      <c r="BT74" s="47">
        <v>102.56511069835545</v>
      </c>
      <c r="BV74" s="21">
        <v>11168</v>
      </c>
      <c r="BW74" s="21">
        <v>88690</v>
      </c>
      <c r="BX74" s="21">
        <v>51444</v>
      </c>
      <c r="BY74" s="21">
        <v>21747</v>
      </c>
      <c r="BZ74" s="21">
        <v>29697</v>
      </c>
      <c r="CB74" s="47">
        <v>7.3812639621419418</v>
      </c>
      <c r="CC74" s="47">
        <v>58.617863610527287</v>
      </c>
      <c r="CD74" s="47">
        <v>34.000872427330769</v>
      </c>
      <c r="CE74" s="47">
        <v>14.37324027441805</v>
      </c>
      <c r="CF74" s="47">
        <v>19.627632152912717</v>
      </c>
    </row>
    <row r="75" spans="1:84">
      <c r="A75" s="18">
        <v>28111</v>
      </c>
      <c r="B75" s="18">
        <v>0</v>
      </c>
      <c r="C75" s="18" t="s">
        <v>45</v>
      </c>
      <c r="D75" s="18" t="s">
        <v>306</v>
      </c>
      <c r="E75" s="18" t="s">
        <v>37</v>
      </c>
      <c r="F75" s="21">
        <v>238877</v>
      </c>
      <c r="G75" s="21">
        <v>7614</v>
      </c>
      <c r="H75" s="21">
        <v>9856</v>
      </c>
      <c r="I75" s="21">
        <v>11538</v>
      </c>
      <c r="J75" s="21">
        <v>12654</v>
      </c>
      <c r="K75" s="21">
        <v>12117</v>
      </c>
      <c r="L75" s="21">
        <v>9797</v>
      </c>
      <c r="M75" s="21">
        <v>10972</v>
      </c>
      <c r="N75" s="21">
        <v>12810</v>
      </c>
      <c r="O75" s="21">
        <v>15563</v>
      </c>
      <c r="P75" s="21">
        <v>18831</v>
      </c>
      <c r="Q75" s="21">
        <v>16655</v>
      </c>
      <c r="R75" s="21">
        <v>16288</v>
      </c>
      <c r="S75" s="21">
        <v>16348</v>
      </c>
      <c r="T75" s="21">
        <v>18051</v>
      </c>
      <c r="U75" s="21">
        <v>18739</v>
      </c>
      <c r="V75" s="21">
        <v>12838</v>
      </c>
      <c r="W75" s="21">
        <v>8352</v>
      </c>
      <c r="X75" s="21">
        <v>6043</v>
      </c>
      <c r="Y75" s="21">
        <v>2925</v>
      </c>
      <c r="Z75" s="21">
        <v>886</v>
      </c>
      <c r="AA75" s="21"/>
      <c r="AB75" s="21">
        <v>114895</v>
      </c>
      <c r="AC75" s="21">
        <v>3961</v>
      </c>
      <c r="AD75" s="21">
        <v>5045</v>
      </c>
      <c r="AE75" s="21">
        <v>6023</v>
      </c>
      <c r="AF75" s="21">
        <v>6564</v>
      </c>
      <c r="AG75" s="21">
        <v>6067</v>
      </c>
      <c r="AH75" s="21">
        <v>4813</v>
      </c>
      <c r="AI75" s="21">
        <v>5630</v>
      </c>
      <c r="AJ75" s="21">
        <v>6385</v>
      </c>
      <c r="AK75" s="21">
        <v>7502</v>
      </c>
      <c r="AL75" s="21">
        <v>9267</v>
      </c>
      <c r="AM75" s="21">
        <v>8079</v>
      </c>
      <c r="AN75" s="21">
        <v>7601</v>
      </c>
      <c r="AO75" s="21">
        <v>7569</v>
      </c>
      <c r="AP75" s="21">
        <v>8741</v>
      </c>
      <c r="AQ75" s="21">
        <v>9097</v>
      </c>
      <c r="AR75" s="21">
        <v>5968</v>
      </c>
      <c r="AS75" s="21">
        <v>3532</v>
      </c>
      <c r="AT75" s="21">
        <v>2129</v>
      </c>
      <c r="AU75" s="21">
        <v>755</v>
      </c>
      <c r="AV75" s="21">
        <v>167</v>
      </c>
      <c r="AW75" s="21"/>
      <c r="AX75" s="21">
        <v>123982</v>
      </c>
      <c r="AY75" s="21">
        <v>3653</v>
      </c>
      <c r="AZ75" s="21">
        <v>4811</v>
      </c>
      <c r="BA75" s="21">
        <v>5515</v>
      </c>
      <c r="BB75" s="21">
        <v>6090</v>
      </c>
      <c r="BC75" s="21">
        <v>6050</v>
      </c>
      <c r="BD75" s="21">
        <v>4984</v>
      </c>
      <c r="BE75" s="21">
        <v>5342</v>
      </c>
      <c r="BF75" s="21">
        <v>6425</v>
      </c>
      <c r="BG75" s="21">
        <v>8061</v>
      </c>
      <c r="BH75" s="21">
        <v>9564</v>
      </c>
      <c r="BI75" s="21">
        <v>8576</v>
      </c>
      <c r="BJ75" s="21">
        <v>8687</v>
      </c>
      <c r="BK75" s="21">
        <v>8779</v>
      </c>
      <c r="BL75" s="21">
        <v>9310</v>
      </c>
      <c r="BM75" s="21">
        <v>9642</v>
      </c>
      <c r="BN75" s="21">
        <v>6870</v>
      </c>
      <c r="BO75" s="21">
        <v>4820</v>
      </c>
      <c r="BP75" s="21">
        <v>3914</v>
      </c>
      <c r="BQ75" s="21">
        <v>2170</v>
      </c>
      <c r="BR75" s="21">
        <v>719</v>
      </c>
      <c r="BT75" s="47">
        <v>100</v>
      </c>
      <c r="BV75" s="21">
        <v>29008</v>
      </c>
      <c r="BW75" s="21">
        <v>142035</v>
      </c>
      <c r="BX75" s="21">
        <v>67834</v>
      </c>
      <c r="BY75" s="21">
        <v>36790</v>
      </c>
      <c r="BZ75" s="21">
        <v>31044</v>
      </c>
      <c r="CB75" s="47">
        <v>12.143488071266804</v>
      </c>
      <c r="CC75" s="47">
        <v>59.459470773661764</v>
      </c>
      <c r="CD75" s="47">
        <v>28.397041155071438</v>
      </c>
      <c r="CE75" s="47">
        <v>15.401231596177112</v>
      </c>
      <c r="CF75" s="47">
        <v>12.995809558894326</v>
      </c>
    </row>
    <row r="76" spans="1:84">
      <c r="A76" s="18">
        <v>28111</v>
      </c>
      <c r="B76" s="18">
        <v>0</v>
      </c>
      <c r="C76" s="18" t="s">
        <v>45</v>
      </c>
      <c r="D76" s="18" t="s">
        <v>306</v>
      </c>
      <c r="E76" s="18" t="s">
        <v>38</v>
      </c>
      <c r="F76" s="21">
        <v>226677</v>
      </c>
      <c r="G76" s="21">
        <v>5827</v>
      </c>
      <c r="H76" s="21">
        <v>7616</v>
      </c>
      <c r="I76" s="21">
        <v>9914</v>
      </c>
      <c r="J76" s="21">
        <v>11838</v>
      </c>
      <c r="K76" s="21">
        <v>11190</v>
      </c>
      <c r="L76" s="21">
        <v>8784</v>
      </c>
      <c r="M76" s="21">
        <v>8696</v>
      </c>
      <c r="N76" s="21">
        <v>10465</v>
      </c>
      <c r="O76" s="21">
        <v>12270</v>
      </c>
      <c r="P76" s="21">
        <v>15243</v>
      </c>
      <c r="Q76" s="21">
        <v>18788</v>
      </c>
      <c r="R76" s="21">
        <v>16426</v>
      </c>
      <c r="S76" s="21">
        <v>15966</v>
      </c>
      <c r="T76" s="21">
        <v>15906</v>
      </c>
      <c r="U76" s="21">
        <v>17169</v>
      </c>
      <c r="V76" s="21">
        <v>17483</v>
      </c>
      <c r="W76" s="21">
        <v>11390</v>
      </c>
      <c r="X76" s="21">
        <v>6636</v>
      </c>
      <c r="Y76" s="21">
        <v>3799</v>
      </c>
      <c r="Z76" s="21">
        <v>1271</v>
      </c>
      <c r="AA76" s="21"/>
      <c r="AB76" s="21">
        <v>108275</v>
      </c>
      <c r="AC76" s="21">
        <v>2986</v>
      </c>
      <c r="AD76" s="21">
        <v>3960</v>
      </c>
      <c r="AE76" s="21">
        <v>5128</v>
      </c>
      <c r="AF76" s="21">
        <v>6219</v>
      </c>
      <c r="AG76" s="21">
        <v>5737</v>
      </c>
      <c r="AH76" s="21">
        <v>4443</v>
      </c>
      <c r="AI76" s="21">
        <v>4521</v>
      </c>
      <c r="AJ76" s="21">
        <v>5392</v>
      </c>
      <c r="AK76" s="21">
        <v>6083</v>
      </c>
      <c r="AL76" s="21">
        <v>7246</v>
      </c>
      <c r="AM76" s="21">
        <v>9201</v>
      </c>
      <c r="AN76" s="21">
        <v>7906</v>
      </c>
      <c r="AO76" s="21">
        <v>7403</v>
      </c>
      <c r="AP76" s="21">
        <v>7210</v>
      </c>
      <c r="AQ76" s="21">
        <v>8061</v>
      </c>
      <c r="AR76" s="21">
        <v>8031</v>
      </c>
      <c r="AS76" s="21">
        <v>4946</v>
      </c>
      <c r="AT76" s="21">
        <v>2465</v>
      </c>
      <c r="AU76" s="21">
        <v>1079</v>
      </c>
      <c r="AV76" s="21">
        <v>258</v>
      </c>
      <c r="AW76" s="21"/>
      <c r="AX76" s="21">
        <v>118402</v>
      </c>
      <c r="AY76" s="21">
        <v>2841</v>
      </c>
      <c r="AZ76" s="21">
        <v>3656</v>
      </c>
      <c r="BA76" s="21">
        <v>4786</v>
      </c>
      <c r="BB76" s="21">
        <v>5619</v>
      </c>
      <c r="BC76" s="21">
        <v>5453</v>
      </c>
      <c r="BD76" s="21">
        <v>4341</v>
      </c>
      <c r="BE76" s="21">
        <v>4175</v>
      </c>
      <c r="BF76" s="21">
        <v>5073</v>
      </c>
      <c r="BG76" s="21">
        <v>6187</v>
      </c>
      <c r="BH76" s="21">
        <v>7997</v>
      </c>
      <c r="BI76" s="21">
        <v>9587</v>
      </c>
      <c r="BJ76" s="21">
        <v>8520</v>
      </c>
      <c r="BK76" s="21">
        <v>8563</v>
      </c>
      <c r="BL76" s="21">
        <v>8696</v>
      </c>
      <c r="BM76" s="21">
        <v>9108</v>
      </c>
      <c r="BN76" s="21">
        <v>9452</v>
      </c>
      <c r="BO76" s="21">
        <v>6444</v>
      </c>
      <c r="BP76" s="21">
        <v>4171</v>
      </c>
      <c r="BQ76" s="21">
        <v>2720</v>
      </c>
      <c r="BR76" s="21">
        <v>1013</v>
      </c>
      <c r="BT76" s="47">
        <v>94.892769081996178</v>
      </c>
      <c r="BV76" s="21">
        <v>23357</v>
      </c>
      <c r="BW76" s="21">
        <v>129666</v>
      </c>
      <c r="BX76" s="21">
        <v>73654</v>
      </c>
      <c r="BY76" s="21">
        <v>33075</v>
      </c>
      <c r="BZ76" s="21">
        <v>40579</v>
      </c>
      <c r="CB76" s="47">
        <v>10.304089078292019</v>
      </c>
      <c r="CC76" s="47">
        <v>57.202980452361729</v>
      </c>
      <c r="CD76" s="47">
        <v>32.492930469346248</v>
      </c>
      <c r="CE76" s="47">
        <v>14.591246575523764</v>
      </c>
      <c r="CF76" s="47">
        <v>17.901683893822486</v>
      </c>
    </row>
    <row r="77" spans="1:84">
      <c r="A77" s="18">
        <v>28111</v>
      </c>
      <c r="B77" s="18">
        <v>0</v>
      </c>
      <c r="C77" s="18" t="s">
        <v>45</v>
      </c>
      <c r="D77" s="18" t="s">
        <v>306</v>
      </c>
      <c r="E77" s="18" t="s">
        <v>39</v>
      </c>
      <c r="F77" s="21">
        <v>218123</v>
      </c>
      <c r="G77" s="21">
        <v>5583</v>
      </c>
      <c r="H77" s="21">
        <v>6186</v>
      </c>
      <c r="I77" s="21">
        <v>7784</v>
      </c>
      <c r="J77" s="21">
        <v>10254</v>
      </c>
      <c r="K77" s="21">
        <v>10839</v>
      </c>
      <c r="L77" s="21">
        <v>9313</v>
      </c>
      <c r="M77" s="21">
        <v>8685</v>
      </c>
      <c r="N77" s="21">
        <v>9008</v>
      </c>
      <c r="O77" s="21">
        <v>10596</v>
      </c>
      <c r="P77" s="21">
        <v>12234</v>
      </c>
      <c r="Q77" s="21">
        <v>15081</v>
      </c>
      <c r="R77" s="21">
        <v>18759</v>
      </c>
      <c r="S77" s="21">
        <v>16230</v>
      </c>
      <c r="T77" s="21">
        <v>15640</v>
      </c>
      <c r="U77" s="21">
        <v>15261</v>
      </c>
      <c r="V77" s="21">
        <v>15779</v>
      </c>
      <c r="W77" s="21">
        <v>15559</v>
      </c>
      <c r="X77" s="21">
        <v>9130</v>
      </c>
      <c r="Y77" s="21">
        <v>4298</v>
      </c>
      <c r="Z77" s="21">
        <v>1904</v>
      </c>
      <c r="AA77" s="21"/>
      <c r="AB77" s="21">
        <v>103355</v>
      </c>
      <c r="AC77" s="21">
        <v>2861</v>
      </c>
      <c r="AD77" s="21">
        <v>3157</v>
      </c>
      <c r="AE77" s="21">
        <v>4038</v>
      </c>
      <c r="AF77" s="21">
        <v>5373</v>
      </c>
      <c r="AG77" s="21">
        <v>5466</v>
      </c>
      <c r="AH77" s="21">
        <v>4720</v>
      </c>
      <c r="AI77" s="21">
        <v>4469</v>
      </c>
      <c r="AJ77" s="21">
        <v>4710</v>
      </c>
      <c r="AK77" s="21">
        <v>5507</v>
      </c>
      <c r="AL77" s="21">
        <v>6035</v>
      </c>
      <c r="AM77" s="21">
        <v>7146</v>
      </c>
      <c r="AN77" s="21">
        <v>9168</v>
      </c>
      <c r="AO77" s="21">
        <v>7808</v>
      </c>
      <c r="AP77" s="21">
        <v>7184</v>
      </c>
      <c r="AQ77" s="21">
        <v>6748</v>
      </c>
      <c r="AR77" s="21">
        <v>7048</v>
      </c>
      <c r="AS77" s="21">
        <v>6682</v>
      </c>
      <c r="AT77" s="21">
        <v>3531</v>
      </c>
      <c r="AU77" s="21">
        <v>1297</v>
      </c>
      <c r="AV77" s="21">
        <v>407</v>
      </c>
      <c r="AW77" s="21"/>
      <c r="AX77" s="21">
        <v>114768</v>
      </c>
      <c r="AY77" s="21">
        <v>2722</v>
      </c>
      <c r="AZ77" s="21">
        <v>3029</v>
      </c>
      <c r="BA77" s="21">
        <v>3746</v>
      </c>
      <c r="BB77" s="21">
        <v>4881</v>
      </c>
      <c r="BC77" s="21">
        <v>5373</v>
      </c>
      <c r="BD77" s="21">
        <v>4593</v>
      </c>
      <c r="BE77" s="21">
        <v>4216</v>
      </c>
      <c r="BF77" s="21">
        <v>4298</v>
      </c>
      <c r="BG77" s="21">
        <v>5089</v>
      </c>
      <c r="BH77" s="21">
        <v>6199</v>
      </c>
      <c r="BI77" s="21">
        <v>7935</v>
      </c>
      <c r="BJ77" s="21">
        <v>9591</v>
      </c>
      <c r="BK77" s="21">
        <v>8422</v>
      </c>
      <c r="BL77" s="21">
        <v>8456</v>
      </c>
      <c r="BM77" s="21">
        <v>8513</v>
      </c>
      <c r="BN77" s="21">
        <v>8731</v>
      </c>
      <c r="BO77" s="21">
        <v>8877</v>
      </c>
      <c r="BP77" s="21">
        <v>5599</v>
      </c>
      <c r="BQ77" s="21">
        <v>3001</v>
      </c>
      <c r="BR77" s="21">
        <v>1497</v>
      </c>
      <c r="BT77" s="47">
        <v>91.311846682602351</v>
      </c>
      <c r="BV77" s="21">
        <v>19553</v>
      </c>
      <c r="BW77" s="21">
        <v>120999</v>
      </c>
      <c r="BX77" s="21">
        <v>77571</v>
      </c>
      <c r="BY77" s="21">
        <v>30901</v>
      </c>
      <c r="BZ77" s="21">
        <v>46670</v>
      </c>
      <c r="CB77" s="47">
        <v>8.9642082678121966</v>
      </c>
      <c r="CC77" s="47">
        <v>55.472829550299593</v>
      </c>
      <c r="CD77" s="47">
        <v>35.562962181888203</v>
      </c>
      <c r="CE77" s="47">
        <v>14.166777460423704</v>
      </c>
      <c r="CF77" s="47">
        <v>21.396184721464493</v>
      </c>
    </row>
    <row r="78" spans="1:84">
      <c r="A78" s="18">
        <v>28111</v>
      </c>
      <c r="B78" s="18">
        <v>0</v>
      </c>
      <c r="C78" s="18" t="s">
        <v>45</v>
      </c>
      <c r="D78" s="18" t="s">
        <v>306</v>
      </c>
      <c r="E78" s="18" t="s">
        <v>40</v>
      </c>
      <c r="F78" s="21">
        <v>207894</v>
      </c>
      <c r="G78" s="21">
        <v>5397</v>
      </c>
      <c r="H78" s="21">
        <v>5930</v>
      </c>
      <c r="I78" s="21">
        <v>6322</v>
      </c>
      <c r="J78" s="21">
        <v>8072</v>
      </c>
      <c r="K78" s="21">
        <v>9420</v>
      </c>
      <c r="L78" s="21">
        <v>9037</v>
      </c>
      <c r="M78" s="21">
        <v>9211</v>
      </c>
      <c r="N78" s="21">
        <v>8981</v>
      </c>
      <c r="O78" s="21">
        <v>9097</v>
      </c>
      <c r="P78" s="21">
        <v>10571</v>
      </c>
      <c r="Q78" s="21">
        <v>12116</v>
      </c>
      <c r="R78" s="21">
        <v>15049</v>
      </c>
      <c r="S78" s="21">
        <v>18553</v>
      </c>
      <c r="T78" s="21">
        <v>15949</v>
      </c>
      <c r="U78" s="21">
        <v>15081</v>
      </c>
      <c r="V78" s="21">
        <v>14119</v>
      </c>
      <c r="W78" s="21">
        <v>14017</v>
      </c>
      <c r="X78" s="21">
        <v>12690</v>
      </c>
      <c r="Y78" s="21">
        <v>5931</v>
      </c>
      <c r="Z78" s="21">
        <v>2351</v>
      </c>
      <c r="AA78" s="21"/>
      <c r="AB78" s="21">
        <v>97801</v>
      </c>
      <c r="AC78" s="21">
        <v>2766</v>
      </c>
      <c r="AD78" s="21">
        <v>3026</v>
      </c>
      <c r="AE78" s="21">
        <v>3217</v>
      </c>
      <c r="AF78" s="21">
        <v>4246</v>
      </c>
      <c r="AG78" s="21">
        <v>4743</v>
      </c>
      <c r="AH78" s="21">
        <v>4508</v>
      </c>
      <c r="AI78" s="21">
        <v>4751</v>
      </c>
      <c r="AJ78" s="21">
        <v>4647</v>
      </c>
      <c r="AK78" s="21">
        <v>4792</v>
      </c>
      <c r="AL78" s="21">
        <v>5471</v>
      </c>
      <c r="AM78" s="21">
        <v>5961</v>
      </c>
      <c r="AN78" s="21">
        <v>7115</v>
      </c>
      <c r="AO78" s="21">
        <v>9063</v>
      </c>
      <c r="AP78" s="21">
        <v>7609</v>
      </c>
      <c r="AQ78" s="21">
        <v>6760</v>
      </c>
      <c r="AR78" s="21">
        <v>5952</v>
      </c>
      <c r="AS78" s="21">
        <v>5862</v>
      </c>
      <c r="AT78" s="21">
        <v>4906</v>
      </c>
      <c r="AU78" s="21">
        <v>1880</v>
      </c>
      <c r="AV78" s="21">
        <v>526</v>
      </c>
      <c r="AW78" s="21"/>
      <c r="AX78" s="21">
        <v>110093</v>
      </c>
      <c r="AY78" s="21">
        <v>2631</v>
      </c>
      <c r="AZ78" s="21">
        <v>2904</v>
      </c>
      <c r="BA78" s="21">
        <v>3105</v>
      </c>
      <c r="BB78" s="21">
        <v>3826</v>
      </c>
      <c r="BC78" s="21">
        <v>4677</v>
      </c>
      <c r="BD78" s="21">
        <v>4529</v>
      </c>
      <c r="BE78" s="21">
        <v>4460</v>
      </c>
      <c r="BF78" s="21">
        <v>4334</v>
      </c>
      <c r="BG78" s="21">
        <v>4305</v>
      </c>
      <c r="BH78" s="21">
        <v>5100</v>
      </c>
      <c r="BI78" s="21">
        <v>6155</v>
      </c>
      <c r="BJ78" s="21">
        <v>7934</v>
      </c>
      <c r="BK78" s="21">
        <v>9490</v>
      </c>
      <c r="BL78" s="21">
        <v>8340</v>
      </c>
      <c r="BM78" s="21">
        <v>8321</v>
      </c>
      <c r="BN78" s="21">
        <v>8167</v>
      </c>
      <c r="BO78" s="21">
        <v>8155</v>
      </c>
      <c r="BP78" s="21">
        <v>7784</v>
      </c>
      <c r="BQ78" s="21">
        <v>4051</v>
      </c>
      <c r="BR78" s="21">
        <v>1825</v>
      </c>
      <c r="BT78" s="47">
        <v>87.029726595695692</v>
      </c>
      <c r="BV78" s="21">
        <v>17649</v>
      </c>
      <c r="BW78" s="21">
        <v>110107</v>
      </c>
      <c r="BX78" s="21">
        <v>80138</v>
      </c>
      <c r="BY78" s="21">
        <v>31030</v>
      </c>
      <c r="BZ78" s="21">
        <v>49108</v>
      </c>
      <c r="CB78" s="47">
        <v>8.4894224941556757</v>
      </c>
      <c r="CC78" s="47">
        <v>52.96304847662752</v>
      </c>
      <c r="CD78" s="47">
        <v>38.547529029216818</v>
      </c>
      <c r="CE78" s="47">
        <v>14.925875686648006</v>
      </c>
      <c r="CF78" s="47">
        <v>23.621653342568809</v>
      </c>
    </row>
    <row r="79" spans="1:84">
      <c r="A79" s="18">
        <v>28111</v>
      </c>
      <c r="B79" s="18">
        <v>0</v>
      </c>
      <c r="C79" s="18" t="s">
        <v>45</v>
      </c>
      <c r="D79" s="18" t="s">
        <v>306</v>
      </c>
      <c r="E79" s="18" t="s">
        <v>41</v>
      </c>
      <c r="F79" s="21">
        <v>196307</v>
      </c>
      <c r="G79" s="21">
        <v>5054</v>
      </c>
      <c r="H79" s="21">
        <v>5736</v>
      </c>
      <c r="I79" s="21">
        <v>6058</v>
      </c>
      <c r="J79" s="21">
        <v>6542</v>
      </c>
      <c r="K79" s="21">
        <v>7469</v>
      </c>
      <c r="L79" s="21">
        <v>7890</v>
      </c>
      <c r="M79" s="21">
        <v>8948</v>
      </c>
      <c r="N79" s="21">
        <v>9529</v>
      </c>
      <c r="O79" s="21">
        <v>9067</v>
      </c>
      <c r="P79" s="21">
        <v>9058</v>
      </c>
      <c r="Q79" s="21">
        <v>10477</v>
      </c>
      <c r="R79" s="21">
        <v>12103</v>
      </c>
      <c r="S79" s="21">
        <v>14875</v>
      </c>
      <c r="T79" s="21">
        <v>18252</v>
      </c>
      <c r="U79" s="21">
        <v>15451</v>
      </c>
      <c r="V79" s="21">
        <v>14045</v>
      </c>
      <c r="W79" s="21">
        <v>12674</v>
      </c>
      <c r="X79" s="21">
        <v>11391</v>
      </c>
      <c r="Y79" s="21">
        <v>8509</v>
      </c>
      <c r="Z79" s="21">
        <v>3179</v>
      </c>
      <c r="AA79" s="21"/>
      <c r="AB79" s="21">
        <v>91886</v>
      </c>
      <c r="AC79" s="21">
        <v>2590</v>
      </c>
      <c r="AD79" s="21">
        <v>2927</v>
      </c>
      <c r="AE79" s="21">
        <v>3083</v>
      </c>
      <c r="AF79" s="21">
        <v>3374</v>
      </c>
      <c r="AG79" s="21">
        <v>3785</v>
      </c>
      <c r="AH79" s="21">
        <v>3937</v>
      </c>
      <c r="AI79" s="21">
        <v>4547</v>
      </c>
      <c r="AJ79" s="21">
        <v>4945</v>
      </c>
      <c r="AK79" s="21">
        <v>4727</v>
      </c>
      <c r="AL79" s="21">
        <v>4749</v>
      </c>
      <c r="AM79" s="21">
        <v>5412</v>
      </c>
      <c r="AN79" s="21">
        <v>5945</v>
      </c>
      <c r="AO79" s="21">
        <v>7029</v>
      </c>
      <c r="AP79" s="21">
        <v>8845</v>
      </c>
      <c r="AQ79" s="21">
        <v>7194</v>
      </c>
      <c r="AR79" s="21">
        <v>6013</v>
      </c>
      <c r="AS79" s="21">
        <v>5017</v>
      </c>
      <c r="AT79" s="21">
        <v>4298</v>
      </c>
      <c r="AU79" s="21">
        <v>2723</v>
      </c>
      <c r="AV79" s="21">
        <v>746</v>
      </c>
      <c r="AW79" s="21"/>
      <c r="AX79" s="21">
        <v>104421</v>
      </c>
      <c r="AY79" s="21">
        <v>2464</v>
      </c>
      <c r="AZ79" s="21">
        <v>2809</v>
      </c>
      <c r="BA79" s="21">
        <v>2975</v>
      </c>
      <c r="BB79" s="21">
        <v>3168</v>
      </c>
      <c r="BC79" s="21">
        <v>3684</v>
      </c>
      <c r="BD79" s="21">
        <v>3953</v>
      </c>
      <c r="BE79" s="21">
        <v>4401</v>
      </c>
      <c r="BF79" s="21">
        <v>4584</v>
      </c>
      <c r="BG79" s="21">
        <v>4340</v>
      </c>
      <c r="BH79" s="21">
        <v>4309</v>
      </c>
      <c r="BI79" s="21">
        <v>5065</v>
      </c>
      <c r="BJ79" s="21">
        <v>6158</v>
      </c>
      <c r="BK79" s="21">
        <v>7846</v>
      </c>
      <c r="BL79" s="21">
        <v>9407</v>
      </c>
      <c r="BM79" s="21">
        <v>8257</v>
      </c>
      <c r="BN79" s="21">
        <v>8032</v>
      </c>
      <c r="BO79" s="21">
        <v>7657</v>
      </c>
      <c r="BP79" s="21">
        <v>7093</v>
      </c>
      <c r="BQ79" s="21">
        <v>5786</v>
      </c>
      <c r="BR79" s="21">
        <v>2433</v>
      </c>
      <c r="BT79" s="47">
        <v>82.179113100047303</v>
      </c>
      <c r="BV79" s="21">
        <v>16848</v>
      </c>
      <c r="BW79" s="21">
        <v>95958</v>
      </c>
      <c r="BX79" s="21">
        <v>83501</v>
      </c>
      <c r="BY79" s="21">
        <v>33703</v>
      </c>
      <c r="BZ79" s="21">
        <v>49798</v>
      </c>
      <c r="CB79" s="47">
        <v>8.5824754084164088</v>
      </c>
      <c r="CC79" s="47">
        <v>48.881598720371663</v>
      </c>
      <c r="CD79" s="47">
        <v>42.53592587121193</v>
      </c>
      <c r="CE79" s="47">
        <v>17.168516660129288</v>
      </c>
      <c r="CF79" s="47">
        <v>25.367409211082641</v>
      </c>
    </row>
    <row r="80" spans="1:84">
      <c r="A80" s="18">
        <v>28111</v>
      </c>
      <c r="B80" s="18">
        <v>0</v>
      </c>
      <c r="C80" s="18" t="s">
        <v>45</v>
      </c>
      <c r="D80" s="18" t="s">
        <v>306</v>
      </c>
      <c r="E80" s="18" t="s">
        <v>42</v>
      </c>
      <c r="F80" s="21">
        <v>184015</v>
      </c>
      <c r="G80" s="21">
        <v>4642</v>
      </c>
      <c r="H80" s="21">
        <v>5380</v>
      </c>
      <c r="I80" s="21">
        <v>5861</v>
      </c>
      <c r="J80" s="21">
        <v>6254</v>
      </c>
      <c r="K80" s="21">
        <v>6029</v>
      </c>
      <c r="L80" s="21">
        <v>6281</v>
      </c>
      <c r="M80" s="21">
        <v>7835</v>
      </c>
      <c r="N80" s="21">
        <v>9270</v>
      </c>
      <c r="O80" s="21">
        <v>9624</v>
      </c>
      <c r="P80" s="21">
        <v>9028</v>
      </c>
      <c r="Q80" s="21">
        <v>8966</v>
      </c>
      <c r="R80" s="21">
        <v>10477</v>
      </c>
      <c r="S80" s="21">
        <v>11981</v>
      </c>
      <c r="T80" s="21">
        <v>14639</v>
      </c>
      <c r="U80" s="21">
        <v>17703</v>
      </c>
      <c r="V80" s="21">
        <v>14476</v>
      </c>
      <c r="W80" s="21">
        <v>12740</v>
      </c>
      <c r="X80" s="21">
        <v>10484</v>
      </c>
      <c r="Y80" s="21">
        <v>7618</v>
      </c>
      <c r="Z80" s="21">
        <v>4727</v>
      </c>
      <c r="AA80" s="21"/>
      <c r="AB80" s="21">
        <v>86039</v>
      </c>
      <c r="AC80" s="21">
        <v>2379</v>
      </c>
      <c r="AD80" s="21">
        <v>2745</v>
      </c>
      <c r="AE80" s="21">
        <v>2983</v>
      </c>
      <c r="AF80" s="21">
        <v>3224</v>
      </c>
      <c r="AG80" s="21">
        <v>2987</v>
      </c>
      <c r="AH80" s="21">
        <v>3161</v>
      </c>
      <c r="AI80" s="21">
        <v>3984</v>
      </c>
      <c r="AJ80" s="21">
        <v>4741</v>
      </c>
      <c r="AK80" s="21">
        <v>5034</v>
      </c>
      <c r="AL80" s="21">
        <v>4685</v>
      </c>
      <c r="AM80" s="21">
        <v>4690</v>
      </c>
      <c r="AN80" s="21">
        <v>5406</v>
      </c>
      <c r="AO80" s="21">
        <v>5886</v>
      </c>
      <c r="AP80" s="21">
        <v>6863</v>
      </c>
      <c r="AQ80" s="21">
        <v>8380</v>
      </c>
      <c r="AR80" s="21">
        <v>6448</v>
      </c>
      <c r="AS80" s="21">
        <v>5135</v>
      </c>
      <c r="AT80" s="21">
        <v>3764</v>
      </c>
      <c r="AU80" s="21">
        <v>2396</v>
      </c>
      <c r="AV80" s="21">
        <v>1148</v>
      </c>
      <c r="AW80" s="21"/>
      <c r="AX80" s="21">
        <v>97976</v>
      </c>
      <c r="AY80" s="21">
        <v>2263</v>
      </c>
      <c r="AZ80" s="21">
        <v>2635</v>
      </c>
      <c r="BA80" s="21">
        <v>2878</v>
      </c>
      <c r="BB80" s="21">
        <v>3030</v>
      </c>
      <c r="BC80" s="21">
        <v>3042</v>
      </c>
      <c r="BD80" s="21">
        <v>3120</v>
      </c>
      <c r="BE80" s="21">
        <v>3851</v>
      </c>
      <c r="BF80" s="21">
        <v>4529</v>
      </c>
      <c r="BG80" s="21">
        <v>4590</v>
      </c>
      <c r="BH80" s="21">
        <v>4343</v>
      </c>
      <c r="BI80" s="21">
        <v>4276</v>
      </c>
      <c r="BJ80" s="21">
        <v>5071</v>
      </c>
      <c r="BK80" s="21">
        <v>6095</v>
      </c>
      <c r="BL80" s="21">
        <v>7776</v>
      </c>
      <c r="BM80" s="21">
        <v>9323</v>
      </c>
      <c r="BN80" s="21">
        <v>8028</v>
      </c>
      <c r="BO80" s="21">
        <v>7605</v>
      </c>
      <c r="BP80" s="21">
        <v>6720</v>
      </c>
      <c r="BQ80" s="21">
        <v>5222</v>
      </c>
      <c r="BR80" s="21">
        <v>3579</v>
      </c>
      <c r="BT80" s="47">
        <v>77.033368637415904</v>
      </c>
      <c r="BV80" s="21">
        <v>15883</v>
      </c>
      <c r="BW80" s="21">
        <v>85745</v>
      </c>
      <c r="BX80" s="21">
        <v>82387</v>
      </c>
      <c r="BY80" s="21">
        <v>32342</v>
      </c>
      <c r="BZ80" s="21">
        <v>50045</v>
      </c>
      <c r="CB80" s="47">
        <v>8.631361573784746</v>
      </c>
      <c r="CC80" s="47">
        <v>46.596744830584463</v>
      </c>
      <c r="CD80" s="47">
        <v>44.771893595630793</v>
      </c>
      <c r="CE80" s="47">
        <v>17.575741108061845</v>
      </c>
      <c r="CF80" s="47">
        <v>27.196152487568948</v>
      </c>
    </row>
    <row r="81" spans="1:84">
      <c r="A81" s="18">
        <v>28111</v>
      </c>
      <c r="B81" s="18">
        <v>0</v>
      </c>
      <c r="C81" s="18" t="s">
        <v>45</v>
      </c>
      <c r="D81" s="18" t="s">
        <v>306</v>
      </c>
      <c r="E81" s="18" t="s">
        <v>297</v>
      </c>
      <c r="F81" s="21">
        <v>171586</v>
      </c>
      <c r="G81" s="21">
        <v>4071</v>
      </c>
      <c r="H81" s="21">
        <v>4947</v>
      </c>
      <c r="I81" s="21">
        <v>5500</v>
      </c>
      <c r="J81" s="21">
        <v>6041</v>
      </c>
      <c r="K81" s="21">
        <v>5734</v>
      </c>
      <c r="L81" s="21">
        <v>5055</v>
      </c>
      <c r="M81" s="21">
        <v>6254</v>
      </c>
      <c r="N81" s="21">
        <v>8131</v>
      </c>
      <c r="O81" s="21">
        <v>9371</v>
      </c>
      <c r="P81" s="21">
        <v>9588</v>
      </c>
      <c r="Q81" s="21">
        <v>8941</v>
      </c>
      <c r="R81" s="21">
        <v>8965</v>
      </c>
      <c r="S81" s="21">
        <v>10386</v>
      </c>
      <c r="T81" s="21">
        <v>11807</v>
      </c>
      <c r="U81" s="21">
        <v>14230</v>
      </c>
      <c r="V81" s="21">
        <v>16594</v>
      </c>
      <c r="W81" s="21">
        <v>13253</v>
      </c>
      <c r="X81" s="21">
        <v>10724</v>
      </c>
      <c r="Y81" s="21">
        <v>7217</v>
      </c>
      <c r="Z81" s="21">
        <v>4777</v>
      </c>
      <c r="AA81" s="21"/>
      <c r="AB81" s="21">
        <v>80304</v>
      </c>
      <c r="AC81" s="21">
        <v>2086</v>
      </c>
      <c r="AD81" s="21">
        <v>2524</v>
      </c>
      <c r="AE81" s="21">
        <v>2799</v>
      </c>
      <c r="AF81" s="21">
        <v>3114</v>
      </c>
      <c r="AG81" s="21">
        <v>2838</v>
      </c>
      <c r="AH81" s="21">
        <v>2485</v>
      </c>
      <c r="AI81" s="21">
        <v>3211</v>
      </c>
      <c r="AJ81" s="21">
        <v>4163</v>
      </c>
      <c r="AK81" s="21">
        <v>4833</v>
      </c>
      <c r="AL81" s="21">
        <v>4994</v>
      </c>
      <c r="AM81" s="21">
        <v>4629</v>
      </c>
      <c r="AN81" s="21">
        <v>4683</v>
      </c>
      <c r="AO81" s="21">
        <v>5363</v>
      </c>
      <c r="AP81" s="21">
        <v>5761</v>
      </c>
      <c r="AQ81" s="21">
        <v>6510</v>
      </c>
      <c r="AR81" s="21">
        <v>7519</v>
      </c>
      <c r="AS81" s="21">
        <v>5568</v>
      </c>
      <c r="AT81" s="21">
        <v>3935</v>
      </c>
      <c r="AU81" s="21">
        <v>2170</v>
      </c>
      <c r="AV81" s="21">
        <v>1119</v>
      </c>
      <c r="AW81" s="21"/>
      <c r="AX81" s="21">
        <v>91282</v>
      </c>
      <c r="AY81" s="21">
        <v>1985</v>
      </c>
      <c r="AZ81" s="21">
        <v>2423</v>
      </c>
      <c r="BA81" s="21">
        <v>2701</v>
      </c>
      <c r="BB81" s="21">
        <v>2927</v>
      </c>
      <c r="BC81" s="21">
        <v>2896</v>
      </c>
      <c r="BD81" s="21">
        <v>2570</v>
      </c>
      <c r="BE81" s="21">
        <v>3043</v>
      </c>
      <c r="BF81" s="21">
        <v>3968</v>
      </c>
      <c r="BG81" s="21">
        <v>4538</v>
      </c>
      <c r="BH81" s="21">
        <v>4594</v>
      </c>
      <c r="BI81" s="21">
        <v>4312</v>
      </c>
      <c r="BJ81" s="21">
        <v>4282</v>
      </c>
      <c r="BK81" s="21">
        <v>5023</v>
      </c>
      <c r="BL81" s="21">
        <v>6046</v>
      </c>
      <c r="BM81" s="21">
        <v>7720</v>
      </c>
      <c r="BN81" s="21">
        <v>9075</v>
      </c>
      <c r="BO81" s="21">
        <v>7685</v>
      </c>
      <c r="BP81" s="21">
        <v>6789</v>
      </c>
      <c r="BQ81" s="21">
        <v>5047</v>
      </c>
      <c r="BR81" s="21">
        <v>3658</v>
      </c>
      <c r="BT81" s="47">
        <v>71.830272483328244</v>
      </c>
      <c r="BV81" s="21">
        <v>14518</v>
      </c>
      <c r="BW81" s="21">
        <v>78466</v>
      </c>
      <c r="BX81" s="21">
        <v>78602</v>
      </c>
      <c r="BY81" s="21">
        <v>26037</v>
      </c>
      <c r="BZ81" s="21">
        <v>52565</v>
      </c>
      <c r="CB81" s="47">
        <v>8.4610632569090729</v>
      </c>
      <c r="CC81" s="47">
        <v>45.72983809867938</v>
      </c>
      <c r="CD81" s="47">
        <v>45.809098644411549</v>
      </c>
      <c r="CE81" s="47">
        <v>15.174314920797736</v>
      </c>
      <c r="CF81" s="47">
        <v>30.634783723613811</v>
      </c>
    </row>
    <row r="82" spans="1:84">
      <c r="A82" s="18">
        <v>28201</v>
      </c>
      <c r="B82" s="18">
        <v>2</v>
      </c>
      <c r="C82" s="18" t="s">
        <v>45</v>
      </c>
      <c r="D82" s="18" t="s">
        <v>47</v>
      </c>
      <c r="E82" s="18" t="s">
        <v>37</v>
      </c>
      <c r="F82" s="21">
        <v>530495</v>
      </c>
      <c r="G82" s="21">
        <v>20738</v>
      </c>
      <c r="H82" s="21">
        <v>23681</v>
      </c>
      <c r="I82" s="21">
        <v>25039</v>
      </c>
      <c r="J82" s="21">
        <v>26007</v>
      </c>
      <c r="K82" s="21">
        <v>26648</v>
      </c>
      <c r="L82" s="21">
        <v>26366</v>
      </c>
      <c r="M82" s="21">
        <v>27529</v>
      </c>
      <c r="N82" s="21">
        <v>30713</v>
      </c>
      <c r="O82" s="21">
        <v>35268</v>
      </c>
      <c r="P82" s="21">
        <v>43532</v>
      </c>
      <c r="Q82" s="21">
        <v>37222</v>
      </c>
      <c r="R82" s="21">
        <v>33463</v>
      </c>
      <c r="S82" s="21">
        <v>29754</v>
      </c>
      <c r="T82" s="21">
        <v>32341</v>
      </c>
      <c r="U82" s="21">
        <v>38154</v>
      </c>
      <c r="V82" s="21">
        <v>30181</v>
      </c>
      <c r="W82" s="21">
        <v>21414</v>
      </c>
      <c r="X82" s="21">
        <v>14207</v>
      </c>
      <c r="Y82" s="21">
        <v>6282</v>
      </c>
      <c r="Z82" s="21">
        <v>1956</v>
      </c>
      <c r="AA82" s="21"/>
      <c r="AB82" s="21">
        <v>256616</v>
      </c>
      <c r="AC82" s="21">
        <v>10574</v>
      </c>
      <c r="AD82" s="21">
        <v>12097</v>
      </c>
      <c r="AE82" s="21">
        <v>12860</v>
      </c>
      <c r="AF82" s="21">
        <v>13190</v>
      </c>
      <c r="AG82" s="21">
        <v>13731</v>
      </c>
      <c r="AH82" s="21">
        <v>13859</v>
      </c>
      <c r="AI82" s="21">
        <v>14163</v>
      </c>
      <c r="AJ82" s="21">
        <v>15520</v>
      </c>
      <c r="AK82" s="21">
        <v>17761</v>
      </c>
      <c r="AL82" s="21">
        <v>21736</v>
      </c>
      <c r="AM82" s="21">
        <v>18404</v>
      </c>
      <c r="AN82" s="21">
        <v>16326</v>
      </c>
      <c r="AO82" s="21">
        <v>14556</v>
      </c>
      <c r="AP82" s="21">
        <v>15525</v>
      </c>
      <c r="AQ82" s="21">
        <v>17659</v>
      </c>
      <c r="AR82" s="21">
        <v>13094</v>
      </c>
      <c r="AS82" s="21">
        <v>8727</v>
      </c>
      <c r="AT82" s="21">
        <v>4835</v>
      </c>
      <c r="AU82" s="21">
        <v>1644</v>
      </c>
      <c r="AV82" s="21">
        <v>355</v>
      </c>
      <c r="AW82" s="21"/>
      <c r="AX82" s="21">
        <v>273879</v>
      </c>
      <c r="AY82" s="21">
        <v>10164</v>
      </c>
      <c r="AZ82" s="21">
        <v>11584</v>
      </c>
      <c r="BA82" s="21">
        <v>12179</v>
      </c>
      <c r="BB82" s="21">
        <v>12817</v>
      </c>
      <c r="BC82" s="21">
        <v>12917</v>
      </c>
      <c r="BD82" s="21">
        <v>12507</v>
      </c>
      <c r="BE82" s="21">
        <v>13366</v>
      </c>
      <c r="BF82" s="21">
        <v>15193</v>
      </c>
      <c r="BG82" s="21">
        <v>17507</v>
      </c>
      <c r="BH82" s="21">
        <v>21796</v>
      </c>
      <c r="BI82" s="21">
        <v>18818</v>
      </c>
      <c r="BJ82" s="21">
        <v>17137</v>
      </c>
      <c r="BK82" s="21">
        <v>15198</v>
      </c>
      <c r="BL82" s="21">
        <v>16816</v>
      </c>
      <c r="BM82" s="21">
        <v>20495</v>
      </c>
      <c r="BN82" s="21">
        <v>17087</v>
      </c>
      <c r="BO82" s="21">
        <v>12687</v>
      </c>
      <c r="BP82" s="21">
        <v>9372</v>
      </c>
      <c r="BQ82" s="21">
        <v>4638</v>
      </c>
      <c r="BR82" s="21">
        <v>1601</v>
      </c>
      <c r="BT82" s="47">
        <v>100</v>
      </c>
      <c r="BV82" s="21">
        <v>69458</v>
      </c>
      <c r="BW82" s="21">
        <v>316502</v>
      </c>
      <c r="BX82" s="21">
        <v>144535</v>
      </c>
      <c r="BY82" s="21">
        <v>70495</v>
      </c>
      <c r="BZ82" s="21">
        <v>74040</v>
      </c>
      <c r="CB82" s="47">
        <v>13.093054599949106</v>
      </c>
      <c r="CC82" s="47">
        <v>59.661636773202389</v>
      </c>
      <c r="CD82" s="47">
        <v>27.245308626848509</v>
      </c>
      <c r="CE82" s="47">
        <v>13.288532408411013</v>
      </c>
      <c r="CF82" s="47">
        <v>13.956776218437497</v>
      </c>
    </row>
    <row r="83" spans="1:84">
      <c r="A83" s="18">
        <v>28201</v>
      </c>
      <c r="B83" s="18">
        <v>2</v>
      </c>
      <c r="C83" s="18" t="s">
        <v>45</v>
      </c>
      <c r="D83" s="18" t="s">
        <v>47</v>
      </c>
      <c r="E83" s="18" t="s">
        <v>38</v>
      </c>
      <c r="F83" s="21">
        <v>519967</v>
      </c>
      <c r="G83" s="21">
        <v>17961</v>
      </c>
      <c r="H83" s="21">
        <v>20755</v>
      </c>
      <c r="I83" s="21">
        <v>23651</v>
      </c>
      <c r="J83" s="21">
        <v>24554</v>
      </c>
      <c r="K83" s="21">
        <v>24704</v>
      </c>
      <c r="L83" s="21">
        <v>27936</v>
      </c>
      <c r="M83" s="21">
        <v>26813</v>
      </c>
      <c r="N83" s="21">
        <v>27849</v>
      </c>
      <c r="O83" s="21">
        <v>30803</v>
      </c>
      <c r="P83" s="21">
        <v>35089</v>
      </c>
      <c r="Q83" s="21">
        <v>43538</v>
      </c>
      <c r="R83" s="21">
        <v>36898</v>
      </c>
      <c r="S83" s="21">
        <v>33071</v>
      </c>
      <c r="T83" s="21">
        <v>28791</v>
      </c>
      <c r="U83" s="21">
        <v>30495</v>
      </c>
      <c r="V83" s="21">
        <v>34645</v>
      </c>
      <c r="W83" s="21">
        <v>25733</v>
      </c>
      <c r="X83" s="21">
        <v>15866</v>
      </c>
      <c r="Y83" s="21">
        <v>8169</v>
      </c>
      <c r="Z83" s="21">
        <v>2646</v>
      </c>
      <c r="AA83" s="21"/>
      <c r="AB83" s="21">
        <v>251764</v>
      </c>
      <c r="AC83" s="21">
        <v>9204</v>
      </c>
      <c r="AD83" s="21">
        <v>10561</v>
      </c>
      <c r="AE83" s="21">
        <v>12083</v>
      </c>
      <c r="AF83" s="21">
        <v>12542</v>
      </c>
      <c r="AG83" s="21">
        <v>12484</v>
      </c>
      <c r="AH83" s="21">
        <v>14745</v>
      </c>
      <c r="AI83" s="21">
        <v>14083</v>
      </c>
      <c r="AJ83" s="21">
        <v>14394</v>
      </c>
      <c r="AK83" s="21">
        <v>15625</v>
      </c>
      <c r="AL83" s="21">
        <v>17615</v>
      </c>
      <c r="AM83" s="21">
        <v>21791</v>
      </c>
      <c r="AN83" s="21">
        <v>18204</v>
      </c>
      <c r="AO83" s="21">
        <v>16070</v>
      </c>
      <c r="AP83" s="21">
        <v>13896</v>
      </c>
      <c r="AQ83" s="21">
        <v>14303</v>
      </c>
      <c r="AR83" s="21">
        <v>15271</v>
      </c>
      <c r="AS83" s="21">
        <v>10371</v>
      </c>
      <c r="AT83" s="21">
        <v>5700</v>
      </c>
      <c r="AU83" s="21">
        <v>2303</v>
      </c>
      <c r="AV83" s="21">
        <v>519</v>
      </c>
      <c r="AW83" s="21"/>
      <c r="AX83" s="21">
        <v>268203</v>
      </c>
      <c r="AY83" s="21">
        <v>8757</v>
      </c>
      <c r="AZ83" s="21">
        <v>10194</v>
      </c>
      <c r="BA83" s="21">
        <v>11568</v>
      </c>
      <c r="BB83" s="21">
        <v>12012</v>
      </c>
      <c r="BC83" s="21">
        <v>12220</v>
      </c>
      <c r="BD83" s="21">
        <v>13191</v>
      </c>
      <c r="BE83" s="21">
        <v>12730</v>
      </c>
      <c r="BF83" s="21">
        <v>13455</v>
      </c>
      <c r="BG83" s="21">
        <v>15178</v>
      </c>
      <c r="BH83" s="21">
        <v>17474</v>
      </c>
      <c r="BI83" s="21">
        <v>21747</v>
      </c>
      <c r="BJ83" s="21">
        <v>18694</v>
      </c>
      <c r="BK83" s="21">
        <v>17001</v>
      </c>
      <c r="BL83" s="21">
        <v>14895</v>
      </c>
      <c r="BM83" s="21">
        <v>16192</v>
      </c>
      <c r="BN83" s="21">
        <v>19374</v>
      </c>
      <c r="BO83" s="21">
        <v>15362</v>
      </c>
      <c r="BP83" s="21">
        <v>10166</v>
      </c>
      <c r="BQ83" s="21">
        <v>5866</v>
      </c>
      <c r="BR83" s="21">
        <v>2127</v>
      </c>
      <c r="BT83" s="47">
        <v>98.015438411295108</v>
      </c>
      <c r="BV83" s="21">
        <v>62367</v>
      </c>
      <c r="BW83" s="21">
        <v>311255</v>
      </c>
      <c r="BX83" s="21">
        <v>146345</v>
      </c>
      <c r="BY83" s="21">
        <v>59286</v>
      </c>
      <c r="BZ83" s="21">
        <v>87059</v>
      </c>
      <c r="CB83" s="47">
        <v>11.994415030184607</v>
      </c>
      <c r="CC83" s="47">
        <v>59.860529610532978</v>
      </c>
      <c r="CD83" s="47">
        <v>28.145055359282416</v>
      </c>
      <c r="CE83" s="47">
        <v>11.401877426836702</v>
      </c>
      <c r="CF83" s="47">
        <v>16.743177932445715</v>
      </c>
    </row>
    <row r="84" spans="1:84">
      <c r="A84" s="18">
        <v>28201</v>
      </c>
      <c r="B84" s="18">
        <v>2</v>
      </c>
      <c r="C84" s="18" t="s">
        <v>45</v>
      </c>
      <c r="D84" s="18" t="s">
        <v>47</v>
      </c>
      <c r="E84" s="18" t="s">
        <v>39</v>
      </c>
      <c r="F84" s="21">
        <v>506147</v>
      </c>
      <c r="G84" s="21">
        <v>17497</v>
      </c>
      <c r="H84" s="21">
        <v>18039</v>
      </c>
      <c r="I84" s="21">
        <v>20768</v>
      </c>
      <c r="J84" s="21">
        <v>23175</v>
      </c>
      <c r="K84" s="21">
        <v>23202</v>
      </c>
      <c r="L84" s="21">
        <v>25823</v>
      </c>
      <c r="M84" s="21">
        <v>28195</v>
      </c>
      <c r="N84" s="21">
        <v>26995</v>
      </c>
      <c r="O84" s="21">
        <v>27911</v>
      </c>
      <c r="P84" s="21">
        <v>30657</v>
      </c>
      <c r="Q84" s="21">
        <v>35123</v>
      </c>
      <c r="R84" s="21">
        <v>43086</v>
      </c>
      <c r="S84" s="21">
        <v>36489</v>
      </c>
      <c r="T84" s="21">
        <v>32041</v>
      </c>
      <c r="U84" s="21">
        <v>27259</v>
      </c>
      <c r="V84" s="21">
        <v>27799</v>
      </c>
      <c r="W84" s="21">
        <v>29894</v>
      </c>
      <c r="X84" s="21">
        <v>19356</v>
      </c>
      <c r="Y84" s="21">
        <v>9316</v>
      </c>
      <c r="Z84" s="21">
        <v>3522</v>
      </c>
      <c r="AA84" s="21"/>
      <c r="AB84" s="21">
        <v>245316</v>
      </c>
      <c r="AC84" s="21">
        <v>8967</v>
      </c>
      <c r="AD84" s="21">
        <v>9223</v>
      </c>
      <c r="AE84" s="21">
        <v>10568</v>
      </c>
      <c r="AF84" s="21">
        <v>11774</v>
      </c>
      <c r="AG84" s="21">
        <v>11803</v>
      </c>
      <c r="AH84" s="21">
        <v>13421</v>
      </c>
      <c r="AI84" s="21">
        <v>14801</v>
      </c>
      <c r="AJ84" s="21">
        <v>14199</v>
      </c>
      <c r="AK84" s="21">
        <v>14480</v>
      </c>
      <c r="AL84" s="21">
        <v>15513</v>
      </c>
      <c r="AM84" s="21">
        <v>17688</v>
      </c>
      <c r="AN84" s="21">
        <v>21498</v>
      </c>
      <c r="AO84" s="21">
        <v>17932</v>
      </c>
      <c r="AP84" s="21">
        <v>15377</v>
      </c>
      <c r="AQ84" s="21">
        <v>12887</v>
      </c>
      <c r="AR84" s="21">
        <v>12458</v>
      </c>
      <c r="AS84" s="21">
        <v>12323</v>
      </c>
      <c r="AT84" s="21">
        <v>6892</v>
      </c>
      <c r="AU84" s="21">
        <v>2799</v>
      </c>
      <c r="AV84" s="21">
        <v>713</v>
      </c>
      <c r="AW84" s="21"/>
      <c r="AX84" s="21">
        <v>260831</v>
      </c>
      <c r="AY84" s="21">
        <v>8530</v>
      </c>
      <c r="AZ84" s="21">
        <v>8816</v>
      </c>
      <c r="BA84" s="21">
        <v>10200</v>
      </c>
      <c r="BB84" s="21">
        <v>11401</v>
      </c>
      <c r="BC84" s="21">
        <v>11399</v>
      </c>
      <c r="BD84" s="21">
        <v>12402</v>
      </c>
      <c r="BE84" s="21">
        <v>13394</v>
      </c>
      <c r="BF84" s="21">
        <v>12796</v>
      </c>
      <c r="BG84" s="21">
        <v>13431</v>
      </c>
      <c r="BH84" s="21">
        <v>15144</v>
      </c>
      <c r="BI84" s="21">
        <v>17435</v>
      </c>
      <c r="BJ84" s="21">
        <v>21588</v>
      </c>
      <c r="BK84" s="21">
        <v>18557</v>
      </c>
      <c r="BL84" s="21">
        <v>16664</v>
      </c>
      <c r="BM84" s="21">
        <v>14372</v>
      </c>
      <c r="BN84" s="21">
        <v>15341</v>
      </c>
      <c r="BO84" s="21">
        <v>17571</v>
      </c>
      <c r="BP84" s="21">
        <v>12464</v>
      </c>
      <c r="BQ84" s="21">
        <v>6517</v>
      </c>
      <c r="BR84" s="21">
        <v>2809</v>
      </c>
      <c r="BT84" s="47">
        <v>95.410324319739118</v>
      </c>
      <c r="BV84" s="21">
        <v>56304</v>
      </c>
      <c r="BW84" s="21">
        <v>300656</v>
      </c>
      <c r="BX84" s="21">
        <v>149187</v>
      </c>
      <c r="BY84" s="21">
        <v>59300</v>
      </c>
      <c r="BZ84" s="21">
        <v>89887</v>
      </c>
      <c r="CB84" s="47">
        <v>11.124041039460868</v>
      </c>
      <c r="CC84" s="47">
        <v>59.400925027709341</v>
      </c>
      <c r="CD84" s="47">
        <v>29.475033932829792</v>
      </c>
      <c r="CE84" s="47">
        <v>11.715963939329878</v>
      </c>
      <c r="CF84" s="47">
        <v>17.759069993499914</v>
      </c>
    </row>
    <row r="85" spans="1:84">
      <c r="A85" s="18">
        <v>28201</v>
      </c>
      <c r="B85" s="18">
        <v>2</v>
      </c>
      <c r="C85" s="18" t="s">
        <v>45</v>
      </c>
      <c r="D85" s="18" t="s">
        <v>47</v>
      </c>
      <c r="E85" s="18" t="s">
        <v>40</v>
      </c>
      <c r="F85" s="21">
        <v>490585</v>
      </c>
      <c r="G85" s="21">
        <v>17242</v>
      </c>
      <c r="H85" s="21">
        <v>17584</v>
      </c>
      <c r="I85" s="21">
        <v>18055</v>
      </c>
      <c r="J85" s="21">
        <v>20355</v>
      </c>
      <c r="K85" s="21">
        <v>21888</v>
      </c>
      <c r="L85" s="21">
        <v>24249</v>
      </c>
      <c r="M85" s="21">
        <v>26211</v>
      </c>
      <c r="N85" s="21">
        <v>28326</v>
      </c>
      <c r="O85" s="21">
        <v>27023</v>
      </c>
      <c r="P85" s="21">
        <v>27798</v>
      </c>
      <c r="Q85" s="21">
        <v>30708</v>
      </c>
      <c r="R85" s="21">
        <v>34809</v>
      </c>
      <c r="S85" s="21">
        <v>42611</v>
      </c>
      <c r="T85" s="21">
        <v>35423</v>
      </c>
      <c r="U85" s="21">
        <v>30424</v>
      </c>
      <c r="V85" s="21">
        <v>24951</v>
      </c>
      <c r="W85" s="21">
        <v>24113</v>
      </c>
      <c r="X85" s="21">
        <v>22907</v>
      </c>
      <c r="Y85" s="21">
        <v>11660</v>
      </c>
      <c r="Z85" s="21">
        <v>4248</v>
      </c>
      <c r="AA85" s="21"/>
      <c r="AB85" s="21">
        <v>238239</v>
      </c>
      <c r="AC85" s="21">
        <v>8836</v>
      </c>
      <c r="AD85" s="21">
        <v>8990</v>
      </c>
      <c r="AE85" s="21">
        <v>9231</v>
      </c>
      <c r="AF85" s="21">
        <v>10302</v>
      </c>
      <c r="AG85" s="21">
        <v>11078</v>
      </c>
      <c r="AH85" s="21">
        <v>12686</v>
      </c>
      <c r="AI85" s="21">
        <v>13618</v>
      </c>
      <c r="AJ85" s="21">
        <v>14872</v>
      </c>
      <c r="AK85" s="21">
        <v>14250</v>
      </c>
      <c r="AL85" s="21">
        <v>14393</v>
      </c>
      <c r="AM85" s="21">
        <v>15592</v>
      </c>
      <c r="AN85" s="21">
        <v>17487</v>
      </c>
      <c r="AO85" s="21">
        <v>21176</v>
      </c>
      <c r="AP85" s="21">
        <v>17208</v>
      </c>
      <c r="AQ85" s="21">
        <v>14318</v>
      </c>
      <c r="AR85" s="21">
        <v>11291</v>
      </c>
      <c r="AS85" s="21">
        <v>10121</v>
      </c>
      <c r="AT85" s="21">
        <v>8400</v>
      </c>
      <c r="AU85" s="21">
        <v>3480</v>
      </c>
      <c r="AV85" s="21">
        <v>910</v>
      </c>
      <c r="AW85" s="21"/>
      <c r="AX85" s="21">
        <v>252346</v>
      </c>
      <c r="AY85" s="21">
        <v>8406</v>
      </c>
      <c r="AZ85" s="21">
        <v>8594</v>
      </c>
      <c r="BA85" s="21">
        <v>8824</v>
      </c>
      <c r="BB85" s="21">
        <v>10053</v>
      </c>
      <c r="BC85" s="21">
        <v>10810</v>
      </c>
      <c r="BD85" s="21">
        <v>11563</v>
      </c>
      <c r="BE85" s="21">
        <v>12593</v>
      </c>
      <c r="BF85" s="21">
        <v>13454</v>
      </c>
      <c r="BG85" s="21">
        <v>12773</v>
      </c>
      <c r="BH85" s="21">
        <v>13405</v>
      </c>
      <c r="BI85" s="21">
        <v>15116</v>
      </c>
      <c r="BJ85" s="21">
        <v>17322</v>
      </c>
      <c r="BK85" s="21">
        <v>21435</v>
      </c>
      <c r="BL85" s="21">
        <v>18215</v>
      </c>
      <c r="BM85" s="21">
        <v>16106</v>
      </c>
      <c r="BN85" s="21">
        <v>13660</v>
      </c>
      <c r="BO85" s="21">
        <v>13992</v>
      </c>
      <c r="BP85" s="21">
        <v>14507</v>
      </c>
      <c r="BQ85" s="21">
        <v>8180</v>
      </c>
      <c r="BR85" s="21">
        <v>3338</v>
      </c>
      <c r="BT85" s="47">
        <v>92.476837670477579</v>
      </c>
      <c r="BV85" s="21">
        <v>52881</v>
      </c>
      <c r="BW85" s="21">
        <v>283978</v>
      </c>
      <c r="BX85" s="21">
        <v>153726</v>
      </c>
      <c r="BY85" s="21">
        <v>65847</v>
      </c>
      <c r="BZ85" s="21">
        <v>87879</v>
      </c>
      <c r="CB85" s="47">
        <v>10.779171805089842</v>
      </c>
      <c r="CC85" s="47">
        <v>57.885585576403685</v>
      </c>
      <c r="CD85" s="47">
        <v>31.335242618506477</v>
      </c>
      <c r="CE85" s="47">
        <v>13.422138875016563</v>
      </c>
      <c r="CF85" s="47">
        <v>17.913103743489913</v>
      </c>
    </row>
    <row r="86" spans="1:84">
      <c r="A86" s="18">
        <v>28201</v>
      </c>
      <c r="B86" s="18">
        <v>2</v>
      </c>
      <c r="C86" s="18" t="s">
        <v>45</v>
      </c>
      <c r="D86" s="18" t="s">
        <v>47</v>
      </c>
      <c r="E86" s="18" t="s">
        <v>41</v>
      </c>
      <c r="F86" s="21">
        <v>473452</v>
      </c>
      <c r="G86" s="21">
        <v>16389</v>
      </c>
      <c r="H86" s="21">
        <v>17338</v>
      </c>
      <c r="I86" s="21">
        <v>17601</v>
      </c>
      <c r="J86" s="21">
        <v>17692</v>
      </c>
      <c r="K86" s="21">
        <v>19272</v>
      </c>
      <c r="L86" s="21">
        <v>22909</v>
      </c>
      <c r="M86" s="21">
        <v>24610</v>
      </c>
      <c r="N86" s="21">
        <v>26434</v>
      </c>
      <c r="O86" s="21">
        <v>28335</v>
      </c>
      <c r="P86" s="21">
        <v>26905</v>
      </c>
      <c r="Q86" s="21">
        <v>27844</v>
      </c>
      <c r="R86" s="21">
        <v>30458</v>
      </c>
      <c r="S86" s="21">
        <v>34479</v>
      </c>
      <c r="T86" s="21">
        <v>41396</v>
      </c>
      <c r="U86" s="21">
        <v>33715</v>
      </c>
      <c r="V86" s="21">
        <v>27964</v>
      </c>
      <c r="W86" s="21">
        <v>21802</v>
      </c>
      <c r="X86" s="21">
        <v>18648</v>
      </c>
      <c r="Y86" s="21">
        <v>14231</v>
      </c>
      <c r="Z86" s="21">
        <v>5430</v>
      </c>
      <c r="AA86" s="21"/>
      <c r="AB86" s="21">
        <v>230640</v>
      </c>
      <c r="AC86" s="21">
        <v>8399</v>
      </c>
      <c r="AD86" s="21">
        <v>8864</v>
      </c>
      <c r="AE86" s="21">
        <v>8999</v>
      </c>
      <c r="AF86" s="21">
        <v>8994</v>
      </c>
      <c r="AG86" s="21">
        <v>9721</v>
      </c>
      <c r="AH86" s="21">
        <v>11939</v>
      </c>
      <c r="AI86" s="21">
        <v>12871</v>
      </c>
      <c r="AJ86" s="21">
        <v>13768</v>
      </c>
      <c r="AK86" s="21">
        <v>14897</v>
      </c>
      <c r="AL86" s="21">
        <v>14159</v>
      </c>
      <c r="AM86" s="21">
        <v>14459</v>
      </c>
      <c r="AN86" s="21">
        <v>15433</v>
      </c>
      <c r="AO86" s="21">
        <v>17258</v>
      </c>
      <c r="AP86" s="21">
        <v>20343</v>
      </c>
      <c r="AQ86" s="21">
        <v>16079</v>
      </c>
      <c r="AR86" s="21">
        <v>12614</v>
      </c>
      <c r="AS86" s="21">
        <v>9267</v>
      </c>
      <c r="AT86" s="21">
        <v>6985</v>
      </c>
      <c r="AU86" s="21">
        <v>4419</v>
      </c>
      <c r="AV86" s="21">
        <v>1172</v>
      </c>
      <c r="AW86" s="21"/>
      <c r="AX86" s="21">
        <v>242812</v>
      </c>
      <c r="AY86" s="21">
        <v>7990</v>
      </c>
      <c r="AZ86" s="21">
        <v>8474</v>
      </c>
      <c r="BA86" s="21">
        <v>8602</v>
      </c>
      <c r="BB86" s="21">
        <v>8698</v>
      </c>
      <c r="BC86" s="21">
        <v>9551</v>
      </c>
      <c r="BD86" s="21">
        <v>10970</v>
      </c>
      <c r="BE86" s="21">
        <v>11739</v>
      </c>
      <c r="BF86" s="21">
        <v>12666</v>
      </c>
      <c r="BG86" s="21">
        <v>13438</v>
      </c>
      <c r="BH86" s="21">
        <v>12746</v>
      </c>
      <c r="BI86" s="21">
        <v>13385</v>
      </c>
      <c r="BJ86" s="21">
        <v>15025</v>
      </c>
      <c r="BK86" s="21">
        <v>17221</v>
      </c>
      <c r="BL86" s="21">
        <v>21053</v>
      </c>
      <c r="BM86" s="21">
        <v>17636</v>
      </c>
      <c r="BN86" s="21">
        <v>15350</v>
      </c>
      <c r="BO86" s="21">
        <v>12535</v>
      </c>
      <c r="BP86" s="21">
        <v>11663</v>
      </c>
      <c r="BQ86" s="21">
        <v>9812</v>
      </c>
      <c r="BR86" s="21">
        <v>4258</v>
      </c>
      <c r="BT86" s="47">
        <v>89.247212509071716</v>
      </c>
      <c r="BV86" s="21">
        <v>51328</v>
      </c>
      <c r="BW86" s="21">
        <v>258938</v>
      </c>
      <c r="BX86" s="21">
        <v>163186</v>
      </c>
      <c r="BY86" s="21">
        <v>75111</v>
      </c>
      <c r="BZ86" s="21">
        <v>88075</v>
      </c>
      <c r="CB86" s="47">
        <v>10.841225720875611</v>
      </c>
      <c r="CC86" s="47">
        <v>54.691499877495495</v>
      </c>
      <c r="CD86" s="47">
        <v>34.467274401628892</v>
      </c>
      <c r="CE86" s="47">
        <v>15.864543818591958</v>
      </c>
      <c r="CF86" s="47">
        <v>18.602730583036927</v>
      </c>
    </row>
    <row r="87" spans="1:84">
      <c r="A87" s="18">
        <v>28201</v>
      </c>
      <c r="B87" s="18">
        <v>2</v>
      </c>
      <c r="C87" s="18" t="s">
        <v>45</v>
      </c>
      <c r="D87" s="18" t="s">
        <v>47</v>
      </c>
      <c r="E87" s="18" t="s">
        <v>42</v>
      </c>
      <c r="F87" s="21">
        <v>455255</v>
      </c>
      <c r="G87" s="21">
        <v>15134</v>
      </c>
      <c r="H87" s="21">
        <v>16490</v>
      </c>
      <c r="I87" s="21">
        <v>17357</v>
      </c>
      <c r="J87" s="21">
        <v>17232</v>
      </c>
      <c r="K87" s="21">
        <v>16724</v>
      </c>
      <c r="L87" s="21">
        <v>20197</v>
      </c>
      <c r="M87" s="21">
        <v>23268</v>
      </c>
      <c r="N87" s="21">
        <v>24859</v>
      </c>
      <c r="O87" s="21">
        <v>26492</v>
      </c>
      <c r="P87" s="21">
        <v>28206</v>
      </c>
      <c r="Q87" s="21">
        <v>26934</v>
      </c>
      <c r="R87" s="21">
        <v>27627</v>
      </c>
      <c r="S87" s="21">
        <v>30206</v>
      </c>
      <c r="T87" s="21">
        <v>33551</v>
      </c>
      <c r="U87" s="21">
        <v>39450</v>
      </c>
      <c r="V87" s="21">
        <v>31087</v>
      </c>
      <c r="W87" s="21">
        <v>24583</v>
      </c>
      <c r="X87" s="21">
        <v>17070</v>
      </c>
      <c r="Y87" s="21">
        <v>11736</v>
      </c>
      <c r="Z87" s="21">
        <v>7052</v>
      </c>
      <c r="AA87" s="21"/>
      <c r="AB87" s="21">
        <v>222523</v>
      </c>
      <c r="AC87" s="21">
        <v>7756</v>
      </c>
      <c r="AD87" s="21">
        <v>8431</v>
      </c>
      <c r="AE87" s="21">
        <v>8874</v>
      </c>
      <c r="AF87" s="21">
        <v>8759</v>
      </c>
      <c r="AG87" s="21">
        <v>8467</v>
      </c>
      <c r="AH87" s="21">
        <v>10498</v>
      </c>
      <c r="AI87" s="21">
        <v>12128</v>
      </c>
      <c r="AJ87" s="21">
        <v>13050</v>
      </c>
      <c r="AK87" s="21">
        <v>13843</v>
      </c>
      <c r="AL87" s="21">
        <v>14789</v>
      </c>
      <c r="AM87" s="21">
        <v>14205</v>
      </c>
      <c r="AN87" s="21">
        <v>14315</v>
      </c>
      <c r="AO87" s="21">
        <v>15254</v>
      </c>
      <c r="AP87" s="21">
        <v>16614</v>
      </c>
      <c r="AQ87" s="21">
        <v>19046</v>
      </c>
      <c r="AR87" s="21">
        <v>14235</v>
      </c>
      <c r="AS87" s="21">
        <v>10439</v>
      </c>
      <c r="AT87" s="21">
        <v>6506</v>
      </c>
      <c r="AU87" s="21">
        <v>3731</v>
      </c>
      <c r="AV87" s="21">
        <v>1583</v>
      </c>
      <c r="AW87" s="21"/>
      <c r="AX87" s="21">
        <v>232732</v>
      </c>
      <c r="AY87" s="21">
        <v>7378</v>
      </c>
      <c r="AZ87" s="21">
        <v>8059</v>
      </c>
      <c r="BA87" s="21">
        <v>8483</v>
      </c>
      <c r="BB87" s="21">
        <v>8473</v>
      </c>
      <c r="BC87" s="21">
        <v>8257</v>
      </c>
      <c r="BD87" s="21">
        <v>9699</v>
      </c>
      <c r="BE87" s="21">
        <v>11140</v>
      </c>
      <c r="BF87" s="21">
        <v>11809</v>
      </c>
      <c r="BG87" s="21">
        <v>12649</v>
      </c>
      <c r="BH87" s="21">
        <v>13417</v>
      </c>
      <c r="BI87" s="21">
        <v>12729</v>
      </c>
      <c r="BJ87" s="21">
        <v>13312</v>
      </c>
      <c r="BK87" s="21">
        <v>14952</v>
      </c>
      <c r="BL87" s="21">
        <v>16937</v>
      </c>
      <c r="BM87" s="21">
        <v>20404</v>
      </c>
      <c r="BN87" s="21">
        <v>16852</v>
      </c>
      <c r="BO87" s="21">
        <v>14144</v>
      </c>
      <c r="BP87" s="21">
        <v>10564</v>
      </c>
      <c r="BQ87" s="21">
        <v>8005</v>
      </c>
      <c r="BR87" s="21">
        <v>5469</v>
      </c>
      <c r="BT87" s="47">
        <v>85.817019953062697</v>
      </c>
      <c r="BV87" s="21">
        <v>48981</v>
      </c>
      <c r="BW87" s="21">
        <v>241745</v>
      </c>
      <c r="BX87" s="21">
        <v>164529</v>
      </c>
      <c r="BY87" s="21">
        <v>73001</v>
      </c>
      <c r="BZ87" s="21">
        <v>91528</v>
      </c>
      <c r="CB87" s="47">
        <v>10.759025161722551</v>
      </c>
      <c r="CC87" s="47">
        <v>53.10100932444454</v>
      </c>
      <c r="CD87" s="47">
        <v>36.139965513832905</v>
      </c>
      <c r="CE87" s="47">
        <v>16.035189069861946</v>
      </c>
      <c r="CF87" s="47">
        <v>20.104776443970962</v>
      </c>
    </row>
    <row r="88" spans="1:84">
      <c r="A88" s="18">
        <v>28201</v>
      </c>
      <c r="B88" s="18">
        <v>2</v>
      </c>
      <c r="C88" s="18" t="s">
        <v>45</v>
      </c>
      <c r="D88" s="18" t="s">
        <v>47</v>
      </c>
      <c r="E88" s="18" t="s">
        <v>297</v>
      </c>
      <c r="F88" s="21">
        <v>436360</v>
      </c>
      <c r="G88" s="21">
        <v>13727</v>
      </c>
      <c r="H88" s="21">
        <v>15231</v>
      </c>
      <c r="I88" s="21">
        <v>16510</v>
      </c>
      <c r="J88" s="21">
        <v>16979</v>
      </c>
      <c r="K88" s="21">
        <v>16239</v>
      </c>
      <c r="L88" s="21">
        <v>17518</v>
      </c>
      <c r="M88" s="21">
        <v>20525</v>
      </c>
      <c r="N88" s="21">
        <v>23545</v>
      </c>
      <c r="O88" s="21">
        <v>24938</v>
      </c>
      <c r="P88" s="21">
        <v>26400</v>
      </c>
      <c r="Q88" s="21">
        <v>28234</v>
      </c>
      <c r="R88" s="21">
        <v>26727</v>
      </c>
      <c r="S88" s="21">
        <v>27420</v>
      </c>
      <c r="T88" s="21">
        <v>29433</v>
      </c>
      <c r="U88" s="21">
        <v>32041</v>
      </c>
      <c r="V88" s="21">
        <v>36441</v>
      </c>
      <c r="W88" s="21">
        <v>27475</v>
      </c>
      <c r="X88" s="21">
        <v>19462</v>
      </c>
      <c r="Y88" s="21">
        <v>10972</v>
      </c>
      <c r="Z88" s="21">
        <v>6543</v>
      </c>
      <c r="AA88" s="21"/>
      <c r="AB88" s="21">
        <v>213789</v>
      </c>
      <c r="AC88" s="21">
        <v>7035</v>
      </c>
      <c r="AD88" s="21">
        <v>7787</v>
      </c>
      <c r="AE88" s="21">
        <v>8441</v>
      </c>
      <c r="AF88" s="21">
        <v>8630</v>
      </c>
      <c r="AG88" s="21">
        <v>8216</v>
      </c>
      <c r="AH88" s="21">
        <v>9138</v>
      </c>
      <c r="AI88" s="21">
        <v>10671</v>
      </c>
      <c r="AJ88" s="21">
        <v>12335</v>
      </c>
      <c r="AK88" s="21">
        <v>13144</v>
      </c>
      <c r="AL88" s="21">
        <v>13772</v>
      </c>
      <c r="AM88" s="21">
        <v>14828</v>
      </c>
      <c r="AN88" s="21">
        <v>14062</v>
      </c>
      <c r="AO88" s="21">
        <v>14161</v>
      </c>
      <c r="AP88" s="21">
        <v>14712</v>
      </c>
      <c r="AQ88" s="21">
        <v>15598</v>
      </c>
      <c r="AR88" s="21">
        <v>16914</v>
      </c>
      <c r="AS88" s="21">
        <v>11872</v>
      </c>
      <c r="AT88" s="21">
        <v>7437</v>
      </c>
      <c r="AU88" s="21">
        <v>3573</v>
      </c>
      <c r="AV88" s="21">
        <v>1463</v>
      </c>
      <c r="AW88" s="21"/>
      <c r="AX88" s="21">
        <v>222571</v>
      </c>
      <c r="AY88" s="21">
        <v>6692</v>
      </c>
      <c r="AZ88" s="21">
        <v>7444</v>
      </c>
      <c r="BA88" s="21">
        <v>8069</v>
      </c>
      <c r="BB88" s="21">
        <v>8349</v>
      </c>
      <c r="BC88" s="21">
        <v>8023</v>
      </c>
      <c r="BD88" s="21">
        <v>8380</v>
      </c>
      <c r="BE88" s="21">
        <v>9854</v>
      </c>
      <c r="BF88" s="21">
        <v>11210</v>
      </c>
      <c r="BG88" s="21">
        <v>11794</v>
      </c>
      <c r="BH88" s="21">
        <v>12628</v>
      </c>
      <c r="BI88" s="21">
        <v>13406</v>
      </c>
      <c r="BJ88" s="21">
        <v>12665</v>
      </c>
      <c r="BK88" s="21">
        <v>13259</v>
      </c>
      <c r="BL88" s="21">
        <v>14721</v>
      </c>
      <c r="BM88" s="21">
        <v>16443</v>
      </c>
      <c r="BN88" s="21">
        <v>19527</v>
      </c>
      <c r="BO88" s="21">
        <v>15603</v>
      </c>
      <c r="BP88" s="21">
        <v>12025</v>
      </c>
      <c r="BQ88" s="21">
        <v>7399</v>
      </c>
      <c r="BR88" s="21">
        <v>5080</v>
      </c>
      <c r="BT88" s="47">
        <v>82.255252170142981</v>
      </c>
      <c r="BV88" s="21">
        <v>45468</v>
      </c>
      <c r="BW88" s="21">
        <v>228525</v>
      </c>
      <c r="BX88" s="21">
        <v>162367</v>
      </c>
      <c r="BY88" s="21">
        <v>61474</v>
      </c>
      <c r="BZ88" s="21">
        <v>100893</v>
      </c>
      <c r="CB88" s="47">
        <v>10.419836831973599</v>
      </c>
      <c r="CC88" s="47">
        <v>52.370748922907694</v>
      </c>
      <c r="CD88" s="47">
        <v>37.209414245118708</v>
      </c>
      <c r="CE88" s="47">
        <v>14.087909065908882</v>
      </c>
      <c r="CF88" s="47">
        <v>23.121505179209827</v>
      </c>
    </row>
    <row r="89" spans="1:84">
      <c r="A89" s="18">
        <v>28202</v>
      </c>
      <c r="B89" s="18">
        <v>2</v>
      </c>
      <c r="C89" s="18" t="s">
        <v>45</v>
      </c>
      <c r="D89" s="18" t="s">
        <v>48</v>
      </c>
      <c r="E89" s="18" t="s">
        <v>37</v>
      </c>
      <c r="F89" s="21">
        <v>459593</v>
      </c>
      <c r="G89" s="21">
        <v>16683</v>
      </c>
      <c r="H89" s="21">
        <v>16266</v>
      </c>
      <c r="I89" s="21">
        <v>16742</v>
      </c>
      <c r="J89" s="21">
        <v>17870</v>
      </c>
      <c r="K89" s="21">
        <v>22202</v>
      </c>
      <c r="L89" s="21">
        <v>25510</v>
      </c>
      <c r="M89" s="21">
        <v>25355</v>
      </c>
      <c r="N89" s="21">
        <v>26914</v>
      </c>
      <c r="O89" s="21">
        <v>30246</v>
      </c>
      <c r="P89" s="21">
        <v>37208</v>
      </c>
      <c r="Q89" s="21">
        <v>34045</v>
      </c>
      <c r="R89" s="21">
        <v>29246</v>
      </c>
      <c r="S89" s="21">
        <v>25365</v>
      </c>
      <c r="T89" s="21">
        <v>28917</v>
      </c>
      <c r="U89" s="21">
        <v>35535</v>
      </c>
      <c r="V89" s="21">
        <v>29171</v>
      </c>
      <c r="W89" s="21">
        <v>21597</v>
      </c>
      <c r="X89" s="21">
        <v>13391</v>
      </c>
      <c r="Y89" s="21">
        <v>5615</v>
      </c>
      <c r="Z89" s="21">
        <v>1715</v>
      </c>
      <c r="AA89" s="21"/>
      <c r="AB89" s="21">
        <v>222293</v>
      </c>
      <c r="AC89" s="21">
        <v>8692</v>
      </c>
      <c r="AD89" s="21">
        <v>8416</v>
      </c>
      <c r="AE89" s="21">
        <v>8516</v>
      </c>
      <c r="AF89" s="21">
        <v>9192</v>
      </c>
      <c r="AG89" s="21">
        <v>11031</v>
      </c>
      <c r="AH89" s="21">
        <v>12961</v>
      </c>
      <c r="AI89" s="21">
        <v>12835</v>
      </c>
      <c r="AJ89" s="21">
        <v>13502</v>
      </c>
      <c r="AK89" s="21">
        <v>15342</v>
      </c>
      <c r="AL89" s="21">
        <v>18927</v>
      </c>
      <c r="AM89" s="21">
        <v>17046</v>
      </c>
      <c r="AN89" s="21">
        <v>14539</v>
      </c>
      <c r="AO89" s="21">
        <v>12605</v>
      </c>
      <c r="AP89" s="21">
        <v>14004</v>
      </c>
      <c r="AQ89" s="21">
        <v>16635</v>
      </c>
      <c r="AR89" s="21">
        <v>12933</v>
      </c>
      <c r="AS89" s="21">
        <v>8711</v>
      </c>
      <c r="AT89" s="21">
        <v>4611</v>
      </c>
      <c r="AU89" s="21">
        <v>1510</v>
      </c>
      <c r="AV89" s="21">
        <v>285</v>
      </c>
      <c r="AW89" s="21"/>
      <c r="AX89" s="21">
        <v>237300</v>
      </c>
      <c r="AY89" s="21">
        <v>7991</v>
      </c>
      <c r="AZ89" s="21">
        <v>7850</v>
      </c>
      <c r="BA89" s="21">
        <v>8226</v>
      </c>
      <c r="BB89" s="21">
        <v>8678</v>
      </c>
      <c r="BC89" s="21">
        <v>11171</v>
      </c>
      <c r="BD89" s="21">
        <v>12549</v>
      </c>
      <c r="BE89" s="21">
        <v>12520</v>
      </c>
      <c r="BF89" s="21">
        <v>13412</v>
      </c>
      <c r="BG89" s="21">
        <v>14904</v>
      </c>
      <c r="BH89" s="21">
        <v>18281</v>
      </c>
      <c r="BI89" s="21">
        <v>16999</v>
      </c>
      <c r="BJ89" s="21">
        <v>14707</v>
      </c>
      <c r="BK89" s="21">
        <v>12760</v>
      </c>
      <c r="BL89" s="21">
        <v>14913</v>
      </c>
      <c r="BM89" s="21">
        <v>18900</v>
      </c>
      <c r="BN89" s="21">
        <v>16238</v>
      </c>
      <c r="BO89" s="21">
        <v>12886</v>
      </c>
      <c r="BP89" s="21">
        <v>8780</v>
      </c>
      <c r="BQ89" s="21">
        <v>4105</v>
      </c>
      <c r="BR89" s="21">
        <v>1430</v>
      </c>
      <c r="BT89" s="47">
        <v>100</v>
      </c>
      <c r="BV89" s="21">
        <v>49691</v>
      </c>
      <c r="BW89" s="21">
        <v>273961</v>
      </c>
      <c r="BX89" s="21">
        <v>135941</v>
      </c>
      <c r="BY89" s="21">
        <v>64452</v>
      </c>
      <c r="BZ89" s="21">
        <v>71489</v>
      </c>
      <c r="CB89" s="47">
        <v>10.811957536341938</v>
      </c>
      <c r="CC89" s="47">
        <v>59.60948056214955</v>
      </c>
      <c r="CD89" s="47">
        <v>29.578561901508511</v>
      </c>
      <c r="CE89" s="47">
        <v>14.023712284564821</v>
      </c>
      <c r="CF89" s="47">
        <v>15.554849616943686</v>
      </c>
    </row>
    <row r="90" spans="1:84">
      <c r="A90" s="18">
        <v>28202</v>
      </c>
      <c r="B90" s="18">
        <v>2</v>
      </c>
      <c r="C90" s="18" t="s">
        <v>45</v>
      </c>
      <c r="D90" s="18" t="s">
        <v>48</v>
      </c>
      <c r="E90" s="18" t="s">
        <v>38</v>
      </c>
      <c r="F90" s="21">
        <v>452808</v>
      </c>
      <c r="G90" s="21">
        <v>14520</v>
      </c>
      <c r="H90" s="21">
        <v>15234</v>
      </c>
      <c r="I90" s="21">
        <v>15593</v>
      </c>
      <c r="J90" s="21">
        <v>16993</v>
      </c>
      <c r="K90" s="21">
        <v>20393</v>
      </c>
      <c r="L90" s="21">
        <v>25848</v>
      </c>
      <c r="M90" s="21">
        <v>25896</v>
      </c>
      <c r="N90" s="21">
        <v>25052</v>
      </c>
      <c r="O90" s="21">
        <v>26393</v>
      </c>
      <c r="P90" s="21">
        <v>29950</v>
      </c>
      <c r="Q90" s="21">
        <v>37365</v>
      </c>
      <c r="R90" s="21">
        <v>34396</v>
      </c>
      <c r="S90" s="21">
        <v>29386</v>
      </c>
      <c r="T90" s="21">
        <v>24907</v>
      </c>
      <c r="U90" s="21">
        <v>27527</v>
      </c>
      <c r="V90" s="21">
        <v>32413</v>
      </c>
      <c r="W90" s="21">
        <v>24824</v>
      </c>
      <c r="X90" s="21">
        <v>15877</v>
      </c>
      <c r="Y90" s="21">
        <v>7725</v>
      </c>
      <c r="Z90" s="21">
        <v>2516</v>
      </c>
      <c r="AA90" s="21"/>
      <c r="AB90" s="21">
        <v>218427</v>
      </c>
      <c r="AC90" s="21">
        <v>7441</v>
      </c>
      <c r="AD90" s="21">
        <v>7948</v>
      </c>
      <c r="AE90" s="21">
        <v>8034</v>
      </c>
      <c r="AF90" s="21">
        <v>8656</v>
      </c>
      <c r="AG90" s="21">
        <v>10227</v>
      </c>
      <c r="AH90" s="21">
        <v>13080</v>
      </c>
      <c r="AI90" s="21">
        <v>13223</v>
      </c>
      <c r="AJ90" s="21">
        <v>12738</v>
      </c>
      <c r="AK90" s="21">
        <v>13250</v>
      </c>
      <c r="AL90" s="21">
        <v>15173</v>
      </c>
      <c r="AM90" s="21">
        <v>18738</v>
      </c>
      <c r="AN90" s="21">
        <v>17209</v>
      </c>
      <c r="AO90" s="21">
        <v>14564</v>
      </c>
      <c r="AP90" s="21">
        <v>12218</v>
      </c>
      <c r="AQ90" s="21">
        <v>12930</v>
      </c>
      <c r="AR90" s="21">
        <v>14482</v>
      </c>
      <c r="AS90" s="21">
        <v>10221</v>
      </c>
      <c r="AT90" s="21">
        <v>5639</v>
      </c>
      <c r="AU90" s="21">
        <v>2169</v>
      </c>
      <c r="AV90" s="21">
        <v>487</v>
      </c>
      <c r="AW90" s="21"/>
      <c r="AX90" s="21">
        <v>234381</v>
      </c>
      <c r="AY90" s="21">
        <v>7079</v>
      </c>
      <c r="AZ90" s="21">
        <v>7286</v>
      </c>
      <c r="BA90" s="21">
        <v>7559</v>
      </c>
      <c r="BB90" s="21">
        <v>8337</v>
      </c>
      <c r="BC90" s="21">
        <v>10166</v>
      </c>
      <c r="BD90" s="21">
        <v>12768</v>
      </c>
      <c r="BE90" s="21">
        <v>12673</v>
      </c>
      <c r="BF90" s="21">
        <v>12314</v>
      </c>
      <c r="BG90" s="21">
        <v>13143</v>
      </c>
      <c r="BH90" s="21">
        <v>14777</v>
      </c>
      <c r="BI90" s="21">
        <v>18627</v>
      </c>
      <c r="BJ90" s="21">
        <v>17187</v>
      </c>
      <c r="BK90" s="21">
        <v>14822</v>
      </c>
      <c r="BL90" s="21">
        <v>12689</v>
      </c>
      <c r="BM90" s="21">
        <v>14597</v>
      </c>
      <c r="BN90" s="21">
        <v>17931</v>
      </c>
      <c r="BO90" s="21">
        <v>14603</v>
      </c>
      <c r="BP90" s="21">
        <v>10238</v>
      </c>
      <c r="BQ90" s="21">
        <v>5556</v>
      </c>
      <c r="BR90" s="21">
        <v>2029</v>
      </c>
      <c r="BT90" s="47">
        <v>98.523693789940225</v>
      </c>
      <c r="BV90" s="21">
        <v>45347</v>
      </c>
      <c r="BW90" s="21">
        <v>271672</v>
      </c>
      <c r="BX90" s="21">
        <v>135789</v>
      </c>
      <c r="BY90" s="21">
        <v>52434</v>
      </c>
      <c r="BZ90" s="21">
        <v>83355</v>
      </c>
      <c r="CB90" s="47">
        <v>10.014619883040936</v>
      </c>
      <c r="CC90" s="47">
        <v>59.997173194819872</v>
      </c>
      <c r="CD90" s="47">
        <v>29.988206922139181</v>
      </c>
      <c r="CE90" s="47">
        <v>11.579742407377962</v>
      </c>
      <c r="CF90" s="47">
        <v>18.408464514761221</v>
      </c>
    </row>
    <row r="91" spans="1:84">
      <c r="A91" s="18">
        <v>28202</v>
      </c>
      <c r="B91" s="18">
        <v>2</v>
      </c>
      <c r="C91" s="18" t="s">
        <v>45</v>
      </c>
      <c r="D91" s="18" t="s">
        <v>48</v>
      </c>
      <c r="E91" s="18" t="s">
        <v>39</v>
      </c>
      <c r="F91" s="21">
        <v>442958</v>
      </c>
      <c r="G91" s="21">
        <v>14326</v>
      </c>
      <c r="H91" s="21">
        <v>13317</v>
      </c>
      <c r="I91" s="21">
        <v>14617</v>
      </c>
      <c r="J91" s="21">
        <v>15826</v>
      </c>
      <c r="K91" s="21">
        <v>19339</v>
      </c>
      <c r="L91" s="21">
        <v>23952</v>
      </c>
      <c r="M91" s="21">
        <v>26245</v>
      </c>
      <c r="N91" s="21">
        <v>25239</v>
      </c>
      <c r="O91" s="21">
        <v>24540</v>
      </c>
      <c r="P91" s="21">
        <v>26142</v>
      </c>
      <c r="Q91" s="21">
        <v>29981</v>
      </c>
      <c r="R91" s="21">
        <v>37736</v>
      </c>
      <c r="S91" s="21">
        <v>34498</v>
      </c>
      <c r="T91" s="21">
        <v>28830</v>
      </c>
      <c r="U91" s="21">
        <v>23801</v>
      </c>
      <c r="V91" s="21">
        <v>25175</v>
      </c>
      <c r="W91" s="21">
        <v>27993</v>
      </c>
      <c r="X91" s="21">
        <v>18593</v>
      </c>
      <c r="Y91" s="21">
        <v>9312</v>
      </c>
      <c r="Z91" s="21">
        <v>3496</v>
      </c>
      <c r="AA91" s="21"/>
      <c r="AB91" s="21">
        <v>213448</v>
      </c>
      <c r="AC91" s="21">
        <v>7342</v>
      </c>
      <c r="AD91" s="21">
        <v>6845</v>
      </c>
      <c r="AE91" s="21">
        <v>7588</v>
      </c>
      <c r="AF91" s="21">
        <v>8161</v>
      </c>
      <c r="AG91" s="21">
        <v>9627</v>
      </c>
      <c r="AH91" s="21">
        <v>12220</v>
      </c>
      <c r="AI91" s="21">
        <v>13339</v>
      </c>
      <c r="AJ91" s="21">
        <v>12894</v>
      </c>
      <c r="AK91" s="21">
        <v>12496</v>
      </c>
      <c r="AL91" s="21">
        <v>13127</v>
      </c>
      <c r="AM91" s="21">
        <v>14964</v>
      </c>
      <c r="AN91" s="21">
        <v>18900</v>
      </c>
      <c r="AO91" s="21">
        <v>17207</v>
      </c>
      <c r="AP91" s="21">
        <v>14111</v>
      </c>
      <c r="AQ91" s="21">
        <v>11350</v>
      </c>
      <c r="AR91" s="21">
        <v>11308</v>
      </c>
      <c r="AS91" s="21">
        <v>11677</v>
      </c>
      <c r="AT91" s="21">
        <v>6847</v>
      </c>
      <c r="AU91" s="21">
        <v>2722</v>
      </c>
      <c r="AV91" s="21">
        <v>723</v>
      </c>
      <c r="AW91" s="21"/>
      <c r="AX91" s="21">
        <v>229510</v>
      </c>
      <c r="AY91" s="21">
        <v>6984</v>
      </c>
      <c r="AZ91" s="21">
        <v>6472</v>
      </c>
      <c r="BA91" s="21">
        <v>7029</v>
      </c>
      <c r="BB91" s="21">
        <v>7665</v>
      </c>
      <c r="BC91" s="21">
        <v>9712</v>
      </c>
      <c r="BD91" s="21">
        <v>11732</v>
      </c>
      <c r="BE91" s="21">
        <v>12906</v>
      </c>
      <c r="BF91" s="21">
        <v>12345</v>
      </c>
      <c r="BG91" s="21">
        <v>12044</v>
      </c>
      <c r="BH91" s="21">
        <v>13015</v>
      </c>
      <c r="BI91" s="21">
        <v>15017</v>
      </c>
      <c r="BJ91" s="21">
        <v>18836</v>
      </c>
      <c r="BK91" s="21">
        <v>17291</v>
      </c>
      <c r="BL91" s="21">
        <v>14719</v>
      </c>
      <c r="BM91" s="21">
        <v>12451</v>
      </c>
      <c r="BN91" s="21">
        <v>13867</v>
      </c>
      <c r="BO91" s="21">
        <v>16316</v>
      </c>
      <c r="BP91" s="21">
        <v>11746</v>
      </c>
      <c r="BQ91" s="21">
        <v>6590</v>
      </c>
      <c r="BR91" s="21">
        <v>2773</v>
      </c>
      <c r="BT91" s="47">
        <v>96.380493175483522</v>
      </c>
      <c r="BV91" s="21">
        <v>42260</v>
      </c>
      <c r="BW91" s="21">
        <v>263498</v>
      </c>
      <c r="BX91" s="21">
        <v>137200</v>
      </c>
      <c r="BY91" s="21">
        <v>52631</v>
      </c>
      <c r="BZ91" s="21">
        <v>84569</v>
      </c>
      <c r="CB91" s="47">
        <v>9.5404078942021595</v>
      </c>
      <c r="CC91" s="47">
        <v>59.486000930110762</v>
      </c>
      <c r="CD91" s="47">
        <v>30.973591175687087</v>
      </c>
      <c r="CE91" s="47">
        <v>11.881713390434308</v>
      </c>
      <c r="CF91" s="47">
        <v>19.091877785252777</v>
      </c>
    </row>
    <row r="92" spans="1:84">
      <c r="A92" s="18">
        <v>28202</v>
      </c>
      <c r="B92" s="18">
        <v>2</v>
      </c>
      <c r="C92" s="18" t="s">
        <v>45</v>
      </c>
      <c r="D92" s="18" t="s">
        <v>48</v>
      </c>
      <c r="E92" s="18" t="s">
        <v>40</v>
      </c>
      <c r="F92" s="21">
        <v>431714</v>
      </c>
      <c r="G92" s="21">
        <v>14155</v>
      </c>
      <c r="H92" s="21">
        <v>13150</v>
      </c>
      <c r="I92" s="21">
        <v>12782</v>
      </c>
      <c r="J92" s="21">
        <v>14814</v>
      </c>
      <c r="K92" s="21">
        <v>18013</v>
      </c>
      <c r="L92" s="21">
        <v>22831</v>
      </c>
      <c r="M92" s="21">
        <v>24625</v>
      </c>
      <c r="N92" s="21">
        <v>25670</v>
      </c>
      <c r="O92" s="21">
        <v>24614</v>
      </c>
      <c r="P92" s="21">
        <v>24346</v>
      </c>
      <c r="Q92" s="21">
        <v>26190</v>
      </c>
      <c r="R92" s="21">
        <v>30348</v>
      </c>
      <c r="S92" s="21">
        <v>37912</v>
      </c>
      <c r="T92" s="21">
        <v>33888</v>
      </c>
      <c r="U92" s="21">
        <v>27689</v>
      </c>
      <c r="V92" s="21">
        <v>21865</v>
      </c>
      <c r="W92" s="21">
        <v>21802</v>
      </c>
      <c r="X92" s="21">
        <v>21444</v>
      </c>
      <c r="Y92" s="21">
        <v>11144</v>
      </c>
      <c r="Z92" s="21">
        <v>4432</v>
      </c>
      <c r="AA92" s="21"/>
      <c r="AB92" s="21">
        <v>208043</v>
      </c>
      <c r="AC92" s="21">
        <v>7254</v>
      </c>
      <c r="AD92" s="21">
        <v>6759</v>
      </c>
      <c r="AE92" s="21">
        <v>6542</v>
      </c>
      <c r="AF92" s="21">
        <v>7687</v>
      </c>
      <c r="AG92" s="21">
        <v>9083</v>
      </c>
      <c r="AH92" s="21">
        <v>11605</v>
      </c>
      <c r="AI92" s="21">
        <v>12608</v>
      </c>
      <c r="AJ92" s="21">
        <v>13054</v>
      </c>
      <c r="AK92" s="21">
        <v>12576</v>
      </c>
      <c r="AL92" s="21">
        <v>12406</v>
      </c>
      <c r="AM92" s="21">
        <v>12962</v>
      </c>
      <c r="AN92" s="21">
        <v>15134</v>
      </c>
      <c r="AO92" s="21">
        <v>18925</v>
      </c>
      <c r="AP92" s="21">
        <v>16703</v>
      </c>
      <c r="AQ92" s="21">
        <v>13183</v>
      </c>
      <c r="AR92" s="21">
        <v>9994</v>
      </c>
      <c r="AS92" s="21">
        <v>9165</v>
      </c>
      <c r="AT92" s="21">
        <v>8051</v>
      </c>
      <c r="AU92" s="21">
        <v>3394</v>
      </c>
      <c r="AV92" s="21">
        <v>958</v>
      </c>
      <c r="AW92" s="21"/>
      <c r="AX92" s="21">
        <v>223671</v>
      </c>
      <c r="AY92" s="21">
        <v>6901</v>
      </c>
      <c r="AZ92" s="21">
        <v>6391</v>
      </c>
      <c r="BA92" s="21">
        <v>6240</v>
      </c>
      <c r="BB92" s="21">
        <v>7127</v>
      </c>
      <c r="BC92" s="21">
        <v>8930</v>
      </c>
      <c r="BD92" s="21">
        <v>11226</v>
      </c>
      <c r="BE92" s="21">
        <v>12017</v>
      </c>
      <c r="BF92" s="21">
        <v>12616</v>
      </c>
      <c r="BG92" s="21">
        <v>12038</v>
      </c>
      <c r="BH92" s="21">
        <v>11940</v>
      </c>
      <c r="BI92" s="21">
        <v>13228</v>
      </c>
      <c r="BJ92" s="21">
        <v>15214</v>
      </c>
      <c r="BK92" s="21">
        <v>18987</v>
      </c>
      <c r="BL92" s="21">
        <v>17185</v>
      </c>
      <c r="BM92" s="21">
        <v>14506</v>
      </c>
      <c r="BN92" s="21">
        <v>11871</v>
      </c>
      <c r="BO92" s="21">
        <v>12637</v>
      </c>
      <c r="BP92" s="21">
        <v>13393</v>
      </c>
      <c r="BQ92" s="21">
        <v>7750</v>
      </c>
      <c r="BR92" s="21">
        <v>3474</v>
      </c>
      <c r="BT92" s="47">
        <v>93.933980717721994</v>
      </c>
      <c r="BV92" s="21">
        <v>40087</v>
      </c>
      <c r="BW92" s="21">
        <v>249363</v>
      </c>
      <c r="BX92" s="21">
        <v>142264</v>
      </c>
      <c r="BY92" s="21">
        <v>61577</v>
      </c>
      <c r="BZ92" s="21">
        <v>80687</v>
      </c>
      <c r="CB92" s="47">
        <v>9.2855455231935959</v>
      </c>
      <c r="CC92" s="47">
        <v>57.761156691698666</v>
      </c>
      <c r="CD92" s="47">
        <v>32.953297785107729</v>
      </c>
      <c r="CE92" s="47">
        <v>14.263378069740615</v>
      </c>
      <c r="CF92" s="47">
        <v>18.689919715367118</v>
      </c>
    </row>
    <row r="93" spans="1:84">
      <c r="A93" s="18">
        <v>28202</v>
      </c>
      <c r="B93" s="18">
        <v>2</v>
      </c>
      <c r="C93" s="18" t="s">
        <v>45</v>
      </c>
      <c r="D93" s="18" t="s">
        <v>48</v>
      </c>
      <c r="E93" s="18" t="s">
        <v>41</v>
      </c>
      <c r="F93" s="21">
        <v>419377</v>
      </c>
      <c r="G93" s="21">
        <v>13503</v>
      </c>
      <c r="H93" s="21">
        <v>13018</v>
      </c>
      <c r="I93" s="21">
        <v>12624</v>
      </c>
      <c r="J93" s="21">
        <v>12952</v>
      </c>
      <c r="K93" s="21">
        <v>16865</v>
      </c>
      <c r="L93" s="21">
        <v>21341</v>
      </c>
      <c r="M93" s="21">
        <v>23614</v>
      </c>
      <c r="N93" s="21">
        <v>24211</v>
      </c>
      <c r="O93" s="21">
        <v>25076</v>
      </c>
      <c r="P93" s="21">
        <v>24417</v>
      </c>
      <c r="Q93" s="21">
        <v>24422</v>
      </c>
      <c r="R93" s="21">
        <v>26544</v>
      </c>
      <c r="S93" s="21">
        <v>30550</v>
      </c>
      <c r="T93" s="21">
        <v>37306</v>
      </c>
      <c r="U93" s="21">
        <v>32601</v>
      </c>
      <c r="V93" s="21">
        <v>25575</v>
      </c>
      <c r="W93" s="21">
        <v>19087</v>
      </c>
      <c r="X93" s="21">
        <v>16827</v>
      </c>
      <c r="Y93" s="21">
        <v>13307</v>
      </c>
      <c r="Z93" s="21">
        <v>5537</v>
      </c>
      <c r="AA93" s="21"/>
      <c r="AB93" s="21">
        <v>202213</v>
      </c>
      <c r="AC93" s="21">
        <v>6920</v>
      </c>
      <c r="AD93" s="21">
        <v>6691</v>
      </c>
      <c r="AE93" s="21">
        <v>6461</v>
      </c>
      <c r="AF93" s="21">
        <v>6634</v>
      </c>
      <c r="AG93" s="21">
        <v>8499</v>
      </c>
      <c r="AH93" s="21">
        <v>10995</v>
      </c>
      <c r="AI93" s="21">
        <v>12062</v>
      </c>
      <c r="AJ93" s="21">
        <v>12403</v>
      </c>
      <c r="AK93" s="21">
        <v>12756</v>
      </c>
      <c r="AL93" s="21">
        <v>12479</v>
      </c>
      <c r="AM93" s="21">
        <v>12273</v>
      </c>
      <c r="AN93" s="21">
        <v>13136</v>
      </c>
      <c r="AO93" s="21">
        <v>15186</v>
      </c>
      <c r="AP93" s="21">
        <v>18402</v>
      </c>
      <c r="AQ93" s="21">
        <v>15649</v>
      </c>
      <c r="AR93" s="21">
        <v>11688</v>
      </c>
      <c r="AS93" s="21">
        <v>8189</v>
      </c>
      <c r="AT93" s="21">
        <v>6380</v>
      </c>
      <c r="AU93" s="21">
        <v>4169</v>
      </c>
      <c r="AV93" s="21">
        <v>1241</v>
      </c>
      <c r="AW93" s="21"/>
      <c r="AX93" s="21">
        <v>217164</v>
      </c>
      <c r="AY93" s="21">
        <v>6583</v>
      </c>
      <c r="AZ93" s="21">
        <v>6327</v>
      </c>
      <c r="BA93" s="21">
        <v>6163</v>
      </c>
      <c r="BB93" s="21">
        <v>6318</v>
      </c>
      <c r="BC93" s="21">
        <v>8366</v>
      </c>
      <c r="BD93" s="21">
        <v>10346</v>
      </c>
      <c r="BE93" s="21">
        <v>11552</v>
      </c>
      <c r="BF93" s="21">
        <v>11808</v>
      </c>
      <c r="BG93" s="21">
        <v>12320</v>
      </c>
      <c r="BH93" s="21">
        <v>11938</v>
      </c>
      <c r="BI93" s="21">
        <v>12149</v>
      </c>
      <c r="BJ93" s="21">
        <v>13408</v>
      </c>
      <c r="BK93" s="21">
        <v>15364</v>
      </c>
      <c r="BL93" s="21">
        <v>18904</v>
      </c>
      <c r="BM93" s="21">
        <v>16952</v>
      </c>
      <c r="BN93" s="21">
        <v>13887</v>
      </c>
      <c r="BO93" s="21">
        <v>10898</v>
      </c>
      <c r="BP93" s="21">
        <v>10447</v>
      </c>
      <c r="BQ93" s="21">
        <v>9138</v>
      </c>
      <c r="BR93" s="21">
        <v>4296</v>
      </c>
      <c r="BT93" s="47">
        <v>91.24964914609231</v>
      </c>
      <c r="BV93" s="21">
        <v>39145</v>
      </c>
      <c r="BW93" s="21">
        <v>229992</v>
      </c>
      <c r="BX93" s="21">
        <v>150240</v>
      </c>
      <c r="BY93" s="21">
        <v>69907</v>
      </c>
      <c r="BZ93" s="21">
        <v>80333</v>
      </c>
      <c r="CB93" s="47">
        <v>9.3340836526562008</v>
      </c>
      <c r="CC93" s="47">
        <v>54.841347999532644</v>
      </c>
      <c r="CD93" s="47">
        <v>35.824568347811159</v>
      </c>
      <c r="CE93" s="47">
        <v>16.669249863487984</v>
      </c>
      <c r="CF93" s="47">
        <v>19.155318484323175</v>
      </c>
    </row>
    <row r="94" spans="1:84">
      <c r="A94" s="18">
        <v>28202</v>
      </c>
      <c r="B94" s="18">
        <v>2</v>
      </c>
      <c r="C94" s="18" t="s">
        <v>45</v>
      </c>
      <c r="D94" s="18" t="s">
        <v>48</v>
      </c>
      <c r="E94" s="18" t="s">
        <v>42</v>
      </c>
      <c r="F94" s="21">
        <v>406852</v>
      </c>
      <c r="G94" s="21">
        <v>12705</v>
      </c>
      <c r="H94" s="21">
        <v>12441</v>
      </c>
      <c r="I94" s="21">
        <v>12505</v>
      </c>
      <c r="J94" s="21">
        <v>12779</v>
      </c>
      <c r="K94" s="21">
        <v>14763</v>
      </c>
      <c r="L94" s="21">
        <v>20023</v>
      </c>
      <c r="M94" s="21">
        <v>22282</v>
      </c>
      <c r="N94" s="21">
        <v>23282</v>
      </c>
      <c r="O94" s="21">
        <v>23711</v>
      </c>
      <c r="P94" s="21">
        <v>24903</v>
      </c>
      <c r="Q94" s="21">
        <v>24509</v>
      </c>
      <c r="R94" s="21">
        <v>24747</v>
      </c>
      <c r="S94" s="21">
        <v>26766</v>
      </c>
      <c r="T94" s="21">
        <v>30131</v>
      </c>
      <c r="U94" s="21">
        <v>35966</v>
      </c>
      <c r="V94" s="21">
        <v>30223</v>
      </c>
      <c r="W94" s="21">
        <v>22525</v>
      </c>
      <c r="X94" s="21">
        <v>14935</v>
      </c>
      <c r="Y94" s="21">
        <v>10566</v>
      </c>
      <c r="Z94" s="21">
        <v>7090</v>
      </c>
      <c r="AA94" s="21"/>
      <c r="AB94" s="21">
        <v>196253</v>
      </c>
      <c r="AC94" s="21">
        <v>6511</v>
      </c>
      <c r="AD94" s="21">
        <v>6394</v>
      </c>
      <c r="AE94" s="21">
        <v>6400</v>
      </c>
      <c r="AF94" s="21">
        <v>6546</v>
      </c>
      <c r="AG94" s="21">
        <v>7355</v>
      </c>
      <c r="AH94" s="21">
        <v>10281</v>
      </c>
      <c r="AI94" s="21">
        <v>11506</v>
      </c>
      <c r="AJ94" s="21">
        <v>11905</v>
      </c>
      <c r="AK94" s="21">
        <v>12153</v>
      </c>
      <c r="AL94" s="21">
        <v>12675</v>
      </c>
      <c r="AM94" s="21">
        <v>12355</v>
      </c>
      <c r="AN94" s="21">
        <v>12433</v>
      </c>
      <c r="AO94" s="21">
        <v>13217</v>
      </c>
      <c r="AP94" s="21">
        <v>14805</v>
      </c>
      <c r="AQ94" s="21">
        <v>17283</v>
      </c>
      <c r="AR94" s="21">
        <v>13950</v>
      </c>
      <c r="AS94" s="21">
        <v>9678</v>
      </c>
      <c r="AT94" s="21">
        <v>5810</v>
      </c>
      <c r="AU94" s="21">
        <v>3350</v>
      </c>
      <c r="AV94" s="21">
        <v>1646</v>
      </c>
      <c r="AW94" s="21"/>
      <c r="AX94" s="21">
        <v>210599</v>
      </c>
      <c r="AY94" s="21">
        <v>6194</v>
      </c>
      <c r="AZ94" s="21">
        <v>6047</v>
      </c>
      <c r="BA94" s="21">
        <v>6105</v>
      </c>
      <c r="BB94" s="21">
        <v>6233</v>
      </c>
      <c r="BC94" s="21">
        <v>7408</v>
      </c>
      <c r="BD94" s="21">
        <v>9742</v>
      </c>
      <c r="BE94" s="21">
        <v>10776</v>
      </c>
      <c r="BF94" s="21">
        <v>11377</v>
      </c>
      <c r="BG94" s="21">
        <v>11558</v>
      </c>
      <c r="BH94" s="21">
        <v>12228</v>
      </c>
      <c r="BI94" s="21">
        <v>12154</v>
      </c>
      <c r="BJ94" s="21">
        <v>12314</v>
      </c>
      <c r="BK94" s="21">
        <v>13549</v>
      </c>
      <c r="BL94" s="21">
        <v>15326</v>
      </c>
      <c r="BM94" s="21">
        <v>18683</v>
      </c>
      <c r="BN94" s="21">
        <v>16273</v>
      </c>
      <c r="BO94" s="21">
        <v>12847</v>
      </c>
      <c r="BP94" s="21">
        <v>9125</v>
      </c>
      <c r="BQ94" s="21">
        <v>7216</v>
      </c>
      <c r="BR94" s="21">
        <v>5444</v>
      </c>
      <c r="BT94" s="47">
        <v>88.524411816542028</v>
      </c>
      <c r="BV94" s="21">
        <v>37651</v>
      </c>
      <c r="BW94" s="21">
        <v>217765</v>
      </c>
      <c r="BX94" s="21">
        <v>151436</v>
      </c>
      <c r="BY94" s="21">
        <v>66097</v>
      </c>
      <c r="BZ94" s="21">
        <v>85339</v>
      </c>
      <c r="CB94" s="47">
        <v>9.25422512363218</v>
      </c>
      <c r="CC94" s="47">
        <v>53.524377414883048</v>
      </c>
      <c r="CD94" s="47">
        <v>37.22139746148477</v>
      </c>
      <c r="CE94" s="47">
        <v>16.245956760689388</v>
      </c>
      <c r="CF94" s="47">
        <v>20.975440700795374</v>
      </c>
    </row>
    <row r="95" spans="1:84">
      <c r="A95" s="18">
        <v>28202</v>
      </c>
      <c r="B95" s="18">
        <v>2</v>
      </c>
      <c r="C95" s="18" t="s">
        <v>45</v>
      </c>
      <c r="D95" s="18" t="s">
        <v>48</v>
      </c>
      <c r="E95" s="18" t="s">
        <v>297</v>
      </c>
      <c r="F95" s="21">
        <v>393903</v>
      </c>
      <c r="G95" s="21">
        <v>11780</v>
      </c>
      <c r="H95" s="21">
        <v>11718</v>
      </c>
      <c r="I95" s="21">
        <v>11958</v>
      </c>
      <c r="J95" s="21">
        <v>12656</v>
      </c>
      <c r="K95" s="21">
        <v>14507</v>
      </c>
      <c r="L95" s="21">
        <v>17586</v>
      </c>
      <c r="M95" s="21">
        <v>20743</v>
      </c>
      <c r="N95" s="21">
        <v>22082</v>
      </c>
      <c r="O95" s="21">
        <v>22835</v>
      </c>
      <c r="P95" s="21">
        <v>23585</v>
      </c>
      <c r="Q95" s="21">
        <v>25023</v>
      </c>
      <c r="R95" s="21">
        <v>24814</v>
      </c>
      <c r="S95" s="21">
        <v>24957</v>
      </c>
      <c r="T95" s="21">
        <v>26457</v>
      </c>
      <c r="U95" s="21">
        <v>29131</v>
      </c>
      <c r="V95" s="21">
        <v>33430</v>
      </c>
      <c r="W95" s="21">
        <v>26768</v>
      </c>
      <c r="X95" s="21">
        <v>17845</v>
      </c>
      <c r="Y95" s="21">
        <v>9598</v>
      </c>
      <c r="Z95" s="21">
        <v>6430</v>
      </c>
      <c r="AA95" s="21"/>
      <c r="AB95" s="21">
        <v>189830</v>
      </c>
      <c r="AC95" s="21">
        <v>6037</v>
      </c>
      <c r="AD95" s="21">
        <v>6022</v>
      </c>
      <c r="AE95" s="21">
        <v>6119</v>
      </c>
      <c r="AF95" s="21">
        <v>6483</v>
      </c>
      <c r="AG95" s="21">
        <v>7229</v>
      </c>
      <c r="AH95" s="21">
        <v>8963</v>
      </c>
      <c r="AI95" s="21">
        <v>10664</v>
      </c>
      <c r="AJ95" s="21">
        <v>11390</v>
      </c>
      <c r="AK95" s="21">
        <v>11687</v>
      </c>
      <c r="AL95" s="21">
        <v>12097</v>
      </c>
      <c r="AM95" s="21">
        <v>12561</v>
      </c>
      <c r="AN95" s="21">
        <v>12500</v>
      </c>
      <c r="AO95" s="21">
        <v>12510</v>
      </c>
      <c r="AP95" s="21">
        <v>12929</v>
      </c>
      <c r="AQ95" s="21">
        <v>13946</v>
      </c>
      <c r="AR95" s="21">
        <v>15456</v>
      </c>
      <c r="AS95" s="21">
        <v>11641</v>
      </c>
      <c r="AT95" s="21">
        <v>6978</v>
      </c>
      <c r="AU95" s="21">
        <v>3145</v>
      </c>
      <c r="AV95" s="21">
        <v>1473</v>
      </c>
      <c r="AW95" s="21"/>
      <c r="AX95" s="21">
        <v>204073</v>
      </c>
      <c r="AY95" s="21">
        <v>5743</v>
      </c>
      <c r="AZ95" s="21">
        <v>5696</v>
      </c>
      <c r="BA95" s="21">
        <v>5839</v>
      </c>
      <c r="BB95" s="21">
        <v>6173</v>
      </c>
      <c r="BC95" s="21">
        <v>7278</v>
      </c>
      <c r="BD95" s="21">
        <v>8623</v>
      </c>
      <c r="BE95" s="21">
        <v>10079</v>
      </c>
      <c r="BF95" s="21">
        <v>10692</v>
      </c>
      <c r="BG95" s="21">
        <v>11148</v>
      </c>
      <c r="BH95" s="21">
        <v>11488</v>
      </c>
      <c r="BI95" s="21">
        <v>12462</v>
      </c>
      <c r="BJ95" s="21">
        <v>12314</v>
      </c>
      <c r="BK95" s="21">
        <v>12447</v>
      </c>
      <c r="BL95" s="21">
        <v>13528</v>
      </c>
      <c r="BM95" s="21">
        <v>15185</v>
      </c>
      <c r="BN95" s="21">
        <v>17974</v>
      </c>
      <c r="BO95" s="21">
        <v>15127</v>
      </c>
      <c r="BP95" s="21">
        <v>10867</v>
      </c>
      <c r="BQ95" s="21">
        <v>6453</v>
      </c>
      <c r="BR95" s="21">
        <v>4957</v>
      </c>
      <c r="BT95" s="47">
        <v>85.70691894785169</v>
      </c>
      <c r="BV95" s="21">
        <v>35456</v>
      </c>
      <c r="BW95" s="21">
        <v>208788</v>
      </c>
      <c r="BX95" s="21">
        <v>149659</v>
      </c>
      <c r="BY95" s="21">
        <v>55588</v>
      </c>
      <c r="BZ95" s="21">
        <v>94071</v>
      </c>
      <c r="CB95" s="47">
        <v>9.0012008032434387</v>
      </c>
      <c r="CC95" s="47">
        <v>53.00492760908142</v>
      </c>
      <c r="CD95" s="47">
        <v>37.993871587675137</v>
      </c>
      <c r="CE95" s="47">
        <v>14.112103741276405</v>
      </c>
      <c r="CF95" s="47">
        <v>23.881767846398734</v>
      </c>
    </row>
    <row r="96" spans="1:84">
      <c r="A96" s="18">
        <v>28203</v>
      </c>
      <c r="B96" s="18">
        <v>2</v>
      </c>
      <c r="C96" s="18" t="s">
        <v>45</v>
      </c>
      <c r="D96" s="18" t="s">
        <v>49</v>
      </c>
      <c r="E96" s="18" t="s">
        <v>37</v>
      </c>
      <c r="F96" s="21">
        <v>303601</v>
      </c>
      <c r="G96" s="21">
        <v>13949</v>
      </c>
      <c r="H96" s="21">
        <v>14004</v>
      </c>
      <c r="I96" s="21">
        <v>13206</v>
      </c>
      <c r="J96" s="21">
        <v>13441</v>
      </c>
      <c r="K96" s="21">
        <v>13656</v>
      </c>
      <c r="L96" s="21">
        <v>15543</v>
      </c>
      <c r="M96" s="21">
        <v>17673</v>
      </c>
      <c r="N96" s="21">
        <v>19024</v>
      </c>
      <c r="O96" s="21">
        <v>20443</v>
      </c>
      <c r="P96" s="21">
        <v>24193</v>
      </c>
      <c r="Q96" s="21">
        <v>21632</v>
      </c>
      <c r="R96" s="21">
        <v>18878</v>
      </c>
      <c r="S96" s="21">
        <v>16296</v>
      </c>
      <c r="T96" s="21">
        <v>17973</v>
      </c>
      <c r="U96" s="21">
        <v>21757</v>
      </c>
      <c r="V96" s="21">
        <v>17294</v>
      </c>
      <c r="W96" s="21">
        <v>12182</v>
      </c>
      <c r="X96" s="21">
        <v>7947</v>
      </c>
      <c r="Y96" s="21">
        <v>3518</v>
      </c>
      <c r="Z96" s="21">
        <v>992</v>
      </c>
      <c r="AA96" s="21"/>
      <c r="AB96" s="21">
        <v>146746</v>
      </c>
      <c r="AC96" s="21">
        <v>7131</v>
      </c>
      <c r="AD96" s="21">
        <v>7139</v>
      </c>
      <c r="AE96" s="21">
        <v>6773</v>
      </c>
      <c r="AF96" s="21">
        <v>6847</v>
      </c>
      <c r="AG96" s="21">
        <v>6860</v>
      </c>
      <c r="AH96" s="21">
        <v>7783</v>
      </c>
      <c r="AI96" s="21">
        <v>9047</v>
      </c>
      <c r="AJ96" s="21">
        <v>9508</v>
      </c>
      <c r="AK96" s="21">
        <v>10226</v>
      </c>
      <c r="AL96" s="21">
        <v>12015</v>
      </c>
      <c r="AM96" s="21">
        <v>10742</v>
      </c>
      <c r="AN96" s="21">
        <v>9235</v>
      </c>
      <c r="AO96" s="21">
        <v>8091</v>
      </c>
      <c r="AP96" s="21">
        <v>8649</v>
      </c>
      <c r="AQ96" s="21">
        <v>10162</v>
      </c>
      <c r="AR96" s="21">
        <v>7621</v>
      </c>
      <c r="AS96" s="21">
        <v>4982</v>
      </c>
      <c r="AT96" s="21">
        <v>2817</v>
      </c>
      <c r="AU96" s="21">
        <v>949</v>
      </c>
      <c r="AV96" s="21">
        <v>169</v>
      </c>
      <c r="AW96" s="21"/>
      <c r="AX96" s="21">
        <v>156855</v>
      </c>
      <c r="AY96" s="21">
        <v>6818</v>
      </c>
      <c r="AZ96" s="21">
        <v>6865</v>
      </c>
      <c r="BA96" s="21">
        <v>6433</v>
      </c>
      <c r="BB96" s="21">
        <v>6594</v>
      </c>
      <c r="BC96" s="21">
        <v>6796</v>
      </c>
      <c r="BD96" s="21">
        <v>7760</v>
      </c>
      <c r="BE96" s="21">
        <v>8626</v>
      </c>
      <c r="BF96" s="21">
        <v>9516</v>
      </c>
      <c r="BG96" s="21">
        <v>10217</v>
      </c>
      <c r="BH96" s="21">
        <v>12178</v>
      </c>
      <c r="BI96" s="21">
        <v>10890</v>
      </c>
      <c r="BJ96" s="21">
        <v>9643</v>
      </c>
      <c r="BK96" s="21">
        <v>8205</v>
      </c>
      <c r="BL96" s="21">
        <v>9324</v>
      </c>
      <c r="BM96" s="21">
        <v>11595</v>
      </c>
      <c r="BN96" s="21">
        <v>9673</v>
      </c>
      <c r="BO96" s="21">
        <v>7200</v>
      </c>
      <c r="BP96" s="21">
        <v>5130</v>
      </c>
      <c r="BQ96" s="21">
        <v>2569</v>
      </c>
      <c r="BR96" s="21">
        <v>823</v>
      </c>
      <c r="BT96" s="47">
        <v>100</v>
      </c>
      <c r="BV96" s="21">
        <v>41159</v>
      </c>
      <c r="BW96" s="21">
        <v>180779</v>
      </c>
      <c r="BX96" s="21">
        <v>81663</v>
      </c>
      <c r="BY96" s="21">
        <v>39730</v>
      </c>
      <c r="BZ96" s="21">
        <v>41933</v>
      </c>
      <c r="CB96" s="47">
        <v>13.556938218253563</v>
      </c>
      <c r="CC96" s="47">
        <v>59.544929035148108</v>
      </c>
      <c r="CD96" s="47">
        <v>26.898132746598328</v>
      </c>
      <c r="CE96" s="47">
        <v>13.086254656605215</v>
      </c>
      <c r="CF96" s="47">
        <v>13.811878089993115</v>
      </c>
    </row>
    <row r="97" spans="1:84">
      <c r="A97" s="18">
        <v>28203</v>
      </c>
      <c r="B97" s="18">
        <v>2</v>
      </c>
      <c r="C97" s="18" t="s">
        <v>45</v>
      </c>
      <c r="D97" s="18" t="s">
        <v>49</v>
      </c>
      <c r="E97" s="18" t="s">
        <v>38</v>
      </c>
      <c r="F97" s="21">
        <v>305438</v>
      </c>
      <c r="G97" s="21">
        <v>12612</v>
      </c>
      <c r="H97" s="21">
        <v>14451</v>
      </c>
      <c r="I97" s="21">
        <v>14237</v>
      </c>
      <c r="J97" s="21">
        <v>12960</v>
      </c>
      <c r="K97" s="21">
        <v>12293</v>
      </c>
      <c r="L97" s="21">
        <v>14852</v>
      </c>
      <c r="M97" s="21">
        <v>17263</v>
      </c>
      <c r="N97" s="21">
        <v>18496</v>
      </c>
      <c r="O97" s="21">
        <v>19228</v>
      </c>
      <c r="P97" s="21">
        <v>20617</v>
      </c>
      <c r="Q97" s="21">
        <v>23915</v>
      </c>
      <c r="R97" s="21">
        <v>21421</v>
      </c>
      <c r="S97" s="21">
        <v>18566</v>
      </c>
      <c r="T97" s="21">
        <v>15948</v>
      </c>
      <c r="U97" s="21">
        <v>17218</v>
      </c>
      <c r="V97" s="21">
        <v>20217</v>
      </c>
      <c r="W97" s="21">
        <v>15163</v>
      </c>
      <c r="X97" s="21">
        <v>9531</v>
      </c>
      <c r="Y97" s="21">
        <v>4847</v>
      </c>
      <c r="Z97" s="21">
        <v>1603</v>
      </c>
      <c r="AA97" s="21"/>
      <c r="AB97" s="21">
        <v>147278</v>
      </c>
      <c r="AC97" s="21">
        <v>6463</v>
      </c>
      <c r="AD97" s="21">
        <v>7469</v>
      </c>
      <c r="AE97" s="21">
        <v>7228</v>
      </c>
      <c r="AF97" s="21">
        <v>6591</v>
      </c>
      <c r="AG97" s="21">
        <v>6078</v>
      </c>
      <c r="AH97" s="21">
        <v>7524</v>
      </c>
      <c r="AI97" s="21">
        <v>8704</v>
      </c>
      <c r="AJ97" s="21">
        <v>9461</v>
      </c>
      <c r="AK97" s="21">
        <v>9606</v>
      </c>
      <c r="AL97" s="21">
        <v>10308</v>
      </c>
      <c r="AM97" s="21">
        <v>11866</v>
      </c>
      <c r="AN97" s="21">
        <v>10611</v>
      </c>
      <c r="AO97" s="21">
        <v>9063</v>
      </c>
      <c r="AP97" s="21">
        <v>7855</v>
      </c>
      <c r="AQ97" s="21">
        <v>8031</v>
      </c>
      <c r="AR97" s="21">
        <v>9060</v>
      </c>
      <c r="AS97" s="21">
        <v>6179</v>
      </c>
      <c r="AT97" s="21">
        <v>3459</v>
      </c>
      <c r="AU97" s="21">
        <v>1405</v>
      </c>
      <c r="AV97" s="21">
        <v>317</v>
      </c>
      <c r="AW97" s="21"/>
      <c r="AX97" s="21">
        <v>158160</v>
      </c>
      <c r="AY97" s="21">
        <v>6149</v>
      </c>
      <c r="AZ97" s="21">
        <v>6982</v>
      </c>
      <c r="BA97" s="21">
        <v>7009</v>
      </c>
      <c r="BB97" s="21">
        <v>6369</v>
      </c>
      <c r="BC97" s="21">
        <v>6215</v>
      </c>
      <c r="BD97" s="21">
        <v>7328</v>
      </c>
      <c r="BE97" s="21">
        <v>8559</v>
      </c>
      <c r="BF97" s="21">
        <v>9035</v>
      </c>
      <c r="BG97" s="21">
        <v>9622</v>
      </c>
      <c r="BH97" s="21">
        <v>10309</v>
      </c>
      <c r="BI97" s="21">
        <v>12049</v>
      </c>
      <c r="BJ97" s="21">
        <v>10810</v>
      </c>
      <c r="BK97" s="21">
        <v>9503</v>
      </c>
      <c r="BL97" s="21">
        <v>8093</v>
      </c>
      <c r="BM97" s="21">
        <v>9187</v>
      </c>
      <c r="BN97" s="21">
        <v>11157</v>
      </c>
      <c r="BO97" s="21">
        <v>8984</v>
      </c>
      <c r="BP97" s="21">
        <v>6072</v>
      </c>
      <c r="BQ97" s="21">
        <v>3442</v>
      </c>
      <c r="BR97" s="21">
        <v>1286</v>
      </c>
      <c r="BT97" s="47">
        <v>100.60507047078238</v>
      </c>
      <c r="BV97" s="21">
        <v>41300</v>
      </c>
      <c r="BW97" s="21">
        <v>179611</v>
      </c>
      <c r="BX97" s="21">
        <v>84527</v>
      </c>
      <c r="BY97" s="21">
        <v>33166</v>
      </c>
      <c r="BZ97" s="21">
        <v>51361</v>
      </c>
      <c r="CB97" s="47">
        <v>13.521565751478203</v>
      </c>
      <c r="CC97" s="47">
        <v>58.804405476725229</v>
      </c>
      <c r="CD97" s="47">
        <v>27.674028771796564</v>
      </c>
      <c r="CE97" s="47">
        <v>10.8585048356786</v>
      </c>
      <c r="CF97" s="47">
        <v>16.81552393611797</v>
      </c>
    </row>
    <row r="98" spans="1:84">
      <c r="A98" s="18">
        <v>28203</v>
      </c>
      <c r="B98" s="18">
        <v>2</v>
      </c>
      <c r="C98" s="18" t="s">
        <v>45</v>
      </c>
      <c r="D98" s="18" t="s">
        <v>49</v>
      </c>
      <c r="E98" s="18" t="s">
        <v>39</v>
      </c>
      <c r="F98" s="21">
        <v>300637</v>
      </c>
      <c r="G98" s="21">
        <v>12184</v>
      </c>
      <c r="H98" s="21">
        <v>12326</v>
      </c>
      <c r="I98" s="21">
        <v>14303</v>
      </c>
      <c r="J98" s="21">
        <v>13863</v>
      </c>
      <c r="K98" s="21">
        <v>12252</v>
      </c>
      <c r="L98" s="21">
        <v>14024</v>
      </c>
      <c r="M98" s="21">
        <v>15869</v>
      </c>
      <c r="N98" s="21">
        <v>17285</v>
      </c>
      <c r="O98" s="21">
        <v>18271</v>
      </c>
      <c r="P98" s="21">
        <v>19002</v>
      </c>
      <c r="Q98" s="21">
        <v>20380</v>
      </c>
      <c r="R98" s="21">
        <v>23706</v>
      </c>
      <c r="S98" s="21">
        <v>21114</v>
      </c>
      <c r="T98" s="21">
        <v>18016</v>
      </c>
      <c r="U98" s="21">
        <v>15159</v>
      </c>
      <c r="V98" s="21">
        <v>15831</v>
      </c>
      <c r="W98" s="21">
        <v>17596</v>
      </c>
      <c r="X98" s="21">
        <v>11572</v>
      </c>
      <c r="Y98" s="21">
        <v>5701</v>
      </c>
      <c r="Z98" s="21">
        <v>2183</v>
      </c>
      <c r="AA98" s="21"/>
      <c r="AB98" s="21">
        <v>144660</v>
      </c>
      <c r="AC98" s="21">
        <v>6244</v>
      </c>
      <c r="AD98" s="21">
        <v>6317</v>
      </c>
      <c r="AE98" s="21">
        <v>7391</v>
      </c>
      <c r="AF98" s="21">
        <v>7037</v>
      </c>
      <c r="AG98" s="21">
        <v>6070</v>
      </c>
      <c r="AH98" s="21">
        <v>7215</v>
      </c>
      <c r="AI98" s="21">
        <v>7992</v>
      </c>
      <c r="AJ98" s="21">
        <v>8700</v>
      </c>
      <c r="AK98" s="21">
        <v>9336</v>
      </c>
      <c r="AL98" s="21">
        <v>9425</v>
      </c>
      <c r="AM98" s="21">
        <v>10074</v>
      </c>
      <c r="AN98" s="21">
        <v>11707</v>
      </c>
      <c r="AO98" s="21">
        <v>10390</v>
      </c>
      <c r="AP98" s="21">
        <v>8720</v>
      </c>
      <c r="AQ98" s="21">
        <v>7280</v>
      </c>
      <c r="AR98" s="21">
        <v>7070</v>
      </c>
      <c r="AS98" s="21">
        <v>7376</v>
      </c>
      <c r="AT98" s="21">
        <v>4169</v>
      </c>
      <c r="AU98" s="21">
        <v>1696</v>
      </c>
      <c r="AV98" s="21">
        <v>451</v>
      </c>
      <c r="AW98" s="21"/>
      <c r="AX98" s="21">
        <v>155977</v>
      </c>
      <c r="AY98" s="21">
        <v>5940</v>
      </c>
      <c r="AZ98" s="21">
        <v>6009</v>
      </c>
      <c r="BA98" s="21">
        <v>6912</v>
      </c>
      <c r="BB98" s="21">
        <v>6826</v>
      </c>
      <c r="BC98" s="21">
        <v>6182</v>
      </c>
      <c r="BD98" s="21">
        <v>6809</v>
      </c>
      <c r="BE98" s="21">
        <v>7877</v>
      </c>
      <c r="BF98" s="21">
        <v>8585</v>
      </c>
      <c r="BG98" s="21">
        <v>8935</v>
      </c>
      <c r="BH98" s="21">
        <v>9577</v>
      </c>
      <c r="BI98" s="21">
        <v>10306</v>
      </c>
      <c r="BJ98" s="21">
        <v>11999</v>
      </c>
      <c r="BK98" s="21">
        <v>10724</v>
      </c>
      <c r="BL98" s="21">
        <v>9296</v>
      </c>
      <c r="BM98" s="21">
        <v>7879</v>
      </c>
      <c r="BN98" s="21">
        <v>8761</v>
      </c>
      <c r="BO98" s="21">
        <v>10220</v>
      </c>
      <c r="BP98" s="21">
        <v>7403</v>
      </c>
      <c r="BQ98" s="21">
        <v>4005</v>
      </c>
      <c r="BR98" s="21">
        <v>1732</v>
      </c>
      <c r="BT98" s="47">
        <v>99.023718630702788</v>
      </c>
      <c r="BV98" s="21">
        <v>38813</v>
      </c>
      <c r="BW98" s="21">
        <v>175766</v>
      </c>
      <c r="BX98" s="21">
        <v>86058</v>
      </c>
      <c r="BY98" s="21">
        <v>33175</v>
      </c>
      <c r="BZ98" s="21">
        <v>52883</v>
      </c>
      <c r="CB98" s="47">
        <v>12.91025389423125</v>
      </c>
      <c r="CC98" s="47">
        <v>58.464526987696132</v>
      </c>
      <c r="CD98" s="47">
        <v>28.625219118072625</v>
      </c>
      <c r="CE98" s="47">
        <v>11.034902556904173</v>
      </c>
      <c r="CF98" s="47">
        <v>17.590316561168454</v>
      </c>
    </row>
    <row r="99" spans="1:84">
      <c r="A99" s="18">
        <v>28203</v>
      </c>
      <c r="B99" s="18">
        <v>2</v>
      </c>
      <c r="C99" s="18" t="s">
        <v>45</v>
      </c>
      <c r="D99" s="18" t="s">
        <v>49</v>
      </c>
      <c r="E99" s="18" t="s">
        <v>40</v>
      </c>
      <c r="F99" s="21">
        <v>294622</v>
      </c>
      <c r="G99" s="21">
        <v>12040</v>
      </c>
      <c r="H99" s="21">
        <v>11929</v>
      </c>
      <c r="I99" s="21">
        <v>12211</v>
      </c>
      <c r="J99" s="21">
        <v>13834</v>
      </c>
      <c r="K99" s="21">
        <v>12804</v>
      </c>
      <c r="L99" s="21">
        <v>13962</v>
      </c>
      <c r="M99" s="21">
        <v>15022</v>
      </c>
      <c r="N99" s="21">
        <v>16270</v>
      </c>
      <c r="O99" s="21">
        <v>17105</v>
      </c>
      <c r="P99" s="21">
        <v>17978</v>
      </c>
      <c r="Q99" s="21">
        <v>18750</v>
      </c>
      <c r="R99" s="21">
        <v>20176</v>
      </c>
      <c r="S99" s="21">
        <v>23411</v>
      </c>
      <c r="T99" s="21">
        <v>20518</v>
      </c>
      <c r="U99" s="21">
        <v>17182</v>
      </c>
      <c r="V99" s="21">
        <v>13990</v>
      </c>
      <c r="W99" s="21">
        <v>13856</v>
      </c>
      <c r="X99" s="21">
        <v>13779</v>
      </c>
      <c r="Y99" s="21">
        <v>7093</v>
      </c>
      <c r="Z99" s="21">
        <v>2712</v>
      </c>
      <c r="AA99" s="21"/>
      <c r="AB99" s="21">
        <v>141611</v>
      </c>
      <c r="AC99" s="21">
        <v>6170</v>
      </c>
      <c r="AD99" s="21">
        <v>6113</v>
      </c>
      <c r="AE99" s="21">
        <v>6258</v>
      </c>
      <c r="AF99" s="21">
        <v>7135</v>
      </c>
      <c r="AG99" s="21">
        <v>6328</v>
      </c>
      <c r="AH99" s="21">
        <v>7199</v>
      </c>
      <c r="AI99" s="21">
        <v>7673</v>
      </c>
      <c r="AJ99" s="21">
        <v>8194</v>
      </c>
      <c r="AK99" s="21">
        <v>8623</v>
      </c>
      <c r="AL99" s="21">
        <v>9109</v>
      </c>
      <c r="AM99" s="21">
        <v>9198</v>
      </c>
      <c r="AN99" s="21">
        <v>9923</v>
      </c>
      <c r="AO99" s="21">
        <v>11490</v>
      </c>
      <c r="AP99" s="21">
        <v>10020</v>
      </c>
      <c r="AQ99" s="21">
        <v>8117</v>
      </c>
      <c r="AR99" s="21">
        <v>6449</v>
      </c>
      <c r="AS99" s="21">
        <v>5791</v>
      </c>
      <c r="AT99" s="21">
        <v>5146</v>
      </c>
      <c r="AU99" s="21">
        <v>2099</v>
      </c>
      <c r="AV99" s="21">
        <v>576</v>
      </c>
      <c r="AW99" s="21"/>
      <c r="AX99" s="21">
        <v>153011</v>
      </c>
      <c r="AY99" s="21">
        <v>5870</v>
      </c>
      <c r="AZ99" s="21">
        <v>5816</v>
      </c>
      <c r="BA99" s="21">
        <v>5953</v>
      </c>
      <c r="BB99" s="21">
        <v>6699</v>
      </c>
      <c r="BC99" s="21">
        <v>6476</v>
      </c>
      <c r="BD99" s="21">
        <v>6763</v>
      </c>
      <c r="BE99" s="21">
        <v>7349</v>
      </c>
      <c r="BF99" s="21">
        <v>8076</v>
      </c>
      <c r="BG99" s="21">
        <v>8482</v>
      </c>
      <c r="BH99" s="21">
        <v>8869</v>
      </c>
      <c r="BI99" s="21">
        <v>9552</v>
      </c>
      <c r="BJ99" s="21">
        <v>10253</v>
      </c>
      <c r="BK99" s="21">
        <v>11921</v>
      </c>
      <c r="BL99" s="21">
        <v>10498</v>
      </c>
      <c r="BM99" s="21">
        <v>9065</v>
      </c>
      <c r="BN99" s="21">
        <v>7541</v>
      </c>
      <c r="BO99" s="21">
        <v>8065</v>
      </c>
      <c r="BP99" s="21">
        <v>8633</v>
      </c>
      <c r="BQ99" s="21">
        <v>4994</v>
      </c>
      <c r="BR99" s="21">
        <v>2136</v>
      </c>
      <c r="BT99" s="47">
        <v>97.042499860013635</v>
      </c>
      <c r="BV99" s="21">
        <v>36180</v>
      </c>
      <c r="BW99" s="21">
        <v>169312</v>
      </c>
      <c r="BX99" s="21">
        <v>89130</v>
      </c>
      <c r="BY99" s="21">
        <v>37700</v>
      </c>
      <c r="BZ99" s="21">
        <v>51430</v>
      </c>
      <c r="CB99" s="47">
        <v>12.280142012477006</v>
      </c>
      <c r="CC99" s="47">
        <v>57.467534671545238</v>
      </c>
      <c r="CD99" s="47">
        <v>30.252323315977765</v>
      </c>
      <c r="CE99" s="47">
        <v>12.79605732090611</v>
      </c>
      <c r="CF99" s="47">
        <v>17.45626599507165</v>
      </c>
    </row>
    <row r="100" spans="1:84">
      <c r="A100" s="18">
        <v>28203</v>
      </c>
      <c r="B100" s="18">
        <v>2</v>
      </c>
      <c r="C100" s="18" t="s">
        <v>45</v>
      </c>
      <c r="D100" s="18" t="s">
        <v>49</v>
      </c>
      <c r="E100" s="18" t="s">
        <v>41</v>
      </c>
      <c r="F100" s="21">
        <v>287248</v>
      </c>
      <c r="G100" s="21">
        <v>11667</v>
      </c>
      <c r="H100" s="21">
        <v>11800</v>
      </c>
      <c r="I100" s="21">
        <v>11823</v>
      </c>
      <c r="J100" s="21">
        <v>11815</v>
      </c>
      <c r="K100" s="21">
        <v>12508</v>
      </c>
      <c r="L100" s="21">
        <v>14201</v>
      </c>
      <c r="M100" s="21">
        <v>14923</v>
      </c>
      <c r="N100" s="21">
        <v>15455</v>
      </c>
      <c r="O100" s="21">
        <v>16273</v>
      </c>
      <c r="P100" s="21">
        <v>16845</v>
      </c>
      <c r="Q100" s="21">
        <v>17683</v>
      </c>
      <c r="R100" s="21">
        <v>18532</v>
      </c>
      <c r="S100" s="21">
        <v>19909</v>
      </c>
      <c r="T100" s="21">
        <v>22794</v>
      </c>
      <c r="U100" s="21">
        <v>19603</v>
      </c>
      <c r="V100" s="21">
        <v>15934</v>
      </c>
      <c r="W100" s="21">
        <v>12338</v>
      </c>
      <c r="X100" s="21">
        <v>10916</v>
      </c>
      <c r="Y100" s="21">
        <v>8754</v>
      </c>
      <c r="Z100" s="21">
        <v>3475</v>
      </c>
      <c r="AA100" s="21"/>
      <c r="AB100" s="21">
        <v>137996</v>
      </c>
      <c r="AC100" s="21">
        <v>5979</v>
      </c>
      <c r="AD100" s="21">
        <v>6047</v>
      </c>
      <c r="AE100" s="21">
        <v>6059</v>
      </c>
      <c r="AF100" s="21">
        <v>6045</v>
      </c>
      <c r="AG100" s="21">
        <v>6253</v>
      </c>
      <c r="AH100" s="21">
        <v>7255</v>
      </c>
      <c r="AI100" s="21">
        <v>7633</v>
      </c>
      <c r="AJ100" s="21">
        <v>7876</v>
      </c>
      <c r="AK100" s="21">
        <v>8224</v>
      </c>
      <c r="AL100" s="21">
        <v>8433</v>
      </c>
      <c r="AM100" s="21">
        <v>8853</v>
      </c>
      <c r="AN100" s="21">
        <v>9049</v>
      </c>
      <c r="AO100" s="21">
        <v>9732</v>
      </c>
      <c r="AP100" s="21">
        <v>11109</v>
      </c>
      <c r="AQ100" s="21">
        <v>9357</v>
      </c>
      <c r="AR100" s="21">
        <v>7235</v>
      </c>
      <c r="AS100" s="21">
        <v>5338</v>
      </c>
      <c r="AT100" s="21">
        <v>4065</v>
      </c>
      <c r="AU100" s="21">
        <v>2715</v>
      </c>
      <c r="AV100" s="21">
        <v>739</v>
      </c>
      <c r="AW100" s="21"/>
      <c r="AX100" s="21">
        <v>149252</v>
      </c>
      <c r="AY100" s="21">
        <v>5688</v>
      </c>
      <c r="AZ100" s="21">
        <v>5753</v>
      </c>
      <c r="BA100" s="21">
        <v>5764</v>
      </c>
      <c r="BB100" s="21">
        <v>5770</v>
      </c>
      <c r="BC100" s="21">
        <v>6255</v>
      </c>
      <c r="BD100" s="21">
        <v>6946</v>
      </c>
      <c r="BE100" s="21">
        <v>7290</v>
      </c>
      <c r="BF100" s="21">
        <v>7579</v>
      </c>
      <c r="BG100" s="21">
        <v>8049</v>
      </c>
      <c r="BH100" s="21">
        <v>8412</v>
      </c>
      <c r="BI100" s="21">
        <v>8830</v>
      </c>
      <c r="BJ100" s="21">
        <v>9483</v>
      </c>
      <c r="BK100" s="21">
        <v>10177</v>
      </c>
      <c r="BL100" s="21">
        <v>11685</v>
      </c>
      <c r="BM100" s="21">
        <v>10246</v>
      </c>
      <c r="BN100" s="21">
        <v>8699</v>
      </c>
      <c r="BO100" s="21">
        <v>7000</v>
      </c>
      <c r="BP100" s="21">
        <v>6851</v>
      </c>
      <c r="BQ100" s="21">
        <v>6039</v>
      </c>
      <c r="BR100" s="21">
        <v>2736</v>
      </c>
      <c r="BT100" s="47">
        <v>94.613654105223631</v>
      </c>
      <c r="BV100" s="21">
        <v>35290</v>
      </c>
      <c r="BW100" s="21">
        <v>158144</v>
      </c>
      <c r="BX100" s="21">
        <v>93814</v>
      </c>
      <c r="BY100" s="21">
        <v>42397</v>
      </c>
      <c r="BZ100" s="21">
        <v>51417</v>
      </c>
      <c r="CB100" s="47">
        <v>12.285551161365788</v>
      </c>
      <c r="CC100" s="47">
        <v>55.054865482092133</v>
      </c>
      <c r="CD100" s="47">
        <v>32.659583356542079</v>
      </c>
      <c r="CE100" s="47">
        <v>14.759719823984849</v>
      </c>
      <c r="CF100" s="47">
        <v>17.899863532557234</v>
      </c>
    </row>
    <row r="101" spans="1:84">
      <c r="A101" s="18">
        <v>28203</v>
      </c>
      <c r="B101" s="18">
        <v>2</v>
      </c>
      <c r="C101" s="18" t="s">
        <v>45</v>
      </c>
      <c r="D101" s="18" t="s">
        <v>49</v>
      </c>
      <c r="E101" s="18" t="s">
        <v>42</v>
      </c>
      <c r="F101" s="21">
        <v>278846</v>
      </c>
      <c r="G101" s="21">
        <v>11143</v>
      </c>
      <c r="H101" s="21">
        <v>11427</v>
      </c>
      <c r="I101" s="21">
        <v>11696</v>
      </c>
      <c r="J101" s="21">
        <v>11437</v>
      </c>
      <c r="K101" s="21">
        <v>10697</v>
      </c>
      <c r="L101" s="21">
        <v>13418</v>
      </c>
      <c r="M101" s="21">
        <v>14862</v>
      </c>
      <c r="N101" s="21">
        <v>15262</v>
      </c>
      <c r="O101" s="21">
        <v>15486</v>
      </c>
      <c r="P101" s="21">
        <v>16123</v>
      </c>
      <c r="Q101" s="21">
        <v>16587</v>
      </c>
      <c r="R101" s="21">
        <v>17444</v>
      </c>
      <c r="S101" s="21">
        <v>18273</v>
      </c>
      <c r="T101" s="21">
        <v>19385</v>
      </c>
      <c r="U101" s="21">
        <v>21826</v>
      </c>
      <c r="V101" s="21">
        <v>18227</v>
      </c>
      <c r="W101" s="21">
        <v>14123</v>
      </c>
      <c r="X101" s="21">
        <v>9853</v>
      </c>
      <c r="Y101" s="21">
        <v>7008</v>
      </c>
      <c r="Z101" s="21">
        <v>4569</v>
      </c>
      <c r="AA101" s="21"/>
      <c r="AB101" s="21">
        <v>133966</v>
      </c>
      <c r="AC101" s="21">
        <v>5711</v>
      </c>
      <c r="AD101" s="21">
        <v>5856</v>
      </c>
      <c r="AE101" s="21">
        <v>5994</v>
      </c>
      <c r="AF101" s="21">
        <v>5851</v>
      </c>
      <c r="AG101" s="21">
        <v>5308</v>
      </c>
      <c r="AH101" s="21">
        <v>6891</v>
      </c>
      <c r="AI101" s="21">
        <v>7557</v>
      </c>
      <c r="AJ101" s="21">
        <v>7777</v>
      </c>
      <c r="AK101" s="21">
        <v>7914</v>
      </c>
      <c r="AL101" s="21">
        <v>8101</v>
      </c>
      <c r="AM101" s="21">
        <v>8214</v>
      </c>
      <c r="AN101" s="21">
        <v>8689</v>
      </c>
      <c r="AO101" s="21">
        <v>8874</v>
      </c>
      <c r="AP101" s="21">
        <v>9411</v>
      </c>
      <c r="AQ101" s="21">
        <v>10403</v>
      </c>
      <c r="AR101" s="21">
        <v>8379</v>
      </c>
      <c r="AS101" s="21">
        <v>6038</v>
      </c>
      <c r="AT101" s="21">
        <v>3817</v>
      </c>
      <c r="AU101" s="21">
        <v>2167</v>
      </c>
      <c r="AV101" s="21">
        <v>1014</v>
      </c>
      <c r="AW101" s="21"/>
      <c r="AX101" s="21">
        <v>144880</v>
      </c>
      <c r="AY101" s="21">
        <v>5432</v>
      </c>
      <c r="AZ101" s="21">
        <v>5571</v>
      </c>
      <c r="BA101" s="21">
        <v>5702</v>
      </c>
      <c r="BB101" s="21">
        <v>5586</v>
      </c>
      <c r="BC101" s="21">
        <v>5389</v>
      </c>
      <c r="BD101" s="21">
        <v>6527</v>
      </c>
      <c r="BE101" s="21">
        <v>7305</v>
      </c>
      <c r="BF101" s="21">
        <v>7485</v>
      </c>
      <c r="BG101" s="21">
        <v>7572</v>
      </c>
      <c r="BH101" s="21">
        <v>8022</v>
      </c>
      <c r="BI101" s="21">
        <v>8373</v>
      </c>
      <c r="BJ101" s="21">
        <v>8755</v>
      </c>
      <c r="BK101" s="21">
        <v>9399</v>
      </c>
      <c r="BL101" s="21">
        <v>9974</v>
      </c>
      <c r="BM101" s="21">
        <v>11423</v>
      </c>
      <c r="BN101" s="21">
        <v>9848</v>
      </c>
      <c r="BO101" s="21">
        <v>8085</v>
      </c>
      <c r="BP101" s="21">
        <v>6036</v>
      </c>
      <c r="BQ101" s="21">
        <v>4841</v>
      </c>
      <c r="BR101" s="21">
        <v>3555</v>
      </c>
      <c r="BT101" s="47">
        <v>91.84620604016456</v>
      </c>
      <c r="BV101" s="21">
        <v>34266</v>
      </c>
      <c r="BW101" s="21">
        <v>149589</v>
      </c>
      <c r="BX101" s="21">
        <v>94991</v>
      </c>
      <c r="BY101" s="21">
        <v>41211</v>
      </c>
      <c r="BZ101" s="21">
        <v>53780</v>
      </c>
      <c r="CB101" s="47">
        <v>12.288503331588045</v>
      </c>
      <c r="CC101" s="47">
        <v>53.645739942477213</v>
      </c>
      <c r="CD101" s="47">
        <v>34.06575672593474</v>
      </c>
      <c r="CE101" s="47">
        <v>14.779125395379527</v>
      </c>
      <c r="CF101" s="47">
        <v>19.286631330555217</v>
      </c>
    </row>
    <row r="102" spans="1:84">
      <c r="A102" s="18">
        <v>28203</v>
      </c>
      <c r="B102" s="18">
        <v>2</v>
      </c>
      <c r="C102" s="18" t="s">
        <v>45</v>
      </c>
      <c r="D102" s="18" t="s">
        <v>49</v>
      </c>
      <c r="E102" s="18" t="s">
        <v>297</v>
      </c>
      <c r="F102" s="21">
        <v>269828</v>
      </c>
      <c r="G102" s="21">
        <v>10418</v>
      </c>
      <c r="H102" s="21">
        <v>10896</v>
      </c>
      <c r="I102" s="21">
        <v>11323</v>
      </c>
      <c r="J102" s="21">
        <v>11308</v>
      </c>
      <c r="K102" s="21">
        <v>10343</v>
      </c>
      <c r="L102" s="21">
        <v>11535</v>
      </c>
      <c r="M102" s="21">
        <v>13785</v>
      </c>
      <c r="N102" s="21">
        <v>15067</v>
      </c>
      <c r="O102" s="21">
        <v>15254</v>
      </c>
      <c r="P102" s="21">
        <v>15361</v>
      </c>
      <c r="Q102" s="21">
        <v>15949</v>
      </c>
      <c r="R102" s="21">
        <v>16387</v>
      </c>
      <c r="S102" s="21">
        <v>17185</v>
      </c>
      <c r="T102" s="21">
        <v>17794</v>
      </c>
      <c r="U102" s="21">
        <v>18580</v>
      </c>
      <c r="V102" s="21">
        <v>20351</v>
      </c>
      <c r="W102" s="21">
        <v>16231</v>
      </c>
      <c r="X102" s="21">
        <v>11397</v>
      </c>
      <c r="Y102" s="21">
        <v>6465</v>
      </c>
      <c r="Z102" s="21">
        <v>4199</v>
      </c>
      <c r="AA102" s="21"/>
      <c r="AB102" s="21">
        <v>129525</v>
      </c>
      <c r="AC102" s="21">
        <v>5339</v>
      </c>
      <c r="AD102" s="21">
        <v>5584</v>
      </c>
      <c r="AE102" s="21">
        <v>5803</v>
      </c>
      <c r="AF102" s="21">
        <v>5785</v>
      </c>
      <c r="AG102" s="21">
        <v>5132</v>
      </c>
      <c r="AH102" s="21">
        <v>5894</v>
      </c>
      <c r="AI102" s="21">
        <v>7032</v>
      </c>
      <c r="AJ102" s="21">
        <v>7639</v>
      </c>
      <c r="AK102" s="21">
        <v>7787</v>
      </c>
      <c r="AL102" s="21">
        <v>7803</v>
      </c>
      <c r="AM102" s="21">
        <v>7934</v>
      </c>
      <c r="AN102" s="21">
        <v>8082</v>
      </c>
      <c r="AO102" s="21">
        <v>8513</v>
      </c>
      <c r="AP102" s="21">
        <v>8590</v>
      </c>
      <c r="AQ102" s="21">
        <v>8826</v>
      </c>
      <c r="AR102" s="21">
        <v>9349</v>
      </c>
      <c r="AS102" s="21">
        <v>7044</v>
      </c>
      <c r="AT102" s="21">
        <v>4385</v>
      </c>
      <c r="AU102" s="21">
        <v>2096</v>
      </c>
      <c r="AV102" s="21">
        <v>908</v>
      </c>
      <c r="AW102" s="21"/>
      <c r="AX102" s="21">
        <v>140303</v>
      </c>
      <c r="AY102" s="21">
        <v>5079</v>
      </c>
      <c r="AZ102" s="21">
        <v>5312</v>
      </c>
      <c r="BA102" s="21">
        <v>5520</v>
      </c>
      <c r="BB102" s="21">
        <v>5523</v>
      </c>
      <c r="BC102" s="21">
        <v>5211</v>
      </c>
      <c r="BD102" s="21">
        <v>5641</v>
      </c>
      <c r="BE102" s="21">
        <v>6753</v>
      </c>
      <c r="BF102" s="21">
        <v>7428</v>
      </c>
      <c r="BG102" s="21">
        <v>7467</v>
      </c>
      <c r="BH102" s="21">
        <v>7558</v>
      </c>
      <c r="BI102" s="21">
        <v>8015</v>
      </c>
      <c r="BJ102" s="21">
        <v>8305</v>
      </c>
      <c r="BK102" s="21">
        <v>8672</v>
      </c>
      <c r="BL102" s="21">
        <v>9204</v>
      </c>
      <c r="BM102" s="21">
        <v>9754</v>
      </c>
      <c r="BN102" s="21">
        <v>11002</v>
      </c>
      <c r="BO102" s="21">
        <v>9187</v>
      </c>
      <c r="BP102" s="21">
        <v>7012</v>
      </c>
      <c r="BQ102" s="21">
        <v>4369</v>
      </c>
      <c r="BR102" s="21">
        <v>3291</v>
      </c>
      <c r="BT102" s="47">
        <v>88.875860092687446</v>
      </c>
      <c r="BV102" s="21">
        <v>32637</v>
      </c>
      <c r="BW102" s="21">
        <v>142174</v>
      </c>
      <c r="BX102" s="21">
        <v>95017</v>
      </c>
      <c r="BY102" s="21">
        <v>36374</v>
      </c>
      <c r="BZ102" s="21">
        <v>58643</v>
      </c>
      <c r="CB102" s="47">
        <v>12.095483048460501</v>
      </c>
      <c r="CC102" s="47">
        <v>52.690602902589802</v>
      </c>
      <c r="CD102" s="47">
        <v>35.213914048949704</v>
      </c>
      <c r="CE102" s="47">
        <v>13.480439391019464</v>
      </c>
      <c r="CF102" s="47">
        <v>21.733474657930238</v>
      </c>
    </row>
    <row r="103" spans="1:84">
      <c r="A103" s="18">
        <v>28204</v>
      </c>
      <c r="B103" s="18">
        <v>2</v>
      </c>
      <c r="C103" s="18" t="s">
        <v>45</v>
      </c>
      <c r="D103" s="18" t="s">
        <v>50</v>
      </c>
      <c r="E103" s="18" t="s">
        <v>37</v>
      </c>
      <c r="F103" s="21">
        <v>485587</v>
      </c>
      <c r="G103" s="21">
        <v>19452</v>
      </c>
      <c r="H103" s="21">
        <v>22082</v>
      </c>
      <c r="I103" s="21">
        <v>23574</v>
      </c>
      <c r="J103" s="21">
        <v>26036</v>
      </c>
      <c r="K103" s="21">
        <v>26337</v>
      </c>
      <c r="L103" s="21">
        <v>22447</v>
      </c>
      <c r="M103" s="21">
        <v>24841</v>
      </c>
      <c r="N103" s="21">
        <v>28979</v>
      </c>
      <c r="O103" s="21">
        <v>34295</v>
      </c>
      <c r="P103" s="21">
        <v>42666</v>
      </c>
      <c r="Q103" s="21">
        <v>38298</v>
      </c>
      <c r="R103" s="21">
        <v>31537</v>
      </c>
      <c r="S103" s="21">
        <v>25802</v>
      </c>
      <c r="T103" s="21">
        <v>26502</v>
      </c>
      <c r="U103" s="21">
        <v>31787</v>
      </c>
      <c r="V103" s="21">
        <v>24003</v>
      </c>
      <c r="W103" s="21">
        <v>17768</v>
      </c>
      <c r="X103" s="21">
        <v>12059</v>
      </c>
      <c r="Y103" s="21">
        <v>5532</v>
      </c>
      <c r="Z103" s="21">
        <v>1590</v>
      </c>
      <c r="AA103" s="21"/>
      <c r="AB103" s="21">
        <v>226105</v>
      </c>
      <c r="AC103" s="21">
        <v>9815</v>
      </c>
      <c r="AD103" s="21">
        <v>11294</v>
      </c>
      <c r="AE103" s="21">
        <v>12092</v>
      </c>
      <c r="AF103" s="21">
        <v>13108</v>
      </c>
      <c r="AG103" s="21">
        <v>12186</v>
      </c>
      <c r="AH103" s="21">
        <v>10422</v>
      </c>
      <c r="AI103" s="21">
        <v>11850</v>
      </c>
      <c r="AJ103" s="21">
        <v>13606</v>
      </c>
      <c r="AK103" s="21">
        <v>15884</v>
      </c>
      <c r="AL103" s="21">
        <v>20027</v>
      </c>
      <c r="AM103" s="21">
        <v>18318</v>
      </c>
      <c r="AN103" s="21">
        <v>15218</v>
      </c>
      <c r="AO103" s="21">
        <v>12168</v>
      </c>
      <c r="AP103" s="21">
        <v>12195</v>
      </c>
      <c r="AQ103" s="21">
        <v>14445</v>
      </c>
      <c r="AR103" s="21">
        <v>10332</v>
      </c>
      <c r="AS103" s="21">
        <v>7128</v>
      </c>
      <c r="AT103" s="21">
        <v>4220</v>
      </c>
      <c r="AU103" s="21">
        <v>1506</v>
      </c>
      <c r="AV103" s="21">
        <v>291</v>
      </c>
      <c r="AW103" s="21"/>
      <c r="AX103" s="21">
        <v>259482</v>
      </c>
      <c r="AY103" s="21">
        <v>9637</v>
      </c>
      <c r="AZ103" s="21">
        <v>10788</v>
      </c>
      <c r="BA103" s="21">
        <v>11482</v>
      </c>
      <c r="BB103" s="21">
        <v>12928</v>
      </c>
      <c r="BC103" s="21">
        <v>14151</v>
      </c>
      <c r="BD103" s="21">
        <v>12025</v>
      </c>
      <c r="BE103" s="21">
        <v>12991</v>
      </c>
      <c r="BF103" s="21">
        <v>15373</v>
      </c>
      <c r="BG103" s="21">
        <v>18411</v>
      </c>
      <c r="BH103" s="21">
        <v>22639</v>
      </c>
      <c r="BI103" s="21">
        <v>19980</v>
      </c>
      <c r="BJ103" s="21">
        <v>16319</v>
      </c>
      <c r="BK103" s="21">
        <v>13634</v>
      </c>
      <c r="BL103" s="21">
        <v>14307</v>
      </c>
      <c r="BM103" s="21">
        <v>17342</v>
      </c>
      <c r="BN103" s="21">
        <v>13671</v>
      </c>
      <c r="BO103" s="21">
        <v>10640</v>
      </c>
      <c r="BP103" s="21">
        <v>7839</v>
      </c>
      <c r="BQ103" s="21">
        <v>4026</v>
      </c>
      <c r="BR103" s="21">
        <v>1299</v>
      </c>
      <c r="BT103" s="47">
        <v>100</v>
      </c>
      <c r="BV103" s="21">
        <v>65108</v>
      </c>
      <c r="BW103" s="21">
        <v>301238</v>
      </c>
      <c r="BX103" s="21">
        <v>119241</v>
      </c>
      <c r="BY103" s="21">
        <v>58289</v>
      </c>
      <c r="BZ103" s="21">
        <v>60952</v>
      </c>
      <c r="CB103" s="47">
        <v>13.408101946716036</v>
      </c>
      <c r="CC103" s="47">
        <v>62.035845275923784</v>
      </c>
      <c r="CD103" s="47">
        <v>24.556052777360186</v>
      </c>
      <c r="CE103" s="47">
        <v>12.003822178106086</v>
      </c>
      <c r="CF103" s="47">
        <v>12.552230599254099</v>
      </c>
    </row>
    <row r="104" spans="1:84">
      <c r="A104" s="18">
        <v>28204</v>
      </c>
      <c r="B104" s="18">
        <v>2</v>
      </c>
      <c r="C104" s="18" t="s">
        <v>45</v>
      </c>
      <c r="D104" s="18" t="s">
        <v>50</v>
      </c>
      <c r="E104" s="18" t="s">
        <v>38</v>
      </c>
      <c r="F104" s="21">
        <v>484472</v>
      </c>
      <c r="G104" s="21">
        <v>17279</v>
      </c>
      <c r="H104" s="21">
        <v>19655</v>
      </c>
      <c r="I104" s="21">
        <v>22300</v>
      </c>
      <c r="J104" s="21">
        <v>25384</v>
      </c>
      <c r="K104" s="21">
        <v>27340</v>
      </c>
      <c r="L104" s="21">
        <v>24664</v>
      </c>
      <c r="M104" s="21">
        <v>24771</v>
      </c>
      <c r="N104" s="21">
        <v>26241</v>
      </c>
      <c r="O104" s="21">
        <v>29649</v>
      </c>
      <c r="P104" s="21">
        <v>34048</v>
      </c>
      <c r="Q104" s="21">
        <v>42021</v>
      </c>
      <c r="R104" s="21">
        <v>37384</v>
      </c>
      <c r="S104" s="21">
        <v>30877</v>
      </c>
      <c r="T104" s="21">
        <v>24979</v>
      </c>
      <c r="U104" s="21">
        <v>25052</v>
      </c>
      <c r="V104" s="21">
        <v>29186</v>
      </c>
      <c r="W104" s="21">
        <v>20542</v>
      </c>
      <c r="X104" s="21">
        <v>13440</v>
      </c>
      <c r="Y104" s="21">
        <v>7173</v>
      </c>
      <c r="Z104" s="21">
        <v>2487</v>
      </c>
      <c r="AA104" s="21"/>
      <c r="AB104" s="21">
        <v>224049</v>
      </c>
      <c r="AC104" s="21">
        <v>8855</v>
      </c>
      <c r="AD104" s="21">
        <v>9934</v>
      </c>
      <c r="AE104" s="21">
        <v>11404</v>
      </c>
      <c r="AF104" s="21">
        <v>12625</v>
      </c>
      <c r="AG104" s="21">
        <v>12870</v>
      </c>
      <c r="AH104" s="21">
        <v>11507</v>
      </c>
      <c r="AI104" s="21">
        <v>11543</v>
      </c>
      <c r="AJ104" s="21">
        <v>12548</v>
      </c>
      <c r="AK104" s="21">
        <v>13958</v>
      </c>
      <c r="AL104" s="21">
        <v>15620</v>
      </c>
      <c r="AM104" s="21">
        <v>19488</v>
      </c>
      <c r="AN104" s="21">
        <v>17731</v>
      </c>
      <c r="AO104" s="21">
        <v>14741</v>
      </c>
      <c r="AP104" s="21">
        <v>11654</v>
      </c>
      <c r="AQ104" s="21">
        <v>11226</v>
      </c>
      <c r="AR104" s="21">
        <v>12730</v>
      </c>
      <c r="AS104" s="21">
        <v>8263</v>
      </c>
      <c r="AT104" s="21">
        <v>4747</v>
      </c>
      <c r="AU104" s="21">
        <v>2103</v>
      </c>
      <c r="AV104" s="21">
        <v>502</v>
      </c>
      <c r="AW104" s="21"/>
      <c r="AX104" s="21">
        <v>260423</v>
      </c>
      <c r="AY104" s="21">
        <v>8424</v>
      </c>
      <c r="AZ104" s="21">
        <v>9721</v>
      </c>
      <c r="BA104" s="21">
        <v>10896</v>
      </c>
      <c r="BB104" s="21">
        <v>12759</v>
      </c>
      <c r="BC104" s="21">
        <v>14470</v>
      </c>
      <c r="BD104" s="21">
        <v>13157</v>
      </c>
      <c r="BE104" s="21">
        <v>13228</v>
      </c>
      <c r="BF104" s="21">
        <v>13693</v>
      </c>
      <c r="BG104" s="21">
        <v>15691</v>
      </c>
      <c r="BH104" s="21">
        <v>18428</v>
      </c>
      <c r="BI104" s="21">
        <v>22533</v>
      </c>
      <c r="BJ104" s="21">
        <v>19653</v>
      </c>
      <c r="BK104" s="21">
        <v>16136</v>
      </c>
      <c r="BL104" s="21">
        <v>13325</v>
      </c>
      <c r="BM104" s="21">
        <v>13826</v>
      </c>
      <c r="BN104" s="21">
        <v>16456</v>
      </c>
      <c r="BO104" s="21">
        <v>12279</v>
      </c>
      <c r="BP104" s="21">
        <v>8693</v>
      </c>
      <c r="BQ104" s="21">
        <v>5070</v>
      </c>
      <c r="BR104" s="21">
        <v>1985</v>
      </c>
      <c r="BT104" s="47">
        <v>99.770381002786323</v>
      </c>
      <c r="BV104" s="21">
        <v>59234</v>
      </c>
      <c r="BW104" s="21">
        <v>302379</v>
      </c>
      <c r="BX104" s="21">
        <v>122859</v>
      </c>
      <c r="BY104" s="21">
        <v>50031</v>
      </c>
      <c r="BZ104" s="21">
        <v>72828</v>
      </c>
      <c r="CB104" s="47">
        <v>12.226506382205784</v>
      </c>
      <c r="CC104" s="47">
        <v>62.414133324526503</v>
      </c>
      <c r="CD104" s="47">
        <v>25.359360293267724</v>
      </c>
      <c r="CE104" s="47">
        <v>10.326912597632061</v>
      </c>
      <c r="CF104" s="47">
        <v>15.032447695635662</v>
      </c>
    </row>
    <row r="105" spans="1:84">
      <c r="A105" s="18">
        <v>28204</v>
      </c>
      <c r="B105" s="18">
        <v>2</v>
      </c>
      <c r="C105" s="18" t="s">
        <v>45</v>
      </c>
      <c r="D105" s="18" t="s">
        <v>50</v>
      </c>
      <c r="E105" s="18" t="s">
        <v>39</v>
      </c>
      <c r="F105" s="21">
        <v>478834</v>
      </c>
      <c r="G105" s="21">
        <v>17361</v>
      </c>
      <c r="H105" s="21">
        <v>17552</v>
      </c>
      <c r="I105" s="21">
        <v>19990</v>
      </c>
      <c r="J105" s="21">
        <v>24031</v>
      </c>
      <c r="K105" s="21">
        <v>26386</v>
      </c>
      <c r="L105" s="21">
        <v>24430</v>
      </c>
      <c r="M105" s="21">
        <v>26315</v>
      </c>
      <c r="N105" s="21">
        <v>26017</v>
      </c>
      <c r="O105" s="21">
        <v>26855</v>
      </c>
      <c r="P105" s="21">
        <v>29454</v>
      </c>
      <c r="Q105" s="21">
        <v>33456</v>
      </c>
      <c r="R105" s="21">
        <v>41024</v>
      </c>
      <c r="S105" s="21">
        <v>36521</v>
      </c>
      <c r="T105" s="21">
        <v>29856</v>
      </c>
      <c r="U105" s="21">
        <v>23666</v>
      </c>
      <c r="V105" s="21">
        <v>23076</v>
      </c>
      <c r="W105" s="21">
        <v>25298</v>
      </c>
      <c r="X105" s="21">
        <v>15842</v>
      </c>
      <c r="Y105" s="21">
        <v>8185</v>
      </c>
      <c r="Z105" s="21">
        <v>3519</v>
      </c>
      <c r="AA105" s="21"/>
      <c r="AB105" s="21">
        <v>220125</v>
      </c>
      <c r="AC105" s="21">
        <v>8897</v>
      </c>
      <c r="AD105" s="21">
        <v>8979</v>
      </c>
      <c r="AE105" s="21">
        <v>10114</v>
      </c>
      <c r="AF105" s="21">
        <v>11915</v>
      </c>
      <c r="AG105" s="21">
        <v>12324</v>
      </c>
      <c r="AH105" s="21">
        <v>11522</v>
      </c>
      <c r="AI105" s="21">
        <v>12301</v>
      </c>
      <c r="AJ105" s="21">
        <v>12168</v>
      </c>
      <c r="AK105" s="21">
        <v>12882</v>
      </c>
      <c r="AL105" s="21">
        <v>13758</v>
      </c>
      <c r="AM105" s="21">
        <v>15155</v>
      </c>
      <c r="AN105" s="21">
        <v>18892</v>
      </c>
      <c r="AO105" s="21">
        <v>17146</v>
      </c>
      <c r="AP105" s="21">
        <v>14101</v>
      </c>
      <c r="AQ105" s="21">
        <v>10765</v>
      </c>
      <c r="AR105" s="21">
        <v>9942</v>
      </c>
      <c r="AS105" s="21">
        <v>10372</v>
      </c>
      <c r="AT105" s="21">
        <v>5665</v>
      </c>
      <c r="AU105" s="21">
        <v>2450</v>
      </c>
      <c r="AV105" s="21">
        <v>777</v>
      </c>
      <c r="AW105" s="21"/>
      <c r="AX105" s="21">
        <v>258709</v>
      </c>
      <c r="AY105" s="21">
        <v>8464</v>
      </c>
      <c r="AZ105" s="21">
        <v>8573</v>
      </c>
      <c r="BA105" s="21">
        <v>9876</v>
      </c>
      <c r="BB105" s="21">
        <v>12116</v>
      </c>
      <c r="BC105" s="21">
        <v>14062</v>
      </c>
      <c r="BD105" s="21">
        <v>12908</v>
      </c>
      <c r="BE105" s="21">
        <v>14014</v>
      </c>
      <c r="BF105" s="21">
        <v>13849</v>
      </c>
      <c r="BG105" s="21">
        <v>13973</v>
      </c>
      <c r="BH105" s="21">
        <v>15696</v>
      </c>
      <c r="BI105" s="21">
        <v>18301</v>
      </c>
      <c r="BJ105" s="21">
        <v>22132</v>
      </c>
      <c r="BK105" s="21">
        <v>19375</v>
      </c>
      <c r="BL105" s="21">
        <v>15755</v>
      </c>
      <c r="BM105" s="21">
        <v>12901</v>
      </c>
      <c r="BN105" s="21">
        <v>13134</v>
      </c>
      <c r="BO105" s="21">
        <v>14926</v>
      </c>
      <c r="BP105" s="21">
        <v>10177</v>
      </c>
      <c r="BQ105" s="21">
        <v>5735</v>
      </c>
      <c r="BR105" s="21">
        <v>2742</v>
      </c>
      <c r="BT105" s="47">
        <v>98.609312028534532</v>
      </c>
      <c r="BV105" s="21">
        <v>54903</v>
      </c>
      <c r="BW105" s="21">
        <v>294489</v>
      </c>
      <c r="BX105" s="21">
        <v>129442</v>
      </c>
      <c r="BY105" s="21">
        <v>53522</v>
      </c>
      <c r="BZ105" s="21">
        <v>75920</v>
      </c>
      <c r="CB105" s="47">
        <v>11.465977771002059</v>
      </c>
      <c r="CC105" s="47">
        <v>61.501271839510139</v>
      </c>
      <c r="CD105" s="47">
        <v>27.032750389487799</v>
      </c>
      <c r="CE105" s="47">
        <v>11.177568844317655</v>
      </c>
      <c r="CF105" s="47">
        <v>15.855181545170142</v>
      </c>
    </row>
    <row r="106" spans="1:84">
      <c r="A106" s="18">
        <v>28204</v>
      </c>
      <c r="B106" s="18">
        <v>2</v>
      </c>
      <c r="C106" s="18" t="s">
        <v>45</v>
      </c>
      <c r="D106" s="18" t="s">
        <v>50</v>
      </c>
      <c r="E106" s="18" t="s">
        <v>40</v>
      </c>
      <c r="F106" s="21">
        <v>471620</v>
      </c>
      <c r="G106" s="21">
        <v>17614</v>
      </c>
      <c r="H106" s="21">
        <v>17606</v>
      </c>
      <c r="I106" s="21">
        <v>17835</v>
      </c>
      <c r="J106" s="21">
        <v>21590</v>
      </c>
      <c r="K106" s="21">
        <v>25125</v>
      </c>
      <c r="L106" s="21">
        <v>23697</v>
      </c>
      <c r="M106" s="21">
        <v>25715</v>
      </c>
      <c r="N106" s="21">
        <v>27392</v>
      </c>
      <c r="O106" s="21">
        <v>26713</v>
      </c>
      <c r="P106" s="21">
        <v>26724</v>
      </c>
      <c r="Q106" s="21">
        <v>28976</v>
      </c>
      <c r="R106" s="21">
        <v>32700</v>
      </c>
      <c r="S106" s="21">
        <v>40158</v>
      </c>
      <c r="T106" s="21">
        <v>35350</v>
      </c>
      <c r="U106" s="21">
        <v>28324</v>
      </c>
      <c r="V106" s="21">
        <v>21905</v>
      </c>
      <c r="W106" s="21">
        <v>20078</v>
      </c>
      <c r="X106" s="21">
        <v>19924</v>
      </c>
      <c r="Y106" s="21">
        <v>9860</v>
      </c>
      <c r="Z106" s="21">
        <v>4334</v>
      </c>
      <c r="AA106" s="21"/>
      <c r="AB106" s="21">
        <v>215695</v>
      </c>
      <c r="AC106" s="21">
        <v>9027</v>
      </c>
      <c r="AD106" s="21">
        <v>9007</v>
      </c>
      <c r="AE106" s="21">
        <v>9120</v>
      </c>
      <c r="AF106" s="21">
        <v>10603</v>
      </c>
      <c r="AG106" s="21">
        <v>11709</v>
      </c>
      <c r="AH106" s="21">
        <v>11122</v>
      </c>
      <c r="AI106" s="21">
        <v>12119</v>
      </c>
      <c r="AJ106" s="21">
        <v>12812</v>
      </c>
      <c r="AK106" s="21">
        <v>12526</v>
      </c>
      <c r="AL106" s="21">
        <v>12723</v>
      </c>
      <c r="AM106" s="21">
        <v>13372</v>
      </c>
      <c r="AN106" s="21">
        <v>14686</v>
      </c>
      <c r="AO106" s="21">
        <v>18328</v>
      </c>
      <c r="AP106" s="21">
        <v>16440</v>
      </c>
      <c r="AQ106" s="21">
        <v>13066</v>
      </c>
      <c r="AR106" s="21">
        <v>9604</v>
      </c>
      <c r="AS106" s="21">
        <v>8126</v>
      </c>
      <c r="AT106" s="21">
        <v>7322</v>
      </c>
      <c r="AU106" s="21">
        <v>2997</v>
      </c>
      <c r="AV106" s="21">
        <v>986</v>
      </c>
      <c r="AW106" s="21"/>
      <c r="AX106" s="21">
        <v>255925</v>
      </c>
      <c r="AY106" s="21">
        <v>8587</v>
      </c>
      <c r="AZ106" s="21">
        <v>8599</v>
      </c>
      <c r="BA106" s="21">
        <v>8715</v>
      </c>
      <c r="BB106" s="21">
        <v>10987</v>
      </c>
      <c r="BC106" s="21">
        <v>13416</v>
      </c>
      <c r="BD106" s="21">
        <v>12575</v>
      </c>
      <c r="BE106" s="21">
        <v>13596</v>
      </c>
      <c r="BF106" s="21">
        <v>14580</v>
      </c>
      <c r="BG106" s="21">
        <v>14187</v>
      </c>
      <c r="BH106" s="21">
        <v>14001</v>
      </c>
      <c r="BI106" s="21">
        <v>15604</v>
      </c>
      <c r="BJ106" s="21">
        <v>18014</v>
      </c>
      <c r="BK106" s="21">
        <v>21830</v>
      </c>
      <c r="BL106" s="21">
        <v>18910</v>
      </c>
      <c r="BM106" s="21">
        <v>15258</v>
      </c>
      <c r="BN106" s="21">
        <v>12301</v>
      </c>
      <c r="BO106" s="21">
        <v>11952</v>
      </c>
      <c r="BP106" s="21">
        <v>12602</v>
      </c>
      <c r="BQ106" s="21">
        <v>6863</v>
      </c>
      <c r="BR106" s="21">
        <v>3348</v>
      </c>
      <c r="BT106" s="47">
        <v>97.123687413378036</v>
      </c>
      <c r="BV106" s="21">
        <v>53055</v>
      </c>
      <c r="BW106" s="21">
        <v>278790</v>
      </c>
      <c r="BX106" s="21">
        <v>139775</v>
      </c>
      <c r="BY106" s="21">
        <v>63674</v>
      </c>
      <c r="BZ106" s="21">
        <v>76101</v>
      </c>
      <c r="CB106" s="47">
        <v>11.249522920995716</v>
      </c>
      <c r="CC106" s="47">
        <v>59.113269157372464</v>
      </c>
      <c r="CD106" s="47">
        <v>29.63720792163182</v>
      </c>
      <c r="CE106" s="47">
        <v>13.501123786098979</v>
      </c>
      <c r="CF106" s="47">
        <v>16.136084135532844</v>
      </c>
    </row>
    <row r="107" spans="1:84">
      <c r="A107" s="18">
        <v>28204</v>
      </c>
      <c r="B107" s="18">
        <v>2</v>
      </c>
      <c r="C107" s="18" t="s">
        <v>45</v>
      </c>
      <c r="D107" s="18" t="s">
        <v>50</v>
      </c>
      <c r="E107" s="18" t="s">
        <v>41</v>
      </c>
      <c r="F107" s="21">
        <v>462768</v>
      </c>
      <c r="G107" s="21">
        <v>17084</v>
      </c>
      <c r="H107" s="21">
        <v>17840</v>
      </c>
      <c r="I107" s="21">
        <v>17868</v>
      </c>
      <c r="J107" s="21">
        <v>19223</v>
      </c>
      <c r="K107" s="21">
        <v>22738</v>
      </c>
      <c r="L107" s="21">
        <v>22761</v>
      </c>
      <c r="M107" s="21">
        <v>25020</v>
      </c>
      <c r="N107" s="21">
        <v>26621</v>
      </c>
      <c r="O107" s="21">
        <v>28004</v>
      </c>
      <c r="P107" s="21">
        <v>26639</v>
      </c>
      <c r="Q107" s="21">
        <v>26326</v>
      </c>
      <c r="R107" s="21">
        <v>28385</v>
      </c>
      <c r="S107" s="21">
        <v>32116</v>
      </c>
      <c r="T107" s="21">
        <v>38946</v>
      </c>
      <c r="U107" s="21">
        <v>33595</v>
      </c>
      <c r="V107" s="21">
        <v>26256</v>
      </c>
      <c r="W107" s="21">
        <v>19195</v>
      </c>
      <c r="X107" s="21">
        <v>15905</v>
      </c>
      <c r="Y107" s="21">
        <v>12837</v>
      </c>
      <c r="Z107" s="21">
        <v>5409</v>
      </c>
      <c r="AA107" s="21"/>
      <c r="AB107" s="21">
        <v>210878</v>
      </c>
      <c r="AC107" s="21">
        <v>8755</v>
      </c>
      <c r="AD107" s="21">
        <v>9127</v>
      </c>
      <c r="AE107" s="21">
        <v>9137</v>
      </c>
      <c r="AF107" s="21">
        <v>9531</v>
      </c>
      <c r="AG107" s="21">
        <v>10520</v>
      </c>
      <c r="AH107" s="21">
        <v>10687</v>
      </c>
      <c r="AI107" s="21">
        <v>11754</v>
      </c>
      <c r="AJ107" s="21">
        <v>12543</v>
      </c>
      <c r="AK107" s="21">
        <v>13113</v>
      </c>
      <c r="AL107" s="21">
        <v>12397</v>
      </c>
      <c r="AM107" s="21">
        <v>12388</v>
      </c>
      <c r="AN107" s="21">
        <v>12982</v>
      </c>
      <c r="AO107" s="21">
        <v>14318</v>
      </c>
      <c r="AP107" s="21">
        <v>17626</v>
      </c>
      <c r="AQ107" s="21">
        <v>15281</v>
      </c>
      <c r="AR107" s="21">
        <v>11705</v>
      </c>
      <c r="AS107" s="21">
        <v>7942</v>
      </c>
      <c r="AT107" s="21">
        <v>5768</v>
      </c>
      <c r="AU107" s="21">
        <v>4051</v>
      </c>
      <c r="AV107" s="21">
        <v>1253</v>
      </c>
      <c r="AW107" s="21"/>
      <c r="AX107" s="21">
        <v>251890</v>
      </c>
      <c r="AY107" s="21">
        <v>8329</v>
      </c>
      <c r="AZ107" s="21">
        <v>8713</v>
      </c>
      <c r="BA107" s="21">
        <v>8731</v>
      </c>
      <c r="BB107" s="21">
        <v>9692</v>
      </c>
      <c r="BC107" s="21">
        <v>12218</v>
      </c>
      <c r="BD107" s="21">
        <v>12074</v>
      </c>
      <c r="BE107" s="21">
        <v>13266</v>
      </c>
      <c r="BF107" s="21">
        <v>14078</v>
      </c>
      <c r="BG107" s="21">
        <v>14891</v>
      </c>
      <c r="BH107" s="21">
        <v>14242</v>
      </c>
      <c r="BI107" s="21">
        <v>13938</v>
      </c>
      <c r="BJ107" s="21">
        <v>15403</v>
      </c>
      <c r="BK107" s="21">
        <v>17798</v>
      </c>
      <c r="BL107" s="21">
        <v>21320</v>
      </c>
      <c r="BM107" s="21">
        <v>18314</v>
      </c>
      <c r="BN107" s="21">
        <v>14551</v>
      </c>
      <c r="BO107" s="21">
        <v>11253</v>
      </c>
      <c r="BP107" s="21">
        <v>10137</v>
      </c>
      <c r="BQ107" s="21">
        <v>8786</v>
      </c>
      <c r="BR107" s="21">
        <v>4156</v>
      </c>
      <c r="BT107" s="47">
        <v>95.300739105453815</v>
      </c>
      <c r="BV107" s="21">
        <v>52792</v>
      </c>
      <c r="BW107" s="21">
        <v>257833</v>
      </c>
      <c r="BX107" s="21">
        <v>152143</v>
      </c>
      <c r="BY107" s="21">
        <v>72541</v>
      </c>
      <c r="BZ107" s="21">
        <v>79602</v>
      </c>
      <c r="CB107" s="47">
        <v>11.407876084776822</v>
      </c>
      <c r="CC107" s="47">
        <v>55.71539086540124</v>
      </c>
      <c r="CD107" s="47">
        <v>32.876733049821944</v>
      </c>
      <c r="CE107" s="47">
        <v>15.675457248556512</v>
      </c>
      <c r="CF107" s="47">
        <v>17.201275801265428</v>
      </c>
    </row>
    <row r="108" spans="1:84">
      <c r="A108" s="18">
        <v>28204</v>
      </c>
      <c r="B108" s="18">
        <v>2</v>
      </c>
      <c r="C108" s="18" t="s">
        <v>45</v>
      </c>
      <c r="D108" s="18" t="s">
        <v>50</v>
      </c>
      <c r="E108" s="18" t="s">
        <v>42</v>
      </c>
      <c r="F108" s="21">
        <v>452587</v>
      </c>
      <c r="G108" s="21">
        <v>16195</v>
      </c>
      <c r="H108" s="21">
        <v>17313</v>
      </c>
      <c r="I108" s="21">
        <v>18087</v>
      </c>
      <c r="J108" s="21">
        <v>19178</v>
      </c>
      <c r="K108" s="21">
        <v>20130</v>
      </c>
      <c r="L108" s="21">
        <v>20712</v>
      </c>
      <c r="M108" s="21">
        <v>24146</v>
      </c>
      <c r="N108" s="21">
        <v>25938</v>
      </c>
      <c r="O108" s="21">
        <v>27150</v>
      </c>
      <c r="P108" s="21">
        <v>27962</v>
      </c>
      <c r="Q108" s="21">
        <v>26294</v>
      </c>
      <c r="R108" s="21">
        <v>25831</v>
      </c>
      <c r="S108" s="21">
        <v>27940</v>
      </c>
      <c r="T108" s="21">
        <v>31241</v>
      </c>
      <c r="U108" s="21">
        <v>37103</v>
      </c>
      <c r="V108" s="21">
        <v>31224</v>
      </c>
      <c r="W108" s="21">
        <v>23091</v>
      </c>
      <c r="X108" s="21">
        <v>15389</v>
      </c>
      <c r="Y108" s="21">
        <v>10341</v>
      </c>
      <c r="Z108" s="21">
        <v>7322</v>
      </c>
      <c r="AA108" s="21"/>
      <c r="AB108" s="21">
        <v>205650</v>
      </c>
      <c r="AC108" s="21">
        <v>8300</v>
      </c>
      <c r="AD108" s="21">
        <v>8857</v>
      </c>
      <c r="AE108" s="21">
        <v>9250</v>
      </c>
      <c r="AF108" s="21">
        <v>9516</v>
      </c>
      <c r="AG108" s="21">
        <v>9373</v>
      </c>
      <c r="AH108" s="21">
        <v>9690</v>
      </c>
      <c r="AI108" s="21">
        <v>11356</v>
      </c>
      <c r="AJ108" s="21">
        <v>12191</v>
      </c>
      <c r="AK108" s="21">
        <v>12801</v>
      </c>
      <c r="AL108" s="21">
        <v>12991</v>
      </c>
      <c r="AM108" s="21">
        <v>12093</v>
      </c>
      <c r="AN108" s="21">
        <v>12053</v>
      </c>
      <c r="AO108" s="21">
        <v>12684</v>
      </c>
      <c r="AP108" s="21">
        <v>13828</v>
      </c>
      <c r="AQ108" s="21">
        <v>16436</v>
      </c>
      <c r="AR108" s="21">
        <v>13749</v>
      </c>
      <c r="AS108" s="21">
        <v>9744</v>
      </c>
      <c r="AT108" s="21">
        <v>5747</v>
      </c>
      <c r="AU108" s="21">
        <v>3223</v>
      </c>
      <c r="AV108" s="21">
        <v>1768</v>
      </c>
      <c r="AW108" s="21"/>
      <c r="AX108" s="21">
        <v>246937</v>
      </c>
      <c r="AY108" s="21">
        <v>7895</v>
      </c>
      <c r="AZ108" s="21">
        <v>8456</v>
      </c>
      <c r="BA108" s="21">
        <v>8837</v>
      </c>
      <c r="BB108" s="21">
        <v>9662</v>
      </c>
      <c r="BC108" s="21">
        <v>10757</v>
      </c>
      <c r="BD108" s="21">
        <v>11022</v>
      </c>
      <c r="BE108" s="21">
        <v>12790</v>
      </c>
      <c r="BF108" s="21">
        <v>13747</v>
      </c>
      <c r="BG108" s="21">
        <v>14349</v>
      </c>
      <c r="BH108" s="21">
        <v>14971</v>
      </c>
      <c r="BI108" s="21">
        <v>14201</v>
      </c>
      <c r="BJ108" s="21">
        <v>13778</v>
      </c>
      <c r="BK108" s="21">
        <v>15256</v>
      </c>
      <c r="BL108" s="21">
        <v>17413</v>
      </c>
      <c r="BM108" s="21">
        <v>20667</v>
      </c>
      <c r="BN108" s="21">
        <v>17475</v>
      </c>
      <c r="BO108" s="21">
        <v>13347</v>
      </c>
      <c r="BP108" s="21">
        <v>9642</v>
      </c>
      <c r="BQ108" s="21">
        <v>7118</v>
      </c>
      <c r="BR108" s="21">
        <v>5554</v>
      </c>
      <c r="BT108" s="47">
        <v>93.204101427756513</v>
      </c>
      <c r="BV108" s="21">
        <v>51595</v>
      </c>
      <c r="BW108" s="21">
        <v>245281</v>
      </c>
      <c r="BX108" s="21">
        <v>155711</v>
      </c>
      <c r="BY108" s="21">
        <v>68344</v>
      </c>
      <c r="BZ108" s="21">
        <v>87367</v>
      </c>
      <c r="CB108" s="47">
        <v>11.400018118063489</v>
      </c>
      <c r="CC108" s="47">
        <v>54.195325981523993</v>
      </c>
      <c r="CD108" s="47">
        <v>34.404655900412514</v>
      </c>
      <c r="CE108" s="47">
        <v>15.100743061555017</v>
      </c>
      <c r="CF108" s="47">
        <v>19.303912838857499</v>
      </c>
    </row>
    <row r="109" spans="1:84">
      <c r="A109" s="18">
        <v>28204</v>
      </c>
      <c r="B109" s="18">
        <v>2</v>
      </c>
      <c r="C109" s="18" t="s">
        <v>45</v>
      </c>
      <c r="D109" s="18" t="s">
        <v>50</v>
      </c>
      <c r="E109" s="18" t="s">
        <v>297</v>
      </c>
      <c r="F109" s="21">
        <v>441358</v>
      </c>
      <c r="G109" s="21">
        <v>15126</v>
      </c>
      <c r="H109" s="21">
        <v>16429</v>
      </c>
      <c r="I109" s="21">
        <v>17553</v>
      </c>
      <c r="J109" s="21">
        <v>19348</v>
      </c>
      <c r="K109" s="21">
        <v>19928</v>
      </c>
      <c r="L109" s="21">
        <v>18317</v>
      </c>
      <c r="M109" s="21">
        <v>22040</v>
      </c>
      <c r="N109" s="21">
        <v>25084</v>
      </c>
      <c r="O109" s="21">
        <v>26476</v>
      </c>
      <c r="P109" s="21">
        <v>27116</v>
      </c>
      <c r="Q109" s="21">
        <v>27629</v>
      </c>
      <c r="R109" s="21">
        <v>25813</v>
      </c>
      <c r="S109" s="21">
        <v>25453</v>
      </c>
      <c r="T109" s="21">
        <v>27242</v>
      </c>
      <c r="U109" s="21">
        <v>29864</v>
      </c>
      <c r="V109" s="21">
        <v>34596</v>
      </c>
      <c r="W109" s="21">
        <v>27601</v>
      </c>
      <c r="X109" s="21">
        <v>18663</v>
      </c>
      <c r="Y109" s="21">
        <v>10215</v>
      </c>
      <c r="Z109" s="21">
        <v>6865</v>
      </c>
      <c r="AA109" s="21"/>
      <c r="AB109" s="21">
        <v>199867</v>
      </c>
      <c r="AC109" s="21">
        <v>7752</v>
      </c>
      <c r="AD109" s="21">
        <v>8405</v>
      </c>
      <c r="AE109" s="21">
        <v>8977</v>
      </c>
      <c r="AF109" s="21">
        <v>9607</v>
      </c>
      <c r="AG109" s="21">
        <v>9291</v>
      </c>
      <c r="AH109" s="21">
        <v>8601</v>
      </c>
      <c r="AI109" s="21">
        <v>10341</v>
      </c>
      <c r="AJ109" s="21">
        <v>11803</v>
      </c>
      <c r="AK109" s="21">
        <v>12457</v>
      </c>
      <c r="AL109" s="21">
        <v>12696</v>
      </c>
      <c r="AM109" s="21">
        <v>12685</v>
      </c>
      <c r="AN109" s="21">
        <v>11794</v>
      </c>
      <c r="AO109" s="21">
        <v>11786</v>
      </c>
      <c r="AP109" s="21">
        <v>12281</v>
      </c>
      <c r="AQ109" s="21">
        <v>12948</v>
      </c>
      <c r="AR109" s="21">
        <v>14847</v>
      </c>
      <c r="AS109" s="21">
        <v>11530</v>
      </c>
      <c r="AT109" s="21">
        <v>7145</v>
      </c>
      <c r="AU109" s="21">
        <v>3304</v>
      </c>
      <c r="AV109" s="21">
        <v>1617</v>
      </c>
      <c r="AW109" s="21"/>
      <c r="AX109" s="21">
        <v>241491</v>
      </c>
      <c r="AY109" s="21">
        <v>7374</v>
      </c>
      <c r="AZ109" s="21">
        <v>8024</v>
      </c>
      <c r="BA109" s="21">
        <v>8576</v>
      </c>
      <c r="BB109" s="21">
        <v>9741</v>
      </c>
      <c r="BC109" s="21">
        <v>10637</v>
      </c>
      <c r="BD109" s="21">
        <v>9716</v>
      </c>
      <c r="BE109" s="21">
        <v>11699</v>
      </c>
      <c r="BF109" s="21">
        <v>13281</v>
      </c>
      <c r="BG109" s="21">
        <v>14019</v>
      </c>
      <c r="BH109" s="21">
        <v>14420</v>
      </c>
      <c r="BI109" s="21">
        <v>14944</v>
      </c>
      <c r="BJ109" s="21">
        <v>14019</v>
      </c>
      <c r="BK109" s="21">
        <v>13667</v>
      </c>
      <c r="BL109" s="21">
        <v>14961</v>
      </c>
      <c r="BM109" s="21">
        <v>16916</v>
      </c>
      <c r="BN109" s="21">
        <v>19749</v>
      </c>
      <c r="BO109" s="21">
        <v>16071</v>
      </c>
      <c r="BP109" s="21">
        <v>11518</v>
      </c>
      <c r="BQ109" s="21">
        <v>6911</v>
      </c>
      <c r="BR109" s="21">
        <v>5248</v>
      </c>
      <c r="BT109" s="47">
        <v>90.891642486310388</v>
      </c>
      <c r="BV109" s="21">
        <v>49108</v>
      </c>
      <c r="BW109" s="21">
        <v>237204</v>
      </c>
      <c r="BX109" s="21">
        <v>155046</v>
      </c>
      <c r="BY109" s="21">
        <v>57106</v>
      </c>
      <c r="BZ109" s="21">
        <v>97940</v>
      </c>
      <c r="CB109" s="47">
        <v>11.126568454633199</v>
      </c>
      <c r="CC109" s="47">
        <v>53.744126083587474</v>
      </c>
      <c r="CD109" s="47">
        <v>35.129305461779325</v>
      </c>
      <c r="CE109" s="47">
        <v>12.938702821745613</v>
      </c>
      <c r="CF109" s="47">
        <v>22.190602640033713</v>
      </c>
    </row>
    <row r="110" spans="1:84">
      <c r="A110" s="18">
        <v>28205</v>
      </c>
      <c r="B110" s="18">
        <v>2</v>
      </c>
      <c r="C110" s="18" t="s">
        <v>45</v>
      </c>
      <c r="D110" s="18" t="s">
        <v>51</v>
      </c>
      <c r="E110" s="18" t="s">
        <v>37</v>
      </c>
      <c r="F110" s="21">
        <v>41236</v>
      </c>
      <c r="G110" s="21">
        <v>1234</v>
      </c>
      <c r="H110" s="21">
        <v>1433</v>
      </c>
      <c r="I110" s="21">
        <v>1679</v>
      </c>
      <c r="J110" s="21">
        <v>1640</v>
      </c>
      <c r="K110" s="21">
        <v>1371</v>
      </c>
      <c r="L110" s="21">
        <v>1513</v>
      </c>
      <c r="M110" s="21">
        <v>1561</v>
      </c>
      <c r="N110" s="21">
        <v>1942</v>
      </c>
      <c r="O110" s="21">
        <v>2475</v>
      </c>
      <c r="P110" s="21">
        <v>2903</v>
      </c>
      <c r="Q110" s="21">
        <v>2689</v>
      </c>
      <c r="R110" s="21">
        <v>2696</v>
      </c>
      <c r="S110" s="21">
        <v>2809</v>
      </c>
      <c r="T110" s="21">
        <v>3376</v>
      </c>
      <c r="U110" s="21">
        <v>3975</v>
      </c>
      <c r="V110" s="21">
        <v>2714</v>
      </c>
      <c r="W110" s="21">
        <v>2134</v>
      </c>
      <c r="X110" s="21">
        <v>1797</v>
      </c>
      <c r="Y110" s="21">
        <v>968</v>
      </c>
      <c r="Z110" s="21">
        <v>327</v>
      </c>
      <c r="AA110" s="21"/>
      <c r="AB110" s="21">
        <v>19635</v>
      </c>
      <c r="AC110" s="21">
        <v>660</v>
      </c>
      <c r="AD110" s="21">
        <v>760</v>
      </c>
      <c r="AE110" s="21">
        <v>860</v>
      </c>
      <c r="AF110" s="21">
        <v>848</v>
      </c>
      <c r="AG110" s="21">
        <v>654</v>
      </c>
      <c r="AH110" s="21">
        <v>776</v>
      </c>
      <c r="AI110" s="21">
        <v>815</v>
      </c>
      <c r="AJ110" s="21">
        <v>970</v>
      </c>
      <c r="AK110" s="21">
        <v>1245</v>
      </c>
      <c r="AL110" s="21">
        <v>1461</v>
      </c>
      <c r="AM110" s="21">
        <v>1285</v>
      </c>
      <c r="AN110" s="21">
        <v>1328</v>
      </c>
      <c r="AO110" s="21">
        <v>1334</v>
      </c>
      <c r="AP110" s="21">
        <v>1652</v>
      </c>
      <c r="AQ110" s="21">
        <v>1914</v>
      </c>
      <c r="AR110" s="21">
        <v>1223</v>
      </c>
      <c r="AS110" s="21">
        <v>877</v>
      </c>
      <c r="AT110" s="21">
        <v>636</v>
      </c>
      <c r="AU110" s="21">
        <v>266</v>
      </c>
      <c r="AV110" s="21">
        <v>71</v>
      </c>
      <c r="AW110" s="21"/>
      <c r="AX110" s="21">
        <v>21601</v>
      </c>
      <c r="AY110" s="21">
        <v>574</v>
      </c>
      <c r="AZ110" s="21">
        <v>673</v>
      </c>
      <c r="BA110" s="21">
        <v>819</v>
      </c>
      <c r="BB110" s="21">
        <v>792</v>
      </c>
      <c r="BC110" s="21">
        <v>717</v>
      </c>
      <c r="BD110" s="21">
        <v>737</v>
      </c>
      <c r="BE110" s="21">
        <v>746</v>
      </c>
      <c r="BF110" s="21">
        <v>972</v>
      </c>
      <c r="BG110" s="21">
        <v>1230</v>
      </c>
      <c r="BH110" s="21">
        <v>1442</v>
      </c>
      <c r="BI110" s="21">
        <v>1404</v>
      </c>
      <c r="BJ110" s="21">
        <v>1368</v>
      </c>
      <c r="BK110" s="21">
        <v>1475</v>
      </c>
      <c r="BL110" s="21">
        <v>1724</v>
      </c>
      <c r="BM110" s="21">
        <v>2061</v>
      </c>
      <c r="BN110" s="21">
        <v>1491</v>
      </c>
      <c r="BO110" s="21">
        <v>1257</v>
      </c>
      <c r="BP110" s="21">
        <v>1161</v>
      </c>
      <c r="BQ110" s="21">
        <v>702</v>
      </c>
      <c r="BR110" s="21">
        <v>256</v>
      </c>
      <c r="BT110" s="47">
        <v>100</v>
      </c>
      <c r="BV110" s="21">
        <v>4346</v>
      </c>
      <c r="BW110" s="21">
        <v>21599</v>
      </c>
      <c r="BX110" s="21">
        <v>15291</v>
      </c>
      <c r="BY110" s="21">
        <v>7351</v>
      </c>
      <c r="BZ110" s="21">
        <v>7940</v>
      </c>
      <c r="CB110" s="47">
        <v>10.539334562033174</v>
      </c>
      <c r="CC110" s="47">
        <v>52.37898923270928</v>
      </c>
      <c r="CD110" s="47">
        <v>37.081676205257544</v>
      </c>
      <c r="CE110" s="47">
        <v>17.826656319720634</v>
      </c>
      <c r="CF110" s="47">
        <v>19.25501988553691</v>
      </c>
    </row>
    <row r="111" spans="1:84">
      <c r="A111" s="18">
        <v>28205</v>
      </c>
      <c r="B111" s="18">
        <v>2</v>
      </c>
      <c r="C111" s="18" t="s">
        <v>45</v>
      </c>
      <c r="D111" s="18" t="s">
        <v>51</v>
      </c>
      <c r="E111" s="18" t="s">
        <v>38</v>
      </c>
      <c r="F111" s="21">
        <v>38270</v>
      </c>
      <c r="G111" s="21">
        <v>937</v>
      </c>
      <c r="H111" s="21">
        <v>1184</v>
      </c>
      <c r="I111" s="21">
        <v>1385</v>
      </c>
      <c r="J111" s="21">
        <v>1442</v>
      </c>
      <c r="K111" s="21">
        <v>1144</v>
      </c>
      <c r="L111" s="21">
        <v>1585</v>
      </c>
      <c r="M111" s="21">
        <v>1552</v>
      </c>
      <c r="N111" s="21">
        <v>1532</v>
      </c>
      <c r="O111" s="21">
        <v>1895</v>
      </c>
      <c r="P111" s="21">
        <v>2418</v>
      </c>
      <c r="Q111" s="21">
        <v>2826</v>
      </c>
      <c r="R111" s="21">
        <v>2666</v>
      </c>
      <c r="S111" s="21">
        <v>2686</v>
      </c>
      <c r="T111" s="21">
        <v>2722</v>
      </c>
      <c r="U111" s="21">
        <v>3203</v>
      </c>
      <c r="V111" s="21">
        <v>3626</v>
      </c>
      <c r="W111" s="21">
        <v>2362</v>
      </c>
      <c r="X111" s="21">
        <v>1601</v>
      </c>
      <c r="Y111" s="21">
        <v>1051</v>
      </c>
      <c r="Z111" s="21">
        <v>453</v>
      </c>
      <c r="AA111" s="21"/>
      <c r="AB111" s="21">
        <v>18264</v>
      </c>
      <c r="AC111" s="21">
        <v>480</v>
      </c>
      <c r="AD111" s="21">
        <v>633</v>
      </c>
      <c r="AE111" s="21">
        <v>727</v>
      </c>
      <c r="AF111" s="21">
        <v>740</v>
      </c>
      <c r="AG111" s="21">
        <v>556</v>
      </c>
      <c r="AH111" s="21">
        <v>827</v>
      </c>
      <c r="AI111" s="21">
        <v>799</v>
      </c>
      <c r="AJ111" s="21">
        <v>807</v>
      </c>
      <c r="AK111" s="21">
        <v>943</v>
      </c>
      <c r="AL111" s="21">
        <v>1213</v>
      </c>
      <c r="AM111" s="21">
        <v>1421</v>
      </c>
      <c r="AN111" s="21">
        <v>1261</v>
      </c>
      <c r="AO111" s="21">
        <v>1326</v>
      </c>
      <c r="AP111" s="21">
        <v>1280</v>
      </c>
      <c r="AQ111" s="21">
        <v>1536</v>
      </c>
      <c r="AR111" s="21">
        <v>1698</v>
      </c>
      <c r="AS111" s="21">
        <v>1020</v>
      </c>
      <c r="AT111" s="21">
        <v>595</v>
      </c>
      <c r="AU111" s="21">
        <v>305</v>
      </c>
      <c r="AV111" s="21">
        <v>97</v>
      </c>
      <c r="AW111" s="21"/>
      <c r="AX111" s="21">
        <v>20006</v>
      </c>
      <c r="AY111" s="21">
        <v>457</v>
      </c>
      <c r="AZ111" s="21">
        <v>551</v>
      </c>
      <c r="BA111" s="21">
        <v>658</v>
      </c>
      <c r="BB111" s="21">
        <v>702</v>
      </c>
      <c r="BC111" s="21">
        <v>588</v>
      </c>
      <c r="BD111" s="21">
        <v>758</v>
      </c>
      <c r="BE111" s="21">
        <v>753</v>
      </c>
      <c r="BF111" s="21">
        <v>725</v>
      </c>
      <c r="BG111" s="21">
        <v>952</v>
      </c>
      <c r="BH111" s="21">
        <v>1205</v>
      </c>
      <c r="BI111" s="21">
        <v>1405</v>
      </c>
      <c r="BJ111" s="21">
        <v>1405</v>
      </c>
      <c r="BK111" s="21">
        <v>1360</v>
      </c>
      <c r="BL111" s="21">
        <v>1442</v>
      </c>
      <c r="BM111" s="21">
        <v>1667</v>
      </c>
      <c r="BN111" s="21">
        <v>1928</v>
      </c>
      <c r="BO111" s="21">
        <v>1342</v>
      </c>
      <c r="BP111" s="21">
        <v>1006</v>
      </c>
      <c r="BQ111" s="21">
        <v>746</v>
      </c>
      <c r="BR111" s="21">
        <v>356</v>
      </c>
      <c r="BT111" s="47">
        <v>92.807255795906485</v>
      </c>
      <c r="BV111" s="21">
        <v>3506</v>
      </c>
      <c r="BW111" s="21">
        <v>19746</v>
      </c>
      <c r="BX111" s="21">
        <v>15018</v>
      </c>
      <c r="BY111" s="21">
        <v>5925</v>
      </c>
      <c r="BZ111" s="21">
        <v>9093</v>
      </c>
      <c r="CB111" s="47">
        <v>9.1612228899921622</v>
      </c>
      <c r="CC111" s="47">
        <v>51.59655082309903</v>
      </c>
      <c r="CD111" s="47">
        <v>39.242226286908803</v>
      </c>
      <c r="CE111" s="47">
        <v>15.482100862294226</v>
      </c>
      <c r="CF111" s="47">
        <v>23.760125424614582</v>
      </c>
    </row>
    <row r="112" spans="1:84">
      <c r="A112" s="18">
        <v>28205</v>
      </c>
      <c r="B112" s="18">
        <v>2</v>
      </c>
      <c r="C112" s="18" t="s">
        <v>45</v>
      </c>
      <c r="D112" s="18" t="s">
        <v>51</v>
      </c>
      <c r="E112" s="18" t="s">
        <v>39</v>
      </c>
      <c r="F112" s="21">
        <v>35308</v>
      </c>
      <c r="G112" s="21">
        <v>851</v>
      </c>
      <c r="H112" s="21">
        <v>902</v>
      </c>
      <c r="I112" s="21">
        <v>1147</v>
      </c>
      <c r="J112" s="21">
        <v>1189</v>
      </c>
      <c r="K112" s="21">
        <v>999</v>
      </c>
      <c r="L112" s="21">
        <v>1316</v>
      </c>
      <c r="M112" s="21">
        <v>1616</v>
      </c>
      <c r="N112" s="21">
        <v>1517</v>
      </c>
      <c r="O112" s="21">
        <v>1494</v>
      </c>
      <c r="P112" s="21">
        <v>1852</v>
      </c>
      <c r="Q112" s="21">
        <v>2348</v>
      </c>
      <c r="R112" s="21">
        <v>2798</v>
      </c>
      <c r="S112" s="21">
        <v>2657</v>
      </c>
      <c r="T112" s="21">
        <v>2616</v>
      </c>
      <c r="U112" s="21">
        <v>2593</v>
      </c>
      <c r="V112" s="21">
        <v>2943</v>
      </c>
      <c r="W112" s="21">
        <v>3189</v>
      </c>
      <c r="X112" s="21">
        <v>1791</v>
      </c>
      <c r="Y112" s="21">
        <v>938</v>
      </c>
      <c r="Z112" s="21">
        <v>552</v>
      </c>
      <c r="AA112" s="21"/>
      <c r="AB112" s="21">
        <v>16873</v>
      </c>
      <c r="AC112" s="21">
        <v>436</v>
      </c>
      <c r="AD112" s="21">
        <v>462</v>
      </c>
      <c r="AE112" s="21">
        <v>607</v>
      </c>
      <c r="AF112" s="21">
        <v>625</v>
      </c>
      <c r="AG112" s="21">
        <v>482</v>
      </c>
      <c r="AH112" s="21">
        <v>700</v>
      </c>
      <c r="AI112" s="21">
        <v>843</v>
      </c>
      <c r="AJ112" s="21">
        <v>787</v>
      </c>
      <c r="AK112" s="21">
        <v>785</v>
      </c>
      <c r="AL112" s="21">
        <v>920</v>
      </c>
      <c r="AM112" s="21">
        <v>1176</v>
      </c>
      <c r="AN112" s="21">
        <v>1393</v>
      </c>
      <c r="AO112" s="21">
        <v>1260</v>
      </c>
      <c r="AP112" s="21">
        <v>1280</v>
      </c>
      <c r="AQ112" s="21">
        <v>1200</v>
      </c>
      <c r="AR112" s="21">
        <v>1369</v>
      </c>
      <c r="AS112" s="21">
        <v>1426</v>
      </c>
      <c r="AT112" s="21">
        <v>713</v>
      </c>
      <c r="AU112" s="21">
        <v>285</v>
      </c>
      <c r="AV112" s="21">
        <v>124</v>
      </c>
      <c r="AW112" s="21"/>
      <c r="AX112" s="21">
        <v>18435</v>
      </c>
      <c r="AY112" s="21">
        <v>415</v>
      </c>
      <c r="AZ112" s="21">
        <v>440</v>
      </c>
      <c r="BA112" s="21">
        <v>540</v>
      </c>
      <c r="BB112" s="21">
        <v>564</v>
      </c>
      <c r="BC112" s="21">
        <v>517</v>
      </c>
      <c r="BD112" s="21">
        <v>616</v>
      </c>
      <c r="BE112" s="21">
        <v>773</v>
      </c>
      <c r="BF112" s="21">
        <v>730</v>
      </c>
      <c r="BG112" s="21">
        <v>709</v>
      </c>
      <c r="BH112" s="21">
        <v>932</v>
      </c>
      <c r="BI112" s="21">
        <v>1172</v>
      </c>
      <c r="BJ112" s="21">
        <v>1405</v>
      </c>
      <c r="BK112" s="21">
        <v>1397</v>
      </c>
      <c r="BL112" s="21">
        <v>1336</v>
      </c>
      <c r="BM112" s="21">
        <v>1393</v>
      </c>
      <c r="BN112" s="21">
        <v>1574</v>
      </c>
      <c r="BO112" s="21">
        <v>1763</v>
      </c>
      <c r="BP112" s="21">
        <v>1078</v>
      </c>
      <c r="BQ112" s="21">
        <v>653</v>
      </c>
      <c r="BR112" s="21">
        <v>428</v>
      </c>
      <c r="BT112" s="47">
        <v>85.624211853720055</v>
      </c>
      <c r="BV112" s="21">
        <v>2900</v>
      </c>
      <c r="BW112" s="21">
        <v>17786</v>
      </c>
      <c r="BX112" s="21">
        <v>14622</v>
      </c>
      <c r="BY112" s="21">
        <v>5209</v>
      </c>
      <c r="BZ112" s="21">
        <v>9413</v>
      </c>
      <c r="CB112" s="47">
        <v>8.2134360484875941</v>
      </c>
      <c r="CC112" s="47">
        <v>50.373852951172537</v>
      </c>
      <c r="CD112" s="47">
        <v>41.412711000339868</v>
      </c>
      <c r="CE112" s="47">
        <v>14.75303047467996</v>
      </c>
      <c r="CF112" s="47">
        <v>26.659680525659908</v>
      </c>
    </row>
    <row r="113" spans="1:84">
      <c r="A113" s="18">
        <v>28205</v>
      </c>
      <c r="B113" s="18">
        <v>2</v>
      </c>
      <c r="C113" s="18" t="s">
        <v>45</v>
      </c>
      <c r="D113" s="18" t="s">
        <v>51</v>
      </c>
      <c r="E113" s="18" t="s">
        <v>40</v>
      </c>
      <c r="F113" s="21">
        <v>32389</v>
      </c>
      <c r="G113" s="21">
        <v>791</v>
      </c>
      <c r="H113" s="21">
        <v>820</v>
      </c>
      <c r="I113" s="21">
        <v>874</v>
      </c>
      <c r="J113" s="21">
        <v>984</v>
      </c>
      <c r="K113" s="21">
        <v>820</v>
      </c>
      <c r="L113" s="21">
        <v>1144</v>
      </c>
      <c r="M113" s="21">
        <v>1345</v>
      </c>
      <c r="N113" s="21">
        <v>1581</v>
      </c>
      <c r="O113" s="21">
        <v>1479</v>
      </c>
      <c r="P113" s="21">
        <v>1461</v>
      </c>
      <c r="Q113" s="21">
        <v>1798</v>
      </c>
      <c r="R113" s="21">
        <v>2323</v>
      </c>
      <c r="S113" s="21">
        <v>2792</v>
      </c>
      <c r="T113" s="21">
        <v>2596</v>
      </c>
      <c r="U113" s="21">
        <v>2498</v>
      </c>
      <c r="V113" s="21">
        <v>2398</v>
      </c>
      <c r="W113" s="21">
        <v>2600</v>
      </c>
      <c r="X113" s="21">
        <v>2461</v>
      </c>
      <c r="Y113" s="21">
        <v>1070</v>
      </c>
      <c r="Z113" s="21">
        <v>554</v>
      </c>
      <c r="AA113" s="21"/>
      <c r="AB113" s="21">
        <v>15478</v>
      </c>
      <c r="AC113" s="21">
        <v>405</v>
      </c>
      <c r="AD113" s="21">
        <v>420</v>
      </c>
      <c r="AE113" s="21">
        <v>443</v>
      </c>
      <c r="AF113" s="21">
        <v>522</v>
      </c>
      <c r="AG113" s="21">
        <v>406</v>
      </c>
      <c r="AH113" s="21">
        <v>604</v>
      </c>
      <c r="AI113" s="21">
        <v>718</v>
      </c>
      <c r="AJ113" s="21">
        <v>831</v>
      </c>
      <c r="AK113" s="21">
        <v>765</v>
      </c>
      <c r="AL113" s="21">
        <v>767</v>
      </c>
      <c r="AM113" s="21">
        <v>892</v>
      </c>
      <c r="AN113" s="21">
        <v>1152</v>
      </c>
      <c r="AO113" s="21">
        <v>1393</v>
      </c>
      <c r="AP113" s="21">
        <v>1221</v>
      </c>
      <c r="AQ113" s="21">
        <v>1205</v>
      </c>
      <c r="AR113" s="21">
        <v>1077</v>
      </c>
      <c r="AS113" s="21">
        <v>1155</v>
      </c>
      <c r="AT113" s="21">
        <v>1022</v>
      </c>
      <c r="AU113" s="21">
        <v>352</v>
      </c>
      <c r="AV113" s="21">
        <v>128</v>
      </c>
      <c r="AW113" s="21"/>
      <c r="AX113" s="21">
        <v>16911</v>
      </c>
      <c r="AY113" s="21">
        <v>386</v>
      </c>
      <c r="AZ113" s="21">
        <v>400</v>
      </c>
      <c r="BA113" s="21">
        <v>431</v>
      </c>
      <c r="BB113" s="21">
        <v>462</v>
      </c>
      <c r="BC113" s="21">
        <v>414</v>
      </c>
      <c r="BD113" s="21">
        <v>540</v>
      </c>
      <c r="BE113" s="21">
        <v>627</v>
      </c>
      <c r="BF113" s="21">
        <v>750</v>
      </c>
      <c r="BG113" s="21">
        <v>714</v>
      </c>
      <c r="BH113" s="21">
        <v>694</v>
      </c>
      <c r="BI113" s="21">
        <v>906</v>
      </c>
      <c r="BJ113" s="21">
        <v>1171</v>
      </c>
      <c r="BK113" s="21">
        <v>1399</v>
      </c>
      <c r="BL113" s="21">
        <v>1375</v>
      </c>
      <c r="BM113" s="21">
        <v>1293</v>
      </c>
      <c r="BN113" s="21">
        <v>1321</v>
      </c>
      <c r="BO113" s="21">
        <v>1445</v>
      </c>
      <c r="BP113" s="21">
        <v>1439</v>
      </c>
      <c r="BQ113" s="21">
        <v>718</v>
      </c>
      <c r="BR113" s="21">
        <v>426</v>
      </c>
      <c r="BT113" s="47">
        <v>78.545445727034632</v>
      </c>
      <c r="BV113" s="21">
        <v>2485</v>
      </c>
      <c r="BW113" s="21">
        <v>15727</v>
      </c>
      <c r="BX113" s="21">
        <v>14177</v>
      </c>
      <c r="BY113" s="21">
        <v>5094</v>
      </c>
      <c r="BZ113" s="21">
        <v>9083</v>
      </c>
      <c r="CB113" s="47">
        <v>7.6723578992867951</v>
      </c>
      <c r="CC113" s="47">
        <v>48.556608725184475</v>
      </c>
      <c r="CD113" s="47">
        <v>43.771033375528731</v>
      </c>
      <c r="CE113" s="47">
        <v>15.727561826546049</v>
      </c>
      <c r="CF113" s="47">
        <v>28.04347154898268</v>
      </c>
    </row>
    <row r="114" spans="1:84">
      <c r="A114" s="18">
        <v>28205</v>
      </c>
      <c r="B114" s="18">
        <v>2</v>
      </c>
      <c r="C114" s="18" t="s">
        <v>45</v>
      </c>
      <c r="D114" s="18" t="s">
        <v>51</v>
      </c>
      <c r="E114" s="18" t="s">
        <v>41</v>
      </c>
      <c r="F114" s="21">
        <v>29437</v>
      </c>
      <c r="G114" s="21">
        <v>689</v>
      </c>
      <c r="H114" s="21">
        <v>763</v>
      </c>
      <c r="I114" s="21">
        <v>795</v>
      </c>
      <c r="J114" s="21">
        <v>750</v>
      </c>
      <c r="K114" s="21">
        <v>680</v>
      </c>
      <c r="L114" s="21">
        <v>942</v>
      </c>
      <c r="M114" s="21">
        <v>1168</v>
      </c>
      <c r="N114" s="21">
        <v>1317</v>
      </c>
      <c r="O114" s="21">
        <v>1542</v>
      </c>
      <c r="P114" s="21">
        <v>1445</v>
      </c>
      <c r="Q114" s="21">
        <v>1421</v>
      </c>
      <c r="R114" s="21">
        <v>1781</v>
      </c>
      <c r="S114" s="21">
        <v>2316</v>
      </c>
      <c r="T114" s="21">
        <v>2730</v>
      </c>
      <c r="U114" s="21">
        <v>2489</v>
      </c>
      <c r="V114" s="21">
        <v>2318</v>
      </c>
      <c r="W114" s="21">
        <v>2141</v>
      </c>
      <c r="X114" s="21">
        <v>2026</v>
      </c>
      <c r="Y114" s="21">
        <v>1508</v>
      </c>
      <c r="Z114" s="21">
        <v>616</v>
      </c>
      <c r="AA114" s="21"/>
      <c r="AB114" s="21">
        <v>14059</v>
      </c>
      <c r="AC114" s="21">
        <v>353</v>
      </c>
      <c r="AD114" s="21">
        <v>391</v>
      </c>
      <c r="AE114" s="21">
        <v>403</v>
      </c>
      <c r="AF114" s="21">
        <v>381</v>
      </c>
      <c r="AG114" s="21">
        <v>340</v>
      </c>
      <c r="AH114" s="21">
        <v>510</v>
      </c>
      <c r="AI114" s="21">
        <v>619</v>
      </c>
      <c r="AJ114" s="21">
        <v>709</v>
      </c>
      <c r="AK114" s="21">
        <v>808</v>
      </c>
      <c r="AL114" s="21">
        <v>747</v>
      </c>
      <c r="AM114" s="21">
        <v>745</v>
      </c>
      <c r="AN114" s="21">
        <v>875</v>
      </c>
      <c r="AO114" s="21">
        <v>1151</v>
      </c>
      <c r="AP114" s="21">
        <v>1352</v>
      </c>
      <c r="AQ114" s="21">
        <v>1155</v>
      </c>
      <c r="AR114" s="21">
        <v>1088</v>
      </c>
      <c r="AS114" s="21">
        <v>920</v>
      </c>
      <c r="AT114" s="21">
        <v>836</v>
      </c>
      <c r="AU114" s="21">
        <v>523</v>
      </c>
      <c r="AV114" s="21">
        <v>153</v>
      </c>
      <c r="AW114" s="21"/>
      <c r="AX114" s="21">
        <v>15378</v>
      </c>
      <c r="AY114" s="21">
        <v>336</v>
      </c>
      <c r="AZ114" s="21">
        <v>372</v>
      </c>
      <c r="BA114" s="21">
        <v>392</v>
      </c>
      <c r="BB114" s="21">
        <v>369</v>
      </c>
      <c r="BC114" s="21">
        <v>340</v>
      </c>
      <c r="BD114" s="21">
        <v>432</v>
      </c>
      <c r="BE114" s="21">
        <v>549</v>
      </c>
      <c r="BF114" s="21">
        <v>608</v>
      </c>
      <c r="BG114" s="21">
        <v>734</v>
      </c>
      <c r="BH114" s="21">
        <v>698</v>
      </c>
      <c r="BI114" s="21">
        <v>676</v>
      </c>
      <c r="BJ114" s="21">
        <v>906</v>
      </c>
      <c r="BK114" s="21">
        <v>1165</v>
      </c>
      <c r="BL114" s="21">
        <v>1378</v>
      </c>
      <c r="BM114" s="21">
        <v>1334</v>
      </c>
      <c r="BN114" s="21">
        <v>1230</v>
      </c>
      <c r="BO114" s="21">
        <v>1221</v>
      </c>
      <c r="BP114" s="21">
        <v>1190</v>
      </c>
      <c r="BQ114" s="21">
        <v>985</v>
      </c>
      <c r="BR114" s="21">
        <v>463</v>
      </c>
      <c r="BT114" s="47">
        <v>71.386652439615872</v>
      </c>
      <c r="BV114" s="21">
        <v>2247</v>
      </c>
      <c r="BW114" s="21">
        <v>13362</v>
      </c>
      <c r="BX114" s="21">
        <v>13828</v>
      </c>
      <c r="BY114" s="21">
        <v>5219</v>
      </c>
      <c r="BZ114" s="21">
        <v>8609</v>
      </c>
      <c r="CB114" s="47">
        <v>7.6332506709243466</v>
      </c>
      <c r="CC114" s="47">
        <v>45.391853789448653</v>
      </c>
      <c r="CD114" s="47">
        <v>46.974895539626999</v>
      </c>
      <c r="CE114" s="47">
        <v>17.729388184937321</v>
      </c>
      <c r="CF114" s="47">
        <v>29.245507354689675</v>
      </c>
    </row>
    <row r="115" spans="1:84">
      <c r="A115" s="18">
        <v>28205</v>
      </c>
      <c r="B115" s="18">
        <v>2</v>
      </c>
      <c r="C115" s="18" t="s">
        <v>45</v>
      </c>
      <c r="D115" s="18" t="s">
        <v>51</v>
      </c>
      <c r="E115" s="18" t="s">
        <v>42</v>
      </c>
      <c r="F115" s="21">
        <v>26550</v>
      </c>
      <c r="G115" s="21">
        <v>571</v>
      </c>
      <c r="H115" s="21">
        <v>665</v>
      </c>
      <c r="I115" s="21">
        <v>739</v>
      </c>
      <c r="J115" s="21">
        <v>680</v>
      </c>
      <c r="K115" s="21">
        <v>518</v>
      </c>
      <c r="L115" s="21">
        <v>782</v>
      </c>
      <c r="M115" s="21">
        <v>960</v>
      </c>
      <c r="N115" s="21">
        <v>1142</v>
      </c>
      <c r="O115" s="21">
        <v>1285</v>
      </c>
      <c r="P115" s="21">
        <v>1507</v>
      </c>
      <c r="Q115" s="21">
        <v>1404</v>
      </c>
      <c r="R115" s="21">
        <v>1407</v>
      </c>
      <c r="S115" s="21">
        <v>1776</v>
      </c>
      <c r="T115" s="21">
        <v>2265</v>
      </c>
      <c r="U115" s="21">
        <v>2620</v>
      </c>
      <c r="V115" s="21">
        <v>2321</v>
      </c>
      <c r="W115" s="21">
        <v>2083</v>
      </c>
      <c r="X115" s="21">
        <v>1695</v>
      </c>
      <c r="Y115" s="21">
        <v>1262</v>
      </c>
      <c r="Z115" s="21">
        <v>868</v>
      </c>
      <c r="AA115" s="21"/>
      <c r="AB115" s="21">
        <v>12710</v>
      </c>
      <c r="AC115" s="21">
        <v>293</v>
      </c>
      <c r="AD115" s="21">
        <v>341</v>
      </c>
      <c r="AE115" s="21">
        <v>375</v>
      </c>
      <c r="AF115" s="21">
        <v>345</v>
      </c>
      <c r="AG115" s="21">
        <v>247</v>
      </c>
      <c r="AH115" s="21">
        <v>427</v>
      </c>
      <c r="AI115" s="21">
        <v>522</v>
      </c>
      <c r="AJ115" s="21">
        <v>610</v>
      </c>
      <c r="AK115" s="21">
        <v>690</v>
      </c>
      <c r="AL115" s="21">
        <v>789</v>
      </c>
      <c r="AM115" s="21">
        <v>725</v>
      </c>
      <c r="AN115" s="21">
        <v>731</v>
      </c>
      <c r="AO115" s="21">
        <v>875</v>
      </c>
      <c r="AP115" s="21">
        <v>1118</v>
      </c>
      <c r="AQ115" s="21">
        <v>1282</v>
      </c>
      <c r="AR115" s="21">
        <v>1049</v>
      </c>
      <c r="AS115" s="21">
        <v>940</v>
      </c>
      <c r="AT115" s="21">
        <v>679</v>
      </c>
      <c r="AU115" s="21">
        <v>436</v>
      </c>
      <c r="AV115" s="21">
        <v>236</v>
      </c>
      <c r="AW115" s="21"/>
      <c r="AX115" s="21">
        <v>13840</v>
      </c>
      <c r="AY115" s="21">
        <v>278</v>
      </c>
      <c r="AZ115" s="21">
        <v>324</v>
      </c>
      <c r="BA115" s="21">
        <v>364</v>
      </c>
      <c r="BB115" s="21">
        <v>335</v>
      </c>
      <c r="BC115" s="21">
        <v>271</v>
      </c>
      <c r="BD115" s="21">
        <v>355</v>
      </c>
      <c r="BE115" s="21">
        <v>438</v>
      </c>
      <c r="BF115" s="21">
        <v>532</v>
      </c>
      <c r="BG115" s="21">
        <v>595</v>
      </c>
      <c r="BH115" s="21">
        <v>718</v>
      </c>
      <c r="BI115" s="21">
        <v>679</v>
      </c>
      <c r="BJ115" s="21">
        <v>676</v>
      </c>
      <c r="BK115" s="21">
        <v>901</v>
      </c>
      <c r="BL115" s="21">
        <v>1147</v>
      </c>
      <c r="BM115" s="21">
        <v>1338</v>
      </c>
      <c r="BN115" s="21">
        <v>1272</v>
      </c>
      <c r="BO115" s="21">
        <v>1143</v>
      </c>
      <c r="BP115" s="21">
        <v>1016</v>
      </c>
      <c r="BQ115" s="21">
        <v>826</v>
      </c>
      <c r="BR115" s="21">
        <v>632</v>
      </c>
      <c r="BT115" s="47">
        <v>64.385488408187015</v>
      </c>
      <c r="BV115" s="21">
        <v>1975</v>
      </c>
      <c r="BW115" s="21">
        <v>11461</v>
      </c>
      <c r="BX115" s="21">
        <v>13114</v>
      </c>
      <c r="BY115" s="21">
        <v>4885</v>
      </c>
      <c r="BZ115" s="21">
        <v>8229</v>
      </c>
      <c r="CB115" s="47">
        <v>7.4387947269303201</v>
      </c>
      <c r="CC115" s="47">
        <v>43.167608286252353</v>
      </c>
      <c r="CD115" s="47">
        <v>49.393596986817322</v>
      </c>
      <c r="CE115" s="47">
        <v>18.39924670433145</v>
      </c>
      <c r="CF115" s="47">
        <v>30.994350282485879</v>
      </c>
    </row>
    <row r="116" spans="1:84">
      <c r="A116" s="18">
        <v>28205</v>
      </c>
      <c r="B116" s="18">
        <v>2</v>
      </c>
      <c r="C116" s="18" t="s">
        <v>45</v>
      </c>
      <c r="D116" s="18" t="s">
        <v>51</v>
      </c>
      <c r="E116" s="18" t="s">
        <v>297</v>
      </c>
      <c r="F116" s="21">
        <v>23759</v>
      </c>
      <c r="G116" s="21">
        <v>470</v>
      </c>
      <c r="H116" s="21">
        <v>550</v>
      </c>
      <c r="I116" s="21">
        <v>645</v>
      </c>
      <c r="J116" s="21">
        <v>632</v>
      </c>
      <c r="K116" s="21">
        <v>468</v>
      </c>
      <c r="L116" s="21">
        <v>591</v>
      </c>
      <c r="M116" s="21">
        <v>798</v>
      </c>
      <c r="N116" s="21">
        <v>939</v>
      </c>
      <c r="O116" s="21">
        <v>1113</v>
      </c>
      <c r="P116" s="21">
        <v>1257</v>
      </c>
      <c r="Q116" s="21">
        <v>1465</v>
      </c>
      <c r="R116" s="21">
        <v>1391</v>
      </c>
      <c r="S116" s="21">
        <v>1406</v>
      </c>
      <c r="T116" s="21">
        <v>1740</v>
      </c>
      <c r="U116" s="21">
        <v>2176</v>
      </c>
      <c r="V116" s="21">
        <v>2446</v>
      </c>
      <c r="W116" s="21">
        <v>2102</v>
      </c>
      <c r="X116" s="21">
        <v>1665</v>
      </c>
      <c r="Y116" s="21">
        <v>1084</v>
      </c>
      <c r="Z116" s="21">
        <v>821</v>
      </c>
      <c r="AA116" s="21"/>
      <c r="AB116" s="21">
        <v>11416</v>
      </c>
      <c r="AC116" s="21">
        <v>241</v>
      </c>
      <c r="AD116" s="21">
        <v>282</v>
      </c>
      <c r="AE116" s="21">
        <v>327</v>
      </c>
      <c r="AF116" s="21">
        <v>321</v>
      </c>
      <c r="AG116" s="21">
        <v>223</v>
      </c>
      <c r="AH116" s="21">
        <v>310</v>
      </c>
      <c r="AI116" s="21">
        <v>438</v>
      </c>
      <c r="AJ116" s="21">
        <v>514</v>
      </c>
      <c r="AK116" s="21">
        <v>593</v>
      </c>
      <c r="AL116" s="21">
        <v>674</v>
      </c>
      <c r="AM116" s="21">
        <v>766</v>
      </c>
      <c r="AN116" s="21">
        <v>712</v>
      </c>
      <c r="AO116" s="21">
        <v>733</v>
      </c>
      <c r="AP116" s="21">
        <v>852</v>
      </c>
      <c r="AQ116" s="21">
        <v>1061</v>
      </c>
      <c r="AR116" s="21">
        <v>1168</v>
      </c>
      <c r="AS116" s="21">
        <v>914</v>
      </c>
      <c r="AT116" s="21">
        <v>704</v>
      </c>
      <c r="AU116" s="21">
        <v>364</v>
      </c>
      <c r="AV116" s="21">
        <v>219</v>
      </c>
      <c r="AW116" s="21"/>
      <c r="AX116" s="21">
        <v>12343</v>
      </c>
      <c r="AY116" s="21">
        <v>229</v>
      </c>
      <c r="AZ116" s="21">
        <v>268</v>
      </c>
      <c r="BA116" s="21">
        <v>318</v>
      </c>
      <c r="BB116" s="21">
        <v>311</v>
      </c>
      <c r="BC116" s="21">
        <v>245</v>
      </c>
      <c r="BD116" s="21">
        <v>281</v>
      </c>
      <c r="BE116" s="21">
        <v>360</v>
      </c>
      <c r="BF116" s="21">
        <v>425</v>
      </c>
      <c r="BG116" s="21">
        <v>520</v>
      </c>
      <c r="BH116" s="21">
        <v>583</v>
      </c>
      <c r="BI116" s="21">
        <v>699</v>
      </c>
      <c r="BJ116" s="21">
        <v>679</v>
      </c>
      <c r="BK116" s="21">
        <v>673</v>
      </c>
      <c r="BL116" s="21">
        <v>888</v>
      </c>
      <c r="BM116" s="21">
        <v>1115</v>
      </c>
      <c r="BN116" s="21">
        <v>1278</v>
      </c>
      <c r="BO116" s="21">
        <v>1188</v>
      </c>
      <c r="BP116" s="21">
        <v>961</v>
      </c>
      <c r="BQ116" s="21">
        <v>720</v>
      </c>
      <c r="BR116" s="21">
        <v>602</v>
      </c>
      <c r="BT116" s="47">
        <v>57.617130662527892</v>
      </c>
      <c r="BV116" s="21">
        <v>1665</v>
      </c>
      <c r="BW116" s="21">
        <v>10060</v>
      </c>
      <c r="BX116" s="21">
        <v>12034</v>
      </c>
      <c r="BY116" s="21">
        <v>3916</v>
      </c>
      <c r="BZ116" s="21">
        <v>8118</v>
      </c>
      <c r="CB116" s="47">
        <v>7.0078707016288559</v>
      </c>
      <c r="CC116" s="47">
        <v>42.341849404436218</v>
      </c>
      <c r="CD116" s="47">
        <v>50.650279893934936</v>
      </c>
      <c r="CE116" s="47">
        <v>16.482175175722887</v>
      </c>
      <c r="CF116" s="47">
        <v>34.168104718212042</v>
      </c>
    </row>
    <row r="117" spans="1:84">
      <c r="A117" s="18">
        <v>28206</v>
      </c>
      <c r="B117" s="18">
        <v>2</v>
      </c>
      <c r="C117" s="18" t="s">
        <v>45</v>
      </c>
      <c r="D117" s="18" t="s">
        <v>52</v>
      </c>
      <c r="E117" s="18" t="s">
        <v>37</v>
      </c>
      <c r="F117" s="21">
        <v>93922</v>
      </c>
      <c r="G117" s="21">
        <v>3168</v>
      </c>
      <c r="H117" s="21">
        <v>3922</v>
      </c>
      <c r="I117" s="21">
        <v>4365</v>
      </c>
      <c r="J117" s="21">
        <v>4444</v>
      </c>
      <c r="K117" s="21">
        <v>3675</v>
      </c>
      <c r="L117" s="21">
        <v>3053</v>
      </c>
      <c r="M117" s="21">
        <v>3570</v>
      </c>
      <c r="N117" s="21">
        <v>4837</v>
      </c>
      <c r="O117" s="21">
        <v>6037</v>
      </c>
      <c r="P117" s="21">
        <v>8137</v>
      </c>
      <c r="Q117" s="21">
        <v>7658</v>
      </c>
      <c r="R117" s="21">
        <v>6704</v>
      </c>
      <c r="S117" s="21">
        <v>5898</v>
      </c>
      <c r="T117" s="21">
        <v>6015</v>
      </c>
      <c r="U117" s="21">
        <v>7300</v>
      </c>
      <c r="V117" s="21">
        <v>5640</v>
      </c>
      <c r="W117" s="21">
        <v>4289</v>
      </c>
      <c r="X117" s="21">
        <v>3117</v>
      </c>
      <c r="Y117" s="21">
        <v>1574</v>
      </c>
      <c r="Z117" s="21">
        <v>519</v>
      </c>
      <c r="AA117" s="21"/>
      <c r="AB117" s="21">
        <v>42008</v>
      </c>
      <c r="AC117" s="21">
        <v>1597</v>
      </c>
      <c r="AD117" s="21">
        <v>1988</v>
      </c>
      <c r="AE117" s="21">
        <v>2231</v>
      </c>
      <c r="AF117" s="21">
        <v>2332</v>
      </c>
      <c r="AG117" s="21">
        <v>1755</v>
      </c>
      <c r="AH117" s="21">
        <v>1374</v>
      </c>
      <c r="AI117" s="21">
        <v>1565</v>
      </c>
      <c r="AJ117" s="21">
        <v>2178</v>
      </c>
      <c r="AK117" s="21">
        <v>2659</v>
      </c>
      <c r="AL117" s="21">
        <v>3564</v>
      </c>
      <c r="AM117" s="21">
        <v>3476</v>
      </c>
      <c r="AN117" s="21">
        <v>3005</v>
      </c>
      <c r="AO117" s="21">
        <v>2693</v>
      </c>
      <c r="AP117" s="21">
        <v>2697</v>
      </c>
      <c r="AQ117" s="21">
        <v>3241</v>
      </c>
      <c r="AR117" s="21">
        <v>2359</v>
      </c>
      <c r="AS117" s="21">
        <v>1640</v>
      </c>
      <c r="AT117" s="21">
        <v>1093</v>
      </c>
      <c r="AU117" s="21">
        <v>466</v>
      </c>
      <c r="AV117" s="21">
        <v>95</v>
      </c>
      <c r="AW117" s="21"/>
      <c r="AX117" s="21">
        <v>51914</v>
      </c>
      <c r="AY117" s="21">
        <v>1571</v>
      </c>
      <c r="AZ117" s="21">
        <v>1934</v>
      </c>
      <c r="BA117" s="21">
        <v>2134</v>
      </c>
      <c r="BB117" s="21">
        <v>2112</v>
      </c>
      <c r="BC117" s="21">
        <v>1920</v>
      </c>
      <c r="BD117" s="21">
        <v>1679</v>
      </c>
      <c r="BE117" s="21">
        <v>2005</v>
      </c>
      <c r="BF117" s="21">
        <v>2659</v>
      </c>
      <c r="BG117" s="21">
        <v>3378</v>
      </c>
      <c r="BH117" s="21">
        <v>4573</v>
      </c>
      <c r="BI117" s="21">
        <v>4182</v>
      </c>
      <c r="BJ117" s="21">
        <v>3699</v>
      </c>
      <c r="BK117" s="21">
        <v>3205</v>
      </c>
      <c r="BL117" s="21">
        <v>3318</v>
      </c>
      <c r="BM117" s="21">
        <v>4059</v>
      </c>
      <c r="BN117" s="21">
        <v>3281</v>
      </c>
      <c r="BO117" s="21">
        <v>2649</v>
      </c>
      <c r="BP117" s="21">
        <v>2024</v>
      </c>
      <c r="BQ117" s="21">
        <v>1108</v>
      </c>
      <c r="BR117" s="21">
        <v>424</v>
      </c>
      <c r="BT117" s="47">
        <v>100</v>
      </c>
      <c r="BV117" s="21">
        <v>11455</v>
      </c>
      <c r="BW117" s="21">
        <v>54013</v>
      </c>
      <c r="BX117" s="21">
        <v>28454</v>
      </c>
      <c r="BY117" s="21">
        <v>13315</v>
      </c>
      <c r="BZ117" s="21">
        <v>15139</v>
      </c>
      <c r="CB117" s="47">
        <v>12.196290538957859</v>
      </c>
      <c r="CC117" s="47">
        <v>57.508357999190821</v>
      </c>
      <c r="CD117" s="47">
        <v>30.295351461851322</v>
      </c>
      <c r="CE117" s="47">
        <v>14.176657226208983</v>
      </c>
      <c r="CF117" s="47">
        <v>16.118694235642341</v>
      </c>
    </row>
    <row r="118" spans="1:84">
      <c r="A118" s="18">
        <v>28206</v>
      </c>
      <c r="B118" s="18">
        <v>2</v>
      </c>
      <c r="C118" s="18" t="s">
        <v>45</v>
      </c>
      <c r="D118" s="18" t="s">
        <v>52</v>
      </c>
      <c r="E118" s="18" t="s">
        <v>38</v>
      </c>
      <c r="F118" s="21">
        <v>92900</v>
      </c>
      <c r="G118" s="21">
        <v>2849</v>
      </c>
      <c r="H118" s="21">
        <v>3268</v>
      </c>
      <c r="I118" s="21">
        <v>3971</v>
      </c>
      <c r="J118" s="21">
        <v>4456</v>
      </c>
      <c r="K118" s="21">
        <v>4020</v>
      </c>
      <c r="L118" s="21">
        <v>3611</v>
      </c>
      <c r="M118" s="21">
        <v>3449</v>
      </c>
      <c r="N118" s="21">
        <v>3872</v>
      </c>
      <c r="O118" s="21">
        <v>5090</v>
      </c>
      <c r="P118" s="21">
        <v>6170</v>
      </c>
      <c r="Q118" s="21">
        <v>8113</v>
      </c>
      <c r="R118" s="21">
        <v>7649</v>
      </c>
      <c r="S118" s="21">
        <v>6679</v>
      </c>
      <c r="T118" s="21">
        <v>5828</v>
      </c>
      <c r="U118" s="21">
        <v>5813</v>
      </c>
      <c r="V118" s="21">
        <v>6898</v>
      </c>
      <c r="W118" s="21">
        <v>5038</v>
      </c>
      <c r="X118" s="21">
        <v>3406</v>
      </c>
      <c r="Y118" s="21">
        <v>1956</v>
      </c>
      <c r="Z118" s="21">
        <v>764</v>
      </c>
      <c r="AA118" s="21"/>
      <c r="AB118" s="21">
        <v>41183</v>
      </c>
      <c r="AC118" s="21">
        <v>1460</v>
      </c>
      <c r="AD118" s="21">
        <v>1649</v>
      </c>
      <c r="AE118" s="21">
        <v>2012</v>
      </c>
      <c r="AF118" s="21">
        <v>2290</v>
      </c>
      <c r="AG118" s="21">
        <v>1952</v>
      </c>
      <c r="AH118" s="21">
        <v>1657</v>
      </c>
      <c r="AI118" s="21">
        <v>1534</v>
      </c>
      <c r="AJ118" s="21">
        <v>1708</v>
      </c>
      <c r="AK118" s="21">
        <v>2300</v>
      </c>
      <c r="AL118" s="21">
        <v>2683</v>
      </c>
      <c r="AM118" s="21">
        <v>3490</v>
      </c>
      <c r="AN118" s="21">
        <v>3448</v>
      </c>
      <c r="AO118" s="21">
        <v>2980</v>
      </c>
      <c r="AP118" s="21">
        <v>2623</v>
      </c>
      <c r="AQ118" s="21">
        <v>2551</v>
      </c>
      <c r="AR118" s="21">
        <v>2969</v>
      </c>
      <c r="AS118" s="21">
        <v>1985</v>
      </c>
      <c r="AT118" s="21">
        <v>1161</v>
      </c>
      <c r="AU118" s="21">
        <v>573</v>
      </c>
      <c r="AV118" s="21">
        <v>158</v>
      </c>
      <c r="AW118" s="21"/>
      <c r="AX118" s="21">
        <v>51717</v>
      </c>
      <c r="AY118" s="21">
        <v>1389</v>
      </c>
      <c r="AZ118" s="21">
        <v>1619</v>
      </c>
      <c r="BA118" s="21">
        <v>1959</v>
      </c>
      <c r="BB118" s="21">
        <v>2166</v>
      </c>
      <c r="BC118" s="21">
        <v>2068</v>
      </c>
      <c r="BD118" s="21">
        <v>1954</v>
      </c>
      <c r="BE118" s="21">
        <v>1915</v>
      </c>
      <c r="BF118" s="21">
        <v>2164</v>
      </c>
      <c r="BG118" s="21">
        <v>2790</v>
      </c>
      <c r="BH118" s="21">
        <v>3487</v>
      </c>
      <c r="BI118" s="21">
        <v>4623</v>
      </c>
      <c r="BJ118" s="21">
        <v>4201</v>
      </c>
      <c r="BK118" s="21">
        <v>3699</v>
      </c>
      <c r="BL118" s="21">
        <v>3205</v>
      </c>
      <c r="BM118" s="21">
        <v>3262</v>
      </c>
      <c r="BN118" s="21">
        <v>3929</v>
      </c>
      <c r="BO118" s="21">
        <v>3053</v>
      </c>
      <c r="BP118" s="21">
        <v>2245</v>
      </c>
      <c r="BQ118" s="21">
        <v>1383</v>
      </c>
      <c r="BR118" s="21">
        <v>606</v>
      </c>
      <c r="BT118" s="47">
        <v>98.911863035284597</v>
      </c>
      <c r="BV118" s="21">
        <v>10088</v>
      </c>
      <c r="BW118" s="21">
        <v>53109</v>
      </c>
      <c r="BX118" s="21">
        <v>29703</v>
      </c>
      <c r="BY118" s="21">
        <v>11641</v>
      </c>
      <c r="BZ118" s="21">
        <v>18062</v>
      </c>
      <c r="CB118" s="47">
        <v>10.858988159311087</v>
      </c>
      <c r="CC118" s="47">
        <v>57.167922497308929</v>
      </c>
      <c r="CD118" s="47">
        <v>31.973089343379979</v>
      </c>
      <c r="CE118" s="47">
        <v>12.530678148546826</v>
      </c>
      <c r="CF118" s="47">
        <v>19.442411194833152</v>
      </c>
    </row>
    <row r="119" spans="1:84">
      <c r="A119" s="18">
        <v>28206</v>
      </c>
      <c r="B119" s="18">
        <v>2</v>
      </c>
      <c r="C119" s="18" t="s">
        <v>45</v>
      </c>
      <c r="D119" s="18" t="s">
        <v>52</v>
      </c>
      <c r="E119" s="18" t="s">
        <v>39</v>
      </c>
      <c r="F119" s="21">
        <v>91013</v>
      </c>
      <c r="G119" s="21">
        <v>2863</v>
      </c>
      <c r="H119" s="21">
        <v>2975</v>
      </c>
      <c r="I119" s="21">
        <v>3334</v>
      </c>
      <c r="J119" s="21">
        <v>4068</v>
      </c>
      <c r="K119" s="21">
        <v>3980</v>
      </c>
      <c r="L119" s="21">
        <v>3750</v>
      </c>
      <c r="M119" s="21">
        <v>4036</v>
      </c>
      <c r="N119" s="21">
        <v>3751</v>
      </c>
      <c r="O119" s="21">
        <v>4074</v>
      </c>
      <c r="P119" s="21">
        <v>5201</v>
      </c>
      <c r="Q119" s="21">
        <v>6118</v>
      </c>
      <c r="R119" s="21">
        <v>8095</v>
      </c>
      <c r="S119" s="21">
        <v>7611</v>
      </c>
      <c r="T119" s="21">
        <v>6598</v>
      </c>
      <c r="U119" s="21">
        <v>5641</v>
      </c>
      <c r="V119" s="21">
        <v>5497</v>
      </c>
      <c r="W119" s="21">
        <v>6204</v>
      </c>
      <c r="X119" s="21">
        <v>4018</v>
      </c>
      <c r="Y119" s="21">
        <v>2169</v>
      </c>
      <c r="Z119" s="21">
        <v>1030</v>
      </c>
      <c r="AA119" s="21"/>
      <c r="AB119" s="21">
        <v>39985</v>
      </c>
      <c r="AC119" s="21">
        <v>1467</v>
      </c>
      <c r="AD119" s="21">
        <v>1526</v>
      </c>
      <c r="AE119" s="21">
        <v>1681</v>
      </c>
      <c r="AF119" s="21">
        <v>2071</v>
      </c>
      <c r="AG119" s="21">
        <v>1898</v>
      </c>
      <c r="AH119" s="21">
        <v>1730</v>
      </c>
      <c r="AI119" s="21">
        <v>1817</v>
      </c>
      <c r="AJ119" s="21">
        <v>1669</v>
      </c>
      <c r="AK119" s="21">
        <v>1806</v>
      </c>
      <c r="AL119" s="21">
        <v>2327</v>
      </c>
      <c r="AM119" s="21">
        <v>2610</v>
      </c>
      <c r="AN119" s="21">
        <v>3457</v>
      </c>
      <c r="AO119" s="21">
        <v>3411</v>
      </c>
      <c r="AP119" s="21">
        <v>2906</v>
      </c>
      <c r="AQ119" s="21">
        <v>2496</v>
      </c>
      <c r="AR119" s="21">
        <v>2335</v>
      </c>
      <c r="AS119" s="21">
        <v>2523</v>
      </c>
      <c r="AT119" s="21">
        <v>1428</v>
      </c>
      <c r="AU119" s="21">
        <v>615</v>
      </c>
      <c r="AV119" s="21">
        <v>212</v>
      </c>
      <c r="AW119" s="21"/>
      <c r="AX119" s="21">
        <v>51028</v>
      </c>
      <c r="AY119" s="21">
        <v>1396</v>
      </c>
      <c r="AZ119" s="21">
        <v>1449</v>
      </c>
      <c r="BA119" s="21">
        <v>1653</v>
      </c>
      <c r="BB119" s="21">
        <v>1997</v>
      </c>
      <c r="BC119" s="21">
        <v>2082</v>
      </c>
      <c r="BD119" s="21">
        <v>2020</v>
      </c>
      <c r="BE119" s="21">
        <v>2219</v>
      </c>
      <c r="BF119" s="21">
        <v>2082</v>
      </c>
      <c r="BG119" s="21">
        <v>2268</v>
      </c>
      <c r="BH119" s="21">
        <v>2874</v>
      </c>
      <c r="BI119" s="21">
        <v>3508</v>
      </c>
      <c r="BJ119" s="21">
        <v>4638</v>
      </c>
      <c r="BK119" s="21">
        <v>4200</v>
      </c>
      <c r="BL119" s="21">
        <v>3692</v>
      </c>
      <c r="BM119" s="21">
        <v>3145</v>
      </c>
      <c r="BN119" s="21">
        <v>3162</v>
      </c>
      <c r="BO119" s="21">
        <v>3681</v>
      </c>
      <c r="BP119" s="21">
        <v>2590</v>
      </c>
      <c r="BQ119" s="21">
        <v>1554</v>
      </c>
      <c r="BR119" s="21">
        <v>818</v>
      </c>
      <c r="BT119" s="47">
        <v>96.902749089670152</v>
      </c>
      <c r="BV119" s="21">
        <v>9172</v>
      </c>
      <c r="BW119" s="21">
        <v>50684</v>
      </c>
      <c r="BX119" s="21">
        <v>31157</v>
      </c>
      <c r="BY119" s="21">
        <v>12239</v>
      </c>
      <c r="BZ119" s="21">
        <v>18918</v>
      </c>
      <c r="CB119" s="47">
        <v>10.077681210376539</v>
      </c>
      <c r="CC119" s="47">
        <v>55.688747761308818</v>
      </c>
      <c r="CD119" s="47">
        <v>34.233571028314635</v>
      </c>
      <c r="CE119" s="47">
        <v>13.447529473811434</v>
      </c>
      <c r="CF119" s="47">
        <v>20.786041554503203</v>
      </c>
    </row>
    <row r="120" spans="1:84">
      <c r="A120" s="18">
        <v>28206</v>
      </c>
      <c r="B120" s="18">
        <v>2</v>
      </c>
      <c r="C120" s="18" t="s">
        <v>45</v>
      </c>
      <c r="D120" s="18" t="s">
        <v>52</v>
      </c>
      <c r="E120" s="18" t="s">
        <v>40</v>
      </c>
      <c r="F120" s="21">
        <v>88956</v>
      </c>
      <c r="G120" s="21">
        <v>2958</v>
      </c>
      <c r="H120" s="21">
        <v>3007</v>
      </c>
      <c r="I120" s="21">
        <v>3043</v>
      </c>
      <c r="J120" s="21">
        <v>3425</v>
      </c>
      <c r="K120" s="21">
        <v>3683</v>
      </c>
      <c r="L120" s="21">
        <v>3697</v>
      </c>
      <c r="M120" s="21">
        <v>4050</v>
      </c>
      <c r="N120" s="21">
        <v>4419</v>
      </c>
      <c r="O120" s="21">
        <v>3969</v>
      </c>
      <c r="P120" s="21">
        <v>4173</v>
      </c>
      <c r="Q120" s="21">
        <v>5162</v>
      </c>
      <c r="R120" s="21">
        <v>6103</v>
      </c>
      <c r="S120" s="21">
        <v>8097</v>
      </c>
      <c r="T120" s="21">
        <v>7544</v>
      </c>
      <c r="U120" s="21">
        <v>6408</v>
      </c>
      <c r="V120" s="21">
        <v>5352</v>
      </c>
      <c r="W120" s="21">
        <v>4960</v>
      </c>
      <c r="X120" s="21">
        <v>5057</v>
      </c>
      <c r="Y120" s="21">
        <v>2611</v>
      </c>
      <c r="Z120" s="21">
        <v>1238</v>
      </c>
      <c r="AA120" s="21"/>
      <c r="AB120" s="21">
        <v>38804</v>
      </c>
      <c r="AC120" s="21">
        <v>1516</v>
      </c>
      <c r="AD120" s="21">
        <v>1542</v>
      </c>
      <c r="AE120" s="21">
        <v>1560</v>
      </c>
      <c r="AF120" s="21">
        <v>1735</v>
      </c>
      <c r="AG120" s="21">
        <v>1744</v>
      </c>
      <c r="AH120" s="21">
        <v>1687</v>
      </c>
      <c r="AI120" s="21">
        <v>1833</v>
      </c>
      <c r="AJ120" s="21">
        <v>1984</v>
      </c>
      <c r="AK120" s="21">
        <v>1771</v>
      </c>
      <c r="AL120" s="21">
        <v>1833</v>
      </c>
      <c r="AM120" s="21">
        <v>2269</v>
      </c>
      <c r="AN120" s="21">
        <v>2575</v>
      </c>
      <c r="AO120" s="21">
        <v>3451</v>
      </c>
      <c r="AP120" s="21">
        <v>3339</v>
      </c>
      <c r="AQ120" s="21">
        <v>2783</v>
      </c>
      <c r="AR120" s="21">
        <v>2299</v>
      </c>
      <c r="AS120" s="21">
        <v>1990</v>
      </c>
      <c r="AT120" s="21">
        <v>1871</v>
      </c>
      <c r="AU120" s="21">
        <v>776</v>
      </c>
      <c r="AV120" s="21">
        <v>246</v>
      </c>
      <c r="AW120" s="21"/>
      <c r="AX120" s="21">
        <v>50152</v>
      </c>
      <c r="AY120" s="21">
        <v>1442</v>
      </c>
      <c r="AZ120" s="21">
        <v>1465</v>
      </c>
      <c r="BA120" s="21">
        <v>1483</v>
      </c>
      <c r="BB120" s="21">
        <v>1690</v>
      </c>
      <c r="BC120" s="21">
        <v>1939</v>
      </c>
      <c r="BD120" s="21">
        <v>2010</v>
      </c>
      <c r="BE120" s="21">
        <v>2217</v>
      </c>
      <c r="BF120" s="21">
        <v>2435</v>
      </c>
      <c r="BG120" s="21">
        <v>2198</v>
      </c>
      <c r="BH120" s="21">
        <v>2340</v>
      </c>
      <c r="BI120" s="21">
        <v>2893</v>
      </c>
      <c r="BJ120" s="21">
        <v>3528</v>
      </c>
      <c r="BK120" s="21">
        <v>4646</v>
      </c>
      <c r="BL120" s="21">
        <v>4205</v>
      </c>
      <c r="BM120" s="21">
        <v>3625</v>
      </c>
      <c r="BN120" s="21">
        <v>3053</v>
      </c>
      <c r="BO120" s="21">
        <v>2970</v>
      </c>
      <c r="BP120" s="21">
        <v>3186</v>
      </c>
      <c r="BQ120" s="21">
        <v>1835</v>
      </c>
      <c r="BR120" s="21">
        <v>992</v>
      </c>
      <c r="BT120" s="47">
        <v>94.712633887694039</v>
      </c>
      <c r="BV120" s="21">
        <v>9008</v>
      </c>
      <c r="BW120" s="21">
        <v>46778</v>
      </c>
      <c r="BX120" s="21">
        <v>33170</v>
      </c>
      <c r="BY120" s="21">
        <v>13952</v>
      </c>
      <c r="BZ120" s="21">
        <v>19218</v>
      </c>
      <c r="CB120" s="47">
        <v>10.126354602275283</v>
      </c>
      <c r="CC120" s="47">
        <v>52.585547911326948</v>
      </c>
      <c r="CD120" s="47">
        <v>37.288097486397767</v>
      </c>
      <c r="CE120" s="47">
        <v>15.684158460362427</v>
      </c>
      <c r="CF120" s="47">
        <v>21.603939026035341</v>
      </c>
    </row>
    <row r="121" spans="1:84">
      <c r="A121" s="18">
        <v>28206</v>
      </c>
      <c r="B121" s="18">
        <v>2</v>
      </c>
      <c r="C121" s="18" t="s">
        <v>45</v>
      </c>
      <c r="D121" s="18" t="s">
        <v>52</v>
      </c>
      <c r="E121" s="18" t="s">
        <v>41</v>
      </c>
      <c r="F121" s="21">
        <v>86875</v>
      </c>
      <c r="G121" s="21">
        <v>2939</v>
      </c>
      <c r="H121" s="21">
        <v>3106</v>
      </c>
      <c r="I121" s="21">
        <v>3084</v>
      </c>
      <c r="J121" s="21">
        <v>3131</v>
      </c>
      <c r="K121" s="21">
        <v>3168</v>
      </c>
      <c r="L121" s="21">
        <v>3493</v>
      </c>
      <c r="M121" s="21">
        <v>3980</v>
      </c>
      <c r="N121" s="21">
        <v>4409</v>
      </c>
      <c r="O121" s="21">
        <v>4695</v>
      </c>
      <c r="P121" s="21">
        <v>4078</v>
      </c>
      <c r="Q121" s="21">
        <v>4150</v>
      </c>
      <c r="R121" s="21">
        <v>5155</v>
      </c>
      <c r="S121" s="21">
        <v>6126</v>
      </c>
      <c r="T121" s="21">
        <v>8060</v>
      </c>
      <c r="U121" s="21">
        <v>7351</v>
      </c>
      <c r="V121" s="21">
        <v>6106</v>
      </c>
      <c r="W121" s="21">
        <v>4857</v>
      </c>
      <c r="X121" s="21">
        <v>4060</v>
      </c>
      <c r="Y121" s="21">
        <v>3399</v>
      </c>
      <c r="Z121" s="21">
        <v>1528</v>
      </c>
      <c r="AA121" s="21"/>
      <c r="AB121" s="21">
        <v>37697</v>
      </c>
      <c r="AC121" s="21">
        <v>1506</v>
      </c>
      <c r="AD121" s="21">
        <v>1588</v>
      </c>
      <c r="AE121" s="21">
        <v>1581</v>
      </c>
      <c r="AF121" s="21">
        <v>1612</v>
      </c>
      <c r="AG121" s="21">
        <v>1494</v>
      </c>
      <c r="AH121" s="21">
        <v>1591</v>
      </c>
      <c r="AI121" s="21">
        <v>1792</v>
      </c>
      <c r="AJ121" s="21">
        <v>1996</v>
      </c>
      <c r="AK121" s="21">
        <v>2110</v>
      </c>
      <c r="AL121" s="21">
        <v>1801</v>
      </c>
      <c r="AM121" s="21">
        <v>1791</v>
      </c>
      <c r="AN121" s="21">
        <v>2244</v>
      </c>
      <c r="AO121" s="21">
        <v>2566</v>
      </c>
      <c r="AP121" s="21">
        <v>3401</v>
      </c>
      <c r="AQ121" s="21">
        <v>3211</v>
      </c>
      <c r="AR121" s="21">
        <v>2582</v>
      </c>
      <c r="AS121" s="21">
        <v>1978</v>
      </c>
      <c r="AT121" s="21">
        <v>1481</v>
      </c>
      <c r="AU121" s="21">
        <v>1063</v>
      </c>
      <c r="AV121" s="21">
        <v>309</v>
      </c>
      <c r="AW121" s="21"/>
      <c r="AX121" s="21">
        <v>49178</v>
      </c>
      <c r="AY121" s="21">
        <v>1433</v>
      </c>
      <c r="AZ121" s="21">
        <v>1518</v>
      </c>
      <c r="BA121" s="21">
        <v>1503</v>
      </c>
      <c r="BB121" s="21">
        <v>1519</v>
      </c>
      <c r="BC121" s="21">
        <v>1674</v>
      </c>
      <c r="BD121" s="21">
        <v>1902</v>
      </c>
      <c r="BE121" s="21">
        <v>2188</v>
      </c>
      <c r="BF121" s="21">
        <v>2413</v>
      </c>
      <c r="BG121" s="21">
        <v>2585</v>
      </c>
      <c r="BH121" s="21">
        <v>2277</v>
      </c>
      <c r="BI121" s="21">
        <v>2359</v>
      </c>
      <c r="BJ121" s="21">
        <v>2911</v>
      </c>
      <c r="BK121" s="21">
        <v>3560</v>
      </c>
      <c r="BL121" s="21">
        <v>4659</v>
      </c>
      <c r="BM121" s="21">
        <v>4140</v>
      </c>
      <c r="BN121" s="21">
        <v>3524</v>
      </c>
      <c r="BO121" s="21">
        <v>2879</v>
      </c>
      <c r="BP121" s="21">
        <v>2579</v>
      </c>
      <c r="BQ121" s="21">
        <v>2336</v>
      </c>
      <c r="BR121" s="21">
        <v>1219</v>
      </c>
      <c r="BT121" s="47">
        <v>92.496965567172765</v>
      </c>
      <c r="BV121" s="21">
        <v>9129</v>
      </c>
      <c r="BW121" s="21">
        <v>42385</v>
      </c>
      <c r="BX121" s="21">
        <v>35361</v>
      </c>
      <c r="BY121" s="21">
        <v>15411</v>
      </c>
      <c r="BZ121" s="21">
        <v>19950</v>
      </c>
      <c r="CB121" s="47">
        <v>10.508201438848921</v>
      </c>
      <c r="CC121" s="47">
        <v>48.788489208633095</v>
      </c>
      <c r="CD121" s="47">
        <v>40.703309352517984</v>
      </c>
      <c r="CE121" s="47">
        <v>17.739280575539567</v>
      </c>
      <c r="CF121" s="47">
        <v>22.964028776978417</v>
      </c>
    </row>
    <row r="122" spans="1:84">
      <c r="A122" s="18">
        <v>28206</v>
      </c>
      <c r="B122" s="18">
        <v>2</v>
      </c>
      <c r="C122" s="18" t="s">
        <v>45</v>
      </c>
      <c r="D122" s="18" t="s">
        <v>52</v>
      </c>
      <c r="E122" s="18" t="s">
        <v>42</v>
      </c>
      <c r="F122" s="21">
        <v>84738</v>
      </c>
      <c r="G122" s="21">
        <v>2805</v>
      </c>
      <c r="H122" s="21">
        <v>3070</v>
      </c>
      <c r="I122" s="21">
        <v>3191</v>
      </c>
      <c r="J122" s="21">
        <v>3168</v>
      </c>
      <c r="K122" s="21">
        <v>2864</v>
      </c>
      <c r="L122" s="21">
        <v>3086</v>
      </c>
      <c r="M122" s="21">
        <v>3816</v>
      </c>
      <c r="N122" s="21">
        <v>4329</v>
      </c>
      <c r="O122" s="21">
        <v>4683</v>
      </c>
      <c r="P122" s="21">
        <v>4834</v>
      </c>
      <c r="Q122" s="21">
        <v>4066</v>
      </c>
      <c r="R122" s="21">
        <v>4157</v>
      </c>
      <c r="S122" s="21">
        <v>5195</v>
      </c>
      <c r="T122" s="21">
        <v>6137</v>
      </c>
      <c r="U122" s="21">
        <v>7882</v>
      </c>
      <c r="V122" s="21">
        <v>7030</v>
      </c>
      <c r="W122" s="21">
        <v>5582</v>
      </c>
      <c r="X122" s="21">
        <v>4026</v>
      </c>
      <c r="Y122" s="21">
        <v>2751</v>
      </c>
      <c r="Z122" s="21">
        <v>2066</v>
      </c>
      <c r="AA122" s="21"/>
      <c r="AB122" s="21">
        <v>36645</v>
      </c>
      <c r="AC122" s="21">
        <v>1438</v>
      </c>
      <c r="AD122" s="21">
        <v>1570</v>
      </c>
      <c r="AE122" s="21">
        <v>1631</v>
      </c>
      <c r="AF122" s="21">
        <v>1632</v>
      </c>
      <c r="AG122" s="21">
        <v>1368</v>
      </c>
      <c r="AH122" s="21">
        <v>1405</v>
      </c>
      <c r="AI122" s="21">
        <v>1719</v>
      </c>
      <c r="AJ122" s="21">
        <v>1954</v>
      </c>
      <c r="AK122" s="21">
        <v>2123</v>
      </c>
      <c r="AL122" s="21">
        <v>2148</v>
      </c>
      <c r="AM122" s="21">
        <v>1763</v>
      </c>
      <c r="AN122" s="21">
        <v>1778</v>
      </c>
      <c r="AO122" s="21">
        <v>2244</v>
      </c>
      <c r="AP122" s="21">
        <v>2545</v>
      </c>
      <c r="AQ122" s="21">
        <v>3288</v>
      </c>
      <c r="AR122" s="21">
        <v>2995</v>
      </c>
      <c r="AS122" s="21">
        <v>2246</v>
      </c>
      <c r="AT122" s="21">
        <v>1502</v>
      </c>
      <c r="AU122" s="21">
        <v>847</v>
      </c>
      <c r="AV122" s="21">
        <v>449</v>
      </c>
      <c r="AW122" s="21"/>
      <c r="AX122" s="21">
        <v>48093</v>
      </c>
      <c r="AY122" s="21">
        <v>1367</v>
      </c>
      <c r="AZ122" s="21">
        <v>1500</v>
      </c>
      <c r="BA122" s="21">
        <v>1560</v>
      </c>
      <c r="BB122" s="21">
        <v>1536</v>
      </c>
      <c r="BC122" s="21">
        <v>1496</v>
      </c>
      <c r="BD122" s="21">
        <v>1681</v>
      </c>
      <c r="BE122" s="21">
        <v>2097</v>
      </c>
      <c r="BF122" s="21">
        <v>2375</v>
      </c>
      <c r="BG122" s="21">
        <v>2560</v>
      </c>
      <c r="BH122" s="21">
        <v>2686</v>
      </c>
      <c r="BI122" s="21">
        <v>2303</v>
      </c>
      <c r="BJ122" s="21">
        <v>2379</v>
      </c>
      <c r="BK122" s="21">
        <v>2951</v>
      </c>
      <c r="BL122" s="21">
        <v>3592</v>
      </c>
      <c r="BM122" s="21">
        <v>4594</v>
      </c>
      <c r="BN122" s="21">
        <v>4035</v>
      </c>
      <c r="BO122" s="21">
        <v>3336</v>
      </c>
      <c r="BP122" s="21">
        <v>2524</v>
      </c>
      <c r="BQ122" s="21">
        <v>1904</v>
      </c>
      <c r="BR122" s="21">
        <v>1617</v>
      </c>
      <c r="BT122" s="47">
        <v>90.221673303379404</v>
      </c>
      <c r="BV122" s="21">
        <v>9066</v>
      </c>
      <c r="BW122" s="21">
        <v>40198</v>
      </c>
      <c r="BX122" s="21">
        <v>35474</v>
      </c>
      <c r="BY122" s="21">
        <v>14019</v>
      </c>
      <c r="BZ122" s="21">
        <v>21455</v>
      </c>
      <c r="CB122" s="47">
        <v>10.698860015577427</v>
      </c>
      <c r="CC122" s="47">
        <v>47.437985319455258</v>
      </c>
      <c r="CD122" s="47">
        <v>41.863154664967311</v>
      </c>
      <c r="CE122" s="47">
        <v>16.543935424484882</v>
      </c>
      <c r="CF122" s="47">
        <v>25.319219240482425</v>
      </c>
    </row>
    <row r="123" spans="1:84">
      <c r="A123" s="18">
        <v>28206</v>
      </c>
      <c r="B123" s="18">
        <v>2</v>
      </c>
      <c r="C123" s="18" t="s">
        <v>45</v>
      </c>
      <c r="D123" s="18" t="s">
        <v>52</v>
      </c>
      <c r="E123" s="18" t="s">
        <v>297</v>
      </c>
      <c r="F123" s="21">
        <v>82479</v>
      </c>
      <c r="G123" s="21">
        <v>2626</v>
      </c>
      <c r="H123" s="21">
        <v>2929</v>
      </c>
      <c r="I123" s="21">
        <v>3152</v>
      </c>
      <c r="J123" s="21">
        <v>3261</v>
      </c>
      <c r="K123" s="21">
        <v>2873</v>
      </c>
      <c r="L123" s="21">
        <v>2762</v>
      </c>
      <c r="M123" s="21">
        <v>3429</v>
      </c>
      <c r="N123" s="21">
        <v>4173</v>
      </c>
      <c r="O123" s="21">
        <v>4604</v>
      </c>
      <c r="P123" s="21">
        <v>4825</v>
      </c>
      <c r="Q123" s="21">
        <v>4833</v>
      </c>
      <c r="R123" s="21">
        <v>4089</v>
      </c>
      <c r="S123" s="21">
        <v>4202</v>
      </c>
      <c r="T123" s="21">
        <v>5228</v>
      </c>
      <c r="U123" s="21">
        <v>6027</v>
      </c>
      <c r="V123" s="21">
        <v>7570</v>
      </c>
      <c r="W123" s="21">
        <v>6469</v>
      </c>
      <c r="X123" s="21">
        <v>4689</v>
      </c>
      <c r="Y123" s="21">
        <v>2789</v>
      </c>
      <c r="Z123" s="21">
        <v>1949</v>
      </c>
      <c r="AA123" s="21"/>
      <c r="AB123" s="21">
        <v>35529</v>
      </c>
      <c r="AC123" s="21">
        <v>1346</v>
      </c>
      <c r="AD123" s="21">
        <v>1498</v>
      </c>
      <c r="AE123" s="21">
        <v>1611</v>
      </c>
      <c r="AF123" s="21">
        <v>1676</v>
      </c>
      <c r="AG123" s="21">
        <v>1373</v>
      </c>
      <c r="AH123" s="21">
        <v>1267</v>
      </c>
      <c r="AI123" s="21">
        <v>1544</v>
      </c>
      <c r="AJ123" s="21">
        <v>1885</v>
      </c>
      <c r="AK123" s="21">
        <v>2080</v>
      </c>
      <c r="AL123" s="21">
        <v>2166</v>
      </c>
      <c r="AM123" s="21">
        <v>2107</v>
      </c>
      <c r="AN123" s="21">
        <v>1755</v>
      </c>
      <c r="AO123" s="21">
        <v>1784</v>
      </c>
      <c r="AP123" s="21">
        <v>2234</v>
      </c>
      <c r="AQ123" s="21">
        <v>2465</v>
      </c>
      <c r="AR123" s="21">
        <v>3083</v>
      </c>
      <c r="AS123" s="21">
        <v>2627</v>
      </c>
      <c r="AT123" s="21">
        <v>1736</v>
      </c>
      <c r="AU123" s="21">
        <v>888</v>
      </c>
      <c r="AV123" s="21">
        <v>404</v>
      </c>
      <c r="AW123" s="21"/>
      <c r="AX123" s="21">
        <v>46950</v>
      </c>
      <c r="AY123" s="21">
        <v>1280</v>
      </c>
      <c r="AZ123" s="21">
        <v>1431</v>
      </c>
      <c r="BA123" s="21">
        <v>1541</v>
      </c>
      <c r="BB123" s="21">
        <v>1585</v>
      </c>
      <c r="BC123" s="21">
        <v>1500</v>
      </c>
      <c r="BD123" s="21">
        <v>1495</v>
      </c>
      <c r="BE123" s="21">
        <v>1885</v>
      </c>
      <c r="BF123" s="21">
        <v>2288</v>
      </c>
      <c r="BG123" s="21">
        <v>2524</v>
      </c>
      <c r="BH123" s="21">
        <v>2659</v>
      </c>
      <c r="BI123" s="21">
        <v>2726</v>
      </c>
      <c r="BJ123" s="21">
        <v>2334</v>
      </c>
      <c r="BK123" s="21">
        <v>2418</v>
      </c>
      <c r="BL123" s="21">
        <v>2994</v>
      </c>
      <c r="BM123" s="21">
        <v>3562</v>
      </c>
      <c r="BN123" s="21">
        <v>4487</v>
      </c>
      <c r="BO123" s="21">
        <v>3842</v>
      </c>
      <c r="BP123" s="21">
        <v>2953</v>
      </c>
      <c r="BQ123" s="21">
        <v>1901</v>
      </c>
      <c r="BR123" s="21">
        <v>1545</v>
      </c>
      <c r="BT123" s="47">
        <v>87.816486020314727</v>
      </c>
      <c r="BV123" s="21">
        <v>8707</v>
      </c>
      <c r="BW123" s="21">
        <v>39051</v>
      </c>
      <c r="BX123" s="21">
        <v>34721</v>
      </c>
      <c r="BY123" s="21">
        <v>11255</v>
      </c>
      <c r="BZ123" s="21">
        <v>23466</v>
      </c>
      <c r="CB123" s="47">
        <v>10.556626535239273</v>
      </c>
      <c r="CC123" s="47">
        <v>47.346597315680356</v>
      </c>
      <c r="CD123" s="47">
        <v>42.09677614908037</v>
      </c>
      <c r="CE123" s="47">
        <v>13.645897743668083</v>
      </c>
      <c r="CF123" s="47">
        <v>28.45087840541229</v>
      </c>
    </row>
    <row r="124" spans="1:84">
      <c r="A124" s="18">
        <v>28207</v>
      </c>
      <c r="B124" s="18">
        <v>2</v>
      </c>
      <c r="C124" s="18" t="s">
        <v>45</v>
      </c>
      <c r="D124" s="18" t="s">
        <v>53</v>
      </c>
      <c r="E124" s="18" t="s">
        <v>37</v>
      </c>
      <c r="F124" s="21">
        <v>198138</v>
      </c>
      <c r="G124" s="21">
        <v>8639</v>
      </c>
      <c r="H124" s="21">
        <v>9143</v>
      </c>
      <c r="I124" s="21">
        <v>9377</v>
      </c>
      <c r="J124" s="21">
        <v>9477</v>
      </c>
      <c r="K124" s="21">
        <v>9854</v>
      </c>
      <c r="L124" s="21">
        <v>9593</v>
      </c>
      <c r="M124" s="21">
        <v>10771</v>
      </c>
      <c r="N124" s="21">
        <v>11952</v>
      </c>
      <c r="O124" s="21">
        <v>14174</v>
      </c>
      <c r="P124" s="21">
        <v>16868</v>
      </c>
      <c r="Q124" s="21">
        <v>14720</v>
      </c>
      <c r="R124" s="21">
        <v>12284</v>
      </c>
      <c r="S124" s="21">
        <v>9808</v>
      </c>
      <c r="T124" s="21">
        <v>11000</v>
      </c>
      <c r="U124" s="21">
        <v>13398</v>
      </c>
      <c r="V124" s="21">
        <v>11070</v>
      </c>
      <c r="W124" s="21">
        <v>8021</v>
      </c>
      <c r="X124" s="21">
        <v>5054</v>
      </c>
      <c r="Y124" s="21">
        <v>2248</v>
      </c>
      <c r="Z124" s="21">
        <v>687</v>
      </c>
      <c r="AA124" s="21"/>
      <c r="AB124" s="21">
        <v>95630</v>
      </c>
      <c r="AC124" s="21">
        <v>4355</v>
      </c>
      <c r="AD124" s="21">
        <v>4660</v>
      </c>
      <c r="AE124" s="21">
        <v>4815</v>
      </c>
      <c r="AF124" s="21">
        <v>4791</v>
      </c>
      <c r="AG124" s="21">
        <v>5038</v>
      </c>
      <c r="AH124" s="21">
        <v>4980</v>
      </c>
      <c r="AI124" s="21">
        <v>5427</v>
      </c>
      <c r="AJ124" s="21">
        <v>5964</v>
      </c>
      <c r="AK124" s="21">
        <v>7064</v>
      </c>
      <c r="AL124" s="21">
        <v>8329</v>
      </c>
      <c r="AM124" s="21">
        <v>7225</v>
      </c>
      <c r="AN124" s="21">
        <v>6129</v>
      </c>
      <c r="AO124" s="21">
        <v>4760</v>
      </c>
      <c r="AP124" s="21">
        <v>5054</v>
      </c>
      <c r="AQ124" s="21">
        <v>6116</v>
      </c>
      <c r="AR124" s="21">
        <v>4835</v>
      </c>
      <c r="AS124" s="21">
        <v>3437</v>
      </c>
      <c r="AT124" s="21">
        <v>1850</v>
      </c>
      <c r="AU124" s="21">
        <v>662</v>
      </c>
      <c r="AV124" s="21">
        <v>139</v>
      </c>
      <c r="AW124" s="21"/>
      <c r="AX124" s="21">
        <v>102508</v>
      </c>
      <c r="AY124" s="21">
        <v>4284</v>
      </c>
      <c r="AZ124" s="21">
        <v>4483</v>
      </c>
      <c r="BA124" s="21">
        <v>4562</v>
      </c>
      <c r="BB124" s="21">
        <v>4686</v>
      </c>
      <c r="BC124" s="21">
        <v>4816</v>
      </c>
      <c r="BD124" s="21">
        <v>4613</v>
      </c>
      <c r="BE124" s="21">
        <v>5344</v>
      </c>
      <c r="BF124" s="21">
        <v>5988</v>
      </c>
      <c r="BG124" s="21">
        <v>7110</v>
      </c>
      <c r="BH124" s="21">
        <v>8539</v>
      </c>
      <c r="BI124" s="21">
        <v>7495</v>
      </c>
      <c r="BJ124" s="21">
        <v>6155</v>
      </c>
      <c r="BK124" s="21">
        <v>5048</v>
      </c>
      <c r="BL124" s="21">
        <v>5946</v>
      </c>
      <c r="BM124" s="21">
        <v>7282</v>
      </c>
      <c r="BN124" s="21">
        <v>6235</v>
      </c>
      <c r="BO124" s="21">
        <v>4584</v>
      </c>
      <c r="BP124" s="21">
        <v>3204</v>
      </c>
      <c r="BQ124" s="21">
        <v>1586</v>
      </c>
      <c r="BR124" s="21">
        <v>548</v>
      </c>
      <c r="BT124" s="47">
        <v>100</v>
      </c>
      <c r="BV124" s="21">
        <v>27159</v>
      </c>
      <c r="BW124" s="21">
        <v>119501</v>
      </c>
      <c r="BX124" s="21">
        <v>51478</v>
      </c>
      <c r="BY124" s="21">
        <v>24398</v>
      </c>
      <c r="BZ124" s="21">
        <v>27080</v>
      </c>
      <c r="CB124" s="47">
        <v>13.707113224116524</v>
      </c>
      <c r="CC124" s="47">
        <v>60.312004764356153</v>
      </c>
      <c r="CD124" s="47">
        <v>25.980882011527317</v>
      </c>
      <c r="CE124" s="47">
        <v>12.313639988290989</v>
      </c>
      <c r="CF124" s="47">
        <v>13.667242023236332</v>
      </c>
    </row>
    <row r="125" spans="1:84">
      <c r="A125" s="18">
        <v>28207</v>
      </c>
      <c r="B125" s="18">
        <v>2</v>
      </c>
      <c r="C125" s="18" t="s">
        <v>45</v>
      </c>
      <c r="D125" s="18" t="s">
        <v>53</v>
      </c>
      <c r="E125" s="18" t="s">
        <v>38</v>
      </c>
      <c r="F125" s="21">
        <v>195314</v>
      </c>
      <c r="G125" s="21">
        <v>7358</v>
      </c>
      <c r="H125" s="21">
        <v>9217</v>
      </c>
      <c r="I125" s="21">
        <v>9183</v>
      </c>
      <c r="J125" s="21">
        <v>9361</v>
      </c>
      <c r="K125" s="21">
        <v>9123</v>
      </c>
      <c r="L125" s="21">
        <v>9081</v>
      </c>
      <c r="M125" s="21">
        <v>9846</v>
      </c>
      <c r="N125" s="21">
        <v>11121</v>
      </c>
      <c r="O125" s="21">
        <v>12057</v>
      </c>
      <c r="P125" s="21">
        <v>14167</v>
      </c>
      <c r="Q125" s="21">
        <v>16503</v>
      </c>
      <c r="R125" s="21">
        <v>14344</v>
      </c>
      <c r="S125" s="21">
        <v>11941</v>
      </c>
      <c r="T125" s="21">
        <v>9541</v>
      </c>
      <c r="U125" s="21">
        <v>10364</v>
      </c>
      <c r="V125" s="21">
        <v>12381</v>
      </c>
      <c r="W125" s="21">
        <v>9501</v>
      </c>
      <c r="X125" s="21">
        <v>6123</v>
      </c>
      <c r="Y125" s="21">
        <v>3057</v>
      </c>
      <c r="Z125" s="21">
        <v>1045</v>
      </c>
      <c r="AA125" s="21"/>
      <c r="AB125" s="21">
        <v>93568</v>
      </c>
      <c r="AC125" s="21">
        <v>3771</v>
      </c>
      <c r="AD125" s="21">
        <v>4649</v>
      </c>
      <c r="AE125" s="21">
        <v>4690</v>
      </c>
      <c r="AF125" s="21">
        <v>4821</v>
      </c>
      <c r="AG125" s="21">
        <v>4698</v>
      </c>
      <c r="AH125" s="21">
        <v>4568</v>
      </c>
      <c r="AI125" s="21">
        <v>4938</v>
      </c>
      <c r="AJ125" s="21">
        <v>5571</v>
      </c>
      <c r="AK125" s="21">
        <v>6017</v>
      </c>
      <c r="AL125" s="21">
        <v>6975</v>
      </c>
      <c r="AM125" s="21">
        <v>8047</v>
      </c>
      <c r="AN125" s="21">
        <v>7018</v>
      </c>
      <c r="AO125" s="21">
        <v>5871</v>
      </c>
      <c r="AP125" s="21">
        <v>4549</v>
      </c>
      <c r="AQ125" s="21">
        <v>4634</v>
      </c>
      <c r="AR125" s="21">
        <v>5395</v>
      </c>
      <c r="AS125" s="21">
        <v>3855</v>
      </c>
      <c r="AT125" s="21">
        <v>2315</v>
      </c>
      <c r="AU125" s="21">
        <v>959</v>
      </c>
      <c r="AV125" s="21">
        <v>227</v>
      </c>
      <c r="AW125" s="21"/>
      <c r="AX125" s="21">
        <v>101746</v>
      </c>
      <c r="AY125" s="21">
        <v>3587</v>
      </c>
      <c r="AZ125" s="21">
        <v>4568</v>
      </c>
      <c r="BA125" s="21">
        <v>4493</v>
      </c>
      <c r="BB125" s="21">
        <v>4540</v>
      </c>
      <c r="BC125" s="21">
        <v>4425</v>
      </c>
      <c r="BD125" s="21">
        <v>4513</v>
      </c>
      <c r="BE125" s="21">
        <v>4908</v>
      </c>
      <c r="BF125" s="21">
        <v>5550</v>
      </c>
      <c r="BG125" s="21">
        <v>6040</v>
      </c>
      <c r="BH125" s="21">
        <v>7192</v>
      </c>
      <c r="BI125" s="21">
        <v>8456</v>
      </c>
      <c r="BJ125" s="21">
        <v>7326</v>
      </c>
      <c r="BK125" s="21">
        <v>6070</v>
      </c>
      <c r="BL125" s="21">
        <v>4992</v>
      </c>
      <c r="BM125" s="21">
        <v>5730</v>
      </c>
      <c r="BN125" s="21">
        <v>6986</v>
      </c>
      <c r="BO125" s="21">
        <v>5646</v>
      </c>
      <c r="BP125" s="21">
        <v>3808</v>
      </c>
      <c r="BQ125" s="21">
        <v>2098</v>
      </c>
      <c r="BR125" s="21">
        <v>818</v>
      </c>
      <c r="BT125" s="47">
        <v>98.574730743219376</v>
      </c>
      <c r="BV125" s="21">
        <v>25758</v>
      </c>
      <c r="BW125" s="21">
        <v>117544</v>
      </c>
      <c r="BX125" s="21">
        <v>52012</v>
      </c>
      <c r="BY125" s="21">
        <v>19905</v>
      </c>
      <c r="BZ125" s="21">
        <v>32107</v>
      </c>
      <c r="CB125" s="47">
        <v>13.18799471620058</v>
      </c>
      <c r="CC125" s="47">
        <v>60.182065801734637</v>
      </c>
      <c r="CD125" s="47">
        <v>26.629939482064778</v>
      </c>
      <c r="CE125" s="47">
        <v>10.191281730956305</v>
      </c>
      <c r="CF125" s="47">
        <v>16.438657751108472</v>
      </c>
    </row>
    <row r="126" spans="1:84">
      <c r="A126" s="18">
        <v>28207</v>
      </c>
      <c r="B126" s="18">
        <v>2</v>
      </c>
      <c r="C126" s="18" t="s">
        <v>45</v>
      </c>
      <c r="D126" s="18" t="s">
        <v>53</v>
      </c>
      <c r="E126" s="18" t="s">
        <v>39</v>
      </c>
      <c r="F126" s="21">
        <v>192611</v>
      </c>
      <c r="G126" s="21">
        <v>7376</v>
      </c>
      <c r="H126" s="21">
        <v>7248</v>
      </c>
      <c r="I126" s="21">
        <v>9024</v>
      </c>
      <c r="J126" s="21">
        <v>9114</v>
      </c>
      <c r="K126" s="21">
        <v>9395</v>
      </c>
      <c r="L126" s="21">
        <v>9912</v>
      </c>
      <c r="M126" s="21">
        <v>9723</v>
      </c>
      <c r="N126" s="21">
        <v>10078</v>
      </c>
      <c r="O126" s="21">
        <v>11058</v>
      </c>
      <c r="P126" s="21">
        <v>11828</v>
      </c>
      <c r="Q126" s="21">
        <v>13760</v>
      </c>
      <c r="R126" s="21">
        <v>16037</v>
      </c>
      <c r="S126" s="21">
        <v>13990</v>
      </c>
      <c r="T126" s="21">
        <v>11596</v>
      </c>
      <c r="U126" s="21">
        <v>9076</v>
      </c>
      <c r="V126" s="21">
        <v>9683</v>
      </c>
      <c r="W126" s="21">
        <v>10939</v>
      </c>
      <c r="X126" s="21">
        <v>7424</v>
      </c>
      <c r="Y126" s="21">
        <v>3808</v>
      </c>
      <c r="Z126" s="21">
        <v>1542</v>
      </c>
      <c r="AA126" s="21"/>
      <c r="AB126" s="21">
        <v>91909</v>
      </c>
      <c r="AC126" s="21">
        <v>3780</v>
      </c>
      <c r="AD126" s="21">
        <v>3705</v>
      </c>
      <c r="AE126" s="21">
        <v>4562</v>
      </c>
      <c r="AF126" s="21">
        <v>4635</v>
      </c>
      <c r="AG126" s="21">
        <v>4896</v>
      </c>
      <c r="AH126" s="21">
        <v>5109</v>
      </c>
      <c r="AI126" s="21">
        <v>4747</v>
      </c>
      <c r="AJ126" s="21">
        <v>5052</v>
      </c>
      <c r="AK126" s="21">
        <v>5506</v>
      </c>
      <c r="AL126" s="21">
        <v>5838</v>
      </c>
      <c r="AM126" s="21">
        <v>6713</v>
      </c>
      <c r="AN126" s="21">
        <v>7743</v>
      </c>
      <c r="AO126" s="21">
        <v>6773</v>
      </c>
      <c r="AP126" s="21">
        <v>5623</v>
      </c>
      <c r="AQ126" s="21">
        <v>4229</v>
      </c>
      <c r="AR126" s="21">
        <v>4190</v>
      </c>
      <c r="AS126" s="21">
        <v>4519</v>
      </c>
      <c r="AT126" s="21">
        <v>2714</v>
      </c>
      <c r="AU126" s="21">
        <v>1216</v>
      </c>
      <c r="AV126" s="21">
        <v>359</v>
      </c>
      <c r="AW126" s="21"/>
      <c r="AX126" s="21">
        <v>100702</v>
      </c>
      <c r="AY126" s="21">
        <v>3596</v>
      </c>
      <c r="AZ126" s="21">
        <v>3543</v>
      </c>
      <c r="BA126" s="21">
        <v>4462</v>
      </c>
      <c r="BB126" s="21">
        <v>4479</v>
      </c>
      <c r="BC126" s="21">
        <v>4499</v>
      </c>
      <c r="BD126" s="21">
        <v>4803</v>
      </c>
      <c r="BE126" s="21">
        <v>4976</v>
      </c>
      <c r="BF126" s="21">
        <v>5026</v>
      </c>
      <c r="BG126" s="21">
        <v>5552</v>
      </c>
      <c r="BH126" s="21">
        <v>5990</v>
      </c>
      <c r="BI126" s="21">
        <v>7047</v>
      </c>
      <c r="BJ126" s="21">
        <v>8294</v>
      </c>
      <c r="BK126" s="21">
        <v>7217</v>
      </c>
      <c r="BL126" s="21">
        <v>5973</v>
      </c>
      <c r="BM126" s="21">
        <v>4847</v>
      </c>
      <c r="BN126" s="21">
        <v>5493</v>
      </c>
      <c r="BO126" s="21">
        <v>6420</v>
      </c>
      <c r="BP126" s="21">
        <v>4710</v>
      </c>
      <c r="BQ126" s="21">
        <v>2592</v>
      </c>
      <c r="BR126" s="21">
        <v>1183</v>
      </c>
      <c r="BT126" s="47">
        <v>97.210530034622337</v>
      </c>
      <c r="BV126" s="21">
        <v>23648</v>
      </c>
      <c r="BW126" s="21">
        <v>114895</v>
      </c>
      <c r="BX126" s="21">
        <v>54068</v>
      </c>
      <c r="BY126" s="21">
        <v>20672</v>
      </c>
      <c r="BZ126" s="21">
        <v>33396</v>
      </c>
      <c r="CB126" s="47">
        <v>12.277595775942183</v>
      </c>
      <c r="CC126" s="47">
        <v>59.651317941342917</v>
      </c>
      <c r="CD126" s="47">
        <v>28.071086282714901</v>
      </c>
      <c r="CE126" s="47">
        <v>10.732512680999527</v>
      </c>
      <c r="CF126" s="47">
        <v>17.338573601715375</v>
      </c>
    </row>
    <row r="127" spans="1:84">
      <c r="A127" s="18">
        <v>28207</v>
      </c>
      <c r="B127" s="18">
        <v>2</v>
      </c>
      <c r="C127" s="18" t="s">
        <v>45</v>
      </c>
      <c r="D127" s="18" t="s">
        <v>53</v>
      </c>
      <c r="E127" s="18" t="s">
        <v>40</v>
      </c>
      <c r="F127" s="21">
        <v>189088</v>
      </c>
      <c r="G127" s="21">
        <v>7443</v>
      </c>
      <c r="H127" s="21">
        <v>7256</v>
      </c>
      <c r="I127" s="21">
        <v>7146</v>
      </c>
      <c r="J127" s="21">
        <v>8913</v>
      </c>
      <c r="K127" s="21">
        <v>9101</v>
      </c>
      <c r="L127" s="21">
        <v>10025</v>
      </c>
      <c r="M127" s="21">
        <v>10498</v>
      </c>
      <c r="N127" s="21">
        <v>9977</v>
      </c>
      <c r="O127" s="21">
        <v>10054</v>
      </c>
      <c r="P127" s="21">
        <v>10866</v>
      </c>
      <c r="Q127" s="21">
        <v>11494</v>
      </c>
      <c r="R127" s="21">
        <v>13369</v>
      </c>
      <c r="S127" s="21">
        <v>15653</v>
      </c>
      <c r="T127" s="21">
        <v>13611</v>
      </c>
      <c r="U127" s="21">
        <v>11064</v>
      </c>
      <c r="V127" s="21">
        <v>8513</v>
      </c>
      <c r="W127" s="21">
        <v>8589</v>
      </c>
      <c r="X127" s="21">
        <v>8749</v>
      </c>
      <c r="Y127" s="21">
        <v>4738</v>
      </c>
      <c r="Z127" s="21">
        <v>2029</v>
      </c>
      <c r="AA127" s="21"/>
      <c r="AB127" s="21">
        <v>90042</v>
      </c>
      <c r="AC127" s="21">
        <v>3814</v>
      </c>
      <c r="AD127" s="21">
        <v>3709</v>
      </c>
      <c r="AE127" s="21">
        <v>3658</v>
      </c>
      <c r="AF127" s="21">
        <v>4488</v>
      </c>
      <c r="AG127" s="21">
        <v>4694</v>
      </c>
      <c r="AH127" s="21">
        <v>5225</v>
      </c>
      <c r="AI127" s="21">
        <v>5306</v>
      </c>
      <c r="AJ127" s="21">
        <v>4864</v>
      </c>
      <c r="AK127" s="21">
        <v>5007</v>
      </c>
      <c r="AL127" s="21">
        <v>5354</v>
      </c>
      <c r="AM127" s="21">
        <v>5623</v>
      </c>
      <c r="AN127" s="21">
        <v>6457</v>
      </c>
      <c r="AO127" s="21">
        <v>7481</v>
      </c>
      <c r="AP127" s="21">
        <v>6506</v>
      </c>
      <c r="AQ127" s="21">
        <v>5249</v>
      </c>
      <c r="AR127" s="21">
        <v>3850</v>
      </c>
      <c r="AS127" s="21">
        <v>3522</v>
      </c>
      <c r="AT127" s="21">
        <v>3286</v>
      </c>
      <c r="AU127" s="21">
        <v>1463</v>
      </c>
      <c r="AV127" s="21">
        <v>486</v>
      </c>
      <c r="AW127" s="21"/>
      <c r="AX127" s="21">
        <v>99046</v>
      </c>
      <c r="AY127" s="21">
        <v>3629</v>
      </c>
      <c r="AZ127" s="21">
        <v>3547</v>
      </c>
      <c r="BA127" s="21">
        <v>3488</v>
      </c>
      <c r="BB127" s="21">
        <v>4425</v>
      </c>
      <c r="BC127" s="21">
        <v>4407</v>
      </c>
      <c r="BD127" s="21">
        <v>4800</v>
      </c>
      <c r="BE127" s="21">
        <v>5192</v>
      </c>
      <c r="BF127" s="21">
        <v>5113</v>
      </c>
      <c r="BG127" s="21">
        <v>5047</v>
      </c>
      <c r="BH127" s="21">
        <v>5512</v>
      </c>
      <c r="BI127" s="21">
        <v>5871</v>
      </c>
      <c r="BJ127" s="21">
        <v>6912</v>
      </c>
      <c r="BK127" s="21">
        <v>8172</v>
      </c>
      <c r="BL127" s="21">
        <v>7105</v>
      </c>
      <c r="BM127" s="21">
        <v>5815</v>
      </c>
      <c r="BN127" s="21">
        <v>4663</v>
      </c>
      <c r="BO127" s="21">
        <v>5067</v>
      </c>
      <c r="BP127" s="21">
        <v>5463</v>
      </c>
      <c r="BQ127" s="21">
        <v>3275</v>
      </c>
      <c r="BR127" s="21">
        <v>1543</v>
      </c>
      <c r="BT127" s="47">
        <v>95.43247635486378</v>
      </c>
      <c r="BV127" s="21">
        <v>21845</v>
      </c>
      <c r="BW127" s="21">
        <v>109950</v>
      </c>
      <c r="BX127" s="21">
        <v>57293</v>
      </c>
      <c r="BY127" s="21">
        <v>24675</v>
      </c>
      <c r="BZ127" s="21">
        <v>32618</v>
      </c>
      <c r="CB127" s="47">
        <v>11.552821966491793</v>
      </c>
      <c r="CC127" s="47">
        <v>58.147529192756807</v>
      </c>
      <c r="CD127" s="47">
        <v>30.299648840751399</v>
      </c>
      <c r="CE127" s="47">
        <v>13.049479607378576</v>
      </c>
      <c r="CF127" s="47">
        <v>17.250169233372823</v>
      </c>
    </row>
    <row r="128" spans="1:84">
      <c r="A128" s="18">
        <v>28207</v>
      </c>
      <c r="B128" s="18">
        <v>2</v>
      </c>
      <c r="C128" s="18" t="s">
        <v>45</v>
      </c>
      <c r="D128" s="18" t="s">
        <v>53</v>
      </c>
      <c r="E128" s="18" t="s">
        <v>41</v>
      </c>
      <c r="F128" s="21">
        <v>184789</v>
      </c>
      <c r="G128" s="21">
        <v>7396</v>
      </c>
      <c r="H128" s="21">
        <v>7317</v>
      </c>
      <c r="I128" s="21">
        <v>7148</v>
      </c>
      <c r="J128" s="21">
        <v>7100</v>
      </c>
      <c r="K128" s="21">
        <v>8786</v>
      </c>
      <c r="L128" s="21">
        <v>9681</v>
      </c>
      <c r="M128" s="21">
        <v>10452</v>
      </c>
      <c r="N128" s="21">
        <v>10615</v>
      </c>
      <c r="O128" s="21">
        <v>9970</v>
      </c>
      <c r="P128" s="21">
        <v>9896</v>
      </c>
      <c r="Q128" s="21">
        <v>10575</v>
      </c>
      <c r="R128" s="21">
        <v>11191</v>
      </c>
      <c r="S128" s="21">
        <v>13048</v>
      </c>
      <c r="T128" s="21">
        <v>15244</v>
      </c>
      <c r="U128" s="21">
        <v>13015</v>
      </c>
      <c r="V128" s="21">
        <v>10429</v>
      </c>
      <c r="W128" s="21">
        <v>7604</v>
      </c>
      <c r="X128" s="21">
        <v>6915</v>
      </c>
      <c r="Y128" s="21">
        <v>5777</v>
      </c>
      <c r="Z128" s="21">
        <v>2630</v>
      </c>
      <c r="AA128" s="21"/>
      <c r="AB128" s="21">
        <v>87942</v>
      </c>
      <c r="AC128" s="21">
        <v>3790</v>
      </c>
      <c r="AD128" s="21">
        <v>3740</v>
      </c>
      <c r="AE128" s="21">
        <v>3659</v>
      </c>
      <c r="AF128" s="21">
        <v>3618</v>
      </c>
      <c r="AG128" s="21">
        <v>4486</v>
      </c>
      <c r="AH128" s="21">
        <v>5019</v>
      </c>
      <c r="AI128" s="21">
        <v>5322</v>
      </c>
      <c r="AJ128" s="21">
        <v>5360</v>
      </c>
      <c r="AK128" s="21">
        <v>4827</v>
      </c>
      <c r="AL128" s="21">
        <v>4877</v>
      </c>
      <c r="AM128" s="21">
        <v>5167</v>
      </c>
      <c r="AN128" s="21">
        <v>5415</v>
      </c>
      <c r="AO128" s="21">
        <v>6238</v>
      </c>
      <c r="AP128" s="21">
        <v>7197</v>
      </c>
      <c r="AQ128" s="21">
        <v>6095</v>
      </c>
      <c r="AR128" s="21">
        <v>4810</v>
      </c>
      <c r="AS128" s="21">
        <v>3273</v>
      </c>
      <c r="AT128" s="21">
        <v>2576</v>
      </c>
      <c r="AU128" s="21">
        <v>1857</v>
      </c>
      <c r="AV128" s="21">
        <v>616</v>
      </c>
      <c r="AW128" s="21"/>
      <c r="AX128" s="21">
        <v>96847</v>
      </c>
      <c r="AY128" s="21">
        <v>3606</v>
      </c>
      <c r="AZ128" s="21">
        <v>3577</v>
      </c>
      <c r="BA128" s="21">
        <v>3489</v>
      </c>
      <c r="BB128" s="21">
        <v>3482</v>
      </c>
      <c r="BC128" s="21">
        <v>4300</v>
      </c>
      <c r="BD128" s="21">
        <v>4662</v>
      </c>
      <c r="BE128" s="21">
        <v>5130</v>
      </c>
      <c r="BF128" s="21">
        <v>5255</v>
      </c>
      <c r="BG128" s="21">
        <v>5143</v>
      </c>
      <c r="BH128" s="21">
        <v>5019</v>
      </c>
      <c r="BI128" s="21">
        <v>5408</v>
      </c>
      <c r="BJ128" s="21">
        <v>5776</v>
      </c>
      <c r="BK128" s="21">
        <v>6810</v>
      </c>
      <c r="BL128" s="21">
        <v>8047</v>
      </c>
      <c r="BM128" s="21">
        <v>6920</v>
      </c>
      <c r="BN128" s="21">
        <v>5619</v>
      </c>
      <c r="BO128" s="21">
        <v>4331</v>
      </c>
      <c r="BP128" s="21">
        <v>4339</v>
      </c>
      <c r="BQ128" s="21">
        <v>3920</v>
      </c>
      <c r="BR128" s="21">
        <v>2014</v>
      </c>
      <c r="BT128" s="47">
        <v>93.262776448737753</v>
      </c>
      <c r="BV128" s="21">
        <v>21861</v>
      </c>
      <c r="BW128" s="21">
        <v>101314</v>
      </c>
      <c r="BX128" s="21">
        <v>61614</v>
      </c>
      <c r="BY128" s="21">
        <v>28259</v>
      </c>
      <c r="BZ128" s="21">
        <v>33355</v>
      </c>
      <c r="CB128" s="47">
        <v>11.830249636071413</v>
      </c>
      <c r="CC128" s="47">
        <v>54.826856576960751</v>
      </c>
      <c r="CD128" s="47">
        <v>33.342893786967835</v>
      </c>
      <c r="CE128" s="47">
        <v>15.292576939103519</v>
      </c>
      <c r="CF128" s="47">
        <v>18.05031684786432</v>
      </c>
    </row>
    <row r="129" spans="1:84">
      <c r="A129" s="18">
        <v>28207</v>
      </c>
      <c r="B129" s="18">
        <v>2</v>
      </c>
      <c r="C129" s="18" t="s">
        <v>45</v>
      </c>
      <c r="D129" s="18" t="s">
        <v>53</v>
      </c>
      <c r="E129" s="18" t="s">
        <v>42</v>
      </c>
      <c r="F129" s="21">
        <v>180103</v>
      </c>
      <c r="G129" s="21">
        <v>7080</v>
      </c>
      <c r="H129" s="21">
        <v>7243</v>
      </c>
      <c r="I129" s="21">
        <v>7205</v>
      </c>
      <c r="J129" s="21">
        <v>7091</v>
      </c>
      <c r="K129" s="21">
        <v>7124</v>
      </c>
      <c r="L129" s="21">
        <v>9171</v>
      </c>
      <c r="M129" s="21">
        <v>10073</v>
      </c>
      <c r="N129" s="21">
        <v>10499</v>
      </c>
      <c r="O129" s="21">
        <v>10587</v>
      </c>
      <c r="P129" s="21">
        <v>9826</v>
      </c>
      <c r="Q129" s="21">
        <v>9645</v>
      </c>
      <c r="R129" s="21">
        <v>10306</v>
      </c>
      <c r="S129" s="21">
        <v>10958</v>
      </c>
      <c r="T129" s="21">
        <v>12717</v>
      </c>
      <c r="U129" s="21">
        <v>14601</v>
      </c>
      <c r="V129" s="21">
        <v>12311</v>
      </c>
      <c r="W129" s="21">
        <v>9370</v>
      </c>
      <c r="X129" s="21">
        <v>6200</v>
      </c>
      <c r="Y129" s="21">
        <v>4622</v>
      </c>
      <c r="Z129" s="21">
        <v>3474</v>
      </c>
      <c r="AA129" s="21"/>
      <c r="AB129" s="21">
        <v>85703</v>
      </c>
      <c r="AC129" s="21">
        <v>3628</v>
      </c>
      <c r="AD129" s="21">
        <v>3702</v>
      </c>
      <c r="AE129" s="21">
        <v>3688</v>
      </c>
      <c r="AF129" s="21">
        <v>3613</v>
      </c>
      <c r="AG129" s="21">
        <v>3681</v>
      </c>
      <c r="AH129" s="21">
        <v>4719</v>
      </c>
      <c r="AI129" s="21">
        <v>5117</v>
      </c>
      <c r="AJ129" s="21">
        <v>5328</v>
      </c>
      <c r="AK129" s="21">
        <v>5316</v>
      </c>
      <c r="AL129" s="21">
        <v>4706</v>
      </c>
      <c r="AM129" s="21">
        <v>4713</v>
      </c>
      <c r="AN129" s="21">
        <v>4987</v>
      </c>
      <c r="AO129" s="21">
        <v>5252</v>
      </c>
      <c r="AP129" s="21">
        <v>6008</v>
      </c>
      <c r="AQ129" s="21">
        <v>6758</v>
      </c>
      <c r="AR129" s="21">
        <v>5613</v>
      </c>
      <c r="AS129" s="21">
        <v>4129</v>
      </c>
      <c r="AT129" s="21">
        <v>2440</v>
      </c>
      <c r="AU129" s="21">
        <v>1469</v>
      </c>
      <c r="AV129" s="21">
        <v>836</v>
      </c>
      <c r="AW129" s="21"/>
      <c r="AX129" s="21">
        <v>94400</v>
      </c>
      <c r="AY129" s="21">
        <v>3452</v>
      </c>
      <c r="AZ129" s="21">
        <v>3541</v>
      </c>
      <c r="BA129" s="21">
        <v>3517</v>
      </c>
      <c r="BB129" s="21">
        <v>3478</v>
      </c>
      <c r="BC129" s="21">
        <v>3443</v>
      </c>
      <c r="BD129" s="21">
        <v>4452</v>
      </c>
      <c r="BE129" s="21">
        <v>4956</v>
      </c>
      <c r="BF129" s="21">
        <v>5171</v>
      </c>
      <c r="BG129" s="21">
        <v>5271</v>
      </c>
      <c r="BH129" s="21">
        <v>5120</v>
      </c>
      <c r="BI129" s="21">
        <v>4932</v>
      </c>
      <c r="BJ129" s="21">
        <v>5319</v>
      </c>
      <c r="BK129" s="21">
        <v>5706</v>
      </c>
      <c r="BL129" s="21">
        <v>6709</v>
      </c>
      <c r="BM129" s="21">
        <v>7843</v>
      </c>
      <c r="BN129" s="21">
        <v>6698</v>
      </c>
      <c r="BO129" s="21">
        <v>5241</v>
      </c>
      <c r="BP129" s="21">
        <v>3760</v>
      </c>
      <c r="BQ129" s="21">
        <v>3153</v>
      </c>
      <c r="BR129" s="21">
        <v>2638</v>
      </c>
      <c r="BT129" s="47">
        <v>90.897758128173294</v>
      </c>
      <c r="BV129" s="21">
        <v>21528</v>
      </c>
      <c r="BW129" s="21">
        <v>95280</v>
      </c>
      <c r="BX129" s="21">
        <v>63295</v>
      </c>
      <c r="BY129" s="21">
        <v>27318</v>
      </c>
      <c r="BZ129" s="21">
        <v>35977</v>
      </c>
      <c r="CB129" s="47">
        <v>11.953160136144318</v>
      </c>
      <c r="CC129" s="47">
        <v>52.903061026190571</v>
      </c>
      <c r="CD129" s="47">
        <v>35.14377883766511</v>
      </c>
      <c r="CE129" s="47">
        <v>15.167987207320255</v>
      </c>
      <c r="CF129" s="47">
        <v>19.975791630344858</v>
      </c>
    </row>
    <row r="130" spans="1:84">
      <c r="A130" s="18">
        <v>28207</v>
      </c>
      <c r="B130" s="18">
        <v>2</v>
      </c>
      <c r="C130" s="18" t="s">
        <v>45</v>
      </c>
      <c r="D130" s="18" t="s">
        <v>53</v>
      </c>
      <c r="E130" s="18" t="s">
        <v>297</v>
      </c>
      <c r="F130" s="21">
        <v>175060</v>
      </c>
      <c r="G130" s="21">
        <v>6576</v>
      </c>
      <c r="H130" s="21">
        <v>6925</v>
      </c>
      <c r="I130" s="21">
        <v>7122</v>
      </c>
      <c r="J130" s="21">
        <v>7136</v>
      </c>
      <c r="K130" s="21">
        <v>7076</v>
      </c>
      <c r="L130" s="21">
        <v>7654</v>
      </c>
      <c r="M130" s="21">
        <v>9435</v>
      </c>
      <c r="N130" s="21">
        <v>10117</v>
      </c>
      <c r="O130" s="21">
        <v>10443</v>
      </c>
      <c r="P130" s="21">
        <v>10431</v>
      </c>
      <c r="Q130" s="21">
        <v>9589</v>
      </c>
      <c r="R130" s="21">
        <v>9429</v>
      </c>
      <c r="S130" s="21">
        <v>10100</v>
      </c>
      <c r="T130" s="21">
        <v>10713</v>
      </c>
      <c r="U130" s="21">
        <v>12197</v>
      </c>
      <c r="V130" s="21">
        <v>13841</v>
      </c>
      <c r="W130" s="21">
        <v>11125</v>
      </c>
      <c r="X130" s="21">
        <v>7702</v>
      </c>
      <c r="Y130" s="21">
        <v>4230</v>
      </c>
      <c r="Z130" s="21">
        <v>3219</v>
      </c>
      <c r="AA130" s="21"/>
      <c r="AB130" s="21">
        <v>83246</v>
      </c>
      <c r="AC130" s="21">
        <v>3370</v>
      </c>
      <c r="AD130" s="21">
        <v>3540</v>
      </c>
      <c r="AE130" s="21">
        <v>3646</v>
      </c>
      <c r="AF130" s="21">
        <v>3636</v>
      </c>
      <c r="AG130" s="21">
        <v>3653</v>
      </c>
      <c r="AH130" s="21">
        <v>3974</v>
      </c>
      <c r="AI130" s="21">
        <v>4767</v>
      </c>
      <c r="AJ130" s="21">
        <v>5127</v>
      </c>
      <c r="AK130" s="21">
        <v>5263</v>
      </c>
      <c r="AL130" s="21">
        <v>5185</v>
      </c>
      <c r="AM130" s="21">
        <v>4553</v>
      </c>
      <c r="AN130" s="21">
        <v>4558</v>
      </c>
      <c r="AO130" s="21">
        <v>4844</v>
      </c>
      <c r="AP130" s="21">
        <v>5076</v>
      </c>
      <c r="AQ130" s="21">
        <v>5651</v>
      </c>
      <c r="AR130" s="21">
        <v>6242</v>
      </c>
      <c r="AS130" s="21">
        <v>4856</v>
      </c>
      <c r="AT130" s="21">
        <v>3118</v>
      </c>
      <c r="AU130" s="21">
        <v>1435</v>
      </c>
      <c r="AV130" s="21">
        <v>752</v>
      </c>
      <c r="AW130" s="21"/>
      <c r="AX130" s="21">
        <v>91814</v>
      </c>
      <c r="AY130" s="21">
        <v>3206</v>
      </c>
      <c r="AZ130" s="21">
        <v>3385</v>
      </c>
      <c r="BA130" s="21">
        <v>3476</v>
      </c>
      <c r="BB130" s="21">
        <v>3500</v>
      </c>
      <c r="BC130" s="21">
        <v>3423</v>
      </c>
      <c r="BD130" s="21">
        <v>3680</v>
      </c>
      <c r="BE130" s="21">
        <v>4668</v>
      </c>
      <c r="BF130" s="21">
        <v>4990</v>
      </c>
      <c r="BG130" s="21">
        <v>5180</v>
      </c>
      <c r="BH130" s="21">
        <v>5246</v>
      </c>
      <c r="BI130" s="21">
        <v>5036</v>
      </c>
      <c r="BJ130" s="21">
        <v>4871</v>
      </c>
      <c r="BK130" s="21">
        <v>5256</v>
      </c>
      <c r="BL130" s="21">
        <v>5637</v>
      </c>
      <c r="BM130" s="21">
        <v>6546</v>
      </c>
      <c r="BN130" s="21">
        <v>7599</v>
      </c>
      <c r="BO130" s="21">
        <v>6269</v>
      </c>
      <c r="BP130" s="21">
        <v>4584</v>
      </c>
      <c r="BQ130" s="21">
        <v>2795</v>
      </c>
      <c r="BR130" s="21">
        <v>2467</v>
      </c>
      <c r="BT130" s="47">
        <v>88.352562355529983</v>
      </c>
      <c r="BV130" s="21">
        <v>20623</v>
      </c>
      <c r="BW130" s="21">
        <v>91410</v>
      </c>
      <c r="BX130" s="21">
        <v>63027</v>
      </c>
      <c r="BY130" s="21">
        <v>22910</v>
      </c>
      <c r="BZ130" s="21">
        <v>40117</v>
      </c>
      <c r="CB130" s="47">
        <v>11.780532388895235</v>
      </c>
      <c r="CC130" s="47">
        <v>52.216382954415629</v>
      </c>
      <c r="CD130" s="47">
        <v>36.003084656689133</v>
      </c>
      <c r="CE130" s="47">
        <v>13.086941620015994</v>
      </c>
      <c r="CF130" s="47">
        <v>22.916143036673141</v>
      </c>
    </row>
    <row r="131" spans="1:84">
      <c r="A131" s="18">
        <v>28208</v>
      </c>
      <c r="B131" s="18">
        <v>2</v>
      </c>
      <c r="C131" s="18" t="s">
        <v>45</v>
      </c>
      <c r="D131" s="18" t="s">
        <v>54</v>
      </c>
      <c r="E131" s="18" t="s">
        <v>37</v>
      </c>
      <c r="F131" s="21">
        <v>28355</v>
      </c>
      <c r="G131" s="21">
        <v>969</v>
      </c>
      <c r="H131" s="21">
        <v>1105</v>
      </c>
      <c r="I131" s="21">
        <v>1172</v>
      </c>
      <c r="J131" s="21">
        <v>1086</v>
      </c>
      <c r="K131" s="21">
        <v>1060</v>
      </c>
      <c r="L131" s="21">
        <v>1075</v>
      </c>
      <c r="M131" s="21">
        <v>1319</v>
      </c>
      <c r="N131" s="21">
        <v>1483</v>
      </c>
      <c r="O131" s="21">
        <v>1632</v>
      </c>
      <c r="P131" s="21">
        <v>2021</v>
      </c>
      <c r="Q131" s="21">
        <v>1702</v>
      </c>
      <c r="R131" s="21">
        <v>1648</v>
      </c>
      <c r="S131" s="21">
        <v>1613</v>
      </c>
      <c r="T131" s="21">
        <v>2093</v>
      </c>
      <c r="U131" s="21">
        <v>2753</v>
      </c>
      <c r="V131" s="21">
        <v>2197</v>
      </c>
      <c r="W131" s="21">
        <v>1618</v>
      </c>
      <c r="X131" s="21">
        <v>1082</v>
      </c>
      <c r="Y131" s="21">
        <v>508</v>
      </c>
      <c r="Z131" s="21">
        <v>219</v>
      </c>
      <c r="AA131" s="21"/>
      <c r="AB131" s="21">
        <v>13592</v>
      </c>
      <c r="AC131" s="21">
        <v>492</v>
      </c>
      <c r="AD131" s="21">
        <v>558</v>
      </c>
      <c r="AE131" s="21">
        <v>613</v>
      </c>
      <c r="AF131" s="21">
        <v>539</v>
      </c>
      <c r="AG131" s="21">
        <v>553</v>
      </c>
      <c r="AH131" s="21">
        <v>581</v>
      </c>
      <c r="AI131" s="21">
        <v>716</v>
      </c>
      <c r="AJ131" s="21">
        <v>756</v>
      </c>
      <c r="AK131" s="21">
        <v>861</v>
      </c>
      <c r="AL131" s="21">
        <v>1004</v>
      </c>
      <c r="AM131" s="21">
        <v>853</v>
      </c>
      <c r="AN131" s="21">
        <v>807</v>
      </c>
      <c r="AO131" s="21">
        <v>787</v>
      </c>
      <c r="AP131" s="21">
        <v>994</v>
      </c>
      <c r="AQ131" s="21">
        <v>1298</v>
      </c>
      <c r="AR131" s="21">
        <v>975</v>
      </c>
      <c r="AS131" s="21">
        <v>653</v>
      </c>
      <c r="AT131" s="21">
        <v>381</v>
      </c>
      <c r="AU131" s="21">
        <v>133</v>
      </c>
      <c r="AV131" s="21">
        <v>38</v>
      </c>
      <c r="AW131" s="21"/>
      <c r="AX131" s="21">
        <v>14763</v>
      </c>
      <c r="AY131" s="21">
        <v>477</v>
      </c>
      <c r="AZ131" s="21">
        <v>547</v>
      </c>
      <c r="BA131" s="21">
        <v>559</v>
      </c>
      <c r="BB131" s="21">
        <v>547</v>
      </c>
      <c r="BC131" s="21">
        <v>507</v>
      </c>
      <c r="BD131" s="21">
        <v>494</v>
      </c>
      <c r="BE131" s="21">
        <v>603</v>
      </c>
      <c r="BF131" s="21">
        <v>727</v>
      </c>
      <c r="BG131" s="21">
        <v>771</v>
      </c>
      <c r="BH131" s="21">
        <v>1017</v>
      </c>
      <c r="BI131" s="21">
        <v>849</v>
      </c>
      <c r="BJ131" s="21">
        <v>841</v>
      </c>
      <c r="BK131" s="21">
        <v>826</v>
      </c>
      <c r="BL131" s="21">
        <v>1099</v>
      </c>
      <c r="BM131" s="21">
        <v>1455</v>
      </c>
      <c r="BN131" s="21">
        <v>1222</v>
      </c>
      <c r="BO131" s="21">
        <v>965</v>
      </c>
      <c r="BP131" s="21">
        <v>701</v>
      </c>
      <c r="BQ131" s="21">
        <v>375</v>
      </c>
      <c r="BR131" s="21">
        <v>181</v>
      </c>
      <c r="BT131" s="47">
        <v>100</v>
      </c>
      <c r="BV131" s="21">
        <v>3246</v>
      </c>
      <c r="BW131" s="21">
        <v>14639</v>
      </c>
      <c r="BX131" s="21">
        <v>10470</v>
      </c>
      <c r="BY131" s="21">
        <v>4846</v>
      </c>
      <c r="BZ131" s="21">
        <v>5624</v>
      </c>
      <c r="CB131" s="47">
        <v>11.447716452124846</v>
      </c>
      <c r="CC131" s="47">
        <v>51.627578910245106</v>
      </c>
      <c r="CD131" s="47">
        <v>36.924704637630043</v>
      </c>
      <c r="CE131" s="47">
        <v>17.090460236289896</v>
      </c>
      <c r="CF131" s="47">
        <v>19.83424440134015</v>
      </c>
    </row>
    <row r="132" spans="1:84">
      <c r="A132" s="18">
        <v>28208</v>
      </c>
      <c r="B132" s="18">
        <v>2</v>
      </c>
      <c r="C132" s="18" t="s">
        <v>45</v>
      </c>
      <c r="D132" s="18" t="s">
        <v>54</v>
      </c>
      <c r="E132" s="18" t="s">
        <v>38</v>
      </c>
      <c r="F132" s="21">
        <v>25821</v>
      </c>
      <c r="G132" s="21">
        <v>718</v>
      </c>
      <c r="H132" s="21">
        <v>905</v>
      </c>
      <c r="I132" s="21">
        <v>1132</v>
      </c>
      <c r="J132" s="21">
        <v>1082</v>
      </c>
      <c r="K132" s="21">
        <v>792</v>
      </c>
      <c r="L132" s="21">
        <v>834</v>
      </c>
      <c r="M132" s="21">
        <v>865</v>
      </c>
      <c r="N132" s="21">
        <v>1176</v>
      </c>
      <c r="O132" s="21">
        <v>1410</v>
      </c>
      <c r="P132" s="21">
        <v>1578</v>
      </c>
      <c r="Q132" s="21">
        <v>2031</v>
      </c>
      <c r="R132" s="21">
        <v>1622</v>
      </c>
      <c r="S132" s="21">
        <v>1597</v>
      </c>
      <c r="T132" s="21">
        <v>1505</v>
      </c>
      <c r="U132" s="21">
        <v>1962</v>
      </c>
      <c r="V132" s="21">
        <v>2526</v>
      </c>
      <c r="W132" s="21">
        <v>1935</v>
      </c>
      <c r="X132" s="21">
        <v>1229</v>
      </c>
      <c r="Y132" s="21">
        <v>686</v>
      </c>
      <c r="Z132" s="21">
        <v>236</v>
      </c>
      <c r="AA132" s="21"/>
      <c r="AB132" s="21">
        <v>12253</v>
      </c>
      <c r="AC132" s="21">
        <v>368</v>
      </c>
      <c r="AD132" s="21">
        <v>465</v>
      </c>
      <c r="AE132" s="21">
        <v>556</v>
      </c>
      <c r="AF132" s="21">
        <v>589</v>
      </c>
      <c r="AG132" s="21">
        <v>371</v>
      </c>
      <c r="AH132" s="21">
        <v>444</v>
      </c>
      <c r="AI132" s="21">
        <v>495</v>
      </c>
      <c r="AJ132" s="21">
        <v>591</v>
      </c>
      <c r="AK132" s="21">
        <v>702</v>
      </c>
      <c r="AL132" s="21">
        <v>826</v>
      </c>
      <c r="AM132" s="21">
        <v>1016</v>
      </c>
      <c r="AN132" s="21">
        <v>803</v>
      </c>
      <c r="AO132" s="21">
        <v>757</v>
      </c>
      <c r="AP132" s="21">
        <v>724</v>
      </c>
      <c r="AQ132" s="21">
        <v>892</v>
      </c>
      <c r="AR132" s="21">
        <v>1129</v>
      </c>
      <c r="AS132" s="21">
        <v>826</v>
      </c>
      <c r="AT132" s="21">
        <v>451</v>
      </c>
      <c r="AU132" s="21">
        <v>208</v>
      </c>
      <c r="AV132" s="21">
        <v>40</v>
      </c>
      <c r="AW132" s="21"/>
      <c r="AX132" s="21">
        <v>13568</v>
      </c>
      <c r="AY132" s="21">
        <v>350</v>
      </c>
      <c r="AZ132" s="21">
        <v>440</v>
      </c>
      <c r="BA132" s="21">
        <v>576</v>
      </c>
      <c r="BB132" s="21">
        <v>493</v>
      </c>
      <c r="BC132" s="21">
        <v>421</v>
      </c>
      <c r="BD132" s="21">
        <v>390</v>
      </c>
      <c r="BE132" s="21">
        <v>370</v>
      </c>
      <c r="BF132" s="21">
        <v>585</v>
      </c>
      <c r="BG132" s="21">
        <v>708</v>
      </c>
      <c r="BH132" s="21">
        <v>752</v>
      </c>
      <c r="BI132" s="21">
        <v>1015</v>
      </c>
      <c r="BJ132" s="21">
        <v>819</v>
      </c>
      <c r="BK132" s="21">
        <v>840</v>
      </c>
      <c r="BL132" s="21">
        <v>781</v>
      </c>
      <c r="BM132" s="21">
        <v>1070</v>
      </c>
      <c r="BN132" s="21">
        <v>1397</v>
      </c>
      <c r="BO132" s="21">
        <v>1109</v>
      </c>
      <c r="BP132" s="21">
        <v>778</v>
      </c>
      <c r="BQ132" s="21">
        <v>478</v>
      </c>
      <c r="BR132" s="21">
        <v>196</v>
      </c>
      <c r="BT132" s="47">
        <v>91.063304531828607</v>
      </c>
      <c r="BV132" s="21">
        <v>2755</v>
      </c>
      <c r="BW132" s="21">
        <v>12987</v>
      </c>
      <c r="BX132" s="21">
        <v>10079</v>
      </c>
      <c r="BY132" s="21">
        <v>3467</v>
      </c>
      <c r="BZ132" s="21">
        <v>6612</v>
      </c>
      <c r="CB132" s="47">
        <v>10.669610007358351</v>
      </c>
      <c r="CC132" s="47">
        <v>50.296270477518298</v>
      </c>
      <c r="CD132" s="47">
        <v>39.034119515123351</v>
      </c>
      <c r="CE132" s="47">
        <v>13.427055497463305</v>
      </c>
      <c r="CF132" s="47">
        <v>25.607064017660043</v>
      </c>
    </row>
    <row r="133" spans="1:84">
      <c r="A133" s="18">
        <v>28208</v>
      </c>
      <c r="B133" s="18">
        <v>2</v>
      </c>
      <c r="C133" s="18" t="s">
        <v>45</v>
      </c>
      <c r="D133" s="18" t="s">
        <v>54</v>
      </c>
      <c r="E133" s="18" t="s">
        <v>39</v>
      </c>
      <c r="F133" s="21">
        <v>24047</v>
      </c>
      <c r="G133" s="21">
        <v>644</v>
      </c>
      <c r="H133" s="21">
        <v>715</v>
      </c>
      <c r="I133" s="21">
        <v>920</v>
      </c>
      <c r="J133" s="21">
        <v>1078</v>
      </c>
      <c r="K133" s="21">
        <v>935</v>
      </c>
      <c r="L133" s="21">
        <v>797</v>
      </c>
      <c r="M133" s="21">
        <v>813</v>
      </c>
      <c r="N133" s="21">
        <v>864</v>
      </c>
      <c r="O133" s="21">
        <v>1164</v>
      </c>
      <c r="P133" s="21">
        <v>1395</v>
      </c>
      <c r="Q133" s="21">
        <v>1587</v>
      </c>
      <c r="R133" s="21">
        <v>2020</v>
      </c>
      <c r="S133" s="21">
        <v>1608</v>
      </c>
      <c r="T133" s="21">
        <v>1546</v>
      </c>
      <c r="U133" s="21">
        <v>1425</v>
      </c>
      <c r="V133" s="21">
        <v>1807</v>
      </c>
      <c r="W133" s="21">
        <v>2169</v>
      </c>
      <c r="X133" s="21">
        <v>1481</v>
      </c>
      <c r="Y133" s="21">
        <v>758</v>
      </c>
      <c r="Z133" s="21">
        <v>321</v>
      </c>
      <c r="AA133" s="21"/>
      <c r="AB133" s="21">
        <v>11417</v>
      </c>
      <c r="AC133" s="21">
        <v>330</v>
      </c>
      <c r="AD133" s="21">
        <v>369</v>
      </c>
      <c r="AE133" s="21">
        <v>470</v>
      </c>
      <c r="AF133" s="21">
        <v>532</v>
      </c>
      <c r="AG133" s="21">
        <v>509</v>
      </c>
      <c r="AH133" s="21">
        <v>384</v>
      </c>
      <c r="AI133" s="21">
        <v>434</v>
      </c>
      <c r="AJ133" s="21">
        <v>495</v>
      </c>
      <c r="AK133" s="21">
        <v>588</v>
      </c>
      <c r="AL133" s="21">
        <v>691</v>
      </c>
      <c r="AM133" s="21">
        <v>842</v>
      </c>
      <c r="AN133" s="21">
        <v>1018</v>
      </c>
      <c r="AO133" s="21">
        <v>793</v>
      </c>
      <c r="AP133" s="21">
        <v>722</v>
      </c>
      <c r="AQ133" s="21">
        <v>669</v>
      </c>
      <c r="AR133" s="21">
        <v>789</v>
      </c>
      <c r="AS133" s="21">
        <v>916</v>
      </c>
      <c r="AT133" s="21">
        <v>572</v>
      </c>
      <c r="AU133" s="21">
        <v>230</v>
      </c>
      <c r="AV133" s="21">
        <v>64</v>
      </c>
      <c r="AW133" s="21"/>
      <c r="AX133" s="21">
        <v>12630</v>
      </c>
      <c r="AY133" s="21">
        <v>314</v>
      </c>
      <c r="AZ133" s="21">
        <v>346</v>
      </c>
      <c r="BA133" s="21">
        <v>450</v>
      </c>
      <c r="BB133" s="21">
        <v>546</v>
      </c>
      <c r="BC133" s="21">
        <v>426</v>
      </c>
      <c r="BD133" s="21">
        <v>413</v>
      </c>
      <c r="BE133" s="21">
        <v>379</v>
      </c>
      <c r="BF133" s="21">
        <v>369</v>
      </c>
      <c r="BG133" s="21">
        <v>576</v>
      </c>
      <c r="BH133" s="21">
        <v>704</v>
      </c>
      <c r="BI133" s="21">
        <v>745</v>
      </c>
      <c r="BJ133" s="21">
        <v>1002</v>
      </c>
      <c r="BK133" s="21">
        <v>815</v>
      </c>
      <c r="BL133" s="21">
        <v>824</v>
      </c>
      <c r="BM133" s="21">
        <v>756</v>
      </c>
      <c r="BN133" s="21">
        <v>1018</v>
      </c>
      <c r="BO133" s="21">
        <v>1253</v>
      </c>
      <c r="BP133" s="21">
        <v>909</v>
      </c>
      <c r="BQ133" s="21">
        <v>528</v>
      </c>
      <c r="BR133" s="21">
        <v>257</v>
      </c>
      <c r="BT133" s="47">
        <v>84.806912361135602</v>
      </c>
      <c r="BV133" s="21">
        <v>2279</v>
      </c>
      <c r="BW133" s="21">
        <v>12261</v>
      </c>
      <c r="BX133" s="21">
        <v>9507</v>
      </c>
      <c r="BY133" s="21">
        <v>2971</v>
      </c>
      <c r="BZ133" s="21">
        <v>6536</v>
      </c>
      <c r="CB133" s="47">
        <v>9.4772736723915667</v>
      </c>
      <c r="CC133" s="47">
        <v>50.987649187008778</v>
      </c>
      <c r="CD133" s="47">
        <v>39.535077140599661</v>
      </c>
      <c r="CE133" s="47">
        <v>12.354971514118185</v>
      </c>
      <c r="CF133" s="47">
        <v>27.18010562648147</v>
      </c>
    </row>
    <row r="134" spans="1:84">
      <c r="A134" s="18">
        <v>28208</v>
      </c>
      <c r="B134" s="18">
        <v>2</v>
      </c>
      <c r="C134" s="18" t="s">
        <v>45</v>
      </c>
      <c r="D134" s="18" t="s">
        <v>54</v>
      </c>
      <c r="E134" s="18" t="s">
        <v>40</v>
      </c>
      <c r="F134" s="21">
        <v>22239</v>
      </c>
      <c r="G134" s="21">
        <v>617</v>
      </c>
      <c r="H134" s="21">
        <v>642</v>
      </c>
      <c r="I134" s="21">
        <v>727</v>
      </c>
      <c r="J134" s="21">
        <v>880</v>
      </c>
      <c r="K134" s="21">
        <v>928</v>
      </c>
      <c r="L134" s="21">
        <v>940</v>
      </c>
      <c r="M134" s="21">
        <v>772</v>
      </c>
      <c r="N134" s="21">
        <v>815</v>
      </c>
      <c r="O134" s="21">
        <v>856</v>
      </c>
      <c r="P134" s="21">
        <v>1154</v>
      </c>
      <c r="Q134" s="21">
        <v>1403</v>
      </c>
      <c r="R134" s="21">
        <v>1577</v>
      </c>
      <c r="S134" s="21">
        <v>2006</v>
      </c>
      <c r="T134" s="21">
        <v>1560</v>
      </c>
      <c r="U134" s="21">
        <v>1471</v>
      </c>
      <c r="V134" s="21">
        <v>1317</v>
      </c>
      <c r="W134" s="21">
        <v>1560</v>
      </c>
      <c r="X134" s="21">
        <v>1701</v>
      </c>
      <c r="Y134" s="21">
        <v>930</v>
      </c>
      <c r="Z134" s="21">
        <v>383</v>
      </c>
      <c r="AA134" s="21"/>
      <c r="AB134" s="21">
        <v>10586</v>
      </c>
      <c r="AC134" s="21">
        <v>316</v>
      </c>
      <c r="AD134" s="21">
        <v>331</v>
      </c>
      <c r="AE134" s="21">
        <v>373</v>
      </c>
      <c r="AF134" s="21">
        <v>452</v>
      </c>
      <c r="AG134" s="21">
        <v>458</v>
      </c>
      <c r="AH134" s="21">
        <v>525</v>
      </c>
      <c r="AI134" s="21">
        <v>373</v>
      </c>
      <c r="AJ134" s="21">
        <v>435</v>
      </c>
      <c r="AK134" s="21">
        <v>492</v>
      </c>
      <c r="AL134" s="21">
        <v>580</v>
      </c>
      <c r="AM134" s="21">
        <v>705</v>
      </c>
      <c r="AN134" s="21">
        <v>842</v>
      </c>
      <c r="AO134" s="21">
        <v>1007</v>
      </c>
      <c r="AP134" s="21">
        <v>759</v>
      </c>
      <c r="AQ134" s="21">
        <v>671</v>
      </c>
      <c r="AR134" s="21">
        <v>595</v>
      </c>
      <c r="AS134" s="21">
        <v>644</v>
      </c>
      <c r="AT134" s="21">
        <v>652</v>
      </c>
      <c r="AU134" s="21">
        <v>298</v>
      </c>
      <c r="AV134" s="21">
        <v>78</v>
      </c>
      <c r="AW134" s="21"/>
      <c r="AX134" s="21">
        <v>11653</v>
      </c>
      <c r="AY134" s="21">
        <v>301</v>
      </c>
      <c r="AZ134" s="21">
        <v>311</v>
      </c>
      <c r="BA134" s="21">
        <v>354</v>
      </c>
      <c r="BB134" s="21">
        <v>428</v>
      </c>
      <c r="BC134" s="21">
        <v>470</v>
      </c>
      <c r="BD134" s="21">
        <v>415</v>
      </c>
      <c r="BE134" s="21">
        <v>399</v>
      </c>
      <c r="BF134" s="21">
        <v>380</v>
      </c>
      <c r="BG134" s="21">
        <v>364</v>
      </c>
      <c r="BH134" s="21">
        <v>574</v>
      </c>
      <c r="BI134" s="21">
        <v>698</v>
      </c>
      <c r="BJ134" s="21">
        <v>735</v>
      </c>
      <c r="BK134" s="21">
        <v>999</v>
      </c>
      <c r="BL134" s="21">
        <v>801</v>
      </c>
      <c r="BM134" s="21">
        <v>800</v>
      </c>
      <c r="BN134" s="21">
        <v>722</v>
      </c>
      <c r="BO134" s="21">
        <v>916</v>
      </c>
      <c r="BP134" s="21">
        <v>1049</v>
      </c>
      <c r="BQ134" s="21">
        <v>632</v>
      </c>
      <c r="BR134" s="21">
        <v>305</v>
      </c>
      <c r="BT134" s="47">
        <v>78.430611885029094</v>
      </c>
      <c r="BV134" s="21">
        <v>1986</v>
      </c>
      <c r="BW134" s="21">
        <v>11331</v>
      </c>
      <c r="BX134" s="21">
        <v>8922</v>
      </c>
      <c r="BY134" s="21">
        <v>3031</v>
      </c>
      <c r="BZ134" s="21">
        <v>5891</v>
      </c>
      <c r="CB134" s="47">
        <v>8.9302576554701201</v>
      </c>
      <c r="CC134" s="47">
        <v>50.951031970862005</v>
      </c>
      <c r="CD134" s="47">
        <v>40.118710373667881</v>
      </c>
      <c r="CE134" s="47">
        <v>13.6292099464904</v>
      </c>
      <c r="CF134" s="47">
        <v>26.489500427177482</v>
      </c>
    </row>
    <row r="135" spans="1:84">
      <c r="A135" s="18">
        <v>28208</v>
      </c>
      <c r="B135" s="18">
        <v>2</v>
      </c>
      <c r="C135" s="18" t="s">
        <v>45</v>
      </c>
      <c r="D135" s="18" t="s">
        <v>54</v>
      </c>
      <c r="E135" s="18" t="s">
        <v>41</v>
      </c>
      <c r="F135" s="21">
        <v>20487</v>
      </c>
      <c r="G135" s="21">
        <v>607</v>
      </c>
      <c r="H135" s="21">
        <v>615</v>
      </c>
      <c r="I135" s="21">
        <v>653</v>
      </c>
      <c r="J135" s="21">
        <v>697</v>
      </c>
      <c r="K135" s="21">
        <v>759</v>
      </c>
      <c r="L135" s="21">
        <v>931</v>
      </c>
      <c r="M135" s="21">
        <v>910</v>
      </c>
      <c r="N135" s="21">
        <v>772</v>
      </c>
      <c r="O135" s="21">
        <v>808</v>
      </c>
      <c r="P135" s="21">
        <v>848</v>
      </c>
      <c r="Q135" s="21">
        <v>1161</v>
      </c>
      <c r="R135" s="21">
        <v>1394</v>
      </c>
      <c r="S135" s="21">
        <v>1564</v>
      </c>
      <c r="T135" s="21">
        <v>1949</v>
      </c>
      <c r="U135" s="21">
        <v>1487</v>
      </c>
      <c r="V135" s="21">
        <v>1367</v>
      </c>
      <c r="W135" s="21">
        <v>1145</v>
      </c>
      <c r="X135" s="21">
        <v>1231</v>
      </c>
      <c r="Y135" s="21">
        <v>1111</v>
      </c>
      <c r="Z135" s="21">
        <v>478</v>
      </c>
      <c r="AA135" s="21"/>
      <c r="AB135" s="21">
        <v>9805</v>
      </c>
      <c r="AC135" s="21">
        <v>311</v>
      </c>
      <c r="AD135" s="21">
        <v>317</v>
      </c>
      <c r="AE135" s="21">
        <v>335</v>
      </c>
      <c r="AF135" s="21">
        <v>360</v>
      </c>
      <c r="AG135" s="21">
        <v>389</v>
      </c>
      <c r="AH135" s="21">
        <v>473</v>
      </c>
      <c r="AI135" s="21">
        <v>510</v>
      </c>
      <c r="AJ135" s="21">
        <v>373</v>
      </c>
      <c r="AK135" s="21">
        <v>433</v>
      </c>
      <c r="AL135" s="21">
        <v>486</v>
      </c>
      <c r="AM135" s="21">
        <v>593</v>
      </c>
      <c r="AN135" s="21">
        <v>706</v>
      </c>
      <c r="AO135" s="21">
        <v>832</v>
      </c>
      <c r="AP135" s="21">
        <v>967</v>
      </c>
      <c r="AQ135" s="21">
        <v>708</v>
      </c>
      <c r="AR135" s="21">
        <v>601</v>
      </c>
      <c r="AS135" s="21">
        <v>491</v>
      </c>
      <c r="AT135" s="21">
        <v>462</v>
      </c>
      <c r="AU135" s="21">
        <v>356</v>
      </c>
      <c r="AV135" s="21">
        <v>102</v>
      </c>
      <c r="AW135" s="21"/>
      <c r="AX135" s="21">
        <v>10682</v>
      </c>
      <c r="AY135" s="21">
        <v>296</v>
      </c>
      <c r="AZ135" s="21">
        <v>298</v>
      </c>
      <c r="BA135" s="21">
        <v>318</v>
      </c>
      <c r="BB135" s="21">
        <v>337</v>
      </c>
      <c r="BC135" s="21">
        <v>370</v>
      </c>
      <c r="BD135" s="21">
        <v>458</v>
      </c>
      <c r="BE135" s="21">
        <v>400</v>
      </c>
      <c r="BF135" s="21">
        <v>399</v>
      </c>
      <c r="BG135" s="21">
        <v>375</v>
      </c>
      <c r="BH135" s="21">
        <v>362</v>
      </c>
      <c r="BI135" s="21">
        <v>568</v>
      </c>
      <c r="BJ135" s="21">
        <v>688</v>
      </c>
      <c r="BK135" s="21">
        <v>732</v>
      </c>
      <c r="BL135" s="21">
        <v>982</v>
      </c>
      <c r="BM135" s="21">
        <v>779</v>
      </c>
      <c r="BN135" s="21">
        <v>766</v>
      </c>
      <c r="BO135" s="21">
        <v>654</v>
      </c>
      <c r="BP135" s="21">
        <v>769</v>
      </c>
      <c r="BQ135" s="21">
        <v>755</v>
      </c>
      <c r="BR135" s="21">
        <v>376</v>
      </c>
      <c r="BT135" s="47">
        <v>72.251807441368371</v>
      </c>
      <c r="BV135" s="21">
        <v>1875</v>
      </c>
      <c r="BW135" s="21">
        <v>9844</v>
      </c>
      <c r="BX135" s="21">
        <v>8768</v>
      </c>
      <c r="BY135" s="21">
        <v>3436</v>
      </c>
      <c r="BZ135" s="21">
        <v>5332</v>
      </c>
      <c r="CB135" s="47">
        <v>9.1521452628496114</v>
      </c>
      <c r="CC135" s="47">
        <v>48.049982915995507</v>
      </c>
      <c r="CD135" s="47">
        <v>42.797871821154878</v>
      </c>
      <c r="CE135" s="47">
        <v>16.771611265680676</v>
      </c>
      <c r="CF135" s="47">
        <v>26.026260555474202</v>
      </c>
    </row>
    <row r="136" spans="1:84">
      <c r="A136" s="18">
        <v>28208</v>
      </c>
      <c r="B136" s="18">
        <v>2</v>
      </c>
      <c r="C136" s="18" t="s">
        <v>45</v>
      </c>
      <c r="D136" s="18" t="s">
        <v>54</v>
      </c>
      <c r="E136" s="18" t="s">
        <v>42</v>
      </c>
      <c r="F136" s="21">
        <v>18863</v>
      </c>
      <c r="G136" s="21">
        <v>575</v>
      </c>
      <c r="H136" s="21">
        <v>605</v>
      </c>
      <c r="I136" s="21">
        <v>625</v>
      </c>
      <c r="J136" s="21">
        <v>625</v>
      </c>
      <c r="K136" s="21">
        <v>599</v>
      </c>
      <c r="L136" s="21">
        <v>761</v>
      </c>
      <c r="M136" s="21">
        <v>900</v>
      </c>
      <c r="N136" s="21">
        <v>908</v>
      </c>
      <c r="O136" s="21">
        <v>765</v>
      </c>
      <c r="P136" s="21">
        <v>802</v>
      </c>
      <c r="Q136" s="21">
        <v>856</v>
      </c>
      <c r="R136" s="21">
        <v>1156</v>
      </c>
      <c r="S136" s="21">
        <v>1385</v>
      </c>
      <c r="T136" s="21">
        <v>1519</v>
      </c>
      <c r="U136" s="21">
        <v>1861</v>
      </c>
      <c r="V136" s="21">
        <v>1386</v>
      </c>
      <c r="W136" s="21">
        <v>1198</v>
      </c>
      <c r="X136" s="21">
        <v>915</v>
      </c>
      <c r="Y136" s="21">
        <v>812</v>
      </c>
      <c r="Z136" s="21">
        <v>610</v>
      </c>
      <c r="AA136" s="21"/>
      <c r="AB136" s="21">
        <v>9107</v>
      </c>
      <c r="AC136" s="21">
        <v>295</v>
      </c>
      <c r="AD136" s="21">
        <v>312</v>
      </c>
      <c r="AE136" s="21">
        <v>321</v>
      </c>
      <c r="AF136" s="21">
        <v>323</v>
      </c>
      <c r="AG136" s="21">
        <v>309</v>
      </c>
      <c r="AH136" s="21">
        <v>401</v>
      </c>
      <c r="AI136" s="21">
        <v>459</v>
      </c>
      <c r="AJ136" s="21">
        <v>509</v>
      </c>
      <c r="AK136" s="21">
        <v>371</v>
      </c>
      <c r="AL136" s="21">
        <v>428</v>
      </c>
      <c r="AM136" s="21">
        <v>497</v>
      </c>
      <c r="AN136" s="21">
        <v>595</v>
      </c>
      <c r="AO136" s="21">
        <v>699</v>
      </c>
      <c r="AP136" s="21">
        <v>799</v>
      </c>
      <c r="AQ136" s="21">
        <v>905</v>
      </c>
      <c r="AR136" s="21">
        <v>638</v>
      </c>
      <c r="AS136" s="21">
        <v>500</v>
      </c>
      <c r="AT136" s="21">
        <v>359</v>
      </c>
      <c r="AU136" s="21">
        <v>255</v>
      </c>
      <c r="AV136" s="21">
        <v>132</v>
      </c>
      <c r="AW136" s="21"/>
      <c r="AX136" s="21">
        <v>9756</v>
      </c>
      <c r="AY136" s="21">
        <v>280</v>
      </c>
      <c r="AZ136" s="21">
        <v>293</v>
      </c>
      <c r="BA136" s="21">
        <v>304</v>
      </c>
      <c r="BB136" s="21">
        <v>302</v>
      </c>
      <c r="BC136" s="21">
        <v>290</v>
      </c>
      <c r="BD136" s="21">
        <v>360</v>
      </c>
      <c r="BE136" s="21">
        <v>441</v>
      </c>
      <c r="BF136" s="21">
        <v>399</v>
      </c>
      <c r="BG136" s="21">
        <v>394</v>
      </c>
      <c r="BH136" s="21">
        <v>374</v>
      </c>
      <c r="BI136" s="21">
        <v>359</v>
      </c>
      <c r="BJ136" s="21">
        <v>561</v>
      </c>
      <c r="BK136" s="21">
        <v>686</v>
      </c>
      <c r="BL136" s="21">
        <v>720</v>
      </c>
      <c r="BM136" s="21">
        <v>956</v>
      </c>
      <c r="BN136" s="21">
        <v>748</v>
      </c>
      <c r="BO136" s="21">
        <v>698</v>
      </c>
      <c r="BP136" s="21">
        <v>556</v>
      </c>
      <c r="BQ136" s="21">
        <v>557</v>
      </c>
      <c r="BR136" s="21">
        <v>478</v>
      </c>
      <c r="BT136" s="47">
        <v>66.524422500440835</v>
      </c>
      <c r="BV136" s="21">
        <v>1805</v>
      </c>
      <c r="BW136" s="21">
        <v>8757</v>
      </c>
      <c r="BX136" s="21">
        <v>8301</v>
      </c>
      <c r="BY136" s="21">
        <v>3380</v>
      </c>
      <c r="BZ136" s="21">
        <v>4921</v>
      </c>
      <c r="CB136" s="47">
        <v>9.5689975083496783</v>
      </c>
      <c r="CC136" s="47">
        <v>46.424216720564068</v>
      </c>
      <c r="CD136" s="47">
        <v>44.006785771086257</v>
      </c>
      <c r="CE136" s="47">
        <v>17.918676774638183</v>
      </c>
      <c r="CF136" s="47">
        <v>26.088108996448074</v>
      </c>
    </row>
    <row r="137" spans="1:84">
      <c r="A137" s="18">
        <v>28208</v>
      </c>
      <c r="B137" s="18">
        <v>2</v>
      </c>
      <c r="C137" s="18" t="s">
        <v>45</v>
      </c>
      <c r="D137" s="18" t="s">
        <v>54</v>
      </c>
      <c r="E137" s="18" t="s">
        <v>297</v>
      </c>
      <c r="F137" s="21">
        <v>17420</v>
      </c>
      <c r="G137" s="21">
        <v>517</v>
      </c>
      <c r="H137" s="21">
        <v>572</v>
      </c>
      <c r="I137" s="21">
        <v>616</v>
      </c>
      <c r="J137" s="21">
        <v>598</v>
      </c>
      <c r="K137" s="21">
        <v>535</v>
      </c>
      <c r="L137" s="21">
        <v>599</v>
      </c>
      <c r="M137" s="21">
        <v>734</v>
      </c>
      <c r="N137" s="21">
        <v>898</v>
      </c>
      <c r="O137" s="21">
        <v>900</v>
      </c>
      <c r="P137" s="21">
        <v>759</v>
      </c>
      <c r="Q137" s="21">
        <v>810</v>
      </c>
      <c r="R137" s="21">
        <v>854</v>
      </c>
      <c r="S137" s="21">
        <v>1150</v>
      </c>
      <c r="T137" s="21">
        <v>1348</v>
      </c>
      <c r="U137" s="21">
        <v>1450</v>
      </c>
      <c r="V137" s="21">
        <v>1738</v>
      </c>
      <c r="W137" s="21">
        <v>1221</v>
      </c>
      <c r="X137" s="21">
        <v>973</v>
      </c>
      <c r="Y137" s="21">
        <v>616</v>
      </c>
      <c r="Z137" s="21">
        <v>532</v>
      </c>
      <c r="AA137" s="21"/>
      <c r="AB137" s="21">
        <v>8490</v>
      </c>
      <c r="AC137" s="21">
        <v>265</v>
      </c>
      <c r="AD137" s="21">
        <v>295</v>
      </c>
      <c r="AE137" s="21">
        <v>316</v>
      </c>
      <c r="AF137" s="21">
        <v>309</v>
      </c>
      <c r="AG137" s="21">
        <v>276</v>
      </c>
      <c r="AH137" s="21">
        <v>318</v>
      </c>
      <c r="AI137" s="21">
        <v>388</v>
      </c>
      <c r="AJ137" s="21">
        <v>459</v>
      </c>
      <c r="AK137" s="21">
        <v>507</v>
      </c>
      <c r="AL137" s="21">
        <v>367</v>
      </c>
      <c r="AM137" s="21">
        <v>439</v>
      </c>
      <c r="AN137" s="21">
        <v>500</v>
      </c>
      <c r="AO137" s="21">
        <v>591</v>
      </c>
      <c r="AP137" s="21">
        <v>673</v>
      </c>
      <c r="AQ137" s="21">
        <v>749</v>
      </c>
      <c r="AR137" s="21">
        <v>817</v>
      </c>
      <c r="AS137" s="21">
        <v>536</v>
      </c>
      <c r="AT137" s="21">
        <v>372</v>
      </c>
      <c r="AU137" s="21">
        <v>204</v>
      </c>
      <c r="AV137" s="21">
        <v>109</v>
      </c>
      <c r="AW137" s="21"/>
      <c r="AX137" s="21">
        <v>8930</v>
      </c>
      <c r="AY137" s="21">
        <v>252</v>
      </c>
      <c r="AZ137" s="21">
        <v>277</v>
      </c>
      <c r="BA137" s="21">
        <v>300</v>
      </c>
      <c r="BB137" s="21">
        <v>289</v>
      </c>
      <c r="BC137" s="21">
        <v>259</v>
      </c>
      <c r="BD137" s="21">
        <v>281</v>
      </c>
      <c r="BE137" s="21">
        <v>346</v>
      </c>
      <c r="BF137" s="21">
        <v>439</v>
      </c>
      <c r="BG137" s="21">
        <v>393</v>
      </c>
      <c r="BH137" s="21">
        <v>392</v>
      </c>
      <c r="BI137" s="21">
        <v>371</v>
      </c>
      <c r="BJ137" s="21">
        <v>354</v>
      </c>
      <c r="BK137" s="21">
        <v>559</v>
      </c>
      <c r="BL137" s="21">
        <v>675</v>
      </c>
      <c r="BM137" s="21">
        <v>701</v>
      </c>
      <c r="BN137" s="21">
        <v>921</v>
      </c>
      <c r="BO137" s="21">
        <v>685</v>
      </c>
      <c r="BP137" s="21">
        <v>601</v>
      </c>
      <c r="BQ137" s="21">
        <v>412</v>
      </c>
      <c r="BR137" s="21">
        <v>423</v>
      </c>
      <c r="BT137" s="47">
        <v>61.435372950096991</v>
      </c>
      <c r="BV137" s="21">
        <v>1705</v>
      </c>
      <c r="BW137" s="21">
        <v>7837</v>
      </c>
      <c r="BX137" s="21">
        <v>7878</v>
      </c>
      <c r="BY137" s="21">
        <v>2798</v>
      </c>
      <c r="BZ137" s="21">
        <v>5080</v>
      </c>
      <c r="CB137" s="47">
        <v>9.7876004592422507</v>
      </c>
      <c r="CC137" s="47">
        <v>44.988518943742825</v>
      </c>
      <c r="CD137" s="47">
        <v>45.223880597014926</v>
      </c>
      <c r="CE137" s="47">
        <v>16.061997703788748</v>
      </c>
      <c r="CF137" s="47">
        <v>29.161882893226178</v>
      </c>
    </row>
    <row r="138" spans="1:84">
      <c r="A138" s="18">
        <v>28209</v>
      </c>
      <c r="B138" s="18">
        <v>2</v>
      </c>
      <c r="C138" s="18" t="s">
        <v>45</v>
      </c>
      <c r="D138" s="18" t="s">
        <v>55</v>
      </c>
      <c r="E138" s="18" t="s">
        <v>37</v>
      </c>
      <c r="F138" s="21">
        <v>77489</v>
      </c>
      <c r="G138" s="21">
        <v>2640</v>
      </c>
      <c r="H138" s="21">
        <v>3227</v>
      </c>
      <c r="I138" s="21">
        <v>3621</v>
      </c>
      <c r="J138" s="21">
        <v>3254</v>
      </c>
      <c r="K138" s="21">
        <v>2278</v>
      </c>
      <c r="L138" s="21">
        <v>2893</v>
      </c>
      <c r="M138" s="21">
        <v>3471</v>
      </c>
      <c r="N138" s="21">
        <v>4104</v>
      </c>
      <c r="O138" s="21">
        <v>4593</v>
      </c>
      <c r="P138" s="21">
        <v>5534</v>
      </c>
      <c r="Q138" s="21">
        <v>4997</v>
      </c>
      <c r="R138" s="21">
        <v>4960</v>
      </c>
      <c r="S138" s="21">
        <v>5311</v>
      </c>
      <c r="T138" s="21">
        <v>5900</v>
      </c>
      <c r="U138" s="21">
        <v>6323</v>
      </c>
      <c r="V138" s="21">
        <v>4883</v>
      </c>
      <c r="W138" s="21">
        <v>3907</v>
      </c>
      <c r="X138" s="21">
        <v>3224</v>
      </c>
      <c r="Y138" s="21">
        <v>1727</v>
      </c>
      <c r="Z138" s="21">
        <v>642</v>
      </c>
      <c r="AA138" s="21"/>
      <c r="AB138" s="21">
        <v>37303</v>
      </c>
      <c r="AC138" s="21">
        <v>1382</v>
      </c>
      <c r="AD138" s="21">
        <v>1667</v>
      </c>
      <c r="AE138" s="21">
        <v>1802</v>
      </c>
      <c r="AF138" s="21">
        <v>1652</v>
      </c>
      <c r="AG138" s="21">
        <v>1187</v>
      </c>
      <c r="AH138" s="21">
        <v>1485</v>
      </c>
      <c r="AI138" s="21">
        <v>1824</v>
      </c>
      <c r="AJ138" s="21">
        <v>2078</v>
      </c>
      <c r="AK138" s="21">
        <v>2356</v>
      </c>
      <c r="AL138" s="21">
        <v>2861</v>
      </c>
      <c r="AM138" s="21">
        <v>2486</v>
      </c>
      <c r="AN138" s="21">
        <v>2442</v>
      </c>
      <c r="AO138" s="21">
        <v>2653</v>
      </c>
      <c r="AP138" s="21">
        <v>2829</v>
      </c>
      <c r="AQ138" s="21">
        <v>3059</v>
      </c>
      <c r="AR138" s="21">
        <v>2169</v>
      </c>
      <c r="AS138" s="21">
        <v>1592</v>
      </c>
      <c r="AT138" s="21">
        <v>1134</v>
      </c>
      <c r="AU138" s="21">
        <v>533</v>
      </c>
      <c r="AV138" s="21">
        <v>112</v>
      </c>
      <c r="AW138" s="21"/>
      <c r="AX138" s="21">
        <v>40186</v>
      </c>
      <c r="AY138" s="21">
        <v>1258</v>
      </c>
      <c r="AZ138" s="21">
        <v>1560</v>
      </c>
      <c r="BA138" s="21">
        <v>1819</v>
      </c>
      <c r="BB138" s="21">
        <v>1602</v>
      </c>
      <c r="BC138" s="21">
        <v>1091</v>
      </c>
      <c r="BD138" s="21">
        <v>1408</v>
      </c>
      <c r="BE138" s="21">
        <v>1647</v>
      </c>
      <c r="BF138" s="21">
        <v>2026</v>
      </c>
      <c r="BG138" s="21">
        <v>2237</v>
      </c>
      <c r="BH138" s="21">
        <v>2673</v>
      </c>
      <c r="BI138" s="21">
        <v>2511</v>
      </c>
      <c r="BJ138" s="21">
        <v>2518</v>
      </c>
      <c r="BK138" s="21">
        <v>2658</v>
      </c>
      <c r="BL138" s="21">
        <v>3071</v>
      </c>
      <c r="BM138" s="21">
        <v>3264</v>
      </c>
      <c r="BN138" s="21">
        <v>2714</v>
      </c>
      <c r="BO138" s="21">
        <v>2315</v>
      </c>
      <c r="BP138" s="21">
        <v>2090</v>
      </c>
      <c r="BQ138" s="21">
        <v>1194</v>
      </c>
      <c r="BR138" s="21">
        <v>530</v>
      </c>
      <c r="BT138" s="47">
        <v>100</v>
      </c>
      <c r="BV138" s="21">
        <v>9488</v>
      </c>
      <c r="BW138" s="21">
        <v>41395</v>
      </c>
      <c r="BX138" s="21">
        <v>26606</v>
      </c>
      <c r="BY138" s="21">
        <v>12223</v>
      </c>
      <c r="BZ138" s="21">
        <v>14383</v>
      </c>
      <c r="CB138" s="47">
        <v>12.244318548439132</v>
      </c>
      <c r="CC138" s="47">
        <v>53.420485488262848</v>
      </c>
      <c r="CD138" s="47">
        <v>34.335195963298013</v>
      </c>
      <c r="CE138" s="47">
        <v>15.773851772509648</v>
      </c>
      <c r="CF138" s="47">
        <v>18.561344190788372</v>
      </c>
    </row>
    <row r="139" spans="1:84">
      <c r="A139" s="18">
        <v>28209</v>
      </c>
      <c r="B139" s="18">
        <v>2</v>
      </c>
      <c r="C139" s="18" t="s">
        <v>45</v>
      </c>
      <c r="D139" s="18" t="s">
        <v>55</v>
      </c>
      <c r="E139" s="18" t="s">
        <v>38</v>
      </c>
      <c r="F139" s="21">
        <v>71692</v>
      </c>
      <c r="G139" s="21">
        <v>2074</v>
      </c>
      <c r="H139" s="21">
        <v>2627</v>
      </c>
      <c r="I139" s="21">
        <v>3224</v>
      </c>
      <c r="J139" s="21">
        <v>3086</v>
      </c>
      <c r="K139" s="21">
        <v>1805</v>
      </c>
      <c r="L139" s="21">
        <v>2619</v>
      </c>
      <c r="M139" s="21">
        <v>2862</v>
      </c>
      <c r="N139" s="21">
        <v>3479</v>
      </c>
      <c r="O139" s="21">
        <v>4053</v>
      </c>
      <c r="P139" s="21">
        <v>4592</v>
      </c>
      <c r="Q139" s="21">
        <v>5440</v>
      </c>
      <c r="R139" s="21">
        <v>4872</v>
      </c>
      <c r="S139" s="21">
        <v>4824</v>
      </c>
      <c r="T139" s="21">
        <v>5115</v>
      </c>
      <c r="U139" s="21">
        <v>5500</v>
      </c>
      <c r="V139" s="21">
        <v>5726</v>
      </c>
      <c r="W139" s="21">
        <v>4129</v>
      </c>
      <c r="X139" s="21">
        <v>2959</v>
      </c>
      <c r="Y139" s="21">
        <v>1914</v>
      </c>
      <c r="Z139" s="21">
        <v>792</v>
      </c>
      <c r="AA139" s="21"/>
      <c r="AB139" s="21">
        <v>34554</v>
      </c>
      <c r="AC139" s="21">
        <v>1063</v>
      </c>
      <c r="AD139" s="21">
        <v>1371</v>
      </c>
      <c r="AE139" s="21">
        <v>1664</v>
      </c>
      <c r="AF139" s="21">
        <v>1471</v>
      </c>
      <c r="AG139" s="21">
        <v>930</v>
      </c>
      <c r="AH139" s="21">
        <v>1457</v>
      </c>
      <c r="AI139" s="21">
        <v>1529</v>
      </c>
      <c r="AJ139" s="21">
        <v>1835</v>
      </c>
      <c r="AK139" s="21">
        <v>2016</v>
      </c>
      <c r="AL139" s="21">
        <v>2362</v>
      </c>
      <c r="AM139" s="21">
        <v>2804</v>
      </c>
      <c r="AN139" s="21">
        <v>2420</v>
      </c>
      <c r="AO139" s="21">
        <v>2374</v>
      </c>
      <c r="AP139" s="21">
        <v>2521</v>
      </c>
      <c r="AQ139" s="21">
        <v>2556</v>
      </c>
      <c r="AR139" s="21">
        <v>2675</v>
      </c>
      <c r="AS139" s="21">
        <v>1686</v>
      </c>
      <c r="AT139" s="21">
        <v>1102</v>
      </c>
      <c r="AU139" s="21">
        <v>539</v>
      </c>
      <c r="AV139" s="21">
        <v>179</v>
      </c>
      <c r="AW139" s="21"/>
      <c r="AX139" s="21">
        <v>37138</v>
      </c>
      <c r="AY139" s="21">
        <v>1011</v>
      </c>
      <c r="AZ139" s="21">
        <v>1256</v>
      </c>
      <c r="BA139" s="21">
        <v>1560</v>
      </c>
      <c r="BB139" s="21">
        <v>1615</v>
      </c>
      <c r="BC139" s="21">
        <v>875</v>
      </c>
      <c r="BD139" s="21">
        <v>1162</v>
      </c>
      <c r="BE139" s="21">
        <v>1333</v>
      </c>
      <c r="BF139" s="21">
        <v>1644</v>
      </c>
      <c r="BG139" s="21">
        <v>2037</v>
      </c>
      <c r="BH139" s="21">
        <v>2230</v>
      </c>
      <c r="BI139" s="21">
        <v>2636</v>
      </c>
      <c r="BJ139" s="21">
        <v>2452</v>
      </c>
      <c r="BK139" s="21">
        <v>2450</v>
      </c>
      <c r="BL139" s="21">
        <v>2594</v>
      </c>
      <c r="BM139" s="21">
        <v>2944</v>
      </c>
      <c r="BN139" s="21">
        <v>3051</v>
      </c>
      <c r="BO139" s="21">
        <v>2443</v>
      </c>
      <c r="BP139" s="21">
        <v>1857</v>
      </c>
      <c r="BQ139" s="21">
        <v>1375</v>
      </c>
      <c r="BR139" s="21">
        <v>613</v>
      </c>
      <c r="BT139" s="47">
        <v>92.518938171869564</v>
      </c>
      <c r="BV139" s="21">
        <v>7925</v>
      </c>
      <c r="BW139" s="21">
        <v>37632</v>
      </c>
      <c r="BX139" s="21">
        <v>26135</v>
      </c>
      <c r="BY139" s="21">
        <v>10615</v>
      </c>
      <c r="BZ139" s="21">
        <v>15520</v>
      </c>
      <c r="CB139" s="47">
        <v>11.054231992411985</v>
      </c>
      <c r="CC139" s="47">
        <v>52.491212408636947</v>
      </c>
      <c r="CD139" s="47">
        <v>36.454555598951067</v>
      </c>
      <c r="CE139" s="47">
        <v>14.806394018858452</v>
      </c>
      <c r="CF139" s="47">
        <v>21.648161580092619</v>
      </c>
    </row>
    <row r="140" spans="1:84">
      <c r="A140" s="18">
        <v>28209</v>
      </c>
      <c r="B140" s="18">
        <v>2</v>
      </c>
      <c r="C140" s="18" t="s">
        <v>45</v>
      </c>
      <c r="D140" s="18" t="s">
        <v>55</v>
      </c>
      <c r="E140" s="18" t="s">
        <v>39</v>
      </c>
      <c r="F140" s="21">
        <v>66909</v>
      </c>
      <c r="G140" s="21">
        <v>1885</v>
      </c>
      <c r="H140" s="21">
        <v>2066</v>
      </c>
      <c r="I140" s="21">
        <v>2625</v>
      </c>
      <c r="J140" s="21">
        <v>2745</v>
      </c>
      <c r="K140" s="21">
        <v>1891</v>
      </c>
      <c r="L140" s="21">
        <v>2354</v>
      </c>
      <c r="M140" s="21">
        <v>2757</v>
      </c>
      <c r="N140" s="21">
        <v>2860</v>
      </c>
      <c r="O140" s="21">
        <v>3464</v>
      </c>
      <c r="P140" s="21">
        <v>4048</v>
      </c>
      <c r="Q140" s="21">
        <v>4580</v>
      </c>
      <c r="R140" s="21">
        <v>5383</v>
      </c>
      <c r="S140" s="21">
        <v>4782</v>
      </c>
      <c r="T140" s="21">
        <v>4668</v>
      </c>
      <c r="U140" s="21">
        <v>4834</v>
      </c>
      <c r="V140" s="21">
        <v>5097</v>
      </c>
      <c r="W140" s="21">
        <v>4984</v>
      </c>
      <c r="X140" s="21">
        <v>3193</v>
      </c>
      <c r="Y140" s="21">
        <v>1781</v>
      </c>
      <c r="Z140" s="21">
        <v>912</v>
      </c>
      <c r="AA140" s="21"/>
      <c r="AB140" s="21">
        <v>32391</v>
      </c>
      <c r="AC140" s="21">
        <v>966</v>
      </c>
      <c r="AD140" s="21">
        <v>1066</v>
      </c>
      <c r="AE140" s="21">
        <v>1366</v>
      </c>
      <c r="AF140" s="21">
        <v>1368</v>
      </c>
      <c r="AG140" s="21">
        <v>900</v>
      </c>
      <c r="AH140" s="21">
        <v>1280</v>
      </c>
      <c r="AI140" s="21">
        <v>1539</v>
      </c>
      <c r="AJ140" s="21">
        <v>1538</v>
      </c>
      <c r="AK140" s="21">
        <v>1823</v>
      </c>
      <c r="AL140" s="21">
        <v>2011</v>
      </c>
      <c r="AM140" s="21">
        <v>2366</v>
      </c>
      <c r="AN140" s="21">
        <v>2769</v>
      </c>
      <c r="AO140" s="21">
        <v>2372</v>
      </c>
      <c r="AP140" s="21">
        <v>2275</v>
      </c>
      <c r="AQ140" s="21">
        <v>2328</v>
      </c>
      <c r="AR140" s="21">
        <v>2287</v>
      </c>
      <c r="AS140" s="21">
        <v>2189</v>
      </c>
      <c r="AT140" s="21">
        <v>1182</v>
      </c>
      <c r="AU140" s="21">
        <v>560</v>
      </c>
      <c r="AV140" s="21">
        <v>206</v>
      </c>
      <c r="AW140" s="21"/>
      <c r="AX140" s="21">
        <v>34518</v>
      </c>
      <c r="AY140" s="21">
        <v>919</v>
      </c>
      <c r="AZ140" s="21">
        <v>1000</v>
      </c>
      <c r="BA140" s="21">
        <v>1259</v>
      </c>
      <c r="BB140" s="21">
        <v>1377</v>
      </c>
      <c r="BC140" s="21">
        <v>991</v>
      </c>
      <c r="BD140" s="21">
        <v>1074</v>
      </c>
      <c r="BE140" s="21">
        <v>1218</v>
      </c>
      <c r="BF140" s="21">
        <v>1322</v>
      </c>
      <c r="BG140" s="21">
        <v>1641</v>
      </c>
      <c r="BH140" s="21">
        <v>2037</v>
      </c>
      <c r="BI140" s="21">
        <v>2214</v>
      </c>
      <c r="BJ140" s="21">
        <v>2614</v>
      </c>
      <c r="BK140" s="21">
        <v>2410</v>
      </c>
      <c r="BL140" s="21">
        <v>2393</v>
      </c>
      <c r="BM140" s="21">
        <v>2506</v>
      </c>
      <c r="BN140" s="21">
        <v>2810</v>
      </c>
      <c r="BO140" s="21">
        <v>2795</v>
      </c>
      <c r="BP140" s="21">
        <v>2011</v>
      </c>
      <c r="BQ140" s="21">
        <v>1221</v>
      </c>
      <c r="BR140" s="21">
        <v>706</v>
      </c>
      <c r="BT140" s="47">
        <v>86.346449173431068</v>
      </c>
      <c r="BV140" s="21">
        <v>6576</v>
      </c>
      <c r="BW140" s="21">
        <v>34864</v>
      </c>
      <c r="BX140" s="21">
        <v>25469</v>
      </c>
      <c r="BY140" s="21">
        <v>9502</v>
      </c>
      <c r="BZ140" s="21">
        <v>15967</v>
      </c>
      <c r="CB140" s="47">
        <v>9.8282742231986724</v>
      </c>
      <c r="CC140" s="47">
        <v>52.10659253613116</v>
      </c>
      <c r="CD140" s="47">
        <v>38.065133240670164</v>
      </c>
      <c r="CE140" s="47">
        <v>14.201377991002706</v>
      </c>
      <c r="CF140" s="47">
        <v>23.863755249667459</v>
      </c>
    </row>
    <row r="141" spans="1:84">
      <c r="A141" s="18">
        <v>28209</v>
      </c>
      <c r="B141" s="18">
        <v>2</v>
      </c>
      <c r="C141" s="18" t="s">
        <v>45</v>
      </c>
      <c r="D141" s="18" t="s">
        <v>55</v>
      </c>
      <c r="E141" s="18" t="s">
        <v>40</v>
      </c>
      <c r="F141" s="21">
        <v>62313</v>
      </c>
      <c r="G141" s="21">
        <v>1760</v>
      </c>
      <c r="H141" s="21">
        <v>1879</v>
      </c>
      <c r="I141" s="21">
        <v>2065</v>
      </c>
      <c r="J141" s="21">
        <v>2235</v>
      </c>
      <c r="K141" s="21">
        <v>1679</v>
      </c>
      <c r="L141" s="21">
        <v>2452</v>
      </c>
      <c r="M141" s="21">
        <v>2476</v>
      </c>
      <c r="N141" s="21">
        <v>2758</v>
      </c>
      <c r="O141" s="21">
        <v>2849</v>
      </c>
      <c r="P141" s="21">
        <v>3463</v>
      </c>
      <c r="Q141" s="21">
        <v>4039</v>
      </c>
      <c r="R141" s="21">
        <v>4529</v>
      </c>
      <c r="S141" s="21">
        <v>5287</v>
      </c>
      <c r="T141" s="21">
        <v>4638</v>
      </c>
      <c r="U141" s="21">
        <v>4428</v>
      </c>
      <c r="V141" s="21">
        <v>4495</v>
      </c>
      <c r="W141" s="21">
        <v>4473</v>
      </c>
      <c r="X141" s="21">
        <v>3911</v>
      </c>
      <c r="Y141" s="21">
        <v>1975</v>
      </c>
      <c r="Z141" s="21">
        <v>922</v>
      </c>
      <c r="AA141" s="21"/>
      <c r="AB141" s="21">
        <v>30238</v>
      </c>
      <c r="AC141" s="21">
        <v>902</v>
      </c>
      <c r="AD141" s="21">
        <v>970</v>
      </c>
      <c r="AE141" s="21">
        <v>1062</v>
      </c>
      <c r="AF141" s="21">
        <v>1123</v>
      </c>
      <c r="AG141" s="21">
        <v>836</v>
      </c>
      <c r="AH141" s="21">
        <v>1238</v>
      </c>
      <c r="AI141" s="21">
        <v>1351</v>
      </c>
      <c r="AJ141" s="21">
        <v>1548</v>
      </c>
      <c r="AK141" s="21">
        <v>1528</v>
      </c>
      <c r="AL141" s="21">
        <v>1821</v>
      </c>
      <c r="AM141" s="21">
        <v>2016</v>
      </c>
      <c r="AN141" s="21">
        <v>2334</v>
      </c>
      <c r="AO141" s="21">
        <v>2717</v>
      </c>
      <c r="AP141" s="21">
        <v>2281</v>
      </c>
      <c r="AQ141" s="21">
        <v>2111</v>
      </c>
      <c r="AR141" s="21">
        <v>2095</v>
      </c>
      <c r="AS141" s="21">
        <v>1886</v>
      </c>
      <c r="AT141" s="21">
        <v>1575</v>
      </c>
      <c r="AU141" s="21">
        <v>619</v>
      </c>
      <c r="AV141" s="21">
        <v>225</v>
      </c>
      <c r="AW141" s="21"/>
      <c r="AX141" s="21">
        <v>32075</v>
      </c>
      <c r="AY141" s="21">
        <v>858</v>
      </c>
      <c r="AZ141" s="21">
        <v>909</v>
      </c>
      <c r="BA141" s="21">
        <v>1003</v>
      </c>
      <c r="BB141" s="21">
        <v>1112</v>
      </c>
      <c r="BC141" s="21">
        <v>843</v>
      </c>
      <c r="BD141" s="21">
        <v>1214</v>
      </c>
      <c r="BE141" s="21">
        <v>1125</v>
      </c>
      <c r="BF141" s="21">
        <v>1210</v>
      </c>
      <c r="BG141" s="21">
        <v>1321</v>
      </c>
      <c r="BH141" s="21">
        <v>1642</v>
      </c>
      <c r="BI141" s="21">
        <v>2023</v>
      </c>
      <c r="BJ141" s="21">
        <v>2195</v>
      </c>
      <c r="BK141" s="21">
        <v>2570</v>
      </c>
      <c r="BL141" s="21">
        <v>2357</v>
      </c>
      <c r="BM141" s="21">
        <v>2317</v>
      </c>
      <c r="BN141" s="21">
        <v>2400</v>
      </c>
      <c r="BO141" s="21">
        <v>2587</v>
      </c>
      <c r="BP141" s="21">
        <v>2336</v>
      </c>
      <c r="BQ141" s="21">
        <v>1356</v>
      </c>
      <c r="BR141" s="21">
        <v>697</v>
      </c>
      <c r="BT141" s="47">
        <v>80.415284750093562</v>
      </c>
      <c r="BV141" s="21">
        <v>5704</v>
      </c>
      <c r="BW141" s="21">
        <v>31767</v>
      </c>
      <c r="BX141" s="21">
        <v>24842</v>
      </c>
      <c r="BY141" s="21">
        <v>9066</v>
      </c>
      <c r="BZ141" s="21">
        <v>15776</v>
      </c>
      <c r="CB141" s="47">
        <v>9.1537881340972191</v>
      </c>
      <c r="CC141" s="47">
        <v>50.979731356217805</v>
      </c>
      <c r="CD141" s="47">
        <v>39.866480509684976</v>
      </c>
      <c r="CE141" s="47">
        <v>14.549130999951856</v>
      </c>
      <c r="CF141" s="47">
        <v>25.317349509733123</v>
      </c>
    </row>
    <row r="142" spans="1:84">
      <c r="A142" s="18">
        <v>28209</v>
      </c>
      <c r="B142" s="18">
        <v>2</v>
      </c>
      <c r="C142" s="18" t="s">
        <v>45</v>
      </c>
      <c r="D142" s="18" t="s">
        <v>55</v>
      </c>
      <c r="E142" s="18" t="s">
        <v>41</v>
      </c>
      <c r="F142" s="21">
        <v>57818</v>
      </c>
      <c r="G142" s="21">
        <v>1629</v>
      </c>
      <c r="H142" s="21">
        <v>1756</v>
      </c>
      <c r="I142" s="21">
        <v>1878</v>
      </c>
      <c r="J142" s="21">
        <v>1759</v>
      </c>
      <c r="K142" s="21">
        <v>1371</v>
      </c>
      <c r="L142" s="21">
        <v>2183</v>
      </c>
      <c r="M142" s="21">
        <v>2574</v>
      </c>
      <c r="N142" s="21">
        <v>2474</v>
      </c>
      <c r="O142" s="21">
        <v>2748</v>
      </c>
      <c r="P142" s="21">
        <v>2847</v>
      </c>
      <c r="Q142" s="21">
        <v>3458</v>
      </c>
      <c r="R142" s="21">
        <v>3997</v>
      </c>
      <c r="S142" s="21">
        <v>4449</v>
      </c>
      <c r="T142" s="21">
        <v>5133</v>
      </c>
      <c r="U142" s="21">
        <v>4409</v>
      </c>
      <c r="V142" s="21">
        <v>4137</v>
      </c>
      <c r="W142" s="21">
        <v>3969</v>
      </c>
      <c r="X142" s="21">
        <v>3552</v>
      </c>
      <c r="Y142" s="21">
        <v>2472</v>
      </c>
      <c r="Z142" s="21">
        <v>1023</v>
      </c>
      <c r="AA142" s="21"/>
      <c r="AB142" s="21">
        <v>28130</v>
      </c>
      <c r="AC142" s="21">
        <v>835</v>
      </c>
      <c r="AD142" s="21">
        <v>906</v>
      </c>
      <c r="AE142" s="21">
        <v>966</v>
      </c>
      <c r="AF142" s="21">
        <v>873</v>
      </c>
      <c r="AG142" s="21">
        <v>688</v>
      </c>
      <c r="AH142" s="21">
        <v>1151</v>
      </c>
      <c r="AI142" s="21">
        <v>1306</v>
      </c>
      <c r="AJ142" s="21">
        <v>1358</v>
      </c>
      <c r="AK142" s="21">
        <v>1539</v>
      </c>
      <c r="AL142" s="21">
        <v>1526</v>
      </c>
      <c r="AM142" s="21">
        <v>1827</v>
      </c>
      <c r="AN142" s="21">
        <v>1991</v>
      </c>
      <c r="AO142" s="21">
        <v>2290</v>
      </c>
      <c r="AP142" s="21">
        <v>2617</v>
      </c>
      <c r="AQ142" s="21">
        <v>2123</v>
      </c>
      <c r="AR142" s="21">
        <v>1911</v>
      </c>
      <c r="AS142" s="21">
        <v>1745</v>
      </c>
      <c r="AT142" s="21">
        <v>1370</v>
      </c>
      <c r="AU142" s="21">
        <v>854</v>
      </c>
      <c r="AV142" s="21">
        <v>254</v>
      </c>
      <c r="AW142" s="21"/>
      <c r="AX142" s="21">
        <v>29688</v>
      </c>
      <c r="AY142" s="21">
        <v>794</v>
      </c>
      <c r="AZ142" s="21">
        <v>850</v>
      </c>
      <c r="BA142" s="21">
        <v>912</v>
      </c>
      <c r="BB142" s="21">
        <v>886</v>
      </c>
      <c r="BC142" s="21">
        <v>683</v>
      </c>
      <c r="BD142" s="21">
        <v>1032</v>
      </c>
      <c r="BE142" s="21">
        <v>1268</v>
      </c>
      <c r="BF142" s="21">
        <v>1116</v>
      </c>
      <c r="BG142" s="21">
        <v>1209</v>
      </c>
      <c r="BH142" s="21">
        <v>1321</v>
      </c>
      <c r="BI142" s="21">
        <v>1631</v>
      </c>
      <c r="BJ142" s="21">
        <v>2006</v>
      </c>
      <c r="BK142" s="21">
        <v>2159</v>
      </c>
      <c r="BL142" s="21">
        <v>2516</v>
      </c>
      <c r="BM142" s="21">
        <v>2286</v>
      </c>
      <c r="BN142" s="21">
        <v>2226</v>
      </c>
      <c r="BO142" s="21">
        <v>2224</v>
      </c>
      <c r="BP142" s="21">
        <v>2182</v>
      </c>
      <c r="BQ142" s="21">
        <v>1618</v>
      </c>
      <c r="BR142" s="21">
        <v>769</v>
      </c>
      <c r="BT142" s="47">
        <v>74.614461407425566</v>
      </c>
      <c r="BV142" s="21">
        <v>5263</v>
      </c>
      <c r="BW142" s="21">
        <v>27860</v>
      </c>
      <c r="BX142" s="21">
        <v>24695</v>
      </c>
      <c r="BY142" s="21">
        <v>9542</v>
      </c>
      <c r="BZ142" s="21">
        <v>15153</v>
      </c>
      <c r="CB142" s="47">
        <v>9.1027015808225809</v>
      </c>
      <c r="CC142" s="47">
        <v>48.185686118509807</v>
      </c>
      <c r="CD142" s="47">
        <v>42.71161230066761</v>
      </c>
      <c r="CE142" s="47">
        <v>16.503511017330244</v>
      </c>
      <c r="CF142" s="47">
        <v>26.208101283337371</v>
      </c>
    </row>
    <row r="143" spans="1:84">
      <c r="A143" s="18">
        <v>28209</v>
      </c>
      <c r="B143" s="18">
        <v>2</v>
      </c>
      <c r="C143" s="18" t="s">
        <v>45</v>
      </c>
      <c r="D143" s="18" t="s">
        <v>55</v>
      </c>
      <c r="E143" s="18" t="s">
        <v>42</v>
      </c>
      <c r="F143" s="21">
        <v>53399</v>
      </c>
      <c r="G143" s="21">
        <v>1491</v>
      </c>
      <c r="H143" s="21">
        <v>1626</v>
      </c>
      <c r="I143" s="21">
        <v>1755</v>
      </c>
      <c r="J143" s="21">
        <v>1597</v>
      </c>
      <c r="K143" s="21">
        <v>1077</v>
      </c>
      <c r="L143" s="21">
        <v>1786</v>
      </c>
      <c r="M143" s="21">
        <v>2290</v>
      </c>
      <c r="N143" s="21">
        <v>2570</v>
      </c>
      <c r="O143" s="21">
        <v>2465</v>
      </c>
      <c r="P143" s="21">
        <v>2748</v>
      </c>
      <c r="Q143" s="21">
        <v>2845</v>
      </c>
      <c r="R143" s="21">
        <v>3426</v>
      </c>
      <c r="S143" s="21">
        <v>3930</v>
      </c>
      <c r="T143" s="21">
        <v>4322</v>
      </c>
      <c r="U143" s="21">
        <v>4886</v>
      </c>
      <c r="V143" s="21">
        <v>4134</v>
      </c>
      <c r="W143" s="21">
        <v>3679</v>
      </c>
      <c r="X143" s="21">
        <v>3187</v>
      </c>
      <c r="Y143" s="21">
        <v>2292</v>
      </c>
      <c r="Z143" s="21">
        <v>1293</v>
      </c>
      <c r="AA143" s="21"/>
      <c r="AB143" s="21">
        <v>26084</v>
      </c>
      <c r="AC143" s="21">
        <v>764</v>
      </c>
      <c r="AD143" s="21">
        <v>839</v>
      </c>
      <c r="AE143" s="21">
        <v>903</v>
      </c>
      <c r="AF143" s="21">
        <v>793</v>
      </c>
      <c r="AG143" s="21">
        <v>534</v>
      </c>
      <c r="AH143" s="21">
        <v>951</v>
      </c>
      <c r="AI143" s="21">
        <v>1213</v>
      </c>
      <c r="AJ143" s="21">
        <v>1313</v>
      </c>
      <c r="AK143" s="21">
        <v>1350</v>
      </c>
      <c r="AL143" s="21">
        <v>1538</v>
      </c>
      <c r="AM143" s="21">
        <v>1532</v>
      </c>
      <c r="AN143" s="21">
        <v>1807</v>
      </c>
      <c r="AO143" s="21">
        <v>1956</v>
      </c>
      <c r="AP143" s="21">
        <v>2208</v>
      </c>
      <c r="AQ143" s="21">
        <v>2442</v>
      </c>
      <c r="AR143" s="21">
        <v>1932</v>
      </c>
      <c r="AS143" s="21">
        <v>1606</v>
      </c>
      <c r="AT143" s="21">
        <v>1290</v>
      </c>
      <c r="AU143" s="21">
        <v>757</v>
      </c>
      <c r="AV143" s="21">
        <v>356</v>
      </c>
      <c r="AW143" s="21"/>
      <c r="AX143" s="21">
        <v>27315</v>
      </c>
      <c r="AY143" s="21">
        <v>727</v>
      </c>
      <c r="AZ143" s="21">
        <v>787</v>
      </c>
      <c r="BA143" s="21">
        <v>852</v>
      </c>
      <c r="BB143" s="21">
        <v>804</v>
      </c>
      <c r="BC143" s="21">
        <v>543</v>
      </c>
      <c r="BD143" s="21">
        <v>835</v>
      </c>
      <c r="BE143" s="21">
        <v>1077</v>
      </c>
      <c r="BF143" s="21">
        <v>1257</v>
      </c>
      <c r="BG143" s="21">
        <v>1115</v>
      </c>
      <c r="BH143" s="21">
        <v>1210</v>
      </c>
      <c r="BI143" s="21">
        <v>1313</v>
      </c>
      <c r="BJ143" s="21">
        <v>1619</v>
      </c>
      <c r="BK143" s="21">
        <v>1974</v>
      </c>
      <c r="BL143" s="21">
        <v>2114</v>
      </c>
      <c r="BM143" s="21">
        <v>2444</v>
      </c>
      <c r="BN143" s="21">
        <v>2202</v>
      </c>
      <c r="BO143" s="21">
        <v>2073</v>
      </c>
      <c r="BP143" s="21">
        <v>1897</v>
      </c>
      <c r="BQ143" s="21">
        <v>1535</v>
      </c>
      <c r="BR143" s="21">
        <v>937</v>
      </c>
      <c r="BT143" s="47">
        <v>68.911716501697015</v>
      </c>
      <c r="BV143" s="21">
        <v>4872</v>
      </c>
      <c r="BW143" s="21">
        <v>24734</v>
      </c>
      <c r="BX143" s="21">
        <v>23793</v>
      </c>
      <c r="BY143" s="21">
        <v>9208</v>
      </c>
      <c r="BZ143" s="21">
        <v>14585</v>
      </c>
      <c r="CB143" s="47">
        <v>9.1237663626659682</v>
      </c>
      <c r="CC143" s="47">
        <v>46.3192194610386</v>
      </c>
      <c r="CD143" s="47">
        <v>44.557014176295432</v>
      </c>
      <c r="CE143" s="47">
        <v>17.243768609899064</v>
      </c>
      <c r="CF143" s="47">
        <v>27.313245566396375</v>
      </c>
    </row>
    <row r="144" spans="1:84">
      <c r="A144" s="18">
        <v>28209</v>
      </c>
      <c r="B144" s="18">
        <v>2</v>
      </c>
      <c r="C144" s="18" t="s">
        <v>45</v>
      </c>
      <c r="D144" s="18" t="s">
        <v>55</v>
      </c>
      <c r="E144" s="18" t="s">
        <v>297</v>
      </c>
      <c r="F144" s="21">
        <v>49032</v>
      </c>
      <c r="G144" s="21">
        <v>1325</v>
      </c>
      <c r="H144" s="21">
        <v>1488</v>
      </c>
      <c r="I144" s="21">
        <v>1625</v>
      </c>
      <c r="J144" s="21">
        <v>1489</v>
      </c>
      <c r="K144" s="21">
        <v>974</v>
      </c>
      <c r="L144" s="21">
        <v>1399</v>
      </c>
      <c r="M144" s="21">
        <v>1876</v>
      </c>
      <c r="N144" s="21">
        <v>2287</v>
      </c>
      <c r="O144" s="21">
        <v>2560</v>
      </c>
      <c r="P144" s="21">
        <v>2464</v>
      </c>
      <c r="Q144" s="21">
        <v>2748</v>
      </c>
      <c r="R144" s="21">
        <v>2820</v>
      </c>
      <c r="S144" s="21">
        <v>3373</v>
      </c>
      <c r="T144" s="21">
        <v>3824</v>
      </c>
      <c r="U144" s="21">
        <v>4121</v>
      </c>
      <c r="V144" s="21">
        <v>4588</v>
      </c>
      <c r="W144" s="21">
        <v>3697</v>
      </c>
      <c r="X144" s="21">
        <v>2994</v>
      </c>
      <c r="Y144" s="21">
        <v>2094</v>
      </c>
      <c r="Z144" s="21">
        <v>1286</v>
      </c>
      <c r="AA144" s="21"/>
      <c r="AB144" s="21">
        <v>24061</v>
      </c>
      <c r="AC144" s="21">
        <v>679</v>
      </c>
      <c r="AD144" s="21">
        <v>768</v>
      </c>
      <c r="AE144" s="21">
        <v>836</v>
      </c>
      <c r="AF144" s="21">
        <v>740</v>
      </c>
      <c r="AG144" s="21">
        <v>483</v>
      </c>
      <c r="AH144" s="21">
        <v>736</v>
      </c>
      <c r="AI144" s="21">
        <v>1003</v>
      </c>
      <c r="AJ144" s="21">
        <v>1219</v>
      </c>
      <c r="AK144" s="21">
        <v>1304</v>
      </c>
      <c r="AL144" s="21">
        <v>1349</v>
      </c>
      <c r="AM144" s="21">
        <v>1544</v>
      </c>
      <c r="AN144" s="21">
        <v>1516</v>
      </c>
      <c r="AO144" s="21">
        <v>1779</v>
      </c>
      <c r="AP144" s="21">
        <v>1889</v>
      </c>
      <c r="AQ144" s="21">
        <v>2066</v>
      </c>
      <c r="AR144" s="21">
        <v>2230</v>
      </c>
      <c r="AS144" s="21">
        <v>1636</v>
      </c>
      <c r="AT144" s="21">
        <v>1207</v>
      </c>
      <c r="AU144" s="21">
        <v>733</v>
      </c>
      <c r="AV144" s="21">
        <v>344</v>
      </c>
      <c r="AW144" s="21"/>
      <c r="AX144" s="21">
        <v>24971</v>
      </c>
      <c r="AY144" s="21">
        <v>646</v>
      </c>
      <c r="AZ144" s="21">
        <v>720</v>
      </c>
      <c r="BA144" s="21">
        <v>789</v>
      </c>
      <c r="BB144" s="21">
        <v>749</v>
      </c>
      <c r="BC144" s="21">
        <v>491</v>
      </c>
      <c r="BD144" s="21">
        <v>663</v>
      </c>
      <c r="BE144" s="21">
        <v>873</v>
      </c>
      <c r="BF144" s="21">
        <v>1068</v>
      </c>
      <c r="BG144" s="21">
        <v>1256</v>
      </c>
      <c r="BH144" s="21">
        <v>1115</v>
      </c>
      <c r="BI144" s="21">
        <v>1204</v>
      </c>
      <c r="BJ144" s="21">
        <v>1304</v>
      </c>
      <c r="BK144" s="21">
        <v>1594</v>
      </c>
      <c r="BL144" s="21">
        <v>1935</v>
      </c>
      <c r="BM144" s="21">
        <v>2055</v>
      </c>
      <c r="BN144" s="21">
        <v>2358</v>
      </c>
      <c r="BO144" s="21">
        <v>2061</v>
      </c>
      <c r="BP144" s="21">
        <v>1787</v>
      </c>
      <c r="BQ144" s="21">
        <v>1361</v>
      </c>
      <c r="BR144" s="21">
        <v>942</v>
      </c>
      <c r="BT144" s="47">
        <v>63.27607789492702</v>
      </c>
      <c r="BV144" s="21">
        <v>4438</v>
      </c>
      <c r="BW144" s="21">
        <v>21990</v>
      </c>
      <c r="BX144" s="21">
        <v>22604</v>
      </c>
      <c r="BY144" s="21">
        <v>7945</v>
      </c>
      <c r="BZ144" s="21">
        <v>14659</v>
      </c>
      <c r="CB144" s="47">
        <v>9.0512318485886762</v>
      </c>
      <c r="CC144" s="47">
        <v>44.848262359275573</v>
      </c>
      <c r="CD144" s="47">
        <v>46.100505792135749</v>
      </c>
      <c r="CE144" s="47">
        <v>16.203703703703702</v>
      </c>
      <c r="CF144" s="47">
        <v>29.896802088432047</v>
      </c>
    </row>
    <row r="145" spans="1:84">
      <c r="A145" s="18">
        <v>28210</v>
      </c>
      <c r="B145" s="18">
        <v>2</v>
      </c>
      <c r="C145" s="18" t="s">
        <v>45</v>
      </c>
      <c r="D145" s="18" t="s">
        <v>56</v>
      </c>
      <c r="E145" s="18" t="s">
        <v>37</v>
      </c>
      <c r="F145" s="21">
        <v>260878</v>
      </c>
      <c r="G145" s="21">
        <v>9466</v>
      </c>
      <c r="H145" s="21">
        <v>11301</v>
      </c>
      <c r="I145" s="21">
        <v>12182</v>
      </c>
      <c r="J145" s="21">
        <v>12854</v>
      </c>
      <c r="K145" s="21">
        <v>12609</v>
      </c>
      <c r="L145" s="21">
        <v>12563</v>
      </c>
      <c r="M145" s="21">
        <v>13568</v>
      </c>
      <c r="N145" s="21">
        <v>15117</v>
      </c>
      <c r="O145" s="21">
        <v>17499</v>
      </c>
      <c r="P145" s="21">
        <v>21479</v>
      </c>
      <c r="Q145" s="21">
        <v>18135</v>
      </c>
      <c r="R145" s="21">
        <v>15904</v>
      </c>
      <c r="S145" s="21">
        <v>14762</v>
      </c>
      <c r="T145" s="21">
        <v>17419</v>
      </c>
      <c r="U145" s="21">
        <v>19961</v>
      </c>
      <c r="V145" s="21">
        <v>15932</v>
      </c>
      <c r="W145" s="21">
        <v>10345</v>
      </c>
      <c r="X145" s="21">
        <v>6296</v>
      </c>
      <c r="Y145" s="21">
        <v>2707</v>
      </c>
      <c r="Z145" s="21">
        <v>779</v>
      </c>
      <c r="AA145" s="21"/>
      <c r="AB145" s="21">
        <v>127473</v>
      </c>
      <c r="AC145" s="21">
        <v>4889</v>
      </c>
      <c r="AD145" s="21">
        <v>5818</v>
      </c>
      <c r="AE145" s="21">
        <v>6182</v>
      </c>
      <c r="AF145" s="21">
        <v>6666</v>
      </c>
      <c r="AG145" s="21">
        <v>6560</v>
      </c>
      <c r="AH145" s="21">
        <v>6787</v>
      </c>
      <c r="AI145" s="21">
        <v>7158</v>
      </c>
      <c r="AJ145" s="21">
        <v>7676</v>
      </c>
      <c r="AK145" s="21">
        <v>8868</v>
      </c>
      <c r="AL145" s="21">
        <v>10694</v>
      </c>
      <c r="AM145" s="21">
        <v>8924</v>
      </c>
      <c r="AN145" s="21">
        <v>7674</v>
      </c>
      <c r="AO145" s="21">
        <v>7023</v>
      </c>
      <c r="AP145" s="21">
        <v>8300</v>
      </c>
      <c r="AQ145" s="21">
        <v>9211</v>
      </c>
      <c r="AR145" s="21">
        <v>7335</v>
      </c>
      <c r="AS145" s="21">
        <v>4567</v>
      </c>
      <c r="AT145" s="21">
        <v>2227</v>
      </c>
      <c r="AU145" s="21">
        <v>772</v>
      </c>
      <c r="AV145" s="21">
        <v>142</v>
      </c>
      <c r="AW145" s="21"/>
      <c r="AX145" s="21">
        <v>133405</v>
      </c>
      <c r="AY145" s="21">
        <v>4577</v>
      </c>
      <c r="AZ145" s="21">
        <v>5483</v>
      </c>
      <c r="BA145" s="21">
        <v>6000</v>
      </c>
      <c r="BB145" s="21">
        <v>6188</v>
      </c>
      <c r="BC145" s="21">
        <v>6049</v>
      </c>
      <c r="BD145" s="21">
        <v>5776</v>
      </c>
      <c r="BE145" s="21">
        <v>6410</v>
      </c>
      <c r="BF145" s="21">
        <v>7441</v>
      </c>
      <c r="BG145" s="21">
        <v>8631</v>
      </c>
      <c r="BH145" s="21">
        <v>10785</v>
      </c>
      <c r="BI145" s="21">
        <v>9211</v>
      </c>
      <c r="BJ145" s="21">
        <v>8230</v>
      </c>
      <c r="BK145" s="21">
        <v>7739</v>
      </c>
      <c r="BL145" s="21">
        <v>9119</v>
      </c>
      <c r="BM145" s="21">
        <v>10750</v>
      </c>
      <c r="BN145" s="21">
        <v>8597</v>
      </c>
      <c r="BO145" s="21">
        <v>5778</v>
      </c>
      <c r="BP145" s="21">
        <v>4069</v>
      </c>
      <c r="BQ145" s="21">
        <v>1935</v>
      </c>
      <c r="BR145" s="21">
        <v>637</v>
      </c>
      <c r="BT145" s="47">
        <v>100</v>
      </c>
      <c r="BV145" s="21">
        <v>32949</v>
      </c>
      <c r="BW145" s="21">
        <v>154490</v>
      </c>
      <c r="BX145" s="21">
        <v>73439</v>
      </c>
      <c r="BY145" s="21">
        <v>37380</v>
      </c>
      <c r="BZ145" s="21">
        <v>36059</v>
      </c>
      <c r="CB145" s="47">
        <v>12.630041628654007</v>
      </c>
      <c r="CC145" s="47">
        <v>59.219251910854886</v>
      </c>
      <c r="CD145" s="47">
        <v>28.150706460491108</v>
      </c>
      <c r="CE145" s="47">
        <v>14.328536710646356</v>
      </c>
      <c r="CF145" s="47">
        <v>13.822169749844754</v>
      </c>
    </row>
    <row r="146" spans="1:84">
      <c r="A146" s="18">
        <v>28210</v>
      </c>
      <c r="B146" s="18">
        <v>2</v>
      </c>
      <c r="C146" s="18" t="s">
        <v>45</v>
      </c>
      <c r="D146" s="18" t="s">
        <v>56</v>
      </c>
      <c r="E146" s="18" t="s">
        <v>38</v>
      </c>
      <c r="F146" s="21">
        <v>253960</v>
      </c>
      <c r="G146" s="21">
        <v>8170</v>
      </c>
      <c r="H146" s="21">
        <v>9481</v>
      </c>
      <c r="I146" s="21">
        <v>11322</v>
      </c>
      <c r="J146" s="21">
        <v>11934</v>
      </c>
      <c r="K146" s="21">
        <v>11813</v>
      </c>
      <c r="L146" s="21">
        <v>13548</v>
      </c>
      <c r="M146" s="21">
        <v>12663</v>
      </c>
      <c r="N146" s="21">
        <v>13548</v>
      </c>
      <c r="O146" s="21">
        <v>15060</v>
      </c>
      <c r="P146" s="21">
        <v>17207</v>
      </c>
      <c r="Q146" s="21">
        <v>21103</v>
      </c>
      <c r="R146" s="21">
        <v>17853</v>
      </c>
      <c r="S146" s="21">
        <v>15578</v>
      </c>
      <c r="T146" s="21">
        <v>14210</v>
      </c>
      <c r="U146" s="21">
        <v>16401</v>
      </c>
      <c r="V146" s="21">
        <v>18221</v>
      </c>
      <c r="W146" s="21">
        <v>13518</v>
      </c>
      <c r="X146" s="21">
        <v>7622</v>
      </c>
      <c r="Y146" s="21">
        <v>3584</v>
      </c>
      <c r="Z146" s="21">
        <v>1124</v>
      </c>
      <c r="AA146" s="21"/>
      <c r="AB146" s="21">
        <v>123807</v>
      </c>
      <c r="AC146" s="21">
        <v>4187</v>
      </c>
      <c r="AD146" s="21">
        <v>4883</v>
      </c>
      <c r="AE146" s="21">
        <v>5836</v>
      </c>
      <c r="AF146" s="21">
        <v>6074</v>
      </c>
      <c r="AG146" s="21">
        <v>6093</v>
      </c>
      <c r="AH146" s="21">
        <v>7356</v>
      </c>
      <c r="AI146" s="21">
        <v>6850</v>
      </c>
      <c r="AJ146" s="21">
        <v>7184</v>
      </c>
      <c r="AK146" s="21">
        <v>7596</v>
      </c>
      <c r="AL146" s="21">
        <v>8628</v>
      </c>
      <c r="AM146" s="21">
        <v>10429</v>
      </c>
      <c r="AN146" s="21">
        <v>8753</v>
      </c>
      <c r="AO146" s="21">
        <v>7446</v>
      </c>
      <c r="AP146" s="21">
        <v>6658</v>
      </c>
      <c r="AQ146" s="21">
        <v>7627</v>
      </c>
      <c r="AR146" s="21">
        <v>8085</v>
      </c>
      <c r="AS146" s="21">
        <v>5820</v>
      </c>
      <c r="AT146" s="21">
        <v>3029</v>
      </c>
      <c r="AU146" s="21">
        <v>1041</v>
      </c>
      <c r="AV146" s="21">
        <v>232</v>
      </c>
      <c r="AW146" s="21"/>
      <c r="AX146" s="21">
        <v>130153</v>
      </c>
      <c r="AY146" s="21">
        <v>3983</v>
      </c>
      <c r="AZ146" s="21">
        <v>4598</v>
      </c>
      <c r="BA146" s="21">
        <v>5486</v>
      </c>
      <c r="BB146" s="21">
        <v>5860</v>
      </c>
      <c r="BC146" s="21">
        <v>5720</v>
      </c>
      <c r="BD146" s="21">
        <v>6192</v>
      </c>
      <c r="BE146" s="21">
        <v>5813</v>
      </c>
      <c r="BF146" s="21">
        <v>6364</v>
      </c>
      <c r="BG146" s="21">
        <v>7464</v>
      </c>
      <c r="BH146" s="21">
        <v>8579</v>
      </c>
      <c r="BI146" s="21">
        <v>10674</v>
      </c>
      <c r="BJ146" s="21">
        <v>9100</v>
      </c>
      <c r="BK146" s="21">
        <v>8132</v>
      </c>
      <c r="BL146" s="21">
        <v>7552</v>
      </c>
      <c r="BM146" s="21">
        <v>8774</v>
      </c>
      <c r="BN146" s="21">
        <v>10136</v>
      </c>
      <c r="BO146" s="21">
        <v>7698</v>
      </c>
      <c r="BP146" s="21">
        <v>4593</v>
      </c>
      <c r="BQ146" s="21">
        <v>2543</v>
      </c>
      <c r="BR146" s="21">
        <v>892</v>
      </c>
      <c r="BT146" s="47">
        <v>97.348185741994342</v>
      </c>
      <c r="BV146" s="21">
        <v>28973</v>
      </c>
      <c r="BW146" s="21">
        <v>150307</v>
      </c>
      <c r="BX146" s="21">
        <v>74680</v>
      </c>
      <c r="BY146" s="21">
        <v>30611</v>
      </c>
      <c r="BZ146" s="21">
        <v>44069</v>
      </c>
      <c r="CB146" s="47">
        <v>11.408489525909591</v>
      </c>
      <c r="CC146" s="47">
        <v>59.185304772405104</v>
      </c>
      <c r="CD146" s="47">
        <v>29.406205701685305</v>
      </c>
      <c r="CE146" s="47">
        <v>12.053472987872107</v>
      </c>
      <c r="CF146" s="47">
        <v>17.3527327138132</v>
      </c>
    </row>
    <row r="147" spans="1:84">
      <c r="A147" s="18">
        <v>28210</v>
      </c>
      <c r="B147" s="18">
        <v>2</v>
      </c>
      <c r="C147" s="18" t="s">
        <v>45</v>
      </c>
      <c r="D147" s="18" t="s">
        <v>56</v>
      </c>
      <c r="E147" s="18" t="s">
        <v>39</v>
      </c>
      <c r="F147" s="21">
        <v>245287</v>
      </c>
      <c r="G147" s="21">
        <v>7846</v>
      </c>
      <c r="H147" s="21">
        <v>8220</v>
      </c>
      <c r="I147" s="21">
        <v>9525</v>
      </c>
      <c r="J147" s="21">
        <v>11085</v>
      </c>
      <c r="K147" s="21">
        <v>10913</v>
      </c>
      <c r="L147" s="21">
        <v>12599</v>
      </c>
      <c r="M147" s="21">
        <v>13607</v>
      </c>
      <c r="N147" s="21">
        <v>12603</v>
      </c>
      <c r="O147" s="21">
        <v>13503</v>
      </c>
      <c r="P147" s="21">
        <v>14816</v>
      </c>
      <c r="Q147" s="21">
        <v>16902</v>
      </c>
      <c r="R147" s="21">
        <v>20741</v>
      </c>
      <c r="S147" s="21">
        <v>17480</v>
      </c>
      <c r="T147" s="21">
        <v>15037</v>
      </c>
      <c r="U147" s="21">
        <v>13435</v>
      </c>
      <c r="V147" s="21">
        <v>15008</v>
      </c>
      <c r="W147" s="21">
        <v>15765</v>
      </c>
      <c r="X147" s="21">
        <v>10136</v>
      </c>
      <c r="Y147" s="21">
        <v>4471</v>
      </c>
      <c r="Z147" s="21">
        <v>1595</v>
      </c>
      <c r="AA147" s="21"/>
      <c r="AB147" s="21">
        <v>119369</v>
      </c>
      <c r="AC147" s="21">
        <v>4021</v>
      </c>
      <c r="AD147" s="21">
        <v>4200</v>
      </c>
      <c r="AE147" s="21">
        <v>4912</v>
      </c>
      <c r="AF147" s="21">
        <v>5729</v>
      </c>
      <c r="AG147" s="21">
        <v>5524</v>
      </c>
      <c r="AH147" s="21">
        <v>6796</v>
      </c>
      <c r="AI147" s="21">
        <v>7395</v>
      </c>
      <c r="AJ147" s="21">
        <v>6844</v>
      </c>
      <c r="AK147" s="21">
        <v>7125</v>
      </c>
      <c r="AL147" s="21">
        <v>7401</v>
      </c>
      <c r="AM147" s="21">
        <v>8413</v>
      </c>
      <c r="AN147" s="21">
        <v>10207</v>
      </c>
      <c r="AO147" s="21">
        <v>8489</v>
      </c>
      <c r="AP147" s="21">
        <v>7077</v>
      </c>
      <c r="AQ147" s="21">
        <v>6165</v>
      </c>
      <c r="AR147" s="21">
        <v>6707</v>
      </c>
      <c r="AS147" s="21">
        <v>6578</v>
      </c>
      <c r="AT147" s="21">
        <v>3957</v>
      </c>
      <c r="AU147" s="21">
        <v>1487</v>
      </c>
      <c r="AV147" s="21">
        <v>342</v>
      </c>
      <c r="AW147" s="21"/>
      <c r="AX147" s="21">
        <v>125918</v>
      </c>
      <c r="AY147" s="21">
        <v>3825</v>
      </c>
      <c r="AZ147" s="21">
        <v>4020</v>
      </c>
      <c r="BA147" s="21">
        <v>4613</v>
      </c>
      <c r="BB147" s="21">
        <v>5356</v>
      </c>
      <c r="BC147" s="21">
        <v>5389</v>
      </c>
      <c r="BD147" s="21">
        <v>5803</v>
      </c>
      <c r="BE147" s="21">
        <v>6212</v>
      </c>
      <c r="BF147" s="21">
        <v>5759</v>
      </c>
      <c r="BG147" s="21">
        <v>6378</v>
      </c>
      <c r="BH147" s="21">
        <v>7415</v>
      </c>
      <c r="BI147" s="21">
        <v>8489</v>
      </c>
      <c r="BJ147" s="21">
        <v>10534</v>
      </c>
      <c r="BK147" s="21">
        <v>8991</v>
      </c>
      <c r="BL147" s="21">
        <v>7960</v>
      </c>
      <c r="BM147" s="21">
        <v>7270</v>
      </c>
      <c r="BN147" s="21">
        <v>8301</v>
      </c>
      <c r="BO147" s="21">
        <v>9187</v>
      </c>
      <c r="BP147" s="21">
        <v>6179</v>
      </c>
      <c r="BQ147" s="21">
        <v>2984</v>
      </c>
      <c r="BR147" s="21">
        <v>1253</v>
      </c>
      <c r="BT147" s="47">
        <v>94.023643235535388</v>
      </c>
      <c r="BV147" s="21">
        <v>25591</v>
      </c>
      <c r="BW147" s="21">
        <v>144249</v>
      </c>
      <c r="BX147" s="21">
        <v>75447</v>
      </c>
      <c r="BY147" s="21">
        <v>28472</v>
      </c>
      <c r="BZ147" s="21">
        <v>46975</v>
      </c>
      <c r="CB147" s="47">
        <v>10.433084509166813</v>
      </c>
      <c r="CC147" s="47">
        <v>58.808253189121316</v>
      </c>
      <c r="CD147" s="47">
        <v>30.758662301711869</v>
      </c>
      <c r="CE147" s="47">
        <v>11.607626983900492</v>
      </c>
      <c r="CF147" s="47">
        <v>19.151035317811381</v>
      </c>
    </row>
    <row r="148" spans="1:84">
      <c r="A148" s="18">
        <v>28210</v>
      </c>
      <c r="B148" s="18">
        <v>2</v>
      </c>
      <c r="C148" s="18" t="s">
        <v>45</v>
      </c>
      <c r="D148" s="18" t="s">
        <v>56</v>
      </c>
      <c r="E148" s="18" t="s">
        <v>40</v>
      </c>
      <c r="F148" s="21">
        <v>235190</v>
      </c>
      <c r="G148" s="21">
        <v>7624</v>
      </c>
      <c r="H148" s="21">
        <v>7895</v>
      </c>
      <c r="I148" s="21">
        <v>8257</v>
      </c>
      <c r="J148" s="21">
        <v>9334</v>
      </c>
      <c r="K148" s="21">
        <v>10134</v>
      </c>
      <c r="L148" s="21">
        <v>11610</v>
      </c>
      <c r="M148" s="21">
        <v>12622</v>
      </c>
      <c r="N148" s="21">
        <v>13517</v>
      </c>
      <c r="O148" s="21">
        <v>12551</v>
      </c>
      <c r="P148" s="21">
        <v>13294</v>
      </c>
      <c r="Q148" s="21">
        <v>14562</v>
      </c>
      <c r="R148" s="21">
        <v>16639</v>
      </c>
      <c r="S148" s="21">
        <v>20310</v>
      </c>
      <c r="T148" s="21">
        <v>16915</v>
      </c>
      <c r="U148" s="21">
        <v>14266</v>
      </c>
      <c r="V148" s="21">
        <v>12356</v>
      </c>
      <c r="W148" s="21">
        <v>13043</v>
      </c>
      <c r="X148" s="21">
        <v>12118</v>
      </c>
      <c r="Y148" s="21">
        <v>6075</v>
      </c>
      <c r="Z148" s="21">
        <v>2068</v>
      </c>
      <c r="AA148" s="21"/>
      <c r="AB148" s="21">
        <v>114374</v>
      </c>
      <c r="AC148" s="21">
        <v>3907</v>
      </c>
      <c r="AD148" s="21">
        <v>4034</v>
      </c>
      <c r="AE148" s="21">
        <v>4224</v>
      </c>
      <c r="AF148" s="21">
        <v>4828</v>
      </c>
      <c r="AG148" s="21">
        <v>5208</v>
      </c>
      <c r="AH148" s="21">
        <v>6156</v>
      </c>
      <c r="AI148" s="21">
        <v>6817</v>
      </c>
      <c r="AJ148" s="21">
        <v>7360</v>
      </c>
      <c r="AK148" s="21">
        <v>6781</v>
      </c>
      <c r="AL148" s="21">
        <v>6955</v>
      </c>
      <c r="AM148" s="21">
        <v>7223</v>
      </c>
      <c r="AN148" s="21">
        <v>8251</v>
      </c>
      <c r="AO148" s="21">
        <v>9901</v>
      </c>
      <c r="AP148" s="21">
        <v>8099</v>
      </c>
      <c r="AQ148" s="21">
        <v>6585</v>
      </c>
      <c r="AR148" s="21">
        <v>5456</v>
      </c>
      <c r="AS148" s="21">
        <v>5490</v>
      </c>
      <c r="AT148" s="21">
        <v>4606</v>
      </c>
      <c r="AU148" s="21">
        <v>1992</v>
      </c>
      <c r="AV148" s="21">
        <v>501</v>
      </c>
      <c r="AW148" s="21"/>
      <c r="AX148" s="21">
        <v>120816</v>
      </c>
      <c r="AY148" s="21">
        <v>3717</v>
      </c>
      <c r="AZ148" s="21">
        <v>3861</v>
      </c>
      <c r="BA148" s="21">
        <v>4033</v>
      </c>
      <c r="BB148" s="21">
        <v>4506</v>
      </c>
      <c r="BC148" s="21">
        <v>4926</v>
      </c>
      <c r="BD148" s="21">
        <v>5454</v>
      </c>
      <c r="BE148" s="21">
        <v>5805</v>
      </c>
      <c r="BF148" s="21">
        <v>6157</v>
      </c>
      <c r="BG148" s="21">
        <v>5770</v>
      </c>
      <c r="BH148" s="21">
        <v>6339</v>
      </c>
      <c r="BI148" s="21">
        <v>7339</v>
      </c>
      <c r="BJ148" s="21">
        <v>8388</v>
      </c>
      <c r="BK148" s="21">
        <v>10409</v>
      </c>
      <c r="BL148" s="21">
        <v>8816</v>
      </c>
      <c r="BM148" s="21">
        <v>7681</v>
      </c>
      <c r="BN148" s="21">
        <v>6900</v>
      </c>
      <c r="BO148" s="21">
        <v>7553</v>
      </c>
      <c r="BP148" s="21">
        <v>7512</v>
      </c>
      <c r="BQ148" s="21">
        <v>4083</v>
      </c>
      <c r="BR148" s="21">
        <v>1567</v>
      </c>
      <c r="BT148" s="47">
        <v>90.153251711527986</v>
      </c>
      <c r="BV148" s="21">
        <v>23776</v>
      </c>
      <c r="BW148" s="21">
        <v>134573</v>
      </c>
      <c r="BX148" s="21">
        <v>76841</v>
      </c>
      <c r="BY148" s="21">
        <v>31181</v>
      </c>
      <c r="BZ148" s="21">
        <v>45660</v>
      </c>
      <c r="CB148" s="47">
        <v>10.109273353458907</v>
      </c>
      <c r="CC148" s="47">
        <v>57.218844338619832</v>
      </c>
      <c r="CD148" s="47">
        <v>32.671882307921258</v>
      </c>
      <c r="CE148" s="47">
        <v>13.257791572770952</v>
      </c>
      <c r="CF148" s="47">
        <v>19.414090735150307</v>
      </c>
    </row>
    <row r="149" spans="1:84">
      <c r="A149" s="18">
        <v>28210</v>
      </c>
      <c r="B149" s="18">
        <v>2</v>
      </c>
      <c r="C149" s="18" t="s">
        <v>45</v>
      </c>
      <c r="D149" s="18" t="s">
        <v>56</v>
      </c>
      <c r="E149" s="18" t="s">
        <v>41</v>
      </c>
      <c r="F149" s="21">
        <v>224196</v>
      </c>
      <c r="G149" s="21">
        <v>7163</v>
      </c>
      <c r="H149" s="21">
        <v>7675</v>
      </c>
      <c r="I149" s="21">
        <v>7931</v>
      </c>
      <c r="J149" s="21">
        <v>8086</v>
      </c>
      <c r="K149" s="21">
        <v>8564</v>
      </c>
      <c r="L149" s="21">
        <v>10809</v>
      </c>
      <c r="M149" s="21">
        <v>11614</v>
      </c>
      <c r="N149" s="21">
        <v>12539</v>
      </c>
      <c r="O149" s="21">
        <v>13445</v>
      </c>
      <c r="P149" s="21">
        <v>12346</v>
      </c>
      <c r="Q149" s="21">
        <v>13077</v>
      </c>
      <c r="R149" s="21">
        <v>14356</v>
      </c>
      <c r="S149" s="21">
        <v>16320</v>
      </c>
      <c r="T149" s="21">
        <v>19677</v>
      </c>
      <c r="U149" s="21">
        <v>16092</v>
      </c>
      <c r="V149" s="21">
        <v>13175</v>
      </c>
      <c r="W149" s="21">
        <v>10843</v>
      </c>
      <c r="X149" s="21">
        <v>10087</v>
      </c>
      <c r="Y149" s="21">
        <v>7549</v>
      </c>
      <c r="Z149" s="21">
        <v>2848</v>
      </c>
      <c r="AA149" s="21"/>
      <c r="AB149" s="21">
        <v>109211</v>
      </c>
      <c r="AC149" s="21">
        <v>3671</v>
      </c>
      <c r="AD149" s="21">
        <v>3922</v>
      </c>
      <c r="AE149" s="21">
        <v>4057</v>
      </c>
      <c r="AF149" s="21">
        <v>4148</v>
      </c>
      <c r="AG149" s="21">
        <v>4410</v>
      </c>
      <c r="AH149" s="21">
        <v>5818</v>
      </c>
      <c r="AI149" s="21">
        <v>6171</v>
      </c>
      <c r="AJ149" s="21">
        <v>6796</v>
      </c>
      <c r="AK149" s="21">
        <v>7274</v>
      </c>
      <c r="AL149" s="21">
        <v>6615</v>
      </c>
      <c r="AM149" s="21">
        <v>6800</v>
      </c>
      <c r="AN149" s="21">
        <v>7101</v>
      </c>
      <c r="AO149" s="21">
        <v>8019</v>
      </c>
      <c r="AP149" s="21">
        <v>9464</v>
      </c>
      <c r="AQ149" s="21">
        <v>7568</v>
      </c>
      <c r="AR149" s="21">
        <v>5862</v>
      </c>
      <c r="AS149" s="21">
        <v>4513</v>
      </c>
      <c r="AT149" s="21">
        <v>3878</v>
      </c>
      <c r="AU149" s="21">
        <v>2420</v>
      </c>
      <c r="AV149" s="21">
        <v>704</v>
      </c>
      <c r="AW149" s="21"/>
      <c r="AX149" s="21">
        <v>114985</v>
      </c>
      <c r="AY149" s="21">
        <v>3492</v>
      </c>
      <c r="AZ149" s="21">
        <v>3753</v>
      </c>
      <c r="BA149" s="21">
        <v>3874</v>
      </c>
      <c r="BB149" s="21">
        <v>3938</v>
      </c>
      <c r="BC149" s="21">
        <v>4154</v>
      </c>
      <c r="BD149" s="21">
        <v>4991</v>
      </c>
      <c r="BE149" s="21">
        <v>5443</v>
      </c>
      <c r="BF149" s="21">
        <v>5743</v>
      </c>
      <c r="BG149" s="21">
        <v>6171</v>
      </c>
      <c r="BH149" s="21">
        <v>5731</v>
      </c>
      <c r="BI149" s="21">
        <v>6277</v>
      </c>
      <c r="BJ149" s="21">
        <v>7255</v>
      </c>
      <c r="BK149" s="21">
        <v>8301</v>
      </c>
      <c r="BL149" s="21">
        <v>10213</v>
      </c>
      <c r="BM149" s="21">
        <v>8524</v>
      </c>
      <c r="BN149" s="21">
        <v>7313</v>
      </c>
      <c r="BO149" s="21">
        <v>6330</v>
      </c>
      <c r="BP149" s="21">
        <v>6209</v>
      </c>
      <c r="BQ149" s="21">
        <v>5129</v>
      </c>
      <c r="BR149" s="21">
        <v>2144</v>
      </c>
      <c r="BT149" s="47">
        <v>85.9390213049778</v>
      </c>
      <c r="BV149" s="21">
        <v>22769</v>
      </c>
      <c r="BW149" s="21">
        <v>121156</v>
      </c>
      <c r="BX149" s="21">
        <v>80271</v>
      </c>
      <c r="BY149" s="21">
        <v>35769</v>
      </c>
      <c r="BZ149" s="21">
        <v>44502</v>
      </c>
      <c r="CB149" s="47">
        <v>10.155845777801566</v>
      </c>
      <c r="CC149" s="47">
        <v>54.040214812039466</v>
      </c>
      <c r="CD149" s="47">
        <v>35.803939410158968</v>
      </c>
      <c r="CE149" s="47">
        <v>15.95434352084783</v>
      </c>
      <c r="CF149" s="47">
        <v>19.849595889311139</v>
      </c>
    </row>
    <row r="150" spans="1:84">
      <c r="A150" s="18">
        <v>28210</v>
      </c>
      <c r="B150" s="18">
        <v>2</v>
      </c>
      <c r="C150" s="18" t="s">
        <v>45</v>
      </c>
      <c r="D150" s="18" t="s">
        <v>56</v>
      </c>
      <c r="E150" s="18" t="s">
        <v>42</v>
      </c>
      <c r="F150" s="21">
        <v>212789</v>
      </c>
      <c r="G150" s="21">
        <v>6515</v>
      </c>
      <c r="H150" s="21">
        <v>7214</v>
      </c>
      <c r="I150" s="21">
        <v>7709</v>
      </c>
      <c r="J150" s="21">
        <v>7757</v>
      </c>
      <c r="K150" s="21">
        <v>7399</v>
      </c>
      <c r="L150" s="21">
        <v>9158</v>
      </c>
      <c r="M150" s="21">
        <v>10819</v>
      </c>
      <c r="N150" s="21">
        <v>11530</v>
      </c>
      <c r="O150" s="21">
        <v>12480</v>
      </c>
      <c r="P150" s="21">
        <v>13229</v>
      </c>
      <c r="Q150" s="21">
        <v>12140</v>
      </c>
      <c r="R150" s="21">
        <v>12894</v>
      </c>
      <c r="S150" s="21">
        <v>14103</v>
      </c>
      <c r="T150" s="21">
        <v>15820</v>
      </c>
      <c r="U150" s="21">
        <v>18755</v>
      </c>
      <c r="V150" s="21">
        <v>14910</v>
      </c>
      <c r="W150" s="21">
        <v>11641</v>
      </c>
      <c r="X150" s="21">
        <v>8534</v>
      </c>
      <c r="Y150" s="21">
        <v>6342</v>
      </c>
      <c r="Z150" s="21">
        <v>3840</v>
      </c>
      <c r="AA150" s="21"/>
      <c r="AB150" s="21">
        <v>104003</v>
      </c>
      <c r="AC150" s="21">
        <v>3339</v>
      </c>
      <c r="AD150" s="21">
        <v>3686</v>
      </c>
      <c r="AE150" s="21">
        <v>3944</v>
      </c>
      <c r="AF150" s="21">
        <v>3978</v>
      </c>
      <c r="AG150" s="21">
        <v>3775</v>
      </c>
      <c r="AH150" s="21">
        <v>4945</v>
      </c>
      <c r="AI150" s="21">
        <v>5834</v>
      </c>
      <c r="AJ150" s="21">
        <v>6150</v>
      </c>
      <c r="AK150" s="21">
        <v>6729</v>
      </c>
      <c r="AL150" s="21">
        <v>7097</v>
      </c>
      <c r="AM150" s="21">
        <v>6465</v>
      </c>
      <c r="AN150" s="21">
        <v>6685</v>
      </c>
      <c r="AO150" s="21">
        <v>6919</v>
      </c>
      <c r="AP150" s="21">
        <v>7671</v>
      </c>
      <c r="AQ150" s="21">
        <v>8866</v>
      </c>
      <c r="AR150" s="21">
        <v>6773</v>
      </c>
      <c r="AS150" s="21">
        <v>4894</v>
      </c>
      <c r="AT150" s="21">
        <v>3255</v>
      </c>
      <c r="AU150" s="21">
        <v>2066</v>
      </c>
      <c r="AV150" s="21">
        <v>932</v>
      </c>
      <c r="AW150" s="21"/>
      <c r="AX150" s="21">
        <v>108786</v>
      </c>
      <c r="AY150" s="21">
        <v>3176</v>
      </c>
      <c r="AZ150" s="21">
        <v>3528</v>
      </c>
      <c r="BA150" s="21">
        <v>3765</v>
      </c>
      <c r="BB150" s="21">
        <v>3779</v>
      </c>
      <c r="BC150" s="21">
        <v>3624</v>
      </c>
      <c r="BD150" s="21">
        <v>4213</v>
      </c>
      <c r="BE150" s="21">
        <v>4985</v>
      </c>
      <c r="BF150" s="21">
        <v>5380</v>
      </c>
      <c r="BG150" s="21">
        <v>5751</v>
      </c>
      <c r="BH150" s="21">
        <v>6132</v>
      </c>
      <c r="BI150" s="21">
        <v>5675</v>
      </c>
      <c r="BJ150" s="21">
        <v>6209</v>
      </c>
      <c r="BK150" s="21">
        <v>7184</v>
      </c>
      <c r="BL150" s="21">
        <v>8149</v>
      </c>
      <c r="BM150" s="21">
        <v>9889</v>
      </c>
      <c r="BN150" s="21">
        <v>8137</v>
      </c>
      <c r="BO150" s="21">
        <v>6747</v>
      </c>
      <c r="BP150" s="21">
        <v>5279</v>
      </c>
      <c r="BQ150" s="21">
        <v>4276</v>
      </c>
      <c r="BR150" s="21">
        <v>2908</v>
      </c>
      <c r="BT150" s="47">
        <v>81.566479350500998</v>
      </c>
      <c r="BV150" s="21">
        <v>21438</v>
      </c>
      <c r="BW150" s="21">
        <v>111509</v>
      </c>
      <c r="BX150" s="21">
        <v>79842</v>
      </c>
      <c r="BY150" s="21">
        <v>34575</v>
      </c>
      <c r="BZ150" s="21">
        <v>45267</v>
      </c>
      <c r="CB150" s="47">
        <v>10.074768902527856</v>
      </c>
      <c r="CC150" s="47">
        <v>52.403554695026536</v>
      </c>
      <c r="CD150" s="47">
        <v>37.521676402445614</v>
      </c>
      <c r="CE150" s="47">
        <v>16.248490288501756</v>
      </c>
      <c r="CF150" s="47">
        <v>21.273186113943858</v>
      </c>
    </row>
    <row r="151" spans="1:84">
      <c r="A151" s="18">
        <v>28210</v>
      </c>
      <c r="B151" s="18">
        <v>2</v>
      </c>
      <c r="C151" s="18" t="s">
        <v>45</v>
      </c>
      <c r="D151" s="18" t="s">
        <v>56</v>
      </c>
      <c r="E151" s="18" t="s">
        <v>297</v>
      </c>
      <c r="F151" s="21">
        <v>201317</v>
      </c>
      <c r="G151" s="21">
        <v>5809</v>
      </c>
      <c r="H151" s="21">
        <v>6561</v>
      </c>
      <c r="I151" s="21">
        <v>7247</v>
      </c>
      <c r="J151" s="21">
        <v>7534</v>
      </c>
      <c r="K151" s="21">
        <v>7075</v>
      </c>
      <c r="L151" s="21">
        <v>7883</v>
      </c>
      <c r="M151" s="21">
        <v>9173</v>
      </c>
      <c r="N151" s="21">
        <v>10741</v>
      </c>
      <c r="O151" s="21">
        <v>11474</v>
      </c>
      <c r="P151" s="21">
        <v>12279</v>
      </c>
      <c r="Q151" s="21">
        <v>13003</v>
      </c>
      <c r="R151" s="21">
        <v>11979</v>
      </c>
      <c r="S151" s="21">
        <v>12671</v>
      </c>
      <c r="T151" s="21">
        <v>13690</v>
      </c>
      <c r="U151" s="21">
        <v>15093</v>
      </c>
      <c r="V151" s="21">
        <v>17421</v>
      </c>
      <c r="W151" s="21">
        <v>13244</v>
      </c>
      <c r="X151" s="21">
        <v>9280</v>
      </c>
      <c r="Y151" s="21">
        <v>5516</v>
      </c>
      <c r="Z151" s="21">
        <v>3644</v>
      </c>
      <c r="AA151" s="21"/>
      <c r="AB151" s="21">
        <v>98715</v>
      </c>
      <c r="AC151" s="21">
        <v>2977</v>
      </c>
      <c r="AD151" s="21">
        <v>3352</v>
      </c>
      <c r="AE151" s="21">
        <v>3708</v>
      </c>
      <c r="AF151" s="21">
        <v>3863</v>
      </c>
      <c r="AG151" s="21">
        <v>3607</v>
      </c>
      <c r="AH151" s="21">
        <v>4219</v>
      </c>
      <c r="AI151" s="21">
        <v>4964</v>
      </c>
      <c r="AJ151" s="21">
        <v>5814</v>
      </c>
      <c r="AK151" s="21">
        <v>6089</v>
      </c>
      <c r="AL151" s="21">
        <v>6566</v>
      </c>
      <c r="AM151" s="21">
        <v>6928</v>
      </c>
      <c r="AN151" s="21">
        <v>6364</v>
      </c>
      <c r="AO151" s="21">
        <v>6518</v>
      </c>
      <c r="AP151" s="21">
        <v>6632</v>
      </c>
      <c r="AQ151" s="21">
        <v>7198</v>
      </c>
      <c r="AR151" s="21">
        <v>7962</v>
      </c>
      <c r="AS151" s="21">
        <v>5703</v>
      </c>
      <c r="AT151" s="21">
        <v>3589</v>
      </c>
      <c r="AU151" s="21">
        <v>1790</v>
      </c>
      <c r="AV151" s="21">
        <v>872</v>
      </c>
      <c r="AW151" s="21"/>
      <c r="AX151" s="21">
        <v>102602</v>
      </c>
      <c r="AY151" s="21">
        <v>2832</v>
      </c>
      <c r="AZ151" s="21">
        <v>3209</v>
      </c>
      <c r="BA151" s="21">
        <v>3539</v>
      </c>
      <c r="BB151" s="21">
        <v>3671</v>
      </c>
      <c r="BC151" s="21">
        <v>3468</v>
      </c>
      <c r="BD151" s="21">
        <v>3664</v>
      </c>
      <c r="BE151" s="21">
        <v>4209</v>
      </c>
      <c r="BF151" s="21">
        <v>4927</v>
      </c>
      <c r="BG151" s="21">
        <v>5385</v>
      </c>
      <c r="BH151" s="21">
        <v>5713</v>
      </c>
      <c r="BI151" s="21">
        <v>6075</v>
      </c>
      <c r="BJ151" s="21">
        <v>5615</v>
      </c>
      <c r="BK151" s="21">
        <v>6153</v>
      </c>
      <c r="BL151" s="21">
        <v>7058</v>
      </c>
      <c r="BM151" s="21">
        <v>7895</v>
      </c>
      <c r="BN151" s="21">
        <v>9459</v>
      </c>
      <c r="BO151" s="21">
        <v>7541</v>
      </c>
      <c r="BP151" s="21">
        <v>5691</v>
      </c>
      <c r="BQ151" s="21">
        <v>3726</v>
      </c>
      <c r="BR151" s="21">
        <v>2772</v>
      </c>
      <c r="BT151" s="47">
        <v>77.169021534970369</v>
      </c>
      <c r="BV151" s="21">
        <v>19617</v>
      </c>
      <c r="BW151" s="21">
        <v>103812</v>
      </c>
      <c r="BX151" s="21">
        <v>77888</v>
      </c>
      <c r="BY151" s="21">
        <v>28783</v>
      </c>
      <c r="BZ151" s="21">
        <v>49105</v>
      </c>
      <c r="CB151" s="47">
        <v>9.7443335634844548</v>
      </c>
      <c r="CC151" s="47">
        <v>51.566435025358018</v>
      </c>
      <c r="CD151" s="47">
        <v>38.689231411157529</v>
      </c>
      <c r="CE151" s="47">
        <v>14.297351937491618</v>
      </c>
      <c r="CF151" s="47">
        <v>24.391879473665909</v>
      </c>
    </row>
    <row r="152" spans="1:84">
      <c r="A152" s="18">
        <v>28212</v>
      </c>
      <c r="B152" s="18">
        <v>2</v>
      </c>
      <c r="C152" s="18" t="s">
        <v>45</v>
      </c>
      <c r="D152" s="18" t="s">
        <v>57</v>
      </c>
      <c r="E152" s="18" t="s">
        <v>37</v>
      </c>
      <c r="F152" s="21">
        <v>45892</v>
      </c>
      <c r="G152" s="21">
        <v>1424</v>
      </c>
      <c r="H152" s="21">
        <v>1796</v>
      </c>
      <c r="I152" s="21">
        <v>2004</v>
      </c>
      <c r="J152" s="21">
        <v>2284</v>
      </c>
      <c r="K152" s="21">
        <v>2004</v>
      </c>
      <c r="L152" s="21">
        <v>1854</v>
      </c>
      <c r="M152" s="21">
        <v>2075</v>
      </c>
      <c r="N152" s="21">
        <v>2283</v>
      </c>
      <c r="O152" s="21">
        <v>2744</v>
      </c>
      <c r="P152" s="21">
        <v>3324</v>
      </c>
      <c r="Q152" s="21">
        <v>3093</v>
      </c>
      <c r="R152" s="21">
        <v>2924</v>
      </c>
      <c r="S152" s="21">
        <v>2867</v>
      </c>
      <c r="T152" s="21">
        <v>3402</v>
      </c>
      <c r="U152" s="21">
        <v>3910</v>
      </c>
      <c r="V152" s="21">
        <v>2964</v>
      </c>
      <c r="W152" s="21">
        <v>2296</v>
      </c>
      <c r="X152" s="21">
        <v>1651</v>
      </c>
      <c r="Y152" s="21">
        <v>744</v>
      </c>
      <c r="Z152" s="21">
        <v>249</v>
      </c>
      <c r="AA152" s="21"/>
      <c r="AB152" s="21">
        <v>22095</v>
      </c>
      <c r="AC152" s="21">
        <v>736</v>
      </c>
      <c r="AD152" s="21">
        <v>941</v>
      </c>
      <c r="AE152" s="21">
        <v>1054</v>
      </c>
      <c r="AF152" s="21">
        <v>1149</v>
      </c>
      <c r="AG152" s="21">
        <v>1024</v>
      </c>
      <c r="AH152" s="21">
        <v>1002</v>
      </c>
      <c r="AI152" s="21">
        <v>1108</v>
      </c>
      <c r="AJ152" s="21">
        <v>1200</v>
      </c>
      <c r="AK152" s="21">
        <v>1371</v>
      </c>
      <c r="AL152" s="21">
        <v>1620</v>
      </c>
      <c r="AM152" s="21">
        <v>1534</v>
      </c>
      <c r="AN152" s="21">
        <v>1393</v>
      </c>
      <c r="AO152" s="21">
        <v>1407</v>
      </c>
      <c r="AP152" s="21">
        <v>1633</v>
      </c>
      <c r="AQ152" s="21">
        <v>1864</v>
      </c>
      <c r="AR152" s="21">
        <v>1301</v>
      </c>
      <c r="AS152" s="21">
        <v>965</v>
      </c>
      <c r="AT152" s="21">
        <v>570</v>
      </c>
      <c r="AU152" s="21">
        <v>195</v>
      </c>
      <c r="AV152" s="21">
        <v>28</v>
      </c>
      <c r="AW152" s="21"/>
      <c r="AX152" s="21">
        <v>23797</v>
      </c>
      <c r="AY152" s="21">
        <v>688</v>
      </c>
      <c r="AZ152" s="21">
        <v>855</v>
      </c>
      <c r="BA152" s="21">
        <v>950</v>
      </c>
      <c r="BB152" s="21">
        <v>1135</v>
      </c>
      <c r="BC152" s="21">
        <v>980</v>
      </c>
      <c r="BD152" s="21">
        <v>852</v>
      </c>
      <c r="BE152" s="21">
        <v>967</v>
      </c>
      <c r="BF152" s="21">
        <v>1083</v>
      </c>
      <c r="BG152" s="21">
        <v>1373</v>
      </c>
      <c r="BH152" s="21">
        <v>1704</v>
      </c>
      <c r="BI152" s="21">
        <v>1559</v>
      </c>
      <c r="BJ152" s="21">
        <v>1531</v>
      </c>
      <c r="BK152" s="21">
        <v>1460</v>
      </c>
      <c r="BL152" s="21">
        <v>1769</v>
      </c>
      <c r="BM152" s="21">
        <v>2046</v>
      </c>
      <c r="BN152" s="21">
        <v>1663</v>
      </c>
      <c r="BO152" s="21">
        <v>1331</v>
      </c>
      <c r="BP152" s="21">
        <v>1081</v>
      </c>
      <c r="BQ152" s="21">
        <v>549</v>
      </c>
      <c r="BR152" s="21">
        <v>221</v>
      </c>
      <c r="BT152" s="47">
        <v>100</v>
      </c>
      <c r="BV152" s="21">
        <v>5224</v>
      </c>
      <c r="BW152" s="21">
        <v>25452</v>
      </c>
      <c r="BX152" s="21">
        <v>15216</v>
      </c>
      <c r="BY152" s="21">
        <v>7312</v>
      </c>
      <c r="BZ152" s="21">
        <v>7904</v>
      </c>
      <c r="CB152" s="47">
        <v>11.383247624858363</v>
      </c>
      <c r="CC152" s="47">
        <v>55.460646735814521</v>
      </c>
      <c r="CD152" s="47">
        <v>33.156105639327116</v>
      </c>
      <c r="CE152" s="47">
        <v>15.933060228362242</v>
      </c>
      <c r="CF152" s="47">
        <v>17.223045410964875</v>
      </c>
    </row>
    <row r="153" spans="1:84">
      <c r="A153" s="18">
        <v>28212</v>
      </c>
      <c r="B153" s="18">
        <v>2</v>
      </c>
      <c r="C153" s="18" t="s">
        <v>45</v>
      </c>
      <c r="D153" s="18" t="s">
        <v>57</v>
      </c>
      <c r="E153" s="18" t="s">
        <v>38</v>
      </c>
      <c r="F153" s="21">
        <v>42637</v>
      </c>
      <c r="G153" s="21">
        <v>1044</v>
      </c>
      <c r="H153" s="21">
        <v>1432</v>
      </c>
      <c r="I153" s="21">
        <v>1829</v>
      </c>
      <c r="J153" s="21">
        <v>1971</v>
      </c>
      <c r="K153" s="21">
        <v>1718</v>
      </c>
      <c r="L153" s="21">
        <v>1790</v>
      </c>
      <c r="M153" s="21">
        <v>1596</v>
      </c>
      <c r="N153" s="21">
        <v>1954</v>
      </c>
      <c r="O153" s="21">
        <v>2198</v>
      </c>
      <c r="P153" s="21">
        <v>2704</v>
      </c>
      <c r="Q153" s="21">
        <v>3308</v>
      </c>
      <c r="R153" s="21">
        <v>3075</v>
      </c>
      <c r="S153" s="21">
        <v>2876</v>
      </c>
      <c r="T153" s="21">
        <v>2777</v>
      </c>
      <c r="U153" s="21">
        <v>3222</v>
      </c>
      <c r="V153" s="21">
        <v>3597</v>
      </c>
      <c r="W153" s="21">
        <v>2492</v>
      </c>
      <c r="X153" s="21">
        <v>1770</v>
      </c>
      <c r="Y153" s="21">
        <v>972</v>
      </c>
      <c r="Z153" s="21">
        <v>312</v>
      </c>
      <c r="AA153" s="21"/>
      <c r="AB153" s="21">
        <v>20490</v>
      </c>
      <c r="AC153" s="21">
        <v>535</v>
      </c>
      <c r="AD153" s="21">
        <v>719</v>
      </c>
      <c r="AE153" s="21">
        <v>944</v>
      </c>
      <c r="AF153" s="21">
        <v>993</v>
      </c>
      <c r="AG153" s="21">
        <v>924</v>
      </c>
      <c r="AH153" s="21">
        <v>961</v>
      </c>
      <c r="AI153" s="21">
        <v>847</v>
      </c>
      <c r="AJ153" s="21">
        <v>1045</v>
      </c>
      <c r="AK153" s="21">
        <v>1161</v>
      </c>
      <c r="AL153" s="21">
        <v>1342</v>
      </c>
      <c r="AM153" s="21">
        <v>1617</v>
      </c>
      <c r="AN153" s="21">
        <v>1515</v>
      </c>
      <c r="AO153" s="21">
        <v>1357</v>
      </c>
      <c r="AP153" s="21">
        <v>1337</v>
      </c>
      <c r="AQ153" s="21">
        <v>1522</v>
      </c>
      <c r="AR153" s="21">
        <v>1632</v>
      </c>
      <c r="AS153" s="21">
        <v>1011</v>
      </c>
      <c r="AT153" s="21">
        <v>701</v>
      </c>
      <c r="AU153" s="21">
        <v>273</v>
      </c>
      <c r="AV153" s="21">
        <v>54</v>
      </c>
      <c r="AW153" s="21"/>
      <c r="AX153" s="21">
        <v>22147</v>
      </c>
      <c r="AY153" s="21">
        <v>509</v>
      </c>
      <c r="AZ153" s="21">
        <v>713</v>
      </c>
      <c r="BA153" s="21">
        <v>885</v>
      </c>
      <c r="BB153" s="21">
        <v>978</v>
      </c>
      <c r="BC153" s="21">
        <v>794</v>
      </c>
      <c r="BD153" s="21">
        <v>829</v>
      </c>
      <c r="BE153" s="21">
        <v>749</v>
      </c>
      <c r="BF153" s="21">
        <v>909</v>
      </c>
      <c r="BG153" s="21">
        <v>1037</v>
      </c>
      <c r="BH153" s="21">
        <v>1362</v>
      </c>
      <c r="BI153" s="21">
        <v>1691</v>
      </c>
      <c r="BJ153" s="21">
        <v>1560</v>
      </c>
      <c r="BK153" s="21">
        <v>1519</v>
      </c>
      <c r="BL153" s="21">
        <v>1440</v>
      </c>
      <c r="BM153" s="21">
        <v>1700</v>
      </c>
      <c r="BN153" s="21">
        <v>1965</v>
      </c>
      <c r="BO153" s="21">
        <v>1481</v>
      </c>
      <c r="BP153" s="21">
        <v>1069</v>
      </c>
      <c r="BQ153" s="21">
        <v>699</v>
      </c>
      <c r="BR153" s="21">
        <v>258</v>
      </c>
      <c r="BT153" s="47">
        <v>92.907260524710182</v>
      </c>
      <c r="BV153" s="21">
        <v>4305</v>
      </c>
      <c r="BW153" s="21">
        <v>23190</v>
      </c>
      <c r="BX153" s="21">
        <v>15142</v>
      </c>
      <c r="BY153" s="21">
        <v>5999</v>
      </c>
      <c r="BZ153" s="21">
        <v>9143</v>
      </c>
      <c r="CB153" s="47">
        <v>10.096864225907076</v>
      </c>
      <c r="CC153" s="47">
        <v>54.389380115861805</v>
      </c>
      <c r="CD153" s="47">
        <v>35.513755658231119</v>
      </c>
      <c r="CE153" s="47">
        <v>14.069939254637989</v>
      </c>
      <c r="CF153" s="47">
        <v>21.443816403593125</v>
      </c>
    </row>
    <row r="154" spans="1:84">
      <c r="A154" s="18">
        <v>28212</v>
      </c>
      <c r="B154" s="18">
        <v>2</v>
      </c>
      <c r="C154" s="18" t="s">
        <v>45</v>
      </c>
      <c r="D154" s="18" t="s">
        <v>57</v>
      </c>
      <c r="E154" s="18" t="s">
        <v>39</v>
      </c>
      <c r="F154" s="21">
        <v>39897</v>
      </c>
      <c r="G154" s="21">
        <v>989</v>
      </c>
      <c r="H154" s="21">
        <v>1065</v>
      </c>
      <c r="I154" s="21">
        <v>1446</v>
      </c>
      <c r="J154" s="21">
        <v>1754</v>
      </c>
      <c r="K154" s="21">
        <v>1651</v>
      </c>
      <c r="L154" s="21">
        <v>1710</v>
      </c>
      <c r="M154" s="21">
        <v>1707</v>
      </c>
      <c r="N154" s="21">
        <v>1598</v>
      </c>
      <c r="O154" s="21">
        <v>1919</v>
      </c>
      <c r="P154" s="21">
        <v>2187</v>
      </c>
      <c r="Q154" s="21">
        <v>2663</v>
      </c>
      <c r="R154" s="21">
        <v>3281</v>
      </c>
      <c r="S154" s="21">
        <v>3045</v>
      </c>
      <c r="T154" s="21">
        <v>2800</v>
      </c>
      <c r="U154" s="21">
        <v>2643</v>
      </c>
      <c r="V154" s="21">
        <v>2963</v>
      </c>
      <c r="W154" s="21">
        <v>3115</v>
      </c>
      <c r="X154" s="21">
        <v>1899</v>
      </c>
      <c r="Y154" s="21">
        <v>1040</v>
      </c>
      <c r="Z154" s="21">
        <v>422</v>
      </c>
      <c r="AA154" s="21"/>
      <c r="AB154" s="21">
        <v>19148</v>
      </c>
      <c r="AC154" s="21">
        <v>507</v>
      </c>
      <c r="AD154" s="21">
        <v>547</v>
      </c>
      <c r="AE154" s="21">
        <v>720</v>
      </c>
      <c r="AF154" s="21">
        <v>884</v>
      </c>
      <c r="AG154" s="21">
        <v>823</v>
      </c>
      <c r="AH154" s="21">
        <v>983</v>
      </c>
      <c r="AI154" s="21">
        <v>930</v>
      </c>
      <c r="AJ154" s="21">
        <v>844</v>
      </c>
      <c r="AK154" s="21">
        <v>1019</v>
      </c>
      <c r="AL154" s="21">
        <v>1157</v>
      </c>
      <c r="AM154" s="21">
        <v>1317</v>
      </c>
      <c r="AN154" s="21">
        <v>1595</v>
      </c>
      <c r="AO154" s="21">
        <v>1491</v>
      </c>
      <c r="AP154" s="21">
        <v>1308</v>
      </c>
      <c r="AQ154" s="21">
        <v>1245</v>
      </c>
      <c r="AR154" s="21">
        <v>1347</v>
      </c>
      <c r="AS154" s="21">
        <v>1329</v>
      </c>
      <c r="AT154" s="21">
        <v>683</v>
      </c>
      <c r="AU154" s="21">
        <v>333</v>
      </c>
      <c r="AV154" s="21">
        <v>86</v>
      </c>
      <c r="AW154" s="21"/>
      <c r="AX154" s="21">
        <v>20749</v>
      </c>
      <c r="AY154" s="21">
        <v>482</v>
      </c>
      <c r="AZ154" s="21">
        <v>518</v>
      </c>
      <c r="BA154" s="21">
        <v>726</v>
      </c>
      <c r="BB154" s="21">
        <v>870</v>
      </c>
      <c r="BC154" s="21">
        <v>828</v>
      </c>
      <c r="BD154" s="21">
        <v>727</v>
      </c>
      <c r="BE154" s="21">
        <v>777</v>
      </c>
      <c r="BF154" s="21">
        <v>754</v>
      </c>
      <c r="BG154" s="21">
        <v>900</v>
      </c>
      <c r="BH154" s="21">
        <v>1030</v>
      </c>
      <c r="BI154" s="21">
        <v>1346</v>
      </c>
      <c r="BJ154" s="21">
        <v>1686</v>
      </c>
      <c r="BK154" s="21">
        <v>1554</v>
      </c>
      <c r="BL154" s="21">
        <v>1492</v>
      </c>
      <c r="BM154" s="21">
        <v>1398</v>
      </c>
      <c r="BN154" s="21">
        <v>1616</v>
      </c>
      <c r="BO154" s="21">
        <v>1786</v>
      </c>
      <c r="BP154" s="21">
        <v>1216</v>
      </c>
      <c r="BQ154" s="21">
        <v>707</v>
      </c>
      <c r="BR154" s="21">
        <v>336</v>
      </c>
      <c r="BT154" s="47">
        <v>86.936720997123686</v>
      </c>
      <c r="BV154" s="21">
        <v>3500</v>
      </c>
      <c r="BW154" s="21">
        <v>21515</v>
      </c>
      <c r="BX154" s="21">
        <v>14882</v>
      </c>
      <c r="BY154" s="21">
        <v>5443</v>
      </c>
      <c r="BZ154" s="21">
        <v>9439</v>
      </c>
      <c r="CB154" s="47">
        <v>8.7725894177507069</v>
      </c>
      <c r="CC154" s="47">
        <v>53.926360377973282</v>
      </c>
      <c r="CD154" s="47">
        <v>37.301050204276009</v>
      </c>
      <c r="CE154" s="47">
        <v>13.64262977166203</v>
      </c>
      <c r="CF154" s="47">
        <v>23.65842043261398</v>
      </c>
    </row>
    <row r="155" spans="1:84">
      <c r="A155" s="18">
        <v>28212</v>
      </c>
      <c r="B155" s="18">
        <v>2</v>
      </c>
      <c r="C155" s="18" t="s">
        <v>45</v>
      </c>
      <c r="D155" s="18" t="s">
        <v>57</v>
      </c>
      <c r="E155" s="18" t="s">
        <v>40</v>
      </c>
      <c r="F155" s="21">
        <v>37101</v>
      </c>
      <c r="G155" s="21">
        <v>937</v>
      </c>
      <c r="H155" s="21">
        <v>1009</v>
      </c>
      <c r="I155" s="21">
        <v>1075</v>
      </c>
      <c r="J155" s="21">
        <v>1388</v>
      </c>
      <c r="K155" s="21">
        <v>1466</v>
      </c>
      <c r="L155" s="21">
        <v>1629</v>
      </c>
      <c r="M155" s="21">
        <v>1629</v>
      </c>
      <c r="N155" s="21">
        <v>1711</v>
      </c>
      <c r="O155" s="21">
        <v>1570</v>
      </c>
      <c r="P155" s="21">
        <v>1910</v>
      </c>
      <c r="Q155" s="21">
        <v>2155</v>
      </c>
      <c r="R155" s="21">
        <v>2640</v>
      </c>
      <c r="S155" s="21">
        <v>3254</v>
      </c>
      <c r="T155" s="21">
        <v>2971</v>
      </c>
      <c r="U155" s="21">
        <v>2676</v>
      </c>
      <c r="V155" s="21">
        <v>2442</v>
      </c>
      <c r="W155" s="21">
        <v>2580</v>
      </c>
      <c r="X155" s="21">
        <v>2412</v>
      </c>
      <c r="Y155" s="21">
        <v>1160</v>
      </c>
      <c r="Z155" s="21">
        <v>487</v>
      </c>
      <c r="AA155" s="21"/>
      <c r="AB155" s="21">
        <v>17799</v>
      </c>
      <c r="AC155" s="21">
        <v>480</v>
      </c>
      <c r="AD155" s="21">
        <v>518</v>
      </c>
      <c r="AE155" s="21">
        <v>548</v>
      </c>
      <c r="AF155" s="21">
        <v>674</v>
      </c>
      <c r="AG155" s="21">
        <v>730</v>
      </c>
      <c r="AH155" s="21">
        <v>874</v>
      </c>
      <c r="AI155" s="21">
        <v>949</v>
      </c>
      <c r="AJ155" s="21">
        <v>927</v>
      </c>
      <c r="AK155" s="21">
        <v>823</v>
      </c>
      <c r="AL155" s="21">
        <v>1017</v>
      </c>
      <c r="AM155" s="21">
        <v>1137</v>
      </c>
      <c r="AN155" s="21">
        <v>1298</v>
      </c>
      <c r="AO155" s="21">
        <v>1573</v>
      </c>
      <c r="AP155" s="21">
        <v>1443</v>
      </c>
      <c r="AQ155" s="21">
        <v>1224</v>
      </c>
      <c r="AR155" s="21">
        <v>1109</v>
      </c>
      <c r="AS155" s="21">
        <v>1105</v>
      </c>
      <c r="AT155" s="21">
        <v>922</v>
      </c>
      <c r="AU155" s="21">
        <v>335</v>
      </c>
      <c r="AV155" s="21">
        <v>113</v>
      </c>
      <c r="AW155" s="21"/>
      <c r="AX155" s="21">
        <v>19302</v>
      </c>
      <c r="AY155" s="21">
        <v>457</v>
      </c>
      <c r="AZ155" s="21">
        <v>491</v>
      </c>
      <c r="BA155" s="21">
        <v>527</v>
      </c>
      <c r="BB155" s="21">
        <v>714</v>
      </c>
      <c r="BC155" s="21">
        <v>736</v>
      </c>
      <c r="BD155" s="21">
        <v>755</v>
      </c>
      <c r="BE155" s="21">
        <v>680</v>
      </c>
      <c r="BF155" s="21">
        <v>784</v>
      </c>
      <c r="BG155" s="21">
        <v>747</v>
      </c>
      <c r="BH155" s="21">
        <v>893</v>
      </c>
      <c r="BI155" s="21">
        <v>1018</v>
      </c>
      <c r="BJ155" s="21">
        <v>1342</v>
      </c>
      <c r="BK155" s="21">
        <v>1681</v>
      </c>
      <c r="BL155" s="21">
        <v>1528</v>
      </c>
      <c r="BM155" s="21">
        <v>1452</v>
      </c>
      <c r="BN155" s="21">
        <v>1333</v>
      </c>
      <c r="BO155" s="21">
        <v>1475</v>
      </c>
      <c r="BP155" s="21">
        <v>1490</v>
      </c>
      <c r="BQ155" s="21">
        <v>825</v>
      </c>
      <c r="BR155" s="21">
        <v>374</v>
      </c>
      <c r="BT155" s="47">
        <v>80.844155844155836</v>
      </c>
      <c r="BV155" s="21">
        <v>3021</v>
      </c>
      <c r="BW155" s="21">
        <v>19352</v>
      </c>
      <c r="BX155" s="21">
        <v>14728</v>
      </c>
      <c r="BY155" s="21">
        <v>5647</v>
      </c>
      <c r="BZ155" s="21">
        <v>9081</v>
      </c>
      <c r="CB155" s="47">
        <v>8.1426376647529715</v>
      </c>
      <c r="CC155" s="47">
        <v>52.160319128864451</v>
      </c>
      <c r="CD155" s="47">
        <v>39.697043206382574</v>
      </c>
      <c r="CE155" s="47">
        <v>15.220613999622651</v>
      </c>
      <c r="CF155" s="47">
        <v>24.476429206759924</v>
      </c>
    </row>
    <row r="156" spans="1:84">
      <c r="A156" s="18">
        <v>28212</v>
      </c>
      <c r="B156" s="18">
        <v>2</v>
      </c>
      <c r="C156" s="18" t="s">
        <v>45</v>
      </c>
      <c r="D156" s="18" t="s">
        <v>57</v>
      </c>
      <c r="E156" s="18" t="s">
        <v>41</v>
      </c>
      <c r="F156" s="21">
        <v>34287</v>
      </c>
      <c r="G156" s="21">
        <v>868</v>
      </c>
      <c r="H156" s="21">
        <v>957</v>
      </c>
      <c r="I156" s="21">
        <v>1018</v>
      </c>
      <c r="J156" s="21">
        <v>1031</v>
      </c>
      <c r="K156" s="21">
        <v>1163</v>
      </c>
      <c r="L156" s="21">
        <v>1446</v>
      </c>
      <c r="M156" s="21">
        <v>1548</v>
      </c>
      <c r="N156" s="21">
        <v>1631</v>
      </c>
      <c r="O156" s="21">
        <v>1682</v>
      </c>
      <c r="P156" s="21">
        <v>1562</v>
      </c>
      <c r="Q156" s="21">
        <v>1884</v>
      </c>
      <c r="R156" s="21">
        <v>2137</v>
      </c>
      <c r="S156" s="21">
        <v>2618</v>
      </c>
      <c r="T156" s="21">
        <v>3180</v>
      </c>
      <c r="U156" s="21">
        <v>2845</v>
      </c>
      <c r="V156" s="21">
        <v>2483</v>
      </c>
      <c r="W156" s="21">
        <v>2143</v>
      </c>
      <c r="X156" s="21">
        <v>2013</v>
      </c>
      <c r="Y156" s="21">
        <v>1509</v>
      </c>
      <c r="Z156" s="21">
        <v>569</v>
      </c>
      <c r="AA156" s="21"/>
      <c r="AB156" s="21">
        <v>16476</v>
      </c>
      <c r="AC156" s="21">
        <v>445</v>
      </c>
      <c r="AD156" s="21">
        <v>492</v>
      </c>
      <c r="AE156" s="21">
        <v>519</v>
      </c>
      <c r="AF156" s="21">
        <v>513</v>
      </c>
      <c r="AG156" s="21">
        <v>558</v>
      </c>
      <c r="AH156" s="21">
        <v>775</v>
      </c>
      <c r="AI156" s="21">
        <v>843</v>
      </c>
      <c r="AJ156" s="21">
        <v>946</v>
      </c>
      <c r="AK156" s="21">
        <v>905</v>
      </c>
      <c r="AL156" s="21">
        <v>821</v>
      </c>
      <c r="AM156" s="21">
        <v>1000</v>
      </c>
      <c r="AN156" s="21">
        <v>1122</v>
      </c>
      <c r="AO156" s="21">
        <v>1280</v>
      </c>
      <c r="AP156" s="21">
        <v>1524</v>
      </c>
      <c r="AQ156" s="21">
        <v>1355</v>
      </c>
      <c r="AR156" s="21">
        <v>1095</v>
      </c>
      <c r="AS156" s="21">
        <v>919</v>
      </c>
      <c r="AT156" s="21">
        <v>773</v>
      </c>
      <c r="AU156" s="21">
        <v>467</v>
      </c>
      <c r="AV156" s="21">
        <v>124</v>
      </c>
      <c r="AW156" s="21"/>
      <c r="AX156" s="21">
        <v>17811</v>
      </c>
      <c r="AY156" s="21">
        <v>423</v>
      </c>
      <c r="AZ156" s="21">
        <v>465</v>
      </c>
      <c r="BA156" s="21">
        <v>499</v>
      </c>
      <c r="BB156" s="21">
        <v>518</v>
      </c>
      <c r="BC156" s="21">
        <v>605</v>
      </c>
      <c r="BD156" s="21">
        <v>671</v>
      </c>
      <c r="BE156" s="21">
        <v>705</v>
      </c>
      <c r="BF156" s="21">
        <v>685</v>
      </c>
      <c r="BG156" s="21">
        <v>777</v>
      </c>
      <c r="BH156" s="21">
        <v>741</v>
      </c>
      <c r="BI156" s="21">
        <v>884</v>
      </c>
      <c r="BJ156" s="21">
        <v>1015</v>
      </c>
      <c r="BK156" s="21">
        <v>1338</v>
      </c>
      <c r="BL156" s="21">
        <v>1656</v>
      </c>
      <c r="BM156" s="21">
        <v>1490</v>
      </c>
      <c r="BN156" s="21">
        <v>1388</v>
      </c>
      <c r="BO156" s="21">
        <v>1224</v>
      </c>
      <c r="BP156" s="21">
        <v>1240</v>
      </c>
      <c r="BQ156" s="21">
        <v>1042</v>
      </c>
      <c r="BR156" s="21">
        <v>445</v>
      </c>
      <c r="BT156" s="47">
        <v>74.712368168744007</v>
      </c>
      <c r="BV156" s="21">
        <v>2843</v>
      </c>
      <c r="BW156" s="21">
        <v>16702</v>
      </c>
      <c r="BX156" s="21">
        <v>14742</v>
      </c>
      <c r="BY156" s="21">
        <v>6025</v>
      </c>
      <c r="BZ156" s="21">
        <v>8717</v>
      </c>
      <c r="CB156" s="47">
        <v>8.291772391868637</v>
      </c>
      <c r="CC156" s="47">
        <v>48.712339953918395</v>
      </c>
      <c r="CD156" s="47">
        <v>42.995887654212964</v>
      </c>
      <c r="CE156" s="47">
        <v>17.572257707002652</v>
      </c>
      <c r="CF156" s="47">
        <v>25.423629947210312</v>
      </c>
    </row>
    <row r="157" spans="1:84">
      <c r="A157" s="18">
        <v>28212</v>
      </c>
      <c r="B157" s="18">
        <v>2</v>
      </c>
      <c r="C157" s="18" t="s">
        <v>45</v>
      </c>
      <c r="D157" s="18" t="s">
        <v>57</v>
      </c>
      <c r="E157" s="18" t="s">
        <v>42</v>
      </c>
      <c r="F157" s="21">
        <v>31509</v>
      </c>
      <c r="G157" s="21">
        <v>763</v>
      </c>
      <c r="H157" s="21">
        <v>887</v>
      </c>
      <c r="I157" s="21">
        <v>966</v>
      </c>
      <c r="J157" s="21">
        <v>975</v>
      </c>
      <c r="K157" s="21">
        <v>861</v>
      </c>
      <c r="L157" s="21">
        <v>1144</v>
      </c>
      <c r="M157" s="21">
        <v>1373</v>
      </c>
      <c r="N157" s="21">
        <v>1548</v>
      </c>
      <c r="O157" s="21">
        <v>1602</v>
      </c>
      <c r="P157" s="21">
        <v>1676</v>
      </c>
      <c r="Q157" s="21">
        <v>1541</v>
      </c>
      <c r="R157" s="21">
        <v>1870</v>
      </c>
      <c r="S157" s="21">
        <v>2120</v>
      </c>
      <c r="T157" s="21">
        <v>2560</v>
      </c>
      <c r="U157" s="21">
        <v>3053</v>
      </c>
      <c r="V157" s="21">
        <v>2647</v>
      </c>
      <c r="W157" s="21">
        <v>2198</v>
      </c>
      <c r="X157" s="21">
        <v>1696</v>
      </c>
      <c r="Y157" s="21">
        <v>1276</v>
      </c>
      <c r="Z157" s="21">
        <v>753</v>
      </c>
      <c r="AA157" s="21"/>
      <c r="AB157" s="21">
        <v>15199</v>
      </c>
      <c r="AC157" s="21">
        <v>391</v>
      </c>
      <c r="AD157" s="21">
        <v>456</v>
      </c>
      <c r="AE157" s="21">
        <v>492</v>
      </c>
      <c r="AF157" s="21">
        <v>485</v>
      </c>
      <c r="AG157" s="21">
        <v>423</v>
      </c>
      <c r="AH157" s="21">
        <v>593</v>
      </c>
      <c r="AI157" s="21">
        <v>747</v>
      </c>
      <c r="AJ157" s="21">
        <v>839</v>
      </c>
      <c r="AK157" s="21">
        <v>923</v>
      </c>
      <c r="AL157" s="21">
        <v>904</v>
      </c>
      <c r="AM157" s="21">
        <v>808</v>
      </c>
      <c r="AN157" s="21">
        <v>988</v>
      </c>
      <c r="AO157" s="21">
        <v>1108</v>
      </c>
      <c r="AP157" s="21">
        <v>1242</v>
      </c>
      <c r="AQ157" s="21">
        <v>1436</v>
      </c>
      <c r="AR157" s="21">
        <v>1219</v>
      </c>
      <c r="AS157" s="21">
        <v>916</v>
      </c>
      <c r="AT157" s="21">
        <v>655</v>
      </c>
      <c r="AU157" s="21">
        <v>400</v>
      </c>
      <c r="AV157" s="21">
        <v>174</v>
      </c>
      <c r="AW157" s="21"/>
      <c r="AX157" s="21">
        <v>16310</v>
      </c>
      <c r="AY157" s="21">
        <v>372</v>
      </c>
      <c r="AZ157" s="21">
        <v>431</v>
      </c>
      <c r="BA157" s="21">
        <v>474</v>
      </c>
      <c r="BB157" s="21">
        <v>490</v>
      </c>
      <c r="BC157" s="21">
        <v>438</v>
      </c>
      <c r="BD157" s="21">
        <v>551</v>
      </c>
      <c r="BE157" s="21">
        <v>626</v>
      </c>
      <c r="BF157" s="21">
        <v>709</v>
      </c>
      <c r="BG157" s="21">
        <v>679</v>
      </c>
      <c r="BH157" s="21">
        <v>772</v>
      </c>
      <c r="BI157" s="21">
        <v>733</v>
      </c>
      <c r="BJ157" s="21">
        <v>882</v>
      </c>
      <c r="BK157" s="21">
        <v>1012</v>
      </c>
      <c r="BL157" s="21">
        <v>1318</v>
      </c>
      <c r="BM157" s="21">
        <v>1617</v>
      </c>
      <c r="BN157" s="21">
        <v>1428</v>
      </c>
      <c r="BO157" s="21">
        <v>1282</v>
      </c>
      <c r="BP157" s="21">
        <v>1041</v>
      </c>
      <c r="BQ157" s="21">
        <v>876</v>
      </c>
      <c r="BR157" s="21">
        <v>579</v>
      </c>
      <c r="BT157" s="47">
        <v>68.659025538220163</v>
      </c>
      <c r="BV157" s="21">
        <v>2616</v>
      </c>
      <c r="BW157" s="21">
        <v>14710</v>
      </c>
      <c r="BX157" s="21">
        <v>14183</v>
      </c>
      <c r="BY157" s="21">
        <v>5613</v>
      </c>
      <c r="BZ157" s="21">
        <v>8570</v>
      </c>
      <c r="CB157" s="47">
        <v>8.3023897933923649</v>
      </c>
      <c r="CC157" s="47">
        <v>46.685074105811033</v>
      </c>
      <c r="CD157" s="47">
        <v>45.012536100796595</v>
      </c>
      <c r="CE157" s="47">
        <v>17.813957916785679</v>
      </c>
      <c r="CF157" s="47">
        <v>27.19857818401092</v>
      </c>
    </row>
    <row r="158" spans="1:84">
      <c r="A158" s="18">
        <v>28212</v>
      </c>
      <c r="B158" s="18">
        <v>2</v>
      </c>
      <c r="C158" s="18" t="s">
        <v>45</v>
      </c>
      <c r="D158" s="18" t="s">
        <v>57</v>
      </c>
      <c r="E158" s="18" t="s">
        <v>297</v>
      </c>
      <c r="F158" s="21">
        <v>28856</v>
      </c>
      <c r="G158" s="21">
        <v>665</v>
      </c>
      <c r="H158" s="21">
        <v>779</v>
      </c>
      <c r="I158" s="21">
        <v>896</v>
      </c>
      <c r="J158" s="21">
        <v>924</v>
      </c>
      <c r="K158" s="21">
        <v>811</v>
      </c>
      <c r="L158" s="21">
        <v>847</v>
      </c>
      <c r="M158" s="21">
        <v>1085</v>
      </c>
      <c r="N158" s="21">
        <v>1374</v>
      </c>
      <c r="O158" s="21">
        <v>1521</v>
      </c>
      <c r="P158" s="21">
        <v>1596</v>
      </c>
      <c r="Q158" s="21">
        <v>1655</v>
      </c>
      <c r="R158" s="21">
        <v>1532</v>
      </c>
      <c r="S158" s="21">
        <v>1858</v>
      </c>
      <c r="T158" s="21">
        <v>2075</v>
      </c>
      <c r="U158" s="21">
        <v>2459</v>
      </c>
      <c r="V158" s="21">
        <v>2850</v>
      </c>
      <c r="W158" s="21">
        <v>2352</v>
      </c>
      <c r="X158" s="21">
        <v>1765</v>
      </c>
      <c r="Y158" s="21">
        <v>1099</v>
      </c>
      <c r="Z158" s="21">
        <v>713</v>
      </c>
      <c r="AA158" s="21"/>
      <c r="AB158" s="21">
        <v>13979</v>
      </c>
      <c r="AC158" s="21">
        <v>341</v>
      </c>
      <c r="AD158" s="21">
        <v>400</v>
      </c>
      <c r="AE158" s="21">
        <v>457</v>
      </c>
      <c r="AF158" s="21">
        <v>460</v>
      </c>
      <c r="AG158" s="21">
        <v>399</v>
      </c>
      <c r="AH158" s="21">
        <v>449</v>
      </c>
      <c r="AI158" s="21">
        <v>571</v>
      </c>
      <c r="AJ158" s="21">
        <v>744</v>
      </c>
      <c r="AK158" s="21">
        <v>819</v>
      </c>
      <c r="AL158" s="21">
        <v>922</v>
      </c>
      <c r="AM158" s="21">
        <v>891</v>
      </c>
      <c r="AN158" s="21">
        <v>800</v>
      </c>
      <c r="AO158" s="21">
        <v>978</v>
      </c>
      <c r="AP158" s="21">
        <v>1077</v>
      </c>
      <c r="AQ158" s="21">
        <v>1172</v>
      </c>
      <c r="AR158" s="21">
        <v>1297</v>
      </c>
      <c r="AS158" s="21">
        <v>1027</v>
      </c>
      <c r="AT158" s="21">
        <v>663</v>
      </c>
      <c r="AU158" s="21">
        <v>348</v>
      </c>
      <c r="AV158" s="21">
        <v>164</v>
      </c>
      <c r="AW158" s="21"/>
      <c r="AX158" s="21">
        <v>14877</v>
      </c>
      <c r="AY158" s="21">
        <v>324</v>
      </c>
      <c r="AZ158" s="21">
        <v>379</v>
      </c>
      <c r="BA158" s="21">
        <v>439</v>
      </c>
      <c r="BB158" s="21">
        <v>464</v>
      </c>
      <c r="BC158" s="21">
        <v>412</v>
      </c>
      <c r="BD158" s="21">
        <v>398</v>
      </c>
      <c r="BE158" s="21">
        <v>514</v>
      </c>
      <c r="BF158" s="21">
        <v>630</v>
      </c>
      <c r="BG158" s="21">
        <v>702</v>
      </c>
      <c r="BH158" s="21">
        <v>674</v>
      </c>
      <c r="BI158" s="21">
        <v>764</v>
      </c>
      <c r="BJ158" s="21">
        <v>732</v>
      </c>
      <c r="BK158" s="21">
        <v>880</v>
      </c>
      <c r="BL158" s="21">
        <v>998</v>
      </c>
      <c r="BM158" s="21">
        <v>1287</v>
      </c>
      <c r="BN158" s="21">
        <v>1553</v>
      </c>
      <c r="BO158" s="21">
        <v>1325</v>
      </c>
      <c r="BP158" s="21">
        <v>1102</v>
      </c>
      <c r="BQ158" s="21">
        <v>751</v>
      </c>
      <c r="BR158" s="21">
        <v>549</v>
      </c>
      <c r="BT158" s="47">
        <v>62.878061535779665</v>
      </c>
      <c r="BV158" s="21">
        <v>2340</v>
      </c>
      <c r="BW158" s="21">
        <v>13203</v>
      </c>
      <c r="BX158" s="21">
        <v>13313</v>
      </c>
      <c r="BY158" s="21">
        <v>4534</v>
      </c>
      <c r="BZ158" s="21">
        <v>8779</v>
      </c>
      <c r="CB158" s="47">
        <v>8.109232048794011</v>
      </c>
      <c r="CC158" s="47">
        <v>45.754782367618517</v>
      </c>
      <c r="CD158" s="47">
        <v>46.13598558358747</v>
      </c>
      <c r="CE158" s="47">
        <v>15.712503465483781</v>
      </c>
      <c r="CF158" s="47">
        <v>30.423482118103689</v>
      </c>
    </row>
    <row r="159" spans="1:84">
      <c r="A159" s="18">
        <v>28213</v>
      </c>
      <c r="B159" s="18">
        <v>2</v>
      </c>
      <c r="C159" s="18" t="s">
        <v>45</v>
      </c>
      <c r="D159" s="18" t="s">
        <v>58</v>
      </c>
      <c r="E159" s="18" t="s">
        <v>37</v>
      </c>
      <c r="F159" s="21">
        <v>38673</v>
      </c>
      <c r="G159" s="21">
        <v>1266</v>
      </c>
      <c r="H159" s="21">
        <v>1557</v>
      </c>
      <c r="I159" s="21">
        <v>1762</v>
      </c>
      <c r="J159" s="21">
        <v>1671</v>
      </c>
      <c r="K159" s="21">
        <v>1470</v>
      </c>
      <c r="L159" s="21">
        <v>1601</v>
      </c>
      <c r="M159" s="21">
        <v>1699</v>
      </c>
      <c r="N159" s="21">
        <v>1937</v>
      </c>
      <c r="O159" s="21">
        <v>2296</v>
      </c>
      <c r="P159" s="21">
        <v>2849</v>
      </c>
      <c r="Q159" s="21">
        <v>2544</v>
      </c>
      <c r="R159" s="21">
        <v>2545</v>
      </c>
      <c r="S159" s="21">
        <v>2410</v>
      </c>
      <c r="T159" s="21">
        <v>2739</v>
      </c>
      <c r="U159" s="21">
        <v>3113</v>
      </c>
      <c r="V159" s="21">
        <v>2637</v>
      </c>
      <c r="W159" s="21">
        <v>2085</v>
      </c>
      <c r="X159" s="21">
        <v>1464</v>
      </c>
      <c r="Y159" s="21">
        <v>768</v>
      </c>
      <c r="Z159" s="21">
        <v>260</v>
      </c>
      <c r="AA159" s="21"/>
      <c r="AB159" s="21">
        <v>18540</v>
      </c>
      <c r="AC159" s="21">
        <v>672</v>
      </c>
      <c r="AD159" s="21">
        <v>814</v>
      </c>
      <c r="AE159" s="21">
        <v>917</v>
      </c>
      <c r="AF159" s="21">
        <v>835</v>
      </c>
      <c r="AG159" s="21">
        <v>751</v>
      </c>
      <c r="AH159" s="21">
        <v>815</v>
      </c>
      <c r="AI159" s="21">
        <v>922</v>
      </c>
      <c r="AJ159" s="21">
        <v>1004</v>
      </c>
      <c r="AK159" s="21">
        <v>1160</v>
      </c>
      <c r="AL159" s="21">
        <v>1405</v>
      </c>
      <c r="AM159" s="21">
        <v>1275</v>
      </c>
      <c r="AN159" s="21">
        <v>1272</v>
      </c>
      <c r="AO159" s="21">
        <v>1156</v>
      </c>
      <c r="AP159" s="21">
        <v>1276</v>
      </c>
      <c r="AQ159" s="21">
        <v>1490</v>
      </c>
      <c r="AR159" s="21">
        <v>1095</v>
      </c>
      <c r="AS159" s="21">
        <v>879</v>
      </c>
      <c r="AT159" s="21">
        <v>547</v>
      </c>
      <c r="AU159" s="21">
        <v>218</v>
      </c>
      <c r="AV159" s="21">
        <v>37</v>
      </c>
      <c r="AW159" s="21"/>
      <c r="AX159" s="21">
        <v>20133</v>
      </c>
      <c r="AY159" s="21">
        <v>594</v>
      </c>
      <c r="AZ159" s="21">
        <v>743</v>
      </c>
      <c r="BA159" s="21">
        <v>845</v>
      </c>
      <c r="BB159" s="21">
        <v>836</v>
      </c>
      <c r="BC159" s="21">
        <v>719</v>
      </c>
      <c r="BD159" s="21">
        <v>786</v>
      </c>
      <c r="BE159" s="21">
        <v>777</v>
      </c>
      <c r="BF159" s="21">
        <v>933</v>
      </c>
      <c r="BG159" s="21">
        <v>1136</v>
      </c>
      <c r="BH159" s="21">
        <v>1444</v>
      </c>
      <c r="BI159" s="21">
        <v>1269</v>
      </c>
      <c r="BJ159" s="21">
        <v>1273</v>
      </c>
      <c r="BK159" s="21">
        <v>1254</v>
      </c>
      <c r="BL159" s="21">
        <v>1463</v>
      </c>
      <c r="BM159" s="21">
        <v>1623</v>
      </c>
      <c r="BN159" s="21">
        <v>1542</v>
      </c>
      <c r="BO159" s="21">
        <v>1206</v>
      </c>
      <c r="BP159" s="21">
        <v>917</v>
      </c>
      <c r="BQ159" s="21">
        <v>550</v>
      </c>
      <c r="BR159" s="21">
        <v>223</v>
      </c>
      <c r="BT159" s="47">
        <v>100</v>
      </c>
      <c r="BV159" s="21">
        <v>4585</v>
      </c>
      <c r="BW159" s="21">
        <v>21022</v>
      </c>
      <c r="BX159" s="21">
        <v>13066</v>
      </c>
      <c r="BY159" s="21">
        <v>5852</v>
      </c>
      <c r="BZ159" s="21">
        <v>7214</v>
      </c>
      <c r="CB159" s="47">
        <v>11.855816719675225</v>
      </c>
      <c r="CC159" s="47">
        <v>54.35833785845422</v>
      </c>
      <c r="CD159" s="47">
        <v>33.785845421870562</v>
      </c>
      <c r="CE159" s="47">
        <v>15.132004240684715</v>
      </c>
      <c r="CF159" s="47">
        <v>18.65384118118584</v>
      </c>
    </row>
    <row r="160" spans="1:84">
      <c r="A160" s="18">
        <v>28213</v>
      </c>
      <c r="B160" s="18">
        <v>2</v>
      </c>
      <c r="C160" s="18" t="s">
        <v>45</v>
      </c>
      <c r="D160" s="18" t="s">
        <v>58</v>
      </c>
      <c r="E160" s="18" t="s">
        <v>38</v>
      </c>
      <c r="F160" s="21">
        <v>35626</v>
      </c>
      <c r="G160" s="21">
        <v>948</v>
      </c>
      <c r="H160" s="21">
        <v>1275</v>
      </c>
      <c r="I160" s="21">
        <v>1613</v>
      </c>
      <c r="J160" s="21">
        <v>1531</v>
      </c>
      <c r="K160" s="21">
        <v>1082</v>
      </c>
      <c r="L160" s="21">
        <v>1325</v>
      </c>
      <c r="M160" s="21">
        <v>1434</v>
      </c>
      <c r="N160" s="21">
        <v>1589</v>
      </c>
      <c r="O160" s="21">
        <v>1915</v>
      </c>
      <c r="P160" s="21">
        <v>2264</v>
      </c>
      <c r="Q160" s="21">
        <v>2756</v>
      </c>
      <c r="R160" s="21">
        <v>2517</v>
      </c>
      <c r="S160" s="21">
        <v>2457</v>
      </c>
      <c r="T160" s="21">
        <v>2343</v>
      </c>
      <c r="U160" s="21">
        <v>2594</v>
      </c>
      <c r="V160" s="21">
        <v>2913</v>
      </c>
      <c r="W160" s="21">
        <v>2282</v>
      </c>
      <c r="X160" s="21">
        <v>1572</v>
      </c>
      <c r="Y160" s="21">
        <v>860</v>
      </c>
      <c r="Z160" s="21">
        <v>356</v>
      </c>
      <c r="AA160" s="21"/>
      <c r="AB160" s="21">
        <v>17085</v>
      </c>
      <c r="AC160" s="21">
        <v>486</v>
      </c>
      <c r="AD160" s="21">
        <v>678</v>
      </c>
      <c r="AE160" s="21">
        <v>836</v>
      </c>
      <c r="AF160" s="21">
        <v>805</v>
      </c>
      <c r="AG160" s="21">
        <v>533</v>
      </c>
      <c r="AH160" s="21">
        <v>757</v>
      </c>
      <c r="AI160" s="21">
        <v>689</v>
      </c>
      <c r="AJ160" s="21">
        <v>844</v>
      </c>
      <c r="AK160" s="21">
        <v>988</v>
      </c>
      <c r="AL160" s="21">
        <v>1136</v>
      </c>
      <c r="AM160" s="21">
        <v>1340</v>
      </c>
      <c r="AN160" s="21">
        <v>1268</v>
      </c>
      <c r="AO160" s="21">
        <v>1243</v>
      </c>
      <c r="AP160" s="21">
        <v>1100</v>
      </c>
      <c r="AQ160" s="21">
        <v>1170</v>
      </c>
      <c r="AR160" s="21">
        <v>1367</v>
      </c>
      <c r="AS160" s="21">
        <v>893</v>
      </c>
      <c r="AT160" s="21">
        <v>604</v>
      </c>
      <c r="AU160" s="21">
        <v>275</v>
      </c>
      <c r="AV160" s="21">
        <v>73</v>
      </c>
      <c r="AW160" s="21"/>
      <c r="AX160" s="21">
        <v>18541</v>
      </c>
      <c r="AY160" s="21">
        <v>462</v>
      </c>
      <c r="AZ160" s="21">
        <v>597</v>
      </c>
      <c r="BA160" s="21">
        <v>777</v>
      </c>
      <c r="BB160" s="21">
        <v>726</v>
      </c>
      <c r="BC160" s="21">
        <v>549</v>
      </c>
      <c r="BD160" s="21">
        <v>568</v>
      </c>
      <c r="BE160" s="21">
        <v>745</v>
      </c>
      <c r="BF160" s="21">
        <v>745</v>
      </c>
      <c r="BG160" s="21">
        <v>927</v>
      </c>
      <c r="BH160" s="21">
        <v>1128</v>
      </c>
      <c r="BI160" s="21">
        <v>1416</v>
      </c>
      <c r="BJ160" s="21">
        <v>1249</v>
      </c>
      <c r="BK160" s="21">
        <v>1214</v>
      </c>
      <c r="BL160" s="21">
        <v>1243</v>
      </c>
      <c r="BM160" s="21">
        <v>1424</v>
      </c>
      <c r="BN160" s="21">
        <v>1546</v>
      </c>
      <c r="BO160" s="21">
        <v>1389</v>
      </c>
      <c r="BP160" s="21">
        <v>968</v>
      </c>
      <c r="BQ160" s="21">
        <v>585</v>
      </c>
      <c r="BR160" s="21">
        <v>283</v>
      </c>
      <c r="BT160" s="47">
        <v>92.121118092726192</v>
      </c>
      <c r="BV160" s="21">
        <v>3836</v>
      </c>
      <c r="BW160" s="21">
        <v>18870</v>
      </c>
      <c r="BX160" s="21">
        <v>12920</v>
      </c>
      <c r="BY160" s="21">
        <v>4937</v>
      </c>
      <c r="BZ160" s="21">
        <v>7983</v>
      </c>
      <c r="CB160" s="47">
        <v>10.767417054959861</v>
      </c>
      <c r="CC160" s="47">
        <v>52.966934261494416</v>
      </c>
      <c r="CD160" s="47">
        <v>36.265648683545727</v>
      </c>
      <c r="CE160" s="47">
        <v>13.857856621568517</v>
      </c>
      <c r="CF160" s="47">
        <v>22.407792061977208</v>
      </c>
    </row>
    <row r="161" spans="1:84">
      <c r="A161" s="18">
        <v>28213</v>
      </c>
      <c r="B161" s="18">
        <v>2</v>
      </c>
      <c r="C161" s="18" t="s">
        <v>45</v>
      </c>
      <c r="D161" s="18" t="s">
        <v>58</v>
      </c>
      <c r="E161" s="18" t="s">
        <v>39</v>
      </c>
      <c r="F161" s="21">
        <v>33200</v>
      </c>
      <c r="G161" s="21">
        <v>882</v>
      </c>
      <c r="H161" s="21">
        <v>957</v>
      </c>
      <c r="I161" s="21">
        <v>1285</v>
      </c>
      <c r="J161" s="21">
        <v>1386</v>
      </c>
      <c r="K161" s="21">
        <v>1157</v>
      </c>
      <c r="L161" s="21">
        <v>1197</v>
      </c>
      <c r="M161" s="21">
        <v>1330</v>
      </c>
      <c r="N161" s="21">
        <v>1447</v>
      </c>
      <c r="O161" s="21">
        <v>1577</v>
      </c>
      <c r="P161" s="21">
        <v>1892</v>
      </c>
      <c r="Q161" s="21">
        <v>2228</v>
      </c>
      <c r="R161" s="21">
        <v>2728</v>
      </c>
      <c r="S161" s="21">
        <v>2467</v>
      </c>
      <c r="T161" s="21">
        <v>2397</v>
      </c>
      <c r="U161" s="21">
        <v>2226</v>
      </c>
      <c r="V161" s="21">
        <v>2393</v>
      </c>
      <c r="W161" s="21">
        <v>2515</v>
      </c>
      <c r="X161" s="21">
        <v>1764</v>
      </c>
      <c r="Y161" s="21">
        <v>951</v>
      </c>
      <c r="Z161" s="21">
        <v>421</v>
      </c>
      <c r="AA161" s="21"/>
      <c r="AB161" s="21">
        <v>15897</v>
      </c>
      <c r="AC161" s="21">
        <v>452</v>
      </c>
      <c r="AD161" s="21">
        <v>488</v>
      </c>
      <c r="AE161" s="21">
        <v>684</v>
      </c>
      <c r="AF161" s="21">
        <v>708</v>
      </c>
      <c r="AG161" s="21">
        <v>593</v>
      </c>
      <c r="AH161" s="21">
        <v>620</v>
      </c>
      <c r="AI161" s="21">
        <v>768</v>
      </c>
      <c r="AJ161" s="21">
        <v>684</v>
      </c>
      <c r="AK161" s="21">
        <v>836</v>
      </c>
      <c r="AL161" s="21">
        <v>981</v>
      </c>
      <c r="AM161" s="21">
        <v>1116</v>
      </c>
      <c r="AN161" s="21">
        <v>1318</v>
      </c>
      <c r="AO161" s="21">
        <v>1243</v>
      </c>
      <c r="AP161" s="21">
        <v>1196</v>
      </c>
      <c r="AQ161" s="21">
        <v>1026</v>
      </c>
      <c r="AR161" s="21">
        <v>1044</v>
      </c>
      <c r="AS161" s="21">
        <v>1116</v>
      </c>
      <c r="AT161" s="21">
        <v>612</v>
      </c>
      <c r="AU161" s="21">
        <v>306</v>
      </c>
      <c r="AV161" s="21">
        <v>106</v>
      </c>
      <c r="AW161" s="21"/>
      <c r="AX161" s="21">
        <v>17303</v>
      </c>
      <c r="AY161" s="21">
        <v>430</v>
      </c>
      <c r="AZ161" s="21">
        <v>469</v>
      </c>
      <c r="BA161" s="21">
        <v>601</v>
      </c>
      <c r="BB161" s="21">
        <v>678</v>
      </c>
      <c r="BC161" s="21">
        <v>564</v>
      </c>
      <c r="BD161" s="21">
        <v>577</v>
      </c>
      <c r="BE161" s="21">
        <v>562</v>
      </c>
      <c r="BF161" s="21">
        <v>763</v>
      </c>
      <c r="BG161" s="21">
        <v>741</v>
      </c>
      <c r="BH161" s="21">
        <v>911</v>
      </c>
      <c r="BI161" s="21">
        <v>1112</v>
      </c>
      <c r="BJ161" s="21">
        <v>1410</v>
      </c>
      <c r="BK161" s="21">
        <v>1224</v>
      </c>
      <c r="BL161" s="21">
        <v>1201</v>
      </c>
      <c r="BM161" s="21">
        <v>1200</v>
      </c>
      <c r="BN161" s="21">
        <v>1349</v>
      </c>
      <c r="BO161" s="21">
        <v>1399</v>
      </c>
      <c r="BP161" s="21">
        <v>1152</v>
      </c>
      <c r="BQ161" s="21">
        <v>645</v>
      </c>
      <c r="BR161" s="21">
        <v>315</v>
      </c>
      <c r="BT161" s="47">
        <v>85.848007653918756</v>
      </c>
      <c r="BV161" s="21">
        <v>3124</v>
      </c>
      <c r="BW161" s="21">
        <v>17409</v>
      </c>
      <c r="BX161" s="21">
        <v>12667</v>
      </c>
      <c r="BY161" s="21">
        <v>4623</v>
      </c>
      <c r="BZ161" s="21">
        <v>8044</v>
      </c>
      <c r="CB161" s="47">
        <v>9.4096385542168672</v>
      </c>
      <c r="CC161" s="47">
        <v>52.436746987951807</v>
      </c>
      <c r="CD161" s="47">
        <v>38.153614457831324</v>
      </c>
      <c r="CE161" s="47">
        <v>13.924698795180724</v>
      </c>
      <c r="CF161" s="47">
        <v>24.228915662650603</v>
      </c>
    </row>
    <row r="162" spans="1:84">
      <c r="A162" s="18">
        <v>28213</v>
      </c>
      <c r="B162" s="18">
        <v>2</v>
      </c>
      <c r="C162" s="18" t="s">
        <v>45</v>
      </c>
      <c r="D162" s="18" t="s">
        <v>58</v>
      </c>
      <c r="E162" s="18" t="s">
        <v>40</v>
      </c>
      <c r="F162" s="21">
        <v>30805</v>
      </c>
      <c r="G162" s="21">
        <v>849</v>
      </c>
      <c r="H162" s="21">
        <v>891</v>
      </c>
      <c r="I162" s="21">
        <v>965</v>
      </c>
      <c r="J162" s="21">
        <v>1104</v>
      </c>
      <c r="K162" s="21">
        <v>1047</v>
      </c>
      <c r="L162" s="21">
        <v>1278</v>
      </c>
      <c r="M162" s="21">
        <v>1195</v>
      </c>
      <c r="N162" s="21">
        <v>1338</v>
      </c>
      <c r="O162" s="21">
        <v>1437</v>
      </c>
      <c r="P162" s="21">
        <v>1560</v>
      </c>
      <c r="Q162" s="21">
        <v>1863</v>
      </c>
      <c r="R162" s="21">
        <v>2206</v>
      </c>
      <c r="S162" s="21">
        <v>2677</v>
      </c>
      <c r="T162" s="21">
        <v>2412</v>
      </c>
      <c r="U162" s="21">
        <v>2282</v>
      </c>
      <c r="V162" s="21">
        <v>2061</v>
      </c>
      <c r="W162" s="21">
        <v>2085</v>
      </c>
      <c r="X162" s="21">
        <v>1964</v>
      </c>
      <c r="Y162" s="21">
        <v>1107</v>
      </c>
      <c r="Z162" s="21">
        <v>484</v>
      </c>
      <c r="AA162" s="21"/>
      <c r="AB162" s="21">
        <v>14755</v>
      </c>
      <c r="AC162" s="21">
        <v>435</v>
      </c>
      <c r="AD162" s="21">
        <v>454</v>
      </c>
      <c r="AE162" s="21">
        <v>492</v>
      </c>
      <c r="AF162" s="21">
        <v>580</v>
      </c>
      <c r="AG162" s="21">
        <v>521</v>
      </c>
      <c r="AH162" s="21">
        <v>687</v>
      </c>
      <c r="AI162" s="21">
        <v>627</v>
      </c>
      <c r="AJ162" s="21">
        <v>762</v>
      </c>
      <c r="AK162" s="21">
        <v>677</v>
      </c>
      <c r="AL162" s="21">
        <v>831</v>
      </c>
      <c r="AM162" s="21">
        <v>965</v>
      </c>
      <c r="AN162" s="21">
        <v>1098</v>
      </c>
      <c r="AO162" s="21">
        <v>1294</v>
      </c>
      <c r="AP162" s="21">
        <v>1200</v>
      </c>
      <c r="AQ162" s="21">
        <v>1120</v>
      </c>
      <c r="AR162" s="21">
        <v>921</v>
      </c>
      <c r="AS162" s="21">
        <v>859</v>
      </c>
      <c r="AT162" s="21">
        <v>783</v>
      </c>
      <c r="AU162" s="21">
        <v>320</v>
      </c>
      <c r="AV162" s="21">
        <v>129</v>
      </c>
      <c r="AW162" s="21"/>
      <c r="AX162" s="21">
        <v>16050</v>
      </c>
      <c r="AY162" s="21">
        <v>414</v>
      </c>
      <c r="AZ162" s="21">
        <v>437</v>
      </c>
      <c r="BA162" s="21">
        <v>473</v>
      </c>
      <c r="BB162" s="21">
        <v>524</v>
      </c>
      <c r="BC162" s="21">
        <v>526</v>
      </c>
      <c r="BD162" s="21">
        <v>591</v>
      </c>
      <c r="BE162" s="21">
        <v>568</v>
      </c>
      <c r="BF162" s="21">
        <v>576</v>
      </c>
      <c r="BG162" s="21">
        <v>760</v>
      </c>
      <c r="BH162" s="21">
        <v>729</v>
      </c>
      <c r="BI162" s="21">
        <v>898</v>
      </c>
      <c r="BJ162" s="21">
        <v>1108</v>
      </c>
      <c r="BK162" s="21">
        <v>1383</v>
      </c>
      <c r="BL162" s="21">
        <v>1212</v>
      </c>
      <c r="BM162" s="21">
        <v>1162</v>
      </c>
      <c r="BN162" s="21">
        <v>1140</v>
      </c>
      <c r="BO162" s="21">
        <v>1226</v>
      </c>
      <c r="BP162" s="21">
        <v>1181</v>
      </c>
      <c r="BQ162" s="21">
        <v>787</v>
      </c>
      <c r="BR162" s="21">
        <v>355</v>
      </c>
      <c r="BT162" s="47">
        <v>79.655056499366481</v>
      </c>
      <c r="BV162" s="21">
        <v>2705</v>
      </c>
      <c r="BW162" s="21">
        <v>15705</v>
      </c>
      <c r="BX162" s="21">
        <v>12395</v>
      </c>
      <c r="BY162" s="21">
        <v>4694</v>
      </c>
      <c r="BZ162" s="21">
        <v>7701</v>
      </c>
      <c r="CB162" s="47">
        <v>8.7810420386300923</v>
      </c>
      <c r="CC162" s="47">
        <v>50.981983444246062</v>
      </c>
      <c r="CD162" s="47">
        <v>40.236974517123841</v>
      </c>
      <c r="CE162" s="47">
        <v>15.237786073689335</v>
      </c>
      <c r="CF162" s="47">
        <v>24.999188443434509</v>
      </c>
    </row>
    <row r="163" spans="1:84">
      <c r="A163" s="18">
        <v>28213</v>
      </c>
      <c r="B163" s="18">
        <v>2</v>
      </c>
      <c r="C163" s="18" t="s">
        <v>45</v>
      </c>
      <c r="D163" s="18" t="s">
        <v>58</v>
      </c>
      <c r="E163" s="18" t="s">
        <v>41</v>
      </c>
      <c r="F163" s="21">
        <v>28441</v>
      </c>
      <c r="G163" s="21">
        <v>754</v>
      </c>
      <c r="H163" s="21">
        <v>858</v>
      </c>
      <c r="I163" s="21">
        <v>898</v>
      </c>
      <c r="J163" s="21">
        <v>829</v>
      </c>
      <c r="K163" s="21">
        <v>835</v>
      </c>
      <c r="L163" s="21">
        <v>1154</v>
      </c>
      <c r="M163" s="21">
        <v>1274</v>
      </c>
      <c r="N163" s="21">
        <v>1203</v>
      </c>
      <c r="O163" s="21">
        <v>1329</v>
      </c>
      <c r="P163" s="21">
        <v>1420</v>
      </c>
      <c r="Q163" s="21">
        <v>1537</v>
      </c>
      <c r="R163" s="21">
        <v>1845</v>
      </c>
      <c r="S163" s="21">
        <v>2164</v>
      </c>
      <c r="T163" s="21">
        <v>2622</v>
      </c>
      <c r="U163" s="21">
        <v>2303</v>
      </c>
      <c r="V163" s="21">
        <v>2118</v>
      </c>
      <c r="W163" s="21">
        <v>1808</v>
      </c>
      <c r="X163" s="21">
        <v>1651</v>
      </c>
      <c r="Y163" s="21">
        <v>1259</v>
      </c>
      <c r="Z163" s="21">
        <v>580</v>
      </c>
      <c r="AA163" s="21"/>
      <c r="AB163" s="21">
        <v>13654</v>
      </c>
      <c r="AC163" s="21">
        <v>386</v>
      </c>
      <c r="AD163" s="21">
        <v>437</v>
      </c>
      <c r="AE163" s="21">
        <v>458</v>
      </c>
      <c r="AF163" s="21">
        <v>417</v>
      </c>
      <c r="AG163" s="21">
        <v>428</v>
      </c>
      <c r="AH163" s="21">
        <v>604</v>
      </c>
      <c r="AI163" s="21">
        <v>694</v>
      </c>
      <c r="AJ163" s="21">
        <v>622</v>
      </c>
      <c r="AK163" s="21">
        <v>755</v>
      </c>
      <c r="AL163" s="21">
        <v>673</v>
      </c>
      <c r="AM163" s="21">
        <v>818</v>
      </c>
      <c r="AN163" s="21">
        <v>950</v>
      </c>
      <c r="AO163" s="21">
        <v>1078</v>
      </c>
      <c r="AP163" s="21">
        <v>1251</v>
      </c>
      <c r="AQ163" s="21">
        <v>1128</v>
      </c>
      <c r="AR163" s="21">
        <v>1011</v>
      </c>
      <c r="AS163" s="21">
        <v>765</v>
      </c>
      <c r="AT163" s="21">
        <v>610</v>
      </c>
      <c r="AU163" s="21">
        <v>425</v>
      </c>
      <c r="AV163" s="21">
        <v>144</v>
      </c>
      <c r="AW163" s="21"/>
      <c r="AX163" s="21">
        <v>14787</v>
      </c>
      <c r="AY163" s="21">
        <v>368</v>
      </c>
      <c r="AZ163" s="21">
        <v>421</v>
      </c>
      <c r="BA163" s="21">
        <v>440</v>
      </c>
      <c r="BB163" s="21">
        <v>412</v>
      </c>
      <c r="BC163" s="21">
        <v>407</v>
      </c>
      <c r="BD163" s="21">
        <v>550</v>
      </c>
      <c r="BE163" s="21">
        <v>580</v>
      </c>
      <c r="BF163" s="21">
        <v>581</v>
      </c>
      <c r="BG163" s="21">
        <v>574</v>
      </c>
      <c r="BH163" s="21">
        <v>747</v>
      </c>
      <c r="BI163" s="21">
        <v>719</v>
      </c>
      <c r="BJ163" s="21">
        <v>895</v>
      </c>
      <c r="BK163" s="21">
        <v>1086</v>
      </c>
      <c r="BL163" s="21">
        <v>1371</v>
      </c>
      <c r="BM163" s="21">
        <v>1175</v>
      </c>
      <c r="BN163" s="21">
        <v>1107</v>
      </c>
      <c r="BO163" s="21">
        <v>1043</v>
      </c>
      <c r="BP163" s="21">
        <v>1041</v>
      </c>
      <c r="BQ163" s="21">
        <v>834</v>
      </c>
      <c r="BR163" s="21">
        <v>436</v>
      </c>
      <c r="BT163" s="47">
        <v>73.542264629069379</v>
      </c>
      <c r="BV163" s="21">
        <v>2510</v>
      </c>
      <c r="BW163" s="21">
        <v>13590</v>
      </c>
      <c r="BX163" s="21">
        <v>12341</v>
      </c>
      <c r="BY163" s="21">
        <v>4925</v>
      </c>
      <c r="BZ163" s="21">
        <v>7416</v>
      </c>
      <c r="CB163" s="47">
        <v>8.8252874371505925</v>
      </c>
      <c r="CC163" s="47">
        <v>47.783129988397036</v>
      </c>
      <c r="CD163" s="47">
        <v>43.391582574452379</v>
      </c>
      <c r="CE163" s="47">
        <v>17.316550050982737</v>
      </c>
      <c r="CF163" s="47">
        <v>26.075032523469638</v>
      </c>
    </row>
    <row r="164" spans="1:84">
      <c r="A164" s="18">
        <v>28213</v>
      </c>
      <c r="B164" s="18">
        <v>2</v>
      </c>
      <c r="C164" s="18" t="s">
        <v>45</v>
      </c>
      <c r="D164" s="18" t="s">
        <v>58</v>
      </c>
      <c r="E164" s="18" t="s">
        <v>42</v>
      </c>
      <c r="F164" s="21">
        <v>26193</v>
      </c>
      <c r="G164" s="21">
        <v>693</v>
      </c>
      <c r="H164" s="21">
        <v>762</v>
      </c>
      <c r="I164" s="21">
        <v>864</v>
      </c>
      <c r="J164" s="21">
        <v>772</v>
      </c>
      <c r="K164" s="21">
        <v>627</v>
      </c>
      <c r="L164" s="21">
        <v>924</v>
      </c>
      <c r="M164" s="21">
        <v>1150</v>
      </c>
      <c r="N164" s="21">
        <v>1280</v>
      </c>
      <c r="O164" s="21">
        <v>1193</v>
      </c>
      <c r="P164" s="21">
        <v>1316</v>
      </c>
      <c r="Q164" s="21">
        <v>1400</v>
      </c>
      <c r="R164" s="21">
        <v>1523</v>
      </c>
      <c r="S164" s="21">
        <v>1812</v>
      </c>
      <c r="T164" s="21">
        <v>2120</v>
      </c>
      <c r="U164" s="21">
        <v>2510</v>
      </c>
      <c r="V164" s="21">
        <v>2146</v>
      </c>
      <c r="W164" s="21">
        <v>1866</v>
      </c>
      <c r="X164" s="21">
        <v>1449</v>
      </c>
      <c r="Y164" s="21">
        <v>1076</v>
      </c>
      <c r="Z164" s="21">
        <v>710</v>
      </c>
      <c r="AA164" s="21"/>
      <c r="AB164" s="21">
        <v>12623</v>
      </c>
      <c r="AC164" s="21">
        <v>355</v>
      </c>
      <c r="AD164" s="21">
        <v>388</v>
      </c>
      <c r="AE164" s="21">
        <v>441</v>
      </c>
      <c r="AF164" s="21">
        <v>388</v>
      </c>
      <c r="AG164" s="21">
        <v>307</v>
      </c>
      <c r="AH164" s="21">
        <v>498</v>
      </c>
      <c r="AI164" s="21">
        <v>610</v>
      </c>
      <c r="AJ164" s="21">
        <v>687</v>
      </c>
      <c r="AK164" s="21">
        <v>615</v>
      </c>
      <c r="AL164" s="21">
        <v>751</v>
      </c>
      <c r="AM164" s="21">
        <v>663</v>
      </c>
      <c r="AN164" s="21">
        <v>807</v>
      </c>
      <c r="AO164" s="21">
        <v>934</v>
      </c>
      <c r="AP164" s="21">
        <v>1043</v>
      </c>
      <c r="AQ164" s="21">
        <v>1179</v>
      </c>
      <c r="AR164" s="21">
        <v>1023</v>
      </c>
      <c r="AS164" s="21">
        <v>848</v>
      </c>
      <c r="AT164" s="21">
        <v>553</v>
      </c>
      <c r="AU164" s="21">
        <v>336</v>
      </c>
      <c r="AV164" s="21">
        <v>197</v>
      </c>
      <c r="AW164" s="21"/>
      <c r="AX164" s="21">
        <v>13570</v>
      </c>
      <c r="AY164" s="21">
        <v>338</v>
      </c>
      <c r="AZ164" s="21">
        <v>374</v>
      </c>
      <c r="BA164" s="21">
        <v>423</v>
      </c>
      <c r="BB164" s="21">
        <v>384</v>
      </c>
      <c r="BC164" s="21">
        <v>320</v>
      </c>
      <c r="BD164" s="21">
        <v>426</v>
      </c>
      <c r="BE164" s="21">
        <v>540</v>
      </c>
      <c r="BF164" s="21">
        <v>593</v>
      </c>
      <c r="BG164" s="21">
        <v>578</v>
      </c>
      <c r="BH164" s="21">
        <v>565</v>
      </c>
      <c r="BI164" s="21">
        <v>737</v>
      </c>
      <c r="BJ164" s="21">
        <v>716</v>
      </c>
      <c r="BK164" s="21">
        <v>878</v>
      </c>
      <c r="BL164" s="21">
        <v>1077</v>
      </c>
      <c r="BM164" s="21">
        <v>1331</v>
      </c>
      <c r="BN164" s="21">
        <v>1123</v>
      </c>
      <c r="BO164" s="21">
        <v>1018</v>
      </c>
      <c r="BP164" s="21">
        <v>896</v>
      </c>
      <c r="BQ164" s="21">
        <v>740</v>
      </c>
      <c r="BR164" s="21">
        <v>513</v>
      </c>
      <c r="BT164" s="47">
        <v>67.72942362888837</v>
      </c>
      <c r="BV164" s="21">
        <v>2319</v>
      </c>
      <c r="BW164" s="21">
        <v>11997</v>
      </c>
      <c r="BX164" s="21">
        <v>11877</v>
      </c>
      <c r="BY164" s="21">
        <v>4630</v>
      </c>
      <c r="BZ164" s="21">
        <v>7247</v>
      </c>
      <c r="CB164" s="47">
        <v>8.8535104798992101</v>
      </c>
      <c r="CC164" s="47">
        <v>45.802313595235368</v>
      </c>
      <c r="CD164" s="47">
        <v>45.344175924865418</v>
      </c>
      <c r="CE164" s="47">
        <v>17.67647844844042</v>
      </c>
      <c r="CF164" s="47">
        <v>27.667697476425001</v>
      </c>
    </row>
    <row r="165" spans="1:84">
      <c r="A165" s="18">
        <v>28213</v>
      </c>
      <c r="B165" s="18">
        <v>2</v>
      </c>
      <c r="C165" s="18" t="s">
        <v>45</v>
      </c>
      <c r="D165" s="18" t="s">
        <v>58</v>
      </c>
      <c r="E165" s="18" t="s">
        <v>297</v>
      </c>
      <c r="F165" s="21">
        <v>23993</v>
      </c>
      <c r="G165" s="21">
        <v>609</v>
      </c>
      <c r="H165" s="21">
        <v>699</v>
      </c>
      <c r="I165" s="21">
        <v>768</v>
      </c>
      <c r="J165" s="21">
        <v>742</v>
      </c>
      <c r="K165" s="21">
        <v>582</v>
      </c>
      <c r="L165" s="21">
        <v>690</v>
      </c>
      <c r="M165" s="21">
        <v>920</v>
      </c>
      <c r="N165" s="21">
        <v>1155</v>
      </c>
      <c r="O165" s="21">
        <v>1270</v>
      </c>
      <c r="P165" s="21">
        <v>1181</v>
      </c>
      <c r="Q165" s="21">
        <v>1297</v>
      </c>
      <c r="R165" s="21">
        <v>1389</v>
      </c>
      <c r="S165" s="21">
        <v>1498</v>
      </c>
      <c r="T165" s="21">
        <v>1777</v>
      </c>
      <c r="U165" s="21">
        <v>2031</v>
      </c>
      <c r="V165" s="21">
        <v>2347</v>
      </c>
      <c r="W165" s="21">
        <v>1902</v>
      </c>
      <c r="X165" s="21">
        <v>1507</v>
      </c>
      <c r="Y165" s="21">
        <v>965</v>
      </c>
      <c r="Z165" s="21">
        <v>664</v>
      </c>
      <c r="AA165" s="21"/>
      <c r="AB165" s="21">
        <v>11602</v>
      </c>
      <c r="AC165" s="21">
        <v>312</v>
      </c>
      <c r="AD165" s="21">
        <v>356</v>
      </c>
      <c r="AE165" s="21">
        <v>392</v>
      </c>
      <c r="AF165" s="21">
        <v>373</v>
      </c>
      <c r="AG165" s="21">
        <v>285</v>
      </c>
      <c r="AH165" s="21">
        <v>356</v>
      </c>
      <c r="AI165" s="21">
        <v>503</v>
      </c>
      <c r="AJ165" s="21">
        <v>604</v>
      </c>
      <c r="AK165" s="21">
        <v>680</v>
      </c>
      <c r="AL165" s="21">
        <v>612</v>
      </c>
      <c r="AM165" s="21">
        <v>740</v>
      </c>
      <c r="AN165" s="21">
        <v>654</v>
      </c>
      <c r="AO165" s="21">
        <v>795</v>
      </c>
      <c r="AP165" s="21">
        <v>906</v>
      </c>
      <c r="AQ165" s="21">
        <v>985</v>
      </c>
      <c r="AR165" s="21">
        <v>1073</v>
      </c>
      <c r="AS165" s="21">
        <v>864</v>
      </c>
      <c r="AT165" s="21">
        <v>622</v>
      </c>
      <c r="AU165" s="21">
        <v>313</v>
      </c>
      <c r="AV165" s="21">
        <v>177</v>
      </c>
      <c r="AW165" s="21"/>
      <c r="AX165" s="21">
        <v>12391</v>
      </c>
      <c r="AY165" s="21">
        <v>297</v>
      </c>
      <c r="AZ165" s="21">
        <v>343</v>
      </c>
      <c r="BA165" s="21">
        <v>376</v>
      </c>
      <c r="BB165" s="21">
        <v>369</v>
      </c>
      <c r="BC165" s="21">
        <v>297</v>
      </c>
      <c r="BD165" s="21">
        <v>334</v>
      </c>
      <c r="BE165" s="21">
        <v>417</v>
      </c>
      <c r="BF165" s="21">
        <v>551</v>
      </c>
      <c r="BG165" s="21">
        <v>590</v>
      </c>
      <c r="BH165" s="21">
        <v>569</v>
      </c>
      <c r="BI165" s="21">
        <v>557</v>
      </c>
      <c r="BJ165" s="21">
        <v>735</v>
      </c>
      <c r="BK165" s="21">
        <v>703</v>
      </c>
      <c r="BL165" s="21">
        <v>871</v>
      </c>
      <c r="BM165" s="21">
        <v>1046</v>
      </c>
      <c r="BN165" s="21">
        <v>1274</v>
      </c>
      <c r="BO165" s="21">
        <v>1038</v>
      </c>
      <c r="BP165" s="21">
        <v>885</v>
      </c>
      <c r="BQ165" s="21">
        <v>652</v>
      </c>
      <c r="BR165" s="21">
        <v>487</v>
      </c>
      <c r="BT165" s="47">
        <v>62.040700230134718</v>
      </c>
      <c r="BV165" s="21">
        <v>2076</v>
      </c>
      <c r="BW165" s="21">
        <v>10724</v>
      </c>
      <c r="BX165" s="21">
        <v>11193</v>
      </c>
      <c r="BY165" s="21">
        <v>3808</v>
      </c>
      <c r="BZ165" s="21">
        <v>7385</v>
      </c>
      <c r="CB165" s="47">
        <v>8.6525236527320466</v>
      </c>
      <c r="CC165" s="47">
        <v>44.696369774517571</v>
      </c>
      <c r="CD165" s="47">
        <v>46.651106572750386</v>
      </c>
      <c r="CE165" s="47">
        <v>15.871295794606761</v>
      </c>
      <c r="CF165" s="47">
        <v>30.779810778143624</v>
      </c>
    </row>
    <row r="166" spans="1:84">
      <c r="A166" s="18">
        <v>28214</v>
      </c>
      <c r="B166" s="18">
        <v>2</v>
      </c>
      <c r="C166" s="18" t="s">
        <v>45</v>
      </c>
      <c r="D166" s="18" t="s">
        <v>95</v>
      </c>
      <c r="E166" s="18" t="s">
        <v>37</v>
      </c>
      <c r="F166" s="21">
        <v>226432</v>
      </c>
      <c r="G166" s="21">
        <v>8621</v>
      </c>
      <c r="H166" s="21">
        <v>10098</v>
      </c>
      <c r="I166" s="21">
        <v>10800</v>
      </c>
      <c r="J166" s="21">
        <v>11258</v>
      </c>
      <c r="K166" s="21">
        <v>10203</v>
      </c>
      <c r="L166" s="21">
        <v>8291</v>
      </c>
      <c r="M166" s="21">
        <v>9756</v>
      </c>
      <c r="N166" s="21">
        <v>12071</v>
      </c>
      <c r="O166" s="21">
        <v>15010</v>
      </c>
      <c r="P166" s="21">
        <v>19509</v>
      </c>
      <c r="Q166" s="21">
        <v>17858</v>
      </c>
      <c r="R166" s="21">
        <v>15056</v>
      </c>
      <c r="S166" s="21">
        <v>13070</v>
      </c>
      <c r="T166" s="21">
        <v>13660</v>
      </c>
      <c r="U166" s="21">
        <v>16949</v>
      </c>
      <c r="V166" s="21">
        <v>13462</v>
      </c>
      <c r="W166" s="21">
        <v>10013</v>
      </c>
      <c r="X166" s="21">
        <v>6648</v>
      </c>
      <c r="Y166" s="21">
        <v>3081</v>
      </c>
      <c r="Z166" s="21">
        <v>1018</v>
      </c>
      <c r="AA166" s="21"/>
      <c r="AB166" s="21">
        <v>103655</v>
      </c>
      <c r="AC166" s="21">
        <v>4337</v>
      </c>
      <c r="AD166" s="21">
        <v>5187</v>
      </c>
      <c r="AE166" s="21">
        <v>5441</v>
      </c>
      <c r="AF166" s="21">
        <v>5534</v>
      </c>
      <c r="AG166" s="21">
        <v>4560</v>
      </c>
      <c r="AH166" s="21">
        <v>3713</v>
      </c>
      <c r="AI166" s="21">
        <v>4489</v>
      </c>
      <c r="AJ166" s="21">
        <v>5573</v>
      </c>
      <c r="AK166" s="21">
        <v>7004</v>
      </c>
      <c r="AL166" s="21">
        <v>9141</v>
      </c>
      <c r="AM166" s="21">
        <v>8321</v>
      </c>
      <c r="AN166" s="21">
        <v>6987</v>
      </c>
      <c r="AO166" s="21">
        <v>6103</v>
      </c>
      <c r="AP166" s="21">
        <v>6181</v>
      </c>
      <c r="AQ166" s="21">
        <v>7504</v>
      </c>
      <c r="AR166" s="21">
        <v>5882</v>
      </c>
      <c r="AS166" s="21">
        <v>4165</v>
      </c>
      <c r="AT166" s="21">
        <v>2463</v>
      </c>
      <c r="AU166" s="21">
        <v>870</v>
      </c>
      <c r="AV166" s="21">
        <v>200</v>
      </c>
      <c r="AW166" s="21"/>
      <c r="AX166" s="21">
        <v>122777</v>
      </c>
      <c r="AY166" s="21">
        <v>4284</v>
      </c>
      <c r="AZ166" s="21">
        <v>4911</v>
      </c>
      <c r="BA166" s="21">
        <v>5359</v>
      </c>
      <c r="BB166" s="21">
        <v>5724</v>
      </c>
      <c r="BC166" s="21">
        <v>5643</v>
      </c>
      <c r="BD166" s="21">
        <v>4578</v>
      </c>
      <c r="BE166" s="21">
        <v>5267</v>
      </c>
      <c r="BF166" s="21">
        <v>6498</v>
      </c>
      <c r="BG166" s="21">
        <v>8006</v>
      </c>
      <c r="BH166" s="21">
        <v>10368</v>
      </c>
      <c r="BI166" s="21">
        <v>9537</v>
      </c>
      <c r="BJ166" s="21">
        <v>8069</v>
      </c>
      <c r="BK166" s="21">
        <v>6967</v>
      </c>
      <c r="BL166" s="21">
        <v>7479</v>
      </c>
      <c r="BM166" s="21">
        <v>9445</v>
      </c>
      <c r="BN166" s="21">
        <v>7580</v>
      </c>
      <c r="BO166" s="21">
        <v>5848</v>
      </c>
      <c r="BP166" s="21">
        <v>4185</v>
      </c>
      <c r="BQ166" s="21">
        <v>2211</v>
      </c>
      <c r="BR166" s="21">
        <v>818</v>
      </c>
      <c r="BT166" s="47">
        <v>100</v>
      </c>
      <c r="BV166" s="21">
        <v>29519</v>
      </c>
      <c r="BW166" s="21">
        <v>132082</v>
      </c>
      <c r="BX166" s="21">
        <v>64831</v>
      </c>
      <c r="BY166" s="21">
        <v>30609</v>
      </c>
      <c r="BZ166" s="21">
        <v>34222</v>
      </c>
      <c r="CB166" s="47">
        <v>13.036584934991522</v>
      </c>
      <c r="CC166" s="47">
        <v>58.331861221028824</v>
      </c>
      <c r="CD166" s="47">
        <v>28.631553843979653</v>
      </c>
      <c r="CE166" s="47">
        <v>13.51796565856416</v>
      </c>
      <c r="CF166" s="47">
        <v>15.113588185415489</v>
      </c>
    </row>
    <row r="167" spans="1:84">
      <c r="A167" s="18">
        <v>28214</v>
      </c>
      <c r="B167" s="18">
        <v>2</v>
      </c>
      <c r="C167" s="18" t="s">
        <v>45</v>
      </c>
      <c r="D167" s="18" t="s">
        <v>95</v>
      </c>
      <c r="E167" s="18" t="s">
        <v>38</v>
      </c>
      <c r="F167" s="21">
        <v>220748</v>
      </c>
      <c r="G167" s="21">
        <v>7116</v>
      </c>
      <c r="H167" s="21">
        <v>9653</v>
      </c>
      <c r="I167" s="21">
        <v>10818</v>
      </c>
      <c r="J167" s="21">
        <v>11230</v>
      </c>
      <c r="K167" s="21">
        <v>9944</v>
      </c>
      <c r="L167" s="21">
        <v>7869</v>
      </c>
      <c r="M167" s="21">
        <v>8772</v>
      </c>
      <c r="N167" s="21">
        <v>10351</v>
      </c>
      <c r="O167" s="21">
        <v>12708</v>
      </c>
      <c r="P167" s="21">
        <v>15260</v>
      </c>
      <c r="Q167" s="21">
        <v>19561</v>
      </c>
      <c r="R167" s="21">
        <v>17597</v>
      </c>
      <c r="S167" s="21">
        <v>14881</v>
      </c>
      <c r="T167" s="21">
        <v>12620</v>
      </c>
      <c r="U167" s="21">
        <v>12706</v>
      </c>
      <c r="V167" s="21">
        <v>15396</v>
      </c>
      <c r="W167" s="21">
        <v>11343</v>
      </c>
      <c r="X167" s="21">
        <v>7518</v>
      </c>
      <c r="Y167" s="21">
        <v>3959</v>
      </c>
      <c r="Z167" s="21">
        <v>1446</v>
      </c>
      <c r="AA167" s="21"/>
      <c r="AB167" s="21">
        <v>100371</v>
      </c>
      <c r="AC167" s="21">
        <v>3647</v>
      </c>
      <c r="AD167" s="21">
        <v>4932</v>
      </c>
      <c r="AE167" s="21">
        <v>5523</v>
      </c>
      <c r="AF167" s="21">
        <v>5472</v>
      </c>
      <c r="AG167" s="21">
        <v>4575</v>
      </c>
      <c r="AH167" s="21">
        <v>3529</v>
      </c>
      <c r="AI167" s="21">
        <v>3995</v>
      </c>
      <c r="AJ167" s="21">
        <v>4874</v>
      </c>
      <c r="AK167" s="21">
        <v>5893</v>
      </c>
      <c r="AL167" s="21">
        <v>7014</v>
      </c>
      <c r="AM167" s="21">
        <v>8999</v>
      </c>
      <c r="AN167" s="21">
        <v>8052</v>
      </c>
      <c r="AO167" s="21">
        <v>6886</v>
      </c>
      <c r="AP167" s="21">
        <v>5840</v>
      </c>
      <c r="AQ167" s="21">
        <v>5576</v>
      </c>
      <c r="AR167" s="21">
        <v>6541</v>
      </c>
      <c r="AS167" s="21">
        <v>4665</v>
      </c>
      <c r="AT167" s="21">
        <v>2867</v>
      </c>
      <c r="AU167" s="21">
        <v>1187</v>
      </c>
      <c r="AV167" s="21">
        <v>304</v>
      </c>
      <c r="AW167" s="21"/>
      <c r="AX167" s="21">
        <v>120377</v>
      </c>
      <c r="AY167" s="21">
        <v>3469</v>
      </c>
      <c r="AZ167" s="21">
        <v>4721</v>
      </c>
      <c r="BA167" s="21">
        <v>5295</v>
      </c>
      <c r="BB167" s="21">
        <v>5758</v>
      </c>
      <c r="BC167" s="21">
        <v>5369</v>
      </c>
      <c r="BD167" s="21">
        <v>4340</v>
      </c>
      <c r="BE167" s="21">
        <v>4777</v>
      </c>
      <c r="BF167" s="21">
        <v>5477</v>
      </c>
      <c r="BG167" s="21">
        <v>6815</v>
      </c>
      <c r="BH167" s="21">
        <v>8246</v>
      </c>
      <c r="BI167" s="21">
        <v>10562</v>
      </c>
      <c r="BJ167" s="21">
        <v>9545</v>
      </c>
      <c r="BK167" s="21">
        <v>7995</v>
      </c>
      <c r="BL167" s="21">
        <v>6780</v>
      </c>
      <c r="BM167" s="21">
        <v>7130</v>
      </c>
      <c r="BN167" s="21">
        <v>8855</v>
      </c>
      <c r="BO167" s="21">
        <v>6678</v>
      </c>
      <c r="BP167" s="21">
        <v>4651</v>
      </c>
      <c r="BQ167" s="21">
        <v>2772</v>
      </c>
      <c r="BR167" s="21">
        <v>1142</v>
      </c>
      <c r="BT167" s="47">
        <v>97.489754098360663</v>
      </c>
      <c r="BV167" s="21">
        <v>27587</v>
      </c>
      <c r="BW167" s="21">
        <v>128173</v>
      </c>
      <c r="BX167" s="21">
        <v>64988</v>
      </c>
      <c r="BY167" s="21">
        <v>25326</v>
      </c>
      <c r="BZ167" s="21">
        <v>39662</v>
      </c>
      <c r="CB167" s="47">
        <v>12.497055465961186</v>
      </c>
      <c r="CC167" s="47">
        <v>58.063040208744809</v>
      </c>
      <c r="CD167" s="47">
        <v>29.439904325294002</v>
      </c>
      <c r="CE167" s="47">
        <v>11.472810625690833</v>
      </c>
      <c r="CF167" s="47">
        <v>17.967093699603168</v>
      </c>
    </row>
    <row r="168" spans="1:84">
      <c r="A168" s="18">
        <v>28214</v>
      </c>
      <c r="B168" s="18">
        <v>2</v>
      </c>
      <c r="C168" s="18" t="s">
        <v>45</v>
      </c>
      <c r="D168" s="18" t="s">
        <v>95</v>
      </c>
      <c r="E168" s="18" t="s">
        <v>39</v>
      </c>
      <c r="F168" s="21">
        <v>217093</v>
      </c>
      <c r="G168" s="21">
        <v>7181</v>
      </c>
      <c r="H168" s="21">
        <v>7619</v>
      </c>
      <c r="I168" s="21">
        <v>9767</v>
      </c>
      <c r="J168" s="21">
        <v>10862</v>
      </c>
      <c r="K168" s="21">
        <v>10169</v>
      </c>
      <c r="L168" s="21">
        <v>9166</v>
      </c>
      <c r="M168" s="21">
        <v>8883</v>
      </c>
      <c r="N168" s="21">
        <v>9742</v>
      </c>
      <c r="O168" s="21">
        <v>10817</v>
      </c>
      <c r="P168" s="21">
        <v>12729</v>
      </c>
      <c r="Q168" s="21">
        <v>15160</v>
      </c>
      <c r="R168" s="21">
        <v>19485</v>
      </c>
      <c r="S168" s="21">
        <v>17564</v>
      </c>
      <c r="T168" s="21">
        <v>14764</v>
      </c>
      <c r="U168" s="21">
        <v>12119</v>
      </c>
      <c r="V168" s="21">
        <v>11869</v>
      </c>
      <c r="W168" s="21">
        <v>13557</v>
      </c>
      <c r="X168" s="21">
        <v>8915</v>
      </c>
      <c r="Y168" s="21">
        <v>4729</v>
      </c>
      <c r="Z168" s="21">
        <v>1996</v>
      </c>
      <c r="AA168" s="21"/>
      <c r="AB168" s="21">
        <v>97926</v>
      </c>
      <c r="AC168" s="21">
        <v>3680</v>
      </c>
      <c r="AD168" s="21">
        <v>3898</v>
      </c>
      <c r="AE168" s="21">
        <v>4964</v>
      </c>
      <c r="AF168" s="21">
        <v>5378</v>
      </c>
      <c r="AG168" s="21">
        <v>4658</v>
      </c>
      <c r="AH168" s="21">
        <v>4132</v>
      </c>
      <c r="AI168" s="21">
        <v>4027</v>
      </c>
      <c r="AJ168" s="21">
        <v>4494</v>
      </c>
      <c r="AK168" s="21">
        <v>5117</v>
      </c>
      <c r="AL168" s="21">
        <v>5826</v>
      </c>
      <c r="AM168" s="21">
        <v>6841</v>
      </c>
      <c r="AN168" s="21">
        <v>8861</v>
      </c>
      <c r="AO168" s="21">
        <v>8040</v>
      </c>
      <c r="AP168" s="21">
        <v>6773</v>
      </c>
      <c r="AQ168" s="21">
        <v>5487</v>
      </c>
      <c r="AR168" s="21">
        <v>5022</v>
      </c>
      <c r="AS168" s="21">
        <v>5442</v>
      </c>
      <c r="AT168" s="21">
        <v>3328</v>
      </c>
      <c r="AU168" s="21">
        <v>1505</v>
      </c>
      <c r="AV168" s="21">
        <v>453</v>
      </c>
      <c r="AW168" s="21"/>
      <c r="AX168" s="21">
        <v>119167</v>
      </c>
      <c r="AY168" s="21">
        <v>3501</v>
      </c>
      <c r="AZ168" s="21">
        <v>3721</v>
      </c>
      <c r="BA168" s="21">
        <v>4803</v>
      </c>
      <c r="BB168" s="21">
        <v>5484</v>
      </c>
      <c r="BC168" s="21">
        <v>5511</v>
      </c>
      <c r="BD168" s="21">
        <v>5034</v>
      </c>
      <c r="BE168" s="21">
        <v>4856</v>
      </c>
      <c r="BF168" s="21">
        <v>5248</v>
      </c>
      <c r="BG168" s="21">
        <v>5700</v>
      </c>
      <c r="BH168" s="21">
        <v>6903</v>
      </c>
      <c r="BI168" s="21">
        <v>8319</v>
      </c>
      <c r="BJ168" s="21">
        <v>10624</v>
      </c>
      <c r="BK168" s="21">
        <v>9524</v>
      </c>
      <c r="BL168" s="21">
        <v>7991</v>
      </c>
      <c r="BM168" s="21">
        <v>6632</v>
      </c>
      <c r="BN168" s="21">
        <v>6847</v>
      </c>
      <c r="BO168" s="21">
        <v>8115</v>
      </c>
      <c r="BP168" s="21">
        <v>5587</v>
      </c>
      <c r="BQ168" s="21">
        <v>3224</v>
      </c>
      <c r="BR168" s="21">
        <v>1543</v>
      </c>
      <c r="BT168" s="47">
        <v>95.875582956472584</v>
      </c>
      <c r="BV168" s="21">
        <v>24567</v>
      </c>
      <c r="BW168" s="21">
        <v>124577</v>
      </c>
      <c r="BX168" s="21">
        <v>67949</v>
      </c>
      <c r="BY168" s="21">
        <v>26883</v>
      </c>
      <c r="BZ168" s="21">
        <v>41066</v>
      </c>
      <c r="CB168" s="47">
        <v>11.316348293127829</v>
      </c>
      <c r="CC168" s="47">
        <v>57.384162547848163</v>
      </c>
      <c r="CD168" s="47">
        <v>31.299489159024013</v>
      </c>
      <c r="CE168" s="47">
        <v>12.383172188877579</v>
      </c>
      <c r="CF168" s="47">
        <v>18.916316970146436</v>
      </c>
    </row>
    <row r="169" spans="1:84">
      <c r="A169" s="18">
        <v>28214</v>
      </c>
      <c r="B169" s="18">
        <v>2</v>
      </c>
      <c r="C169" s="18" t="s">
        <v>45</v>
      </c>
      <c r="D169" s="18" t="s">
        <v>95</v>
      </c>
      <c r="E169" s="18" t="s">
        <v>40</v>
      </c>
      <c r="F169" s="21">
        <v>212688</v>
      </c>
      <c r="G169" s="21">
        <v>7404</v>
      </c>
      <c r="H169" s="21">
        <v>7672</v>
      </c>
      <c r="I169" s="21">
        <v>7796</v>
      </c>
      <c r="J169" s="21">
        <v>9812</v>
      </c>
      <c r="K169" s="21">
        <v>9807</v>
      </c>
      <c r="L169" s="21">
        <v>9219</v>
      </c>
      <c r="M169" s="21">
        <v>10023</v>
      </c>
      <c r="N169" s="21">
        <v>9911</v>
      </c>
      <c r="O169" s="21">
        <v>10215</v>
      </c>
      <c r="P169" s="21">
        <v>10852</v>
      </c>
      <c r="Q169" s="21">
        <v>12654</v>
      </c>
      <c r="R169" s="21">
        <v>15137</v>
      </c>
      <c r="S169" s="21">
        <v>19465</v>
      </c>
      <c r="T169" s="21">
        <v>17448</v>
      </c>
      <c r="U169" s="21">
        <v>14237</v>
      </c>
      <c r="V169" s="21">
        <v>11375</v>
      </c>
      <c r="W169" s="21">
        <v>10471</v>
      </c>
      <c r="X169" s="21">
        <v>10929</v>
      </c>
      <c r="Y169" s="21">
        <v>5746</v>
      </c>
      <c r="Z169" s="21">
        <v>2515</v>
      </c>
      <c r="AA169" s="21"/>
      <c r="AB169" s="21">
        <v>95358</v>
      </c>
      <c r="AC169" s="21">
        <v>3794</v>
      </c>
      <c r="AD169" s="21">
        <v>3925</v>
      </c>
      <c r="AE169" s="21">
        <v>3971</v>
      </c>
      <c r="AF169" s="21">
        <v>4836</v>
      </c>
      <c r="AG169" s="21">
        <v>4555</v>
      </c>
      <c r="AH169" s="21">
        <v>4139</v>
      </c>
      <c r="AI169" s="21">
        <v>4607</v>
      </c>
      <c r="AJ169" s="21">
        <v>4546</v>
      </c>
      <c r="AK169" s="21">
        <v>4728</v>
      </c>
      <c r="AL169" s="21">
        <v>5070</v>
      </c>
      <c r="AM169" s="21">
        <v>5690</v>
      </c>
      <c r="AN169" s="21">
        <v>6737</v>
      </c>
      <c r="AO169" s="21">
        <v>8854</v>
      </c>
      <c r="AP169" s="21">
        <v>7927</v>
      </c>
      <c r="AQ169" s="21">
        <v>6402</v>
      </c>
      <c r="AR169" s="21">
        <v>4979</v>
      </c>
      <c r="AS169" s="21">
        <v>4186</v>
      </c>
      <c r="AT169" s="21">
        <v>4013</v>
      </c>
      <c r="AU169" s="21">
        <v>1793</v>
      </c>
      <c r="AV169" s="21">
        <v>606</v>
      </c>
      <c r="AW169" s="21"/>
      <c r="AX169" s="21">
        <v>117330</v>
      </c>
      <c r="AY169" s="21">
        <v>3610</v>
      </c>
      <c r="AZ169" s="21">
        <v>3747</v>
      </c>
      <c r="BA169" s="21">
        <v>3825</v>
      </c>
      <c r="BB169" s="21">
        <v>4976</v>
      </c>
      <c r="BC169" s="21">
        <v>5252</v>
      </c>
      <c r="BD169" s="21">
        <v>5080</v>
      </c>
      <c r="BE169" s="21">
        <v>5416</v>
      </c>
      <c r="BF169" s="21">
        <v>5365</v>
      </c>
      <c r="BG169" s="21">
        <v>5487</v>
      </c>
      <c r="BH169" s="21">
        <v>5782</v>
      </c>
      <c r="BI169" s="21">
        <v>6964</v>
      </c>
      <c r="BJ169" s="21">
        <v>8400</v>
      </c>
      <c r="BK169" s="21">
        <v>10611</v>
      </c>
      <c r="BL169" s="21">
        <v>9521</v>
      </c>
      <c r="BM169" s="21">
        <v>7835</v>
      </c>
      <c r="BN169" s="21">
        <v>6396</v>
      </c>
      <c r="BO169" s="21">
        <v>6285</v>
      </c>
      <c r="BP169" s="21">
        <v>6916</v>
      </c>
      <c r="BQ169" s="21">
        <v>3953</v>
      </c>
      <c r="BR169" s="21">
        <v>1909</v>
      </c>
      <c r="BT169" s="47">
        <v>93.930186546071226</v>
      </c>
      <c r="BV169" s="21">
        <v>22872</v>
      </c>
      <c r="BW169" s="21">
        <v>117095</v>
      </c>
      <c r="BX169" s="21">
        <v>72721</v>
      </c>
      <c r="BY169" s="21">
        <v>31685</v>
      </c>
      <c r="BZ169" s="21">
        <v>41036</v>
      </c>
      <c r="CB169" s="47">
        <v>10.753780185059805</v>
      </c>
      <c r="CC169" s="47">
        <v>55.054822086812607</v>
      </c>
      <c r="CD169" s="47">
        <v>34.19139772812759</v>
      </c>
      <c r="CE169" s="47">
        <v>14.897408410441587</v>
      </c>
      <c r="CF169" s="47">
        <v>19.293989317685998</v>
      </c>
    </row>
    <row r="170" spans="1:84">
      <c r="A170" s="18">
        <v>28214</v>
      </c>
      <c r="B170" s="18">
        <v>2</v>
      </c>
      <c r="C170" s="18" t="s">
        <v>45</v>
      </c>
      <c r="D170" s="18" t="s">
        <v>95</v>
      </c>
      <c r="E170" s="18" t="s">
        <v>41</v>
      </c>
      <c r="F170" s="21">
        <v>207729</v>
      </c>
      <c r="G170" s="21">
        <v>7349</v>
      </c>
      <c r="H170" s="21">
        <v>7874</v>
      </c>
      <c r="I170" s="21">
        <v>7841</v>
      </c>
      <c r="J170" s="21">
        <v>7903</v>
      </c>
      <c r="K170" s="21">
        <v>8887</v>
      </c>
      <c r="L170" s="21">
        <v>8893</v>
      </c>
      <c r="M170" s="21">
        <v>9950</v>
      </c>
      <c r="N170" s="21">
        <v>10948</v>
      </c>
      <c r="O170" s="21">
        <v>10420</v>
      </c>
      <c r="P170" s="21">
        <v>10270</v>
      </c>
      <c r="Q170" s="21">
        <v>10802</v>
      </c>
      <c r="R170" s="21">
        <v>12656</v>
      </c>
      <c r="S170" s="21">
        <v>15184</v>
      </c>
      <c r="T170" s="21">
        <v>19358</v>
      </c>
      <c r="U170" s="21">
        <v>16857</v>
      </c>
      <c r="V170" s="21">
        <v>13434</v>
      </c>
      <c r="W170" s="21">
        <v>10118</v>
      </c>
      <c r="X170" s="21">
        <v>8477</v>
      </c>
      <c r="Y170" s="21">
        <v>7331</v>
      </c>
      <c r="Z170" s="21">
        <v>3177</v>
      </c>
      <c r="AA170" s="21"/>
      <c r="AB170" s="21">
        <v>92756</v>
      </c>
      <c r="AC170" s="21">
        <v>3766</v>
      </c>
      <c r="AD170" s="21">
        <v>4029</v>
      </c>
      <c r="AE170" s="21">
        <v>3992</v>
      </c>
      <c r="AF170" s="21">
        <v>3896</v>
      </c>
      <c r="AG170" s="21">
        <v>4109</v>
      </c>
      <c r="AH170" s="21">
        <v>4034</v>
      </c>
      <c r="AI170" s="21">
        <v>4559</v>
      </c>
      <c r="AJ170" s="21">
        <v>5110</v>
      </c>
      <c r="AK170" s="21">
        <v>4793</v>
      </c>
      <c r="AL170" s="21">
        <v>4690</v>
      </c>
      <c r="AM170" s="21">
        <v>4961</v>
      </c>
      <c r="AN170" s="21">
        <v>5612</v>
      </c>
      <c r="AO170" s="21">
        <v>6770</v>
      </c>
      <c r="AP170" s="21">
        <v>8740</v>
      </c>
      <c r="AQ170" s="21">
        <v>7518</v>
      </c>
      <c r="AR170" s="21">
        <v>5858</v>
      </c>
      <c r="AS170" s="21">
        <v>4202</v>
      </c>
      <c r="AT170" s="21">
        <v>3087</v>
      </c>
      <c r="AU170" s="21">
        <v>2269</v>
      </c>
      <c r="AV170" s="21">
        <v>761</v>
      </c>
      <c r="AW170" s="21"/>
      <c r="AX170" s="21">
        <v>114973</v>
      </c>
      <c r="AY170" s="21">
        <v>3583</v>
      </c>
      <c r="AZ170" s="21">
        <v>3845</v>
      </c>
      <c r="BA170" s="21">
        <v>3849</v>
      </c>
      <c r="BB170" s="21">
        <v>4007</v>
      </c>
      <c r="BC170" s="21">
        <v>4778</v>
      </c>
      <c r="BD170" s="21">
        <v>4859</v>
      </c>
      <c r="BE170" s="21">
        <v>5391</v>
      </c>
      <c r="BF170" s="21">
        <v>5838</v>
      </c>
      <c r="BG170" s="21">
        <v>5627</v>
      </c>
      <c r="BH170" s="21">
        <v>5580</v>
      </c>
      <c r="BI170" s="21">
        <v>5841</v>
      </c>
      <c r="BJ170" s="21">
        <v>7044</v>
      </c>
      <c r="BK170" s="21">
        <v>8414</v>
      </c>
      <c r="BL170" s="21">
        <v>10618</v>
      </c>
      <c r="BM170" s="21">
        <v>9339</v>
      </c>
      <c r="BN170" s="21">
        <v>7576</v>
      </c>
      <c r="BO170" s="21">
        <v>5916</v>
      </c>
      <c r="BP170" s="21">
        <v>5390</v>
      </c>
      <c r="BQ170" s="21">
        <v>5062</v>
      </c>
      <c r="BR170" s="21">
        <v>2416</v>
      </c>
      <c r="BT170" s="47">
        <v>91.740125070661392</v>
      </c>
      <c r="BV170" s="21">
        <v>23064</v>
      </c>
      <c r="BW170" s="21">
        <v>105913</v>
      </c>
      <c r="BX170" s="21">
        <v>78752</v>
      </c>
      <c r="BY170" s="21">
        <v>36215</v>
      </c>
      <c r="BZ170" s="21">
        <v>42537</v>
      </c>
      <c r="CB170" s="47">
        <v>11.102927371719886</v>
      </c>
      <c r="CC170" s="47">
        <v>50.986140596642734</v>
      </c>
      <c r="CD170" s="47">
        <v>37.910932031637373</v>
      </c>
      <c r="CE170" s="47">
        <v>17.433771885485417</v>
      </c>
      <c r="CF170" s="47">
        <v>20.477160146151956</v>
      </c>
    </row>
    <row r="171" spans="1:84">
      <c r="A171" s="18">
        <v>28214</v>
      </c>
      <c r="B171" s="18">
        <v>2</v>
      </c>
      <c r="C171" s="18" t="s">
        <v>45</v>
      </c>
      <c r="D171" s="18" t="s">
        <v>95</v>
      </c>
      <c r="E171" s="18" t="s">
        <v>42</v>
      </c>
      <c r="F171" s="21">
        <v>202523</v>
      </c>
      <c r="G171" s="21">
        <v>7085</v>
      </c>
      <c r="H171" s="21">
        <v>7783</v>
      </c>
      <c r="I171" s="21">
        <v>8031</v>
      </c>
      <c r="J171" s="21">
        <v>7925</v>
      </c>
      <c r="K171" s="21">
        <v>7274</v>
      </c>
      <c r="L171" s="21">
        <v>8087</v>
      </c>
      <c r="M171" s="21">
        <v>9607</v>
      </c>
      <c r="N171" s="21">
        <v>10808</v>
      </c>
      <c r="O171" s="21">
        <v>11451</v>
      </c>
      <c r="P171" s="21">
        <v>10492</v>
      </c>
      <c r="Q171" s="21">
        <v>10244</v>
      </c>
      <c r="R171" s="21">
        <v>10825</v>
      </c>
      <c r="S171" s="21">
        <v>12735</v>
      </c>
      <c r="T171" s="21">
        <v>15159</v>
      </c>
      <c r="U171" s="21">
        <v>18733</v>
      </c>
      <c r="V171" s="21">
        <v>15949</v>
      </c>
      <c r="W171" s="21">
        <v>12031</v>
      </c>
      <c r="X171" s="21">
        <v>8291</v>
      </c>
      <c r="Y171" s="21">
        <v>5731</v>
      </c>
      <c r="Z171" s="21">
        <v>4282</v>
      </c>
      <c r="AA171" s="21"/>
      <c r="AB171" s="21">
        <v>90261</v>
      </c>
      <c r="AC171" s="21">
        <v>3631</v>
      </c>
      <c r="AD171" s="21">
        <v>3983</v>
      </c>
      <c r="AE171" s="21">
        <v>4089</v>
      </c>
      <c r="AF171" s="21">
        <v>3908</v>
      </c>
      <c r="AG171" s="21">
        <v>3359</v>
      </c>
      <c r="AH171" s="21">
        <v>3657</v>
      </c>
      <c r="AI171" s="21">
        <v>4431</v>
      </c>
      <c r="AJ171" s="21">
        <v>5030</v>
      </c>
      <c r="AK171" s="21">
        <v>5372</v>
      </c>
      <c r="AL171" s="21">
        <v>4760</v>
      </c>
      <c r="AM171" s="21">
        <v>4594</v>
      </c>
      <c r="AN171" s="21">
        <v>4906</v>
      </c>
      <c r="AO171" s="21">
        <v>5657</v>
      </c>
      <c r="AP171" s="21">
        <v>6715</v>
      </c>
      <c r="AQ171" s="21">
        <v>8305</v>
      </c>
      <c r="AR171" s="21">
        <v>6910</v>
      </c>
      <c r="AS171" s="21">
        <v>5003</v>
      </c>
      <c r="AT171" s="21">
        <v>3166</v>
      </c>
      <c r="AU171" s="21">
        <v>1756</v>
      </c>
      <c r="AV171" s="21">
        <v>1029</v>
      </c>
      <c r="AW171" s="21"/>
      <c r="AX171" s="21">
        <v>112262</v>
      </c>
      <c r="AY171" s="21">
        <v>3454</v>
      </c>
      <c r="AZ171" s="21">
        <v>3800</v>
      </c>
      <c r="BA171" s="21">
        <v>3942</v>
      </c>
      <c r="BB171" s="21">
        <v>4017</v>
      </c>
      <c r="BC171" s="21">
        <v>3915</v>
      </c>
      <c r="BD171" s="21">
        <v>4430</v>
      </c>
      <c r="BE171" s="21">
        <v>5176</v>
      </c>
      <c r="BF171" s="21">
        <v>5778</v>
      </c>
      <c r="BG171" s="21">
        <v>6079</v>
      </c>
      <c r="BH171" s="21">
        <v>5732</v>
      </c>
      <c r="BI171" s="21">
        <v>5650</v>
      </c>
      <c r="BJ171" s="21">
        <v>5919</v>
      </c>
      <c r="BK171" s="21">
        <v>7078</v>
      </c>
      <c r="BL171" s="21">
        <v>8444</v>
      </c>
      <c r="BM171" s="21">
        <v>10428</v>
      </c>
      <c r="BN171" s="21">
        <v>9039</v>
      </c>
      <c r="BO171" s="21">
        <v>7028</v>
      </c>
      <c r="BP171" s="21">
        <v>5125</v>
      </c>
      <c r="BQ171" s="21">
        <v>3975</v>
      </c>
      <c r="BR171" s="21">
        <v>3253</v>
      </c>
      <c r="BT171" s="47">
        <v>89.440980073487836</v>
      </c>
      <c r="BV171" s="21">
        <v>22899</v>
      </c>
      <c r="BW171" s="21">
        <v>99448</v>
      </c>
      <c r="BX171" s="21">
        <v>80176</v>
      </c>
      <c r="BY171" s="21">
        <v>33892</v>
      </c>
      <c r="BZ171" s="21">
        <v>46284</v>
      </c>
      <c r="CB171" s="47">
        <v>11.306863911753233</v>
      </c>
      <c r="CC171" s="47">
        <v>49.104546150313794</v>
      </c>
      <c r="CD171" s="47">
        <v>39.58858993793298</v>
      </c>
      <c r="CE171" s="47">
        <v>16.734889370590007</v>
      </c>
      <c r="CF171" s="47">
        <v>22.853700567342969</v>
      </c>
    </row>
    <row r="172" spans="1:84">
      <c r="A172" s="18">
        <v>28214</v>
      </c>
      <c r="B172" s="18">
        <v>2</v>
      </c>
      <c r="C172" s="18" t="s">
        <v>45</v>
      </c>
      <c r="D172" s="18" t="s">
        <v>95</v>
      </c>
      <c r="E172" s="18" t="s">
        <v>297</v>
      </c>
      <c r="F172" s="21">
        <v>197105</v>
      </c>
      <c r="G172" s="21">
        <v>6582</v>
      </c>
      <c r="H172" s="21">
        <v>7484</v>
      </c>
      <c r="I172" s="21">
        <v>7922</v>
      </c>
      <c r="J172" s="21">
        <v>8091</v>
      </c>
      <c r="K172" s="21">
        <v>7254</v>
      </c>
      <c r="L172" s="21">
        <v>6783</v>
      </c>
      <c r="M172" s="21">
        <v>8762</v>
      </c>
      <c r="N172" s="21">
        <v>10445</v>
      </c>
      <c r="O172" s="21">
        <v>11281</v>
      </c>
      <c r="P172" s="21">
        <v>11534</v>
      </c>
      <c r="Q172" s="21">
        <v>10483</v>
      </c>
      <c r="R172" s="21">
        <v>10294</v>
      </c>
      <c r="S172" s="21">
        <v>10940</v>
      </c>
      <c r="T172" s="21">
        <v>12770</v>
      </c>
      <c r="U172" s="21">
        <v>14723</v>
      </c>
      <c r="V172" s="21">
        <v>17761</v>
      </c>
      <c r="W172" s="21">
        <v>14358</v>
      </c>
      <c r="X172" s="21">
        <v>9974</v>
      </c>
      <c r="Y172" s="21">
        <v>5718</v>
      </c>
      <c r="Z172" s="21">
        <v>3946</v>
      </c>
      <c r="AA172" s="21"/>
      <c r="AB172" s="21">
        <v>87627</v>
      </c>
      <c r="AC172" s="21">
        <v>3373</v>
      </c>
      <c r="AD172" s="21">
        <v>3830</v>
      </c>
      <c r="AE172" s="21">
        <v>4034</v>
      </c>
      <c r="AF172" s="21">
        <v>3993</v>
      </c>
      <c r="AG172" s="21">
        <v>3353</v>
      </c>
      <c r="AH172" s="21">
        <v>3069</v>
      </c>
      <c r="AI172" s="21">
        <v>4033</v>
      </c>
      <c r="AJ172" s="21">
        <v>4885</v>
      </c>
      <c r="AK172" s="21">
        <v>5278</v>
      </c>
      <c r="AL172" s="21">
        <v>5343</v>
      </c>
      <c r="AM172" s="21">
        <v>4670</v>
      </c>
      <c r="AN172" s="21">
        <v>4551</v>
      </c>
      <c r="AO172" s="21">
        <v>4960</v>
      </c>
      <c r="AP172" s="21">
        <v>5643</v>
      </c>
      <c r="AQ172" s="21">
        <v>6404</v>
      </c>
      <c r="AR172" s="21">
        <v>7653</v>
      </c>
      <c r="AS172" s="21">
        <v>5946</v>
      </c>
      <c r="AT172" s="21">
        <v>3838</v>
      </c>
      <c r="AU172" s="21">
        <v>1858</v>
      </c>
      <c r="AV172" s="21">
        <v>913</v>
      </c>
      <c r="AW172" s="21"/>
      <c r="AX172" s="21">
        <v>109478</v>
      </c>
      <c r="AY172" s="21">
        <v>3209</v>
      </c>
      <c r="AZ172" s="21">
        <v>3654</v>
      </c>
      <c r="BA172" s="21">
        <v>3888</v>
      </c>
      <c r="BB172" s="21">
        <v>4098</v>
      </c>
      <c r="BC172" s="21">
        <v>3901</v>
      </c>
      <c r="BD172" s="21">
        <v>3714</v>
      </c>
      <c r="BE172" s="21">
        <v>4729</v>
      </c>
      <c r="BF172" s="21">
        <v>5560</v>
      </c>
      <c r="BG172" s="21">
        <v>6003</v>
      </c>
      <c r="BH172" s="21">
        <v>6191</v>
      </c>
      <c r="BI172" s="21">
        <v>5813</v>
      </c>
      <c r="BJ172" s="21">
        <v>5743</v>
      </c>
      <c r="BK172" s="21">
        <v>5980</v>
      </c>
      <c r="BL172" s="21">
        <v>7127</v>
      </c>
      <c r="BM172" s="21">
        <v>8319</v>
      </c>
      <c r="BN172" s="21">
        <v>10108</v>
      </c>
      <c r="BO172" s="21">
        <v>8412</v>
      </c>
      <c r="BP172" s="21">
        <v>6136</v>
      </c>
      <c r="BQ172" s="21">
        <v>3860</v>
      </c>
      <c r="BR172" s="21">
        <v>3033</v>
      </c>
      <c r="BT172" s="47">
        <v>87.048208733747884</v>
      </c>
      <c r="BV172" s="21">
        <v>21988</v>
      </c>
      <c r="BW172" s="21">
        <v>95867</v>
      </c>
      <c r="BX172" s="21">
        <v>79250</v>
      </c>
      <c r="BY172" s="21">
        <v>27493</v>
      </c>
      <c r="BZ172" s="21">
        <v>51757</v>
      </c>
      <c r="CB172" s="47">
        <v>11.155475507977981</v>
      </c>
      <c r="CC172" s="47">
        <v>48.637528220998959</v>
      </c>
      <c r="CD172" s="47">
        <v>40.206996271023058</v>
      </c>
      <c r="CE172" s="47">
        <v>13.948403135384693</v>
      </c>
      <c r="CF172" s="47">
        <v>26.258593135638364</v>
      </c>
    </row>
    <row r="173" spans="1:84">
      <c r="A173" s="18">
        <v>28215</v>
      </c>
      <c r="B173" s="18">
        <v>2</v>
      </c>
      <c r="C173" s="18" t="s">
        <v>45</v>
      </c>
      <c r="D173" s="18" t="s">
        <v>59</v>
      </c>
      <c r="E173" s="18" t="s">
        <v>37</v>
      </c>
      <c r="F173" s="21">
        <v>75294</v>
      </c>
      <c r="G173" s="21">
        <v>2301</v>
      </c>
      <c r="H173" s="21">
        <v>2877</v>
      </c>
      <c r="I173" s="21">
        <v>3059</v>
      </c>
      <c r="J173" s="21">
        <v>3374</v>
      </c>
      <c r="K173" s="21">
        <v>3252</v>
      </c>
      <c r="L173" s="21">
        <v>2887</v>
      </c>
      <c r="M173" s="21">
        <v>3231</v>
      </c>
      <c r="N173" s="21">
        <v>3758</v>
      </c>
      <c r="O173" s="21">
        <v>4622</v>
      </c>
      <c r="P173" s="21">
        <v>5487</v>
      </c>
      <c r="Q173" s="21">
        <v>4715</v>
      </c>
      <c r="R173" s="21">
        <v>4513</v>
      </c>
      <c r="S173" s="21">
        <v>4701</v>
      </c>
      <c r="T173" s="21">
        <v>5810</v>
      </c>
      <c r="U173" s="21">
        <v>6949</v>
      </c>
      <c r="V173" s="21">
        <v>5760</v>
      </c>
      <c r="W173" s="21">
        <v>3809</v>
      </c>
      <c r="X173" s="21">
        <v>2508</v>
      </c>
      <c r="Y173" s="21">
        <v>1243</v>
      </c>
      <c r="Z173" s="21">
        <v>438</v>
      </c>
      <c r="AA173" s="21"/>
      <c r="AB173" s="21">
        <v>36259</v>
      </c>
      <c r="AC173" s="21">
        <v>1195</v>
      </c>
      <c r="AD173" s="21">
        <v>1456</v>
      </c>
      <c r="AE173" s="21">
        <v>1551</v>
      </c>
      <c r="AF173" s="21">
        <v>1721</v>
      </c>
      <c r="AG173" s="21">
        <v>1603</v>
      </c>
      <c r="AH173" s="21">
        <v>1479</v>
      </c>
      <c r="AI173" s="21">
        <v>1677</v>
      </c>
      <c r="AJ173" s="21">
        <v>1923</v>
      </c>
      <c r="AK173" s="21">
        <v>2280</v>
      </c>
      <c r="AL173" s="21">
        <v>2775</v>
      </c>
      <c r="AM173" s="21">
        <v>2349</v>
      </c>
      <c r="AN173" s="21">
        <v>2174</v>
      </c>
      <c r="AO173" s="21">
        <v>2256</v>
      </c>
      <c r="AP173" s="21">
        <v>2744</v>
      </c>
      <c r="AQ173" s="21">
        <v>3219</v>
      </c>
      <c r="AR173" s="21">
        <v>2680</v>
      </c>
      <c r="AS173" s="21">
        <v>1789</v>
      </c>
      <c r="AT173" s="21">
        <v>959</v>
      </c>
      <c r="AU173" s="21">
        <v>343</v>
      </c>
      <c r="AV173" s="21">
        <v>86</v>
      </c>
      <c r="AW173" s="21"/>
      <c r="AX173" s="21">
        <v>39035</v>
      </c>
      <c r="AY173" s="21">
        <v>1106</v>
      </c>
      <c r="AZ173" s="21">
        <v>1421</v>
      </c>
      <c r="BA173" s="21">
        <v>1508</v>
      </c>
      <c r="BB173" s="21">
        <v>1653</v>
      </c>
      <c r="BC173" s="21">
        <v>1649</v>
      </c>
      <c r="BD173" s="21">
        <v>1408</v>
      </c>
      <c r="BE173" s="21">
        <v>1554</v>
      </c>
      <c r="BF173" s="21">
        <v>1835</v>
      </c>
      <c r="BG173" s="21">
        <v>2342</v>
      </c>
      <c r="BH173" s="21">
        <v>2712</v>
      </c>
      <c r="BI173" s="21">
        <v>2366</v>
      </c>
      <c r="BJ173" s="21">
        <v>2339</v>
      </c>
      <c r="BK173" s="21">
        <v>2445</v>
      </c>
      <c r="BL173" s="21">
        <v>3066</v>
      </c>
      <c r="BM173" s="21">
        <v>3730</v>
      </c>
      <c r="BN173" s="21">
        <v>3080</v>
      </c>
      <c r="BO173" s="21">
        <v>2020</v>
      </c>
      <c r="BP173" s="21">
        <v>1549</v>
      </c>
      <c r="BQ173" s="21">
        <v>900</v>
      </c>
      <c r="BR173" s="21">
        <v>352</v>
      </c>
      <c r="BT173" s="47">
        <v>100</v>
      </c>
      <c r="BV173" s="21">
        <v>8237</v>
      </c>
      <c r="BW173" s="21">
        <v>40540</v>
      </c>
      <c r="BX173" s="21">
        <v>26517</v>
      </c>
      <c r="BY173" s="21">
        <v>12759</v>
      </c>
      <c r="BZ173" s="21">
        <v>13758</v>
      </c>
      <c r="CB173" s="47">
        <v>10.939782718410497</v>
      </c>
      <c r="CC173" s="47">
        <v>53.842271628549419</v>
      </c>
      <c r="CD173" s="47">
        <v>35.217945653040083</v>
      </c>
      <c r="CE173" s="47">
        <v>16.945573352458361</v>
      </c>
      <c r="CF173" s="47">
        <v>18.272372300581718</v>
      </c>
    </row>
    <row r="174" spans="1:84">
      <c r="A174" s="18">
        <v>28215</v>
      </c>
      <c r="B174" s="18">
        <v>2</v>
      </c>
      <c r="C174" s="18" t="s">
        <v>45</v>
      </c>
      <c r="D174" s="18" t="s">
        <v>59</v>
      </c>
      <c r="E174" s="18" t="s">
        <v>38</v>
      </c>
      <c r="F174" s="21">
        <v>71547</v>
      </c>
      <c r="G174" s="21">
        <v>1883</v>
      </c>
      <c r="H174" s="21">
        <v>2460</v>
      </c>
      <c r="I174" s="21">
        <v>2900</v>
      </c>
      <c r="J174" s="21">
        <v>2965</v>
      </c>
      <c r="K174" s="21">
        <v>2883</v>
      </c>
      <c r="L174" s="21">
        <v>2936</v>
      </c>
      <c r="M174" s="21">
        <v>2865</v>
      </c>
      <c r="N174" s="21">
        <v>3258</v>
      </c>
      <c r="O174" s="21">
        <v>3790</v>
      </c>
      <c r="P174" s="21">
        <v>4585</v>
      </c>
      <c r="Q174" s="21">
        <v>5445</v>
      </c>
      <c r="R174" s="21">
        <v>4659</v>
      </c>
      <c r="S174" s="21">
        <v>4423</v>
      </c>
      <c r="T174" s="21">
        <v>4567</v>
      </c>
      <c r="U174" s="21">
        <v>5541</v>
      </c>
      <c r="V174" s="21">
        <v>6411</v>
      </c>
      <c r="W174" s="21">
        <v>4960</v>
      </c>
      <c r="X174" s="21">
        <v>2927</v>
      </c>
      <c r="Y174" s="21">
        <v>1505</v>
      </c>
      <c r="Z174" s="21">
        <v>584</v>
      </c>
      <c r="AA174" s="21"/>
      <c r="AB174" s="21">
        <v>34409</v>
      </c>
      <c r="AC174" s="21">
        <v>965</v>
      </c>
      <c r="AD174" s="21">
        <v>1281</v>
      </c>
      <c r="AE174" s="21">
        <v>1471</v>
      </c>
      <c r="AF174" s="21">
        <v>1474</v>
      </c>
      <c r="AG174" s="21">
        <v>1426</v>
      </c>
      <c r="AH174" s="21">
        <v>1502</v>
      </c>
      <c r="AI174" s="21">
        <v>1492</v>
      </c>
      <c r="AJ174" s="21">
        <v>1709</v>
      </c>
      <c r="AK174" s="21">
        <v>1957</v>
      </c>
      <c r="AL174" s="21">
        <v>2254</v>
      </c>
      <c r="AM174" s="21">
        <v>2778</v>
      </c>
      <c r="AN174" s="21">
        <v>2314</v>
      </c>
      <c r="AO174" s="21">
        <v>2126</v>
      </c>
      <c r="AP174" s="21">
        <v>2164</v>
      </c>
      <c r="AQ174" s="21">
        <v>2585</v>
      </c>
      <c r="AR174" s="21">
        <v>2868</v>
      </c>
      <c r="AS174" s="21">
        <v>2202</v>
      </c>
      <c r="AT174" s="21">
        <v>1248</v>
      </c>
      <c r="AU174" s="21">
        <v>472</v>
      </c>
      <c r="AV174" s="21">
        <v>121</v>
      </c>
      <c r="AW174" s="21"/>
      <c r="AX174" s="21">
        <v>37138</v>
      </c>
      <c r="AY174" s="21">
        <v>918</v>
      </c>
      <c r="AZ174" s="21">
        <v>1179</v>
      </c>
      <c r="BA174" s="21">
        <v>1429</v>
      </c>
      <c r="BB174" s="21">
        <v>1491</v>
      </c>
      <c r="BC174" s="21">
        <v>1457</v>
      </c>
      <c r="BD174" s="21">
        <v>1434</v>
      </c>
      <c r="BE174" s="21">
        <v>1373</v>
      </c>
      <c r="BF174" s="21">
        <v>1549</v>
      </c>
      <c r="BG174" s="21">
        <v>1833</v>
      </c>
      <c r="BH174" s="21">
        <v>2331</v>
      </c>
      <c r="BI174" s="21">
        <v>2667</v>
      </c>
      <c r="BJ174" s="21">
        <v>2345</v>
      </c>
      <c r="BK174" s="21">
        <v>2297</v>
      </c>
      <c r="BL174" s="21">
        <v>2403</v>
      </c>
      <c r="BM174" s="21">
        <v>2956</v>
      </c>
      <c r="BN174" s="21">
        <v>3543</v>
      </c>
      <c r="BO174" s="21">
        <v>2758</v>
      </c>
      <c r="BP174" s="21">
        <v>1679</v>
      </c>
      <c r="BQ174" s="21">
        <v>1033</v>
      </c>
      <c r="BR174" s="21">
        <v>463</v>
      </c>
      <c r="BT174" s="47">
        <v>95.023507849231009</v>
      </c>
      <c r="BV174" s="21">
        <v>7243</v>
      </c>
      <c r="BW174" s="21">
        <v>37809</v>
      </c>
      <c r="BX174" s="21">
        <v>26495</v>
      </c>
      <c r="BY174" s="21">
        <v>10108</v>
      </c>
      <c r="BZ174" s="21">
        <v>16387</v>
      </c>
      <c r="CB174" s="47">
        <v>10.123415377304429</v>
      </c>
      <c r="CC174" s="47">
        <v>52.844983018155901</v>
      </c>
      <c r="CD174" s="47">
        <v>37.031601604539674</v>
      </c>
      <c r="CE174" s="47">
        <v>14.127776147148028</v>
      </c>
      <c r="CF174" s="47">
        <v>22.903825457391644</v>
      </c>
    </row>
    <row r="175" spans="1:84">
      <c r="A175" s="18">
        <v>28215</v>
      </c>
      <c r="B175" s="18">
        <v>2</v>
      </c>
      <c r="C175" s="18" t="s">
        <v>45</v>
      </c>
      <c r="D175" s="18" t="s">
        <v>59</v>
      </c>
      <c r="E175" s="18" t="s">
        <v>39</v>
      </c>
      <c r="F175" s="21">
        <v>67214</v>
      </c>
      <c r="G175" s="21">
        <v>1733</v>
      </c>
      <c r="H175" s="21">
        <v>2021</v>
      </c>
      <c r="I175" s="21">
        <v>2483</v>
      </c>
      <c r="J175" s="21">
        <v>2804</v>
      </c>
      <c r="K175" s="21">
        <v>2521</v>
      </c>
      <c r="L175" s="21">
        <v>2591</v>
      </c>
      <c r="M175" s="21">
        <v>2893</v>
      </c>
      <c r="N175" s="21">
        <v>2867</v>
      </c>
      <c r="O175" s="21">
        <v>3284</v>
      </c>
      <c r="P175" s="21">
        <v>3759</v>
      </c>
      <c r="Q175" s="21">
        <v>4543</v>
      </c>
      <c r="R175" s="21">
        <v>5373</v>
      </c>
      <c r="S175" s="21">
        <v>4569</v>
      </c>
      <c r="T175" s="21">
        <v>4314</v>
      </c>
      <c r="U175" s="21">
        <v>4362</v>
      </c>
      <c r="V175" s="21">
        <v>5126</v>
      </c>
      <c r="W175" s="21">
        <v>5587</v>
      </c>
      <c r="X175" s="21">
        <v>3836</v>
      </c>
      <c r="Y175" s="21">
        <v>1800</v>
      </c>
      <c r="Z175" s="21">
        <v>748</v>
      </c>
      <c r="AA175" s="21"/>
      <c r="AB175" s="21">
        <v>32250</v>
      </c>
      <c r="AC175" s="21">
        <v>888</v>
      </c>
      <c r="AD175" s="21">
        <v>1039</v>
      </c>
      <c r="AE175" s="21">
        <v>1296</v>
      </c>
      <c r="AF175" s="21">
        <v>1394</v>
      </c>
      <c r="AG175" s="21">
        <v>1215</v>
      </c>
      <c r="AH175" s="21">
        <v>1333</v>
      </c>
      <c r="AI175" s="21">
        <v>1506</v>
      </c>
      <c r="AJ175" s="21">
        <v>1507</v>
      </c>
      <c r="AK175" s="21">
        <v>1740</v>
      </c>
      <c r="AL175" s="21">
        <v>1935</v>
      </c>
      <c r="AM175" s="21">
        <v>2256</v>
      </c>
      <c r="AN175" s="21">
        <v>2731</v>
      </c>
      <c r="AO175" s="21">
        <v>2266</v>
      </c>
      <c r="AP175" s="21">
        <v>2053</v>
      </c>
      <c r="AQ175" s="21">
        <v>2044</v>
      </c>
      <c r="AR175" s="21">
        <v>2317</v>
      </c>
      <c r="AS175" s="21">
        <v>2392</v>
      </c>
      <c r="AT175" s="21">
        <v>1526</v>
      </c>
      <c r="AU175" s="21">
        <v>640</v>
      </c>
      <c r="AV175" s="21">
        <v>172</v>
      </c>
      <c r="AW175" s="21"/>
      <c r="AX175" s="21">
        <v>34964</v>
      </c>
      <c r="AY175" s="21">
        <v>845</v>
      </c>
      <c r="AZ175" s="21">
        <v>982</v>
      </c>
      <c r="BA175" s="21">
        <v>1187</v>
      </c>
      <c r="BB175" s="21">
        <v>1410</v>
      </c>
      <c r="BC175" s="21">
        <v>1306</v>
      </c>
      <c r="BD175" s="21">
        <v>1258</v>
      </c>
      <c r="BE175" s="21">
        <v>1387</v>
      </c>
      <c r="BF175" s="21">
        <v>1360</v>
      </c>
      <c r="BG175" s="21">
        <v>1544</v>
      </c>
      <c r="BH175" s="21">
        <v>1824</v>
      </c>
      <c r="BI175" s="21">
        <v>2287</v>
      </c>
      <c r="BJ175" s="21">
        <v>2642</v>
      </c>
      <c r="BK175" s="21">
        <v>2303</v>
      </c>
      <c r="BL175" s="21">
        <v>2261</v>
      </c>
      <c r="BM175" s="21">
        <v>2318</v>
      </c>
      <c r="BN175" s="21">
        <v>2809</v>
      </c>
      <c r="BO175" s="21">
        <v>3195</v>
      </c>
      <c r="BP175" s="21">
        <v>2310</v>
      </c>
      <c r="BQ175" s="21">
        <v>1160</v>
      </c>
      <c r="BR175" s="21">
        <v>576</v>
      </c>
      <c r="BT175" s="47">
        <v>89.268733232395675</v>
      </c>
      <c r="BV175" s="21">
        <v>6237</v>
      </c>
      <c r="BW175" s="21">
        <v>35204</v>
      </c>
      <c r="BX175" s="21">
        <v>25773</v>
      </c>
      <c r="BY175" s="21">
        <v>8676</v>
      </c>
      <c r="BZ175" s="21">
        <v>17097</v>
      </c>
      <c r="CB175" s="47">
        <v>9.2793168089981251</v>
      </c>
      <c r="CC175" s="47">
        <v>52.375993096676289</v>
      </c>
      <c r="CD175" s="47">
        <v>38.344690094325586</v>
      </c>
      <c r="CE175" s="47">
        <v>12.908025113815574</v>
      </c>
      <c r="CF175" s="47">
        <v>25.436664980510017</v>
      </c>
    </row>
    <row r="176" spans="1:84">
      <c r="A176" s="18">
        <v>28215</v>
      </c>
      <c r="B176" s="18">
        <v>2</v>
      </c>
      <c r="C176" s="18" t="s">
        <v>45</v>
      </c>
      <c r="D176" s="18" t="s">
        <v>59</v>
      </c>
      <c r="E176" s="18" t="s">
        <v>40</v>
      </c>
      <c r="F176" s="21">
        <v>62581</v>
      </c>
      <c r="G176" s="21">
        <v>1627</v>
      </c>
      <c r="H176" s="21">
        <v>1858</v>
      </c>
      <c r="I176" s="21">
        <v>2039</v>
      </c>
      <c r="J176" s="21">
        <v>2398</v>
      </c>
      <c r="K176" s="21">
        <v>2374</v>
      </c>
      <c r="L176" s="21">
        <v>2261</v>
      </c>
      <c r="M176" s="21">
        <v>2560</v>
      </c>
      <c r="N176" s="21">
        <v>2895</v>
      </c>
      <c r="O176" s="21">
        <v>2884</v>
      </c>
      <c r="P176" s="21">
        <v>3259</v>
      </c>
      <c r="Q176" s="21">
        <v>3729</v>
      </c>
      <c r="R176" s="21">
        <v>4482</v>
      </c>
      <c r="S176" s="21">
        <v>5274</v>
      </c>
      <c r="T176" s="21">
        <v>4466</v>
      </c>
      <c r="U176" s="21">
        <v>4135</v>
      </c>
      <c r="V176" s="21">
        <v>4055</v>
      </c>
      <c r="W176" s="21">
        <v>4487</v>
      </c>
      <c r="X176" s="21">
        <v>4455</v>
      </c>
      <c r="Y176" s="21">
        <v>2421</v>
      </c>
      <c r="Z176" s="21">
        <v>922</v>
      </c>
      <c r="AA176" s="21"/>
      <c r="AB176" s="21">
        <v>29985</v>
      </c>
      <c r="AC176" s="21">
        <v>834</v>
      </c>
      <c r="AD176" s="21">
        <v>955</v>
      </c>
      <c r="AE176" s="21">
        <v>1050</v>
      </c>
      <c r="AF176" s="21">
        <v>1228</v>
      </c>
      <c r="AG176" s="21">
        <v>1144</v>
      </c>
      <c r="AH176" s="21">
        <v>1135</v>
      </c>
      <c r="AI176" s="21">
        <v>1340</v>
      </c>
      <c r="AJ176" s="21">
        <v>1520</v>
      </c>
      <c r="AK176" s="21">
        <v>1531</v>
      </c>
      <c r="AL176" s="21">
        <v>1723</v>
      </c>
      <c r="AM176" s="21">
        <v>1940</v>
      </c>
      <c r="AN176" s="21">
        <v>2218</v>
      </c>
      <c r="AO176" s="21">
        <v>2677</v>
      </c>
      <c r="AP176" s="21">
        <v>2196</v>
      </c>
      <c r="AQ176" s="21">
        <v>1949</v>
      </c>
      <c r="AR176" s="21">
        <v>1844</v>
      </c>
      <c r="AS176" s="21">
        <v>1940</v>
      </c>
      <c r="AT176" s="21">
        <v>1716</v>
      </c>
      <c r="AU176" s="21">
        <v>804</v>
      </c>
      <c r="AV176" s="21">
        <v>241</v>
      </c>
      <c r="AW176" s="21"/>
      <c r="AX176" s="21">
        <v>32596</v>
      </c>
      <c r="AY176" s="21">
        <v>793</v>
      </c>
      <c r="AZ176" s="21">
        <v>903</v>
      </c>
      <c r="BA176" s="21">
        <v>989</v>
      </c>
      <c r="BB176" s="21">
        <v>1170</v>
      </c>
      <c r="BC176" s="21">
        <v>1230</v>
      </c>
      <c r="BD176" s="21">
        <v>1126</v>
      </c>
      <c r="BE176" s="21">
        <v>1220</v>
      </c>
      <c r="BF176" s="21">
        <v>1375</v>
      </c>
      <c r="BG176" s="21">
        <v>1353</v>
      </c>
      <c r="BH176" s="21">
        <v>1536</v>
      </c>
      <c r="BI176" s="21">
        <v>1789</v>
      </c>
      <c r="BJ176" s="21">
        <v>2264</v>
      </c>
      <c r="BK176" s="21">
        <v>2597</v>
      </c>
      <c r="BL176" s="21">
        <v>2270</v>
      </c>
      <c r="BM176" s="21">
        <v>2186</v>
      </c>
      <c r="BN176" s="21">
        <v>2211</v>
      </c>
      <c r="BO176" s="21">
        <v>2547</v>
      </c>
      <c r="BP176" s="21">
        <v>2739</v>
      </c>
      <c r="BQ176" s="21">
        <v>1617</v>
      </c>
      <c r="BR176" s="21">
        <v>681</v>
      </c>
      <c r="BT176" s="47">
        <v>83.115520493000773</v>
      </c>
      <c r="BV176" s="21">
        <v>5524</v>
      </c>
      <c r="BW176" s="21">
        <v>32116</v>
      </c>
      <c r="BX176" s="21">
        <v>24941</v>
      </c>
      <c r="BY176" s="21">
        <v>8601</v>
      </c>
      <c r="BZ176" s="21">
        <v>16340</v>
      </c>
      <c r="CB176" s="47">
        <v>8.8269602595036822</v>
      </c>
      <c r="CC176" s="47">
        <v>51.319090458765437</v>
      </c>
      <c r="CD176" s="47">
        <v>39.853949281730877</v>
      </c>
      <c r="CE176" s="47">
        <v>13.743788050686309</v>
      </c>
      <c r="CF176" s="47">
        <v>26.110161231044565</v>
      </c>
    </row>
    <row r="177" spans="1:84">
      <c r="A177" s="18">
        <v>28215</v>
      </c>
      <c r="B177" s="18">
        <v>2</v>
      </c>
      <c r="C177" s="18" t="s">
        <v>45</v>
      </c>
      <c r="D177" s="18" t="s">
        <v>59</v>
      </c>
      <c r="E177" s="18" t="s">
        <v>41</v>
      </c>
      <c r="F177" s="21">
        <v>57780</v>
      </c>
      <c r="G177" s="21">
        <v>1477</v>
      </c>
      <c r="H177" s="21">
        <v>1745</v>
      </c>
      <c r="I177" s="21">
        <v>1875</v>
      </c>
      <c r="J177" s="21">
        <v>1967</v>
      </c>
      <c r="K177" s="21">
        <v>2028</v>
      </c>
      <c r="L177" s="21">
        <v>2123</v>
      </c>
      <c r="M177" s="21">
        <v>2229</v>
      </c>
      <c r="N177" s="21">
        <v>2566</v>
      </c>
      <c r="O177" s="21">
        <v>2914</v>
      </c>
      <c r="P177" s="21">
        <v>2858</v>
      </c>
      <c r="Q177" s="21">
        <v>3235</v>
      </c>
      <c r="R177" s="21">
        <v>3679</v>
      </c>
      <c r="S177" s="21">
        <v>4398</v>
      </c>
      <c r="T177" s="21">
        <v>5161</v>
      </c>
      <c r="U177" s="21">
        <v>4291</v>
      </c>
      <c r="V177" s="21">
        <v>3858</v>
      </c>
      <c r="W177" s="21">
        <v>3587</v>
      </c>
      <c r="X177" s="21">
        <v>3599</v>
      </c>
      <c r="Y177" s="21">
        <v>2944</v>
      </c>
      <c r="Z177" s="21">
        <v>1246</v>
      </c>
      <c r="AA177" s="21"/>
      <c r="AB177" s="21">
        <v>27741</v>
      </c>
      <c r="AC177" s="21">
        <v>757</v>
      </c>
      <c r="AD177" s="21">
        <v>897</v>
      </c>
      <c r="AE177" s="21">
        <v>966</v>
      </c>
      <c r="AF177" s="21">
        <v>993</v>
      </c>
      <c r="AG177" s="21">
        <v>1008</v>
      </c>
      <c r="AH177" s="21">
        <v>1066</v>
      </c>
      <c r="AI177" s="21">
        <v>1139</v>
      </c>
      <c r="AJ177" s="21">
        <v>1356</v>
      </c>
      <c r="AK177" s="21">
        <v>1545</v>
      </c>
      <c r="AL177" s="21">
        <v>1513</v>
      </c>
      <c r="AM177" s="21">
        <v>1729</v>
      </c>
      <c r="AN177" s="21">
        <v>1908</v>
      </c>
      <c r="AO177" s="21">
        <v>2173</v>
      </c>
      <c r="AP177" s="21">
        <v>2599</v>
      </c>
      <c r="AQ177" s="21">
        <v>2093</v>
      </c>
      <c r="AR177" s="21">
        <v>1768</v>
      </c>
      <c r="AS177" s="21">
        <v>1560</v>
      </c>
      <c r="AT177" s="21">
        <v>1402</v>
      </c>
      <c r="AU177" s="21">
        <v>950</v>
      </c>
      <c r="AV177" s="21">
        <v>319</v>
      </c>
      <c r="AW177" s="21"/>
      <c r="AX177" s="21">
        <v>30039</v>
      </c>
      <c r="AY177" s="21">
        <v>720</v>
      </c>
      <c r="AZ177" s="21">
        <v>848</v>
      </c>
      <c r="BA177" s="21">
        <v>909</v>
      </c>
      <c r="BB177" s="21">
        <v>974</v>
      </c>
      <c r="BC177" s="21">
        <v>1020</v>
      </c>
      <c r="BD177" s="21">
        <v>1057</v>
      </c>
      <c r="BE177" s="21">
        <v>1090</v>
      </c>
      <c r="BF177" s="21">
        <v>1210</v>
      </c>
      <c r="BG177" s="21">
        <v>1369</v>
      </c>
      <c r="BH177" s="21">
        <v>1345</v>
      </c>
      <c r="BI177" s="21">
        <v>1506</v>
      </c>
      <c r="BJ177" s="21">
        <v>1771</v>
      </c>
      <c r="BK177" s="21">
        <v>2225</v>
      </c>
      <c r="BL177" s="21">
        <v>2562</v>
      </c>
      <c r="BM177" s="21">
        <v>2198</v>
      </c>
      <c r="BN177" s="21">
        <v>2090</v>
      </c>
      <c r="BO177" s="21">
        <v>2027</v>
      </c>
      <c r="BP177" s="21">
        <v>2197</v>
      </c>
      <c r="BQ177" s="21">
        <v>1994</v>
      </c>
      <c r="BR177" s="21">
        <v>927</v>
      </c>
      <c r="BT177" s="47">
        <v>76.73918240497251</v>
      </c>
      <c r="BV177" s="21">
        <v>5097</v>
      </c>
      <c r="BW177" s="21">
        <v>27997</v>
      </c>
      <c r="BX177" s="21">
        <v>24686</v>
      </c>
      <c r="BY177" s="21">
        <v>9452</v>
      </c>
      <c r="BZ177" s="21">
        <v>15234</v>
      </c>
      <c r="CB177" s="47">
        <v>8.8213914849428861</v>
      </c>
      <c r="CC177" s="47">
        <v>48.454482519903081</v>
      </c>
      <c r="CD177" s="47">
        <v>42.724125995154033</v>
      </c>
      <c r="CE177" s="47">
        <v>16.358601592246451</v>
      </c>
      <c r="CF177" s="47">
        <v>26.365524402907582</v>
      </c>
    </row>
    <row r="178" spans="1:84">
      <c r="A178" s="18">
        <v>28215</v>
      </c>
      <c r="B178" s="18">
        <v>2</v>
      </c>
      <c r="C178" s="18" t="s">
        <v>45</v>
      </c>
      <c r="D178" s="18" t="s">
        <v>59</v>
      </c>
      <c r="E178" s="18" t="s">
        <v>42</v>
      </c>
      <c r="F178" s="21">
        <v>53067</v>
      </c>
      <c r="G178" s="21">
        <v>1300</v>
      </c>
      <c r="H178" s="21">
        <v>1586</v>
      </c>
      <c r="I178" s="21">
        <v>1761</v>
      </c>
      <c r="J178" s="21">
        <v>1806</v>
      </c>
      <c r="K178" s="21">
        <v>1656</v>
      </c>
      <c r="L178" s="21">
        <v>1809</v>
      </c>
      <c r="M178" s="21">
        <v>2086</v>
      </c>
      <c r="N178" s="21">
        <v>2233</v>
      </c>
      <c r="O178" s="21">
        <v>2585</v>
      </c>
      <c r="P178" s="21">
        <v>2887</v>
      </c>
      <c r="Q178" s="21">
        <v>2834</v>
      </c>
      <c r="R178" s="21">
        <v>3195</v>
      </c>
      <c r="S178" s="21">
        <v>3611</v>
      </c>
      <c r="T178" s="21">
        <v>4305</v>
      </c>
      <c r="U178" s="21">
        <v>4968</v>
      </c>
      <c r="V178" s="21">
        <v>4015</v>
      </c>
      <c r="W178" s="21">
        <v>3439</v>
      </c>
      <c r="X178" s="21">
        <v>2934</v>
      </c>
      <c r="Y178" s="21">
        <v>2396</v>
      </c>
      <c r="Z178" s="21">
        <v>1661</v>
      </c>
      <c r="AA178" s="21"/>
      <c r="AB178" s="21">
        <v>25620</v>
      </c>
      <c r="AC178" s="21">
        <v>666</v>
      </c>
      <c r="AD178" s="21">
        <v>815</v>
      </c>
      <c r="AE178" s="21">
        <v>907</v>
      </c>
      <c r="AF178" s="21">
        <v>912</v>
      </c>
      <c r="AG178" s="21">
        <v>810</v>
      </c>
      <c r="AH178" s="21">
        <v>937</v>
      </c>
      <c r="AI178" s="21">
        <v>1067</v>
      </c>
      <c r="AJ178" s="21">
        <v>1152</v>
      </c>
      <c r="AK178" s="21">
        <v>1379</v>
      </c>
      <c r="AL178" s="21">
        <v>1527</v>
      </c>
      <c r="AM178" s="21">
        <v>1516</v>
      </c>
      <c r="AN178" s="21">
        <v>1704</v>
      </c>
      <c r="AO178" s="21">
        <v>1871</v>
      </c>
      <c r="AP178" s="21">
        <v>2110</v>
      </c>
      <c r="AQ178" s="21">
        <v>2483</v>
      </c>
      <c r="AR178" s="21">
        <v>1908</v>
      </c>
      <c r="AS178" s="21">
        <v>1510</v>
      </c>
      <c r="AT178" s="21">
        <v>1150</v>
      </c>
      <c r="AU178" s="21">
        <v>784</v>
      </c>
      <c r="AV178" s="21">
        <v>412</v>
      </c>
      <c r="AW178" s="21"/>
      <c r="AX178" s="21">
        <v>27447</v>
      </c>
      <c r="AY178" s="21">
        <v>634</v>
      </c>
      <c r="AZ178" s="21">
        <v>771</v>
      </c>
      <c r="BA178" s="21">
        <v>854</v>
      </c>
      <c r="BB178" s="21">
        <v>894</v>
      </c>
      <c r="BC178" s="21">
        <v>846</v>
      </c>
      <c r="BD178" s="21">
        <v>872</v>
      </c>
      <c r="BE178" s="21">
        <v>1019</v>
      </c>
      <c r="BF178" s="21">
        <v>1081</v>
      </c>
      <c r="BG178" s="21">
        <v>1206</v>
      </c>
      <c r="BH178" s="21">
        <v>1360</v>
      </c>
      <c r="BI178" s="21">
        <v>1318</v>
      </c>
      <c r="BJ178" s="21">
        <v>1491</v>
      </c>
      <c r="BK178" s="21">
        <v>1740</v>
      </c>
      <c r="BL178" s="21">
        <v>2195</v>
      </c>
      <c r="BM178" s="21">
        <v>2485</v>
      </c>
      <c r="BN178" s="21">
        <v>2107</v>
      </c>
      <c r="BO178" s="21">
        <v>1929</v>
      </c>
      <c r="BP178" s="21">
        <v>1784</v>
      </c>
      <c r="BQ178" s="21">
        <v>1612</v>
      </c>
      <c r="BR178" s="21">
        <v>1249</v>
      </c>
      <c r="BT178" s="47">
        <v>70.479719499561725</v>
      </c>
      <c r="BV178" s="21">
        <v>4647</v>
      </c>
      <c r="BW178" s="21">
        <v>24702</v>
      </c>
      <c r="BX178" s="21">
        <v>23718</v>
      </c>
      <c r="BY178" s="21">
        <v>9273</v>
      </c>
      <c r="BZ178" s="21">
        <v>14445</v>
      </c>
      <c r="CB178" s="47">
        <v>8.7568545423709647</v>
      </c>
      <c r="CC178" s="47">
        <v>46.548702583526484</v>
      </c>
      <c r="CD178" s="47">
        <v>44.694442874102549</v>
      </c>
      <c r="CE178" s="47">
        <v>17.474136468992029</v>
      </c>
      <c r="CF178" s="47">
        <v>27.220306405110524</v>
      </c>
    </row>
    <row r="179" spans="1:84">
      <c r="A179" s="18">
        <v>28215</v>
      </c>
      <c r="B179" s="18">
        <v>2</v>
      </c>
      <c r="C179" s="18" t="s">
        <v>45</v>
      </c>
      <c r="D179" s="18" t="s">
        <v>59</v>
      </c>
      <c r="E179" s="18" t="s">
        <v>297</v>
      </c>
      <c r="F179" s="21">
        <v>48639</v>
      </c>
      <c r="G179" s="21">
        <v>1128</v>
      </c>
      <c r="H179" s="21">
        <v>1395</v>
      </c>
      <c r="I179" s="21">
        <v>1600</v>
      </c>
      <c r="J179" s="21">
        <v>1695</v>
      </c>
      <c r="K179" s="21">
        <v>1516</v>
      </c>
      <c r="L179" s="21">
        <v>1470</v>
      </c>
      <c r="M179" s="21">
        <v>1772</v>
      </c>
      <c r="N179" s="21">
        <v>2084</v>
      </c>
      <c r="O179" s="21">
        <v>2248</v>
      </c>
      <c r="P179" s="21">
        <v>2564</v>
      </c>
      <c r="Q179" s="21">
        <v>2865</v>
      </c>
      <c r="R179" s="21">
        <v>2798</v>
      </c>
      <c r="S179" s="21">
        <v>3140</v>
      </c>
      <c r="T179" s="21">
        <v>3538</v>
      </c>
      <c r="U179" s="21">
        <v>4148</v>
      </c>
      <c r="V179" s="21">
        <v>4656</v>
      </c>
      <c r="W179" s="21">
        <v>3599</v>
      </c>
      <c r="X179" s="21">
        <v>2852</v>
      </c>
      <c r="Y179" s="21">
        <v>2015</v>
      </c>
      <c r="Z179" s="21">
        <v>1556</v>
      </c>
      <c r="AA179" s="21"/>
      <c r="AB179" s="21">
        <v>23641</v>
      </c>
      <c r="AC179" s="21">
        <v>578</v>
      </c>
      <c r="AD179" s="21">
        <v>717</v>
      </c>
      <c r="AE179" s="21">
        <v>824</v>
      </c>
      <c r="AF179" s="21">
        <v>856</v>
      </c>
      <c r="AG179" s="21">
        <v>741</v>
      </c>
      <c r="AH179" s="21">
        <v>749</v>
      </c>
      <c r="AI179" s="21">
        <v>936</v>
      </c>
      <c r="AJ179" s="21">
        <v>1076</v>
      </c>
      <c r="AK179" s="21">
        <v>1171</v>
      </c>
      <c r="AL179" s="21">
        <v>1365</v>
      </c>
      <c r="AM179" s="21">
        <v>1531</v>
      </c>
      <c r="AN179" s="21">
        <v>1494</v>
      </c>
      <c r="AO179" s="21">
        <v>1674</v>
      </c>
      <c r="AP179" s="21">
        <v>1821</v>
      </c>
      <c r="AQ179" s="21">
        <v>2018</v>
      </c>
      <c r="AR179" s="21">
        <v>2271</v>
      </c>
      <c r="AS179" s="21">
        <v>1644</v>
      </c>
      <c r="AT179" s="21">
        <v>1133</v>
      </c>
      <c r="AU179" s="21">
        <v>664</v>
      </c>
      <c r="AV179" s="21">
        <v>378</v>
      </c>
      <c r="AW179" s="21"/>
      <c r="AX179" s="21">
        <v>24998</v>
      </c>
      <c r="AY179" s="21">
        <v>550</v>
      </c>
      <c r="AZ179" s="21">
        <v>678</v>
      </c>
      <c r="BA179" s="21">
        <v>776</v>
      </c>
      <c r="BB179" s="21">
        <v>839</v>
      </c>
      <c r="BC179" s="21">
        <v>775</v>
      </c>
      <c r="BD179" s="21">
        <v>721</v>
      </c>
      <c r="BE179" s="21">
        <v>836</v>
      </c>
      <c r="BF179" s="21">
        <v>1008</v>
      </c>
      <c r="BG179" s="21">
        <v>1077</v>
      </c>
      <c r="BH179" s="21">
        <v>1199</v>
      </c>
      <c r="BI179" s="21">
        <v>1334</v>
      </c>
      <c r="BJ179" s="21">
        <v>1304</v>
      </c>
      <c r="BK179" s="21">
        <v>1466</v>
      </c>
      <c r="BL179" s="21">
        <v>1717</v>
      </c>
      <c r="BM179" s="21">
        <v>2130</v>
      </c>
      <c r="BN179" s="21">
        <v>2385</v>
      </c>
      <c r="BO179" s="21">
        <v>1955</v>
      </c>
      <c r="BP179" s="21">
        <v>1719</v>
      </c>
      <c r="BQ179" s="21">
        <v>1351</v>
      </c>
      <c r="BR179" s="21">
        <v>1178</v>
      </c>
      <c r="BT179" s="47">
        <v>64.598772810582517</v>
      </c>
      <c r="BV179" s="21">
        <v>4123</v>
      </c>
      <c r="BW179" s="21">
        <v>22152</v>
      </c>
      <c r="BX179" s="21">
        <v>22364</v>
      </c>
      <c r="BY179" s="21">
        <v>7686</v>
      </c>
      <c r="BZ179" s="21">
        <v>14678</v>
      </c>
      <c r="CB179" s="47">
        <v>8.476736775015933</v>
      </c>
      <c r="CC179" s="47">
        <v>45.543699500400912</v>
      </c>
      <c r="CD179" s="47">
        <v>45.979563724583159</v>
      </c>
      <c r="CE179" s="47">
        <v>15.802134089927836</v>
      </c>
      <c r="CF179" s="47">
        <v>30.177429634655319</v>
      </c>
    </row>
    <row r="180" spans="1:84">
      <c r="A180" s="18">
        <v>28216</v>
      </c>
      <c r="B180" s="18">
        <v>2</v>
      </c>
      <c r="C180" s="18" t="s">
        <v>45</v>
      </c>
      <c r="D180" s="18" t="s">
        <v>60</v>
      </c>
      <c r="E180" s="18" t="s">
        <v>37</v>
      </c>
      <c r="F180" s="21">
        <v>87722</v>
      </c>
      <c r="G180" s="21">
        <v>3241</v>
      </c>
      <c r="H180" s="21">
        <v>3796</v>
      </c>
      <c r="I180" s="21">
        <v>4144</v>
      </c>
      <c r="J180" s="21">
        <v>4289</v>
      </c>
      <c r="K180" s="21">
        <v>4202</v>
      </c>
      <c r="L180" s="21">
        <v>4145</v>
      </c>
      <c r="M180" s="21">
        <v>4513</v>
      </c>
      <c r="N180" s="21">
        <v>4879</v>
      </c>
      <c r="O180" s="21">
        <v>5659</v>
      </c>
      <c r="P180" s="21">
        <v>6972</v>
      </c>
      <c r="Q180" s="21">
        <v>5776</v>
      </c>
      <c r="R180" s="21">
        <v>5311</v>
      </c>
      <c r="S180" s="21">
        <v>5007</v>
      </c>
      <c r="T180" s="21">
        <v>6072</v>
      </c>
      <c r="U180" s="21">
        <v>7295</v>
      </c>
      <c r="V180" s="21">
        <v>5441</v>
      </c>
      <c r="W180" s="21">
        <v>3556</v>
      </c>
      <c r="X180" s="21">
        <v>2222</v>
      </c>
      <c r="Y180" s="21">
        <v>945</v>
      </c>
      <c r="Z180" s="21">
        <v>257</v>
      </c>
      <c r="AA180" s="21"/>
      <c r="AB180" s="21">
        <v>42379</v>
      </c>
      <c r="AC180" s="21">
        <v>1645</v>
      </c>
      <c r="AD180" s="21">
        <v>1895</v>
      </c>
      <c r="AE180" s="21">
        <v>2061</v>
      </c>
      <c r="AF180" s="21">
        <v>2230</v>
      </c>
      <c r="AG180" s="21">
        <v>2173</v>
      </c>
      <c r="AH180" s="21">
        <v>2254</v>
      </c>
      <c r="AI180" s="21">
        <v>2342</v>
      </c>
      <c r="AJ180" s="21">
        <v>2430</v>
      </c>
      <c r="AK180" s="21">
        <v>2847</v>
      </c>
      <c r="AL180" s="21">
        <v>3488</v>
      </c>
      <c r="AM180" s="21">
        <v>2826</v>
      </c>
      <c r="AN180" s="21">
        <v>2513</v>
      </c>
      <c r="AO180" s="21">
        <v>2327</v>
      </c>
      <c r="AP180" s="21">
        <v>2917</v>
      </c>
      <c r="AQ180" s="21">
        <v>3403</v>
      </c>
      <c r="AR180" s="21">
        <v>2491</v>
      </c>
      <c r="AS180" s="21">
        <v>1505</v>
      </c>
      <c r="AT180" s="21">
        <v>757</v>
      </c>
      <c r="AU180" s="21">
        <v>245</v>
      </c>
      <c r="AV180" s="21">
        <v>30</v>
      </c>
      <c r="AW180" s="21"/>
      <c r="AX180" s="21">
        <v>45343</v>
      </c>
      <c r="AY180" s="21">
        <v>1596</v>
      </c>
      <c r="AZ180" s="21">
        <v>1901</v>
      </c>
      <c r="BA180" s="21">
        <v>2083</v>
      </c>
      <c r="BB180" s="21">
        <v>2059</v>
      </c>
      <c r="BC180" s="21">
        <v>2029</v>
      </c>
      <c r="BD180" s="21">
        <v>1891</v>
      </c>
      <c r="BE180" s="21">
        <v>2171</v>
      </c>
      <c r="BF180" s="21">
        <v>2449</v>
      </c>
      <c r="BG180" s="21">
        <v>2812</v>
      </c>
      <c r="BH180" s="21">
        <v>3484</v>
      </c>
      <c r="BI180" s="21">
        <v>2950</v>
      </c>
      <c r="BJ180" s="21">
        <v>2798</v>
      </c>
      <c r="BK180" s="21">
        <v>2680</v>
      </c>
      <c r="BL180" s="21">
        <v>3155</v>
      </c>
      <c r="BM180" s="21">
        <v>3892</v>
      </c>
      <c r="BN180" s="21">
        <v>2950</v>
      </c>
      <c r="BO180" s="21">
        <v>2051</v>
      </c>
      <c r="BP180" s="21">
        <v>1465</v>
      </c>
      <c r="BQ180" s="21">
        <v>700</v>
      </c>
      <c r="BR180" s="21">
        <v>227</v>
      </c>
      <c r="BT180" s="47">
        <v>100</v>
      </c>
      <c r="BV180" s="21">
        <v>11181</v>
      </c>
      <c r="BW180" s="21">
        <v>50753</v>
      </c>
      <c r="BX180" s="21">
        <v>25788</v>
      </c>
      <c r="BY180" s="21">
        <v>13367</v>
      </c>
      <c r="BZ180" s="21">
        <v>12421</v>
      </c>
      <c r="CB180" s="47">
        <v>12.745947424819315</v>
      </c>
      <c r="CC180" s="47">
        <v>57.856638015549123</v>
      </c>
      <c r="CD180" s="47">
        <v>29.397414559631564</v>
      </c>
      <c r="CE180" s="47">
        <v>15.23791067235129</v>
      </c>
      <c r="CF180" s="47">
        <v>14.159503887280273</v>
      </c>
    </row>
    <row r="181" spans="1:84">
      <c r="A181" s="18">
        <v>28216</v>
      </c>
      <c r="B181" s="18">
        <v>2</v>
      </c>
      <c r="C181" s="18" t="s">
        <v>45</v>
      </c>
      <c r="D181" s="18" t="s">
        <v>60</v>
      </c>
      <c r="E181" s="18" t="s">
        <v>38</v>
      </c>
      <c r="F181" s="21">
        <v>84290</v>
      </c>
      <c r="G181" s="21">
        <v>2673</v>
      </c>
      <c r="H181" s="21">
        <v>3309</v>
      </c>
      <c r="I181" s="21">
        <v>3801</v>
      </c>
      <c r="J181" s="21">
        <v>4004</v>
      </c>
      <c r="K181" s="21">
        <v>4010</v>
      </c>
      <c r="L181" s="21">
        <v>4297</v>
      </c>
      <c r="M181" s="21">
        <v>3872</v>
      </c>
      <c r="N181" s="21">
        <v>4391</v>
      </c>
      <c r="O181" s="21">
        <v>4808</v>
      </c>
      <c r="P181" s="21">
        <v>5579</v>
      </c>
      <c r="Q181" s="21">
        <v>6834</v>
      </c>
      <c r="R181" s="21">
        <v>5662</v>
      </c>
      <c r="S181" s="21">
        <v>5162</v>
      </c>
      <c r="T181" s="21">
        <v>4834</v>
      </c>
      <c r="U181" s="21">
        <v>5702</v>
      </c>
      <c r="V181" s="21">
        <v>6611</v>
      </c>
      <c r="W181" s="21">
        <v>4572</v>
      </c>
      <c r="X181" s="21">
        <v>2562</v>
      </c>
      <c r="Y181" s="21">
        <v>1229</v>
      </c>
      <c r="Z181" s="21">
        <v>378</v>
      </c>
      <c r="AA181" s="21"/>
      <c r="AB181" s="21">
        <v>40611</v>
      </c>
      <c r="AC181" s="21">
        <v>1370</v>
      </c>
      <c r="AD181" s="21">
        <v>1668</v>
      </c>
      <c r="AE181" s="21">
        <v>1890</v>
      </c>
      <c r="AF181" s="21">
        <v>2008</v>
      </c>
      <c r="AG181" s="21">
        <v>2170</v>
      </c>
      <c r="AH181" s="21">
        <v>2252</v>
      </c>
      <c r="AI181" s="21">
        <v>2059</v>
      </c>
      <c r="AJ181" s="21">
        <v>2248</v>
      </c>
      <c r="AK181" s="21">
        <v>2398</v>
      </c>
      <c r="AL181" s="21">
        <v>2794</v>
      </c>
      <c r="AM181" s="21">
        <v>3403</v>
      </c>
      <c r="AN181" s="21">
        <v>2759</v>
      </c>
      <c r="AO181" s="21">
        <v>2433</v>
      </c>
      <c r="AP181" s="21">
        <v>2206</v>
      </c>
      <c r="AQ181" s="21">
        <v>2678</v>
      </c>
      <c r="AR181" s="21">
        <v>2961</v>
      </c>
      <c r="AS181" s="21">
        <v>1943</v>
      </c>
      <c r="AT181" s="21">
        <v>969</v>
      </c>
      <c r="AU181" s="21">
        <v>332</v>
      </c>
      <c r="AV181" s="21">
        <v>70</v>
      </c>
      <c r="AW181" s="21"/>
      <c r="AX181" s="21">
        <v>43679</v>
      </c>
      <c r="AY181" s="21">
        <v>1303</v>
      </c>
      <c r="AZ181" s="21">
        <v>1641</v>
      </c>
      <c r="BA181" s="21">
        <v>1911</v>
      </c>
      <c r="BB181" s="21">
        <v>1996</v>
      </c>
      <c r="BC181" s="21">
        <v>1840</v>
      </c>
      <c r="BD181" s="21">
        <v>2045</v>
      </c>
      <c r="BE181" s="21">
        <v>1813</v>
      </c>
      <c r="BF181" s="21">
        <v>2143</v>
      </c>
      <c r="BG181" s="21">
        <v>2410</v>
      </c>
      <c r="BH181" s="21">
        <v>2785</v>
      </c>
      <c r="BI181" s="21">
        <v>3431</v>
      </c>
      <c r="BJ181" s="21">
        <v>2903</v>
      </c>
      <c r="BK181" s="21">
        <v>2729</v>
      </c>
      <c r="BL181" s="21">
        <v>2628</v>
      </c>
      <c r="BM181" s="21">
        <v>3024</v>
      </c>
      <c r="BN181" s="21">
        <v>3650</v>
      </c>
      <c r="BO181" s="21">
        <v>2629</v>
      </c>
      <c r="BP181" s="21">
        <v>1593</v>
      </c>
      <c r="BQ181" s="21">
        <v>897</v>
      </c>
      <c r="BR181" s="21">
        <v>308</v>
      </c>
      <c r="BT181" s="47">
        <v>96.087640500672578</v>
      </c>
      <c r="BV181" s="21">
        <v>9783</v>
      </c>
      <c r="BW181" s="21">
        <v>48619</v>
      </c>
      <c r="BX181" s="21">
        <v>25888</v>
      </c>
      <c r="BY181" s="21">
        <v>10536</v>
      </c>
      <c r="BZ181" s="21">
        <v>15352</v>
      </c>
      <c r="CB181" s="47">
        <v>11.606358998694983</v>
      </c>
      <c r="CC181" s="47">
        <v>57.680626408826676</v>
      </c>
      <c r="CD181" s="47">
        <v>30.713014592478348</v>
      </c>
      <c r="CE181" s="47">
        <v>12.499703404911616</v>
      </c>
      <c r="CF181" s="47">
        <v>18.213311187566735</v>
      </c>
    </row>
    <row r="182" spans="1:84">
      <c r="A182" s="18">
        <v>28216</v>
      </c>
      <c r="B182" s="18">
        <v>2</v>
      </c>
      <c r="C182" s="18" t="s">
        <v>45</v>
      </c>
      <c r="D182" s="18" t="s">
        <v>60</v>
      </c>
      <c r="E182" s="18" t="s">
        <v>39</v>
      </c>
      <c r="F182" s="21">
        <v>80306</v>
      </c>
      <c r="G182" s="21">
        <v>2532</v>
      </c>
      <c r="H182" s="21">
        <v>2742</v>
      </c>
      <c r="I182" s="21">
        <v>3318</v>
      </c>
      <c r="J182" s="21">
        <v>3668</v>
      </c>
      <c r="K182" s="21">
        <v>3710</v>
      </c>
      <c r="L182" s="21">
        <v>4062</v>
      </c>
      <c r="M182" s="21">
        <v>4025</v>
      </c>
      <c r="N182" s="21">
        <v>3755</v>
      </c>
      <c r="O182" s="21">
        <v>4330</v>
      </c>
      <c r="P182" s="21">
        <v>4740</v>
      </c>
      <c r="Q182" s="21">
        <v>5468</v>
      </c>
      <c r="R182" s="21">
        <v>6695</v>
      </c>
      <c r="S182" s="21">
        <v>5508</v>
      </c>
      <c r="T182" s="21">
        <v>4995</v>
      </c>
      <c r="U182" s="21">
        <v>4556</v>
      </c>
      <c r="V182" s="21">
        <v>5193</v>
      </c>
      <c r="W182" s="21">
        <v>5642</v>
      </c>
      <c r="X182" s="21">
        <v>3374</v>
      </c>
      <c r="Y182" s="21">
        <v>1475</v>
      </c>
      <c r="Z182" s="21">
        <v>518</v>
      </c>
      <c r="AA182" s="21"/>
      <c r="AB182" s="21">
        <v>38533</v>
      </c>
      <c r="AC182" s="21">
        <v>1298</v>
      </c>
      <c r="AD182" s="21">
        <v>1395</v>
      </c>
      <c r="AE182" s="21">
        <v>1667</v>
      </c>
      <c r="AF182" s="21">
        <v>1838</v>
      </c>
      <c r="AG182" s="21">
        <v>1936</v>
      </c>
      <c r="AH182" s="21">
        <v>2222</v>
      </c>
      <c r="AI182" s="21">
        <v>2062</v>
      </c>
      <c r="AJ182" s="21">
        <v>1972</v>
      </c>
      <c r="AK182" s="21">
        <v>2224</v>
      </c>
      <c r="AL182" s="21">
        <v>2355</v>
      </c>
      <c r="AM182" s="21">
        <v>2728</v>
      </c>
      <c r="AN182" s="21">
        <v>3317</v>
      </c>
      <c r="AO182" s="21">
        <v>2675</v>
      </c>
      <c r="AP182" s="21">
        <v>2322</v>
      </c>
      <c r="AQ182" s="21">
        <v>2030</v>
      </c>
      <c r="AR182" s="21">
        <v>2346</v>
      </c>
      <c r="AS182" s="21">
        <v>2352</v>
      </c>
      <c r="AT182" s="21">
        <v>1258</v>
      </c>
      <c r="AU182" s="21">
        <v>444</v>
      </c>
      <c r="AV182" s="21">
        <v>92</v>
      </c>
      <c r="AW182" s="21"/>
      <c r="AX182" s="21">
        <v>41773</v>
      </c>
      <c r="AY182" s="21">
        <v>1234</v>
      </c>
      <c r="AZ182" s="21">
        <v>1347</v>
      </c>
      <c r="BA182" s="21">
        <v>1651</v>
      </c>
      <c r="BB182" s="21">
        <v>1830</v>
      </c>
      <c r="BC182" s="21">
        <v>1774</v>
      </c>
      <c r="BD182" s="21">
        <v>1840</v>
      </c>
      <c r="BE182" s="21">
        <v>1963</v>
      </c>
      <c r="BF182" s="21">
        <v>1783</v>
      </c>
      <c r="BG182" s="21">
        <v>2106</v>
      </c>
      <c r="BH182" s="21">
        <v>2385</v>
      </c>
      <c r="BI182" s="21">
        <v>2740</v>
      </c>
      <c r="BJ182" s="21">
        <v>3378</v>
      </c>
      <c r="BK182" s="21">
        <v>2833</v>
      </c>
      <c r="BL182" s="21">
        <v>2673</v>
      </c>
      <c r="BM182" s="21">
        <v>2526</v>
      </c>
      <c r="BN182" s="21">
        <v>2847</v>
      </c>
      <c r="BO182" s="21">
        <v>3290</v>
      </c>
      <c r="BP182" s="21">
        <v>2116</v>
      </c>
      <c r="BQ182" s="21">
        <v>1031</v>
      </c>
      <c r="BR182" s="21">
        <v>426</v>
      </c>
      <c r="BT182" s="47">
        <v>91.546020382572209</v>
      </c>
      <c r="BV182" s="21">
        <v>8592</v>
      </c>
      <c r="BW182" s="21">
        <v>45961</v>
      </c>
      <c r="BX182" s="21">
        <v>25753</v>
      </c>
      <c r="BY182" s="21">
        <v>9551</v>
      </c>
      <c r="BZ182" s="21">
        <v>16202</v>
      </c>
      <c r="CB182" s="47">
        <v>10.699076034169302</v>
      </c>
      <c r="CC182" s="47">
        <v>57.23233631360047</v>
      </c>
      <c r="CD182" s="47">
        <v>32.068587652230221</v>
      </c>
      <c r="CE182" s="47">
        <v>11.893258287052026</v>
      </c>
      <c r="CF182" s="47">
        <v>20.175329365178193</v>
      </c>
    </row>
    <row r="183" spans="1:84">
      <c r="A183" s="18">
        <v>28216</v>
      </c>
      <c r="B183" s="18">
        <v>2</v>
      </c>
      <c r="C183" s="18" t="s">
        <v>45</v>
      </c>
      <c r="D183" s="18" t="s">
        <v>60</v>
      </c>
      <c r="E183" s="18" t="s">
        <v>40</v>
      </c>
      <c r="F183" s="21">
        <v>75851</v>
      </c>
      <c r="G183" s="21">
        <v>2412</v>
      </c>
      <c r="H183" s="21">
        <v>2597</v>
      </c>
      <c r="I183" s="21">
        <v>2751</v>
      </c>
      <c r="J183" s="21">
        <v>3200</v>
      </c>
      <c r="K183" s="21">
        <v>3389</v>
      </c>
      <c r="L183" s="21">
        <v>3735</v>
      </c>
      <c r="M183" s="21">
        <v>3779</v>
      </c>
      <c r="N183" s="21">
        <v>3918</v>
      </c>
      <c r="O183" s="21">
        <v>3700</v>
      </c>
      <c r="P183" s="21">
        <v>4271</v>
      </c>
      <c r="Q183" s="21">
        <v>4647</v>
      </c>
      <c r="R183" s="21">
        <v>5358</v>
      </c>
      <c r="S183" s="21">
        <v>6517</v>
      </c>
      <c r="T183" s="21">
        <v>5341</v>
      </c>
      <c r="U183" s="21">
        <v>4721</v>
      </c>
      <c r="V183" s="21">
        <v>4175</v>
      </c>
      <c r="W183" s="21">
        <v>4459</v>
      </c>
      <c r="X183" s="21">
        <v>4250</v>
      </c>
      <c r="Y183" s="21">
        <v>1983</v>
      </c>
      <c r="Z183" s="21">
        <v>648</v>
      </c>
      <c r="AA183" s="21"/>
      <c r="AB183" s="21">
        <v>36277</v>
      </c>
      <c r="AC183" s="21">
        <v>1236</v>
      </c>
      <c r="AD183" s="21">
        <v>1321</v>
      </c>
      <c r="AE183" s="21">
        <v>1394</v>
      </c>
      <c r="AF183" s="21">
        <v>1619</v>
      </c>
      <c r="AG183" s="21">
        <v>1767</v>
      </c>
      <c r="AH183" s="21">
        <v>1972</v>
      </c>
      <c r="AI183" s="21">
        <v>2020</v>
      </c>
      <c r="AJ183" s="21">
        <v>1981</v>
      </c>
      <c r="AK183" s="21">
        <v>1950</v>
      </c>
      <c r="AL183" s="21">
        <v>2188</v>
      </c>
      <c r="AM183" s="21">
        <v>2300</v>
      </c>
      <c r="AN183" s="21">
        <v>2663</v>
      </c>
      <c r="AO183" s="21">
        <v>3217</v>
      </c>
      <c r="AP183" s="21">
        <v>2562</v>
      </c>
      <c r="AQ183" s="21">
        <v>2146</v>
      </c>
      <c r="AR183" s="21">
        <v>1789</v>
      </c>
      <c r="AS183" s="21">
        <v>1878</v>
      </c>
      <c r="AT183" s="21">
        <v>1560</v>
      </c>
      <c r="AU183" s="21">
        <v>590</v>
      </c>
      <c r="AV183" s="21">
        <v>124</v>
      </c>
      <c r="AW183" s="21"/>
      <c r="AX183" s="21">
        <v>39574</v>
      </c>
      <c r="AY183" s="21">
        <v>1176</v>
      </c>
      <c r="AZ183" s="21">
        <v>1276</v>
      </c>
      <c r="BA183" s="21">
        <v>1357</v>
      </c>
      <c r="BB183" s="21">
        <v>1581</v>
      </c>
      <c r="BC183" s="21">
        <v>1622</v>
      </c>
      <c r="BD183" s="21">
        <v>1763</v>
      </c>
      <c r="BE183" s="21">
        <v>1759</v>
      </c>
      <c r="BF183" s="21">
        <v>1937</v>
      </c>
      <c r="BG183" s="21">
        <v>1750</v>
      </c>
      <c r="BH183" s="21">
        <v>2083</v>
      </c>
      <c r="BI183" s="21">
        <v>2347</v>
      </c>
      <c r="BJ183" s="21">
        <v>2695</v>
      </c>
      <c r="BK183" s="21">
        <v>3300</v>
      </c>
      <c r="BL183" s="21">
        <v>2779</v>
      </c>
      <c r="BM183" s="21">
        <v>2575</v>
      </c>
      <c r="BN183" s="21">
        <v>2386</v>
      </c>
      <c r="BO183" s="21">
        <v>2581</v>
      </c>
      <c r="BP183" s="21">
        <v>2690</v>
      </c>
      <c r="BQ183" s="21">
        <v>1393</v>
      </c>
      <c r="BR183" s="21">
        <v>524</v>
      </c>
      <c r="BT183" s="47">
        <v>86.467476801714511</v>
      </c>
      <c r="BV183" s="21">
        <v>7760</v>
      </c>
      <c r="BW183" s="21">
        <v>42514</v>
      </c>
      <c r="BX183" s="21">
        <v>25577</v>
      </c>
      <c r="BY183" s="21">
        <v>10062</v>
      </c>
      <c r="BZ183" s="21">
        <v>15515</v>
      </c>
      <c r="CB183" s="47">
        <v>10.23058364424991</v>
      </c>
      <c r="CC183" s="47">
        <v>56.049359929335139</v>
      </c>
      <c r="CD183" s="47">
        <v>33.720056426414949</v>
      </c>
      <c r="CE183" s="47">
        <v>13.265481008819924</v>
      </c>
      <c r="CF183" s="47">
        <v>20.454575417595024</v>
      </c>
    </row>
    <row r="184" spans="1:84">
      <c r="A184" s="18">
        <v>28216</v>
      </c>
      <c r="B184" s="18">
        <v>2</v>
      </c>
      <c r="C184" s="18" t="s">
        <v>45</v>
      </c>
      <c r="D184" s="18" t="s">
        <v>60</v>
      </c>
      <c r="E184" s="18" t="s">
        <v>41</v>
      </c>
      <c r="F184" s="21">
        <v>71174</v>
      </c>
      <c r="G184" s="21">
        <v>2265</v>
      </c>
      <c r="H184" s="21">
        <v>2474</v>
      </c>
      <c r="I184" s="21">
        <v>2604</v>
      </c>
      <c r="J184" s="21">
        <v>2652</v>
      </c>
      <c r="K184" s="21">
        <v>2955</v>
      </c>
      <c r="L184" s="21">
        <v>3406</v>
      </c>
      <c r="M184" s="21">
        <v>3461</v>
      </c>
      <c r="N184" s="21">
        <v>3664</v>
      </c>
      <c r="O184" s="21">
        <v>3867</v>
      </c>
      <c r="P184" s="21">
        <v>3649</v>
      </c>
      <c r="Q184" s="21">
        <v>4190</v>
      </c>
      <c r="R184" s="21">
        <v>4557</v>
      </c>
      <c r="S184" s="21">
        <v>5218</v>
      </c>
      <c r="T184" s="21">
        <v>6328</v>
      </c>
      <c r="U184" s="21">
        <v>5059</v>
      </c>
      <c r="V184" s="21">
        <v>4340</v>
      </c>
      <c r="W184" s="21">
        <v>3625</v>
      </c>
      <c r="X184" s="21">
        <v>3390</v>
      </c>
      <c r="Y184" s="21">
        <v>2592</v>
      </c>
      <c r="Z184" s="21">
        <v>878</v>
      </c>
      <c r="AA184" s="21"/>
      <c r="AB184" s="21">
        <v>34030</v>
      </c>
      <c r="AC184" s="21">
        <v>1161</v>
      </c>
      <c r="AD184" s="21">
        <v>1259</v>
      </c>
      <c r="AE184" s="21">
        <v>1320</v>
      </c>
      <c r="AF184" s="21">
        <v>1353</v>
      </c>
      <c r="AG184" s="21">
        <v>1555</v>
      </c>
      <c r="AH184" s="21">
        <v>1799</v>
      </c>
      <c r="AI184" s="21">
        <v>1785</v>
      </c>
      <c r="AJ184" s="21">
        <v>1933</v>
      </c>
      <c r="AK184" s="21">
        <v>1963</v>
      </c>
      <c r="AL184" s="21">
        <v>1919</v>
      </c>
      <c r="AM184" s="21">
        <v>2141</v>
      </c>
      <c r="AN184" s="21">
        <v>2248</v>
      </c>
      <c r="AO184" s="21">
        <v>2587</v>
      </c>
      <c r="AP184" s="21">
        <v>3087</v>
      </c>
      <c r="AQ184" s="21">
        <v>2377</v>
      </c>
      <c r="AR184" s="21">
        <v>1901</v>
      </c>
      <c r="AS184" s="21">
        <v>1447</v>
      </c>
      <c r="AT184" s="21">
        <v>1262</v>
      </c>
      <c r="AU184" s="21">
        <v>764</v>
      </c>
      <c r="AV184" s="21">
        <v>169</v>
      </c>
      <c r="AW184" s="21"/>
      <c r="AX184" s="21">
        <v>37144</v>
      </c>
      <c r="AY184" s="21">
        <v>1104</v>
      </c>
      <c r="AZ184" s="21">
        <v>1215</v>
      </c>
      <c r="BA184" s="21">
        <v>1284</v>
      </c>
      <c r="BB184" s="21">
        <v>1299</v>
      </c>
      <c r="BC184" s="21">
        <v>1400</v>
      </c>
      <c r="BD184" s="21">
        <v>1607</v>
      </c>
      <c r="BE184" s="21">
        <v>1676</v>
      </c>
      <c r="BF184" s="21">
        <v>1731</v>
      </c>
      <c r="BG184" s="21">
        <v>1904</v>
      </c>
      <c r="BH184" s="21">
        <v>1730</v>
      </c>
      <c r="BI184" s="21">
        <v>2049</v>
      </c>
      <c r="BJ184" s="21">
        <v>2309</v>
      </c>
      <c r="BK184" s="21">
        <v>2631</v>
      </c>
      <c r="BL184" s="21">
        <v>3241</v>
      </c>
      <c r="BM184" s="21">
        <v>2682</v>
      </c>
      <c r="BN184" s="21">
        <v>2439</v>
      </c>
      <c r="BO184" s="21">
        <v>2178</v>
      </c>
      <c r="BP184" s="21">
        <v>2128</v>
      </c>
      <c r="BQ184" s="21">
        <v>1828</v>
      </c>
      <c r="BR184" s="21">
        <v>709</v>
      </c>
      <c r="BT184" s="47">
        <v>81.135861015480728</v>
      </c>
      <c r="BV184" s="21">
        <v>7343</v>
      </c>
      <c r="BW184" s="21">
        <v>37619</v>
      </c>
      <c r="BX184" s="21">
        <v>26212</v>
      </c>
      <c r="BY184" s="21">
        <v>11387</v>
      </c>
      <c r="BZ184" s="21">
        <v>14825</v>
      </c>
      <c r="CB184" s="47">
        <v>10.316969679939305</v>
      </c>
      <c r="CC184" s="47">
        <v>52.854975131368199</v>
      </c>
      <c r="CD184" s="47">
        <v>36.828055188692502</v>
      </c>
      <c r="CE184" s="47">
        <v>15.998819793744905</v>
      </c>
      <c r="CF184" s="47">
        <v>20.829235394947592</v>
      </c>
    </row>
    <row r="185" spans="1:84">
      <c r="A185" s="18">
        <v>28216</v>
      </c>
      <c r="B185" s="18">
        <v>2</v>
      </c>
      <c r="C185" s="18" t="s">
        <v>45</v>
      </c>
      <c r="D185" s="18" t="s">
        <v>60</v>
      </c>
      <c r="E185" s="18" t="s">
        <v>42</v>
      </c>
      <c r="F185" s="21">
        <v>66453</v>
      </c>
      <c r="G185" s="21">
        <v>2027</v>
      </c>
      <c r="H185" s="21">
        <v>2321</v>
      </c>
      <c r="I185" s="21">
        <v>2480</v>
      </c>
      <c r="J185" s="21">
        <v>2507</v>
      </c>
      <c r="K185" s="21">
        <v>2444</v>
      </c>
      <c r="L185" s="21">
        <v>2960</v>
      </c>
      <c r="M185" s="21">
        <v>3151</v>
      </c>
      <c r="N185" s="21">
        <v>3346</v>
      </c>
      <c r="O185" s="21">
        <v>3612</v>
      </c>
      <c r="P185" s="21">
        <v>3818</v>
      </c>
      <c r="Q185" s="21">
        <v>3581</v>
      </c>
      <c r="R185" s="21">
        <v>4113</v>
      </c>
      <c r="S185" s="21">
        <v>4441</v>
      </c>
      <c r="T185" s="21">
        <v>5069</v>
      </c>
      <c r="U185" s="21">
        <v>6005</v>
      </c>
      <c r="V185" s="21">
        <v>4664</v>
      </c>
      <c r="W185" s="21">
        <v>3794</v>
      </c>
      <c r="X185" s="21">
        <v>2812</v>
      </c>
      <c r="Y185" s="21">
        <v>2085</v>
      </c>
      <c r="Z185" s="21">
        <v>1223</v>
      </c>
      <c r="AA185" s="21"/>
      <c r="AB185" s="21">
        <v>31845</v>
      </c>
      <c r="AC185" s="21">
        <v>1039</v>
      </c>
      <c r="AD185" s="21">
        <v>1181</v>
      </c>
      <c r="AE185" s="21">
        <v>1257</v>
      </c>
      <c r="AF185" s="21">
        <v>1279</v>
      </c>
      <c r="AG185" s="21">
        <v>1295</v>
      </c>
      <c r="AH185" s="21">
        <v>1578</v>
      </c>
      <c r="AI185" s="21">
        <v>1627</v>
      </c>
      <c r="AJ185" s="21">
        <v>1702</v>
      </c>
      <c r="AK185" s="21">
        <v>1912</v>
      </c>
      <c r="AL185" s="21">
        <v>1934</v>
      </c>
      <c r="AM185" s="21">
        <v>1879</v>
      </c>
      <c r="AN185" s="21">
        <v>2096</v>
      </c>
      <c r="AO185" s="21">
        <v>2186</v>
      </c>
      <c r="AP185" s="21">
        <v>2485</v>
      </c>
      <c r="AQ185" s="21">
        <v>2872</v>
      </c>
      <c r="AR185" s="21">
        <v>2117</v>
      </c>
      <c r="AS185" s="21">
        <v>1552</v>
      </c>
      <c r="AT185" s="21">
        <v>992</v>
      </c>
      <c r="AU185" s="21">
        <v>626</v>
      </c>
      <c r="AV185" s="21">
        <v>236</v>
      </c>
      <c r="AW185" s="21"/>
      <c r="AX185" s="21">
        <v>34608</v>
      </c>
      <c r="AY185" s="21">
        <v>988</v>
      </c>
      <c r="AZ185" s="21">
        <v>1140</v>
      </c>
      <c r="BA185" s="21">
        <v>1223</v>
      </c>
      <c r="BB185" s="21">
        <v>1228</v>
      </c>
      <c r="BC185" s="21">
        <v>1149</v>
      </c>
      <c r="BD185" s="21">
        <v>1382</v>
      </c>
      <c r="BE185" s="21">
        <v>1524</v>
      </c>
      <c r="BF185" s="21">
        <v>1644</v>
      </c>
      <c r="BG185" s="21">
        <v>1700</v>
      </c>
      <c r="BH185" s="21">
        <v>1884</v>
      </c>
      <c r="BI185" s="21">
        <v>1702</v>
      </c>
      <c r="BJ185" s="21">
        <v>2017</v>
      </c>
      <c r="BK185" s="21">
        <v>2255</v>
      </c>
      <c r="BL185" s="21">
        <v>2584</v>
      </c>
      <c r="BM185" s="21">
        <v>3133</v>
      </c>
      <c r="BN185" s="21">
        <v>2547</v>
      </c>
      <c r="BO185" s="21">
        <v>2242</v>
      </c>
      <c r="BP185" s="21">
        <v>1820</v>
      </c>
      <c r="BQ185" s="21">
        <v>1459</v>
      </c>
      <c r="BR185" s="21">
        <v>987</v>
      </c>
      <c r="BT185" s="47">
        <v>75.754086774127359</v>
      </c>
      <c r="BV185" s="21">
        <v>6828</v>
      </c>
      <c r="BW185" s="21">
        <v>33973</v>
      </c>
      <c r="BX185" s="21">
        <v>25652</v>
      </c>
      <c r="BY185" s="21">
        <v>11074</v>
      </c>
      <c r="BZ185" s="21">
        <v>14578</v>
      </c>
      <c r="CB185" s="47">
        <v>10.274931154349691</v>
      </c>
      <c r="CC185" s="47">
        <v>51.123350337832754</v>
      </c>
      <c r="CD185" s="47">
        <v>38.601718507817559</v>
      </c>
      <c r="CE185" s="47">
        <v>16.664409432230297</v>
      </c>
      <c r="CF185" s="47">
        <v>21.937309075587258</v>
      </c>
    </row>
    <row r="186" spans="1:84">
      <c r="A186" s="18">
        <v>28216</v>
      </c>
      <c r="B186" s="18">
        <v>2</v>
      </c>
      <c r="C186" s="18" t="s">
        <v>45</v>
      </c>
      <c r="D186" s="18" t="s">
        <v>60</v>
      </c>
      <c r="E186" s="18" t="s">
        <v>297</v>
      </c>
      <c r="F186" s="21">
        <v>61902</v>
      </c>
      <c r="G186" s="21">
        <v>1790</v>
      </c>
      <c r="H186" s="21">
        <v>2074</v>
      </c>
      <c r="I186" s="21">
        <v>2326</v>
      </c>
      <c r="J186" s="21">
        <v>2385</v>
      </c>
      <c r="K186" s="21">
        <v>2300</v>
      </c>
      <c r="L186" s="21">
        <v>2441</v>
      </c>
      <c r="M186" s="21">
        <v>2727</v>
      </c>
      <c r="N186" s="21">
        <v>3043</v>
      </c>
      <c r="O186" s="21">
        <v>3293</v>
      </c>
      <c r="P186" s="21">
        <v>3563</v>
      </c>
      <c r="Q186" s="21">
        <v>3751</v>
      </c>
      <c r="R186" s="21">
        <v>3516</v>
      </c>
      <c r="S186" s="21">
        <v>4014</v>
      </c>
      <c r="T186" s="21">
        <v>4321</v>
      </c>
      <c r="U186" s="21">
        <v>4815</v>
      </c>
      <c r="V186" s="21">
        <v>5549</v>
      </c>
      <c r="W186" s="21">
        <v>4098</v>
      </c>
      <c r="X186" s="21">
        <v>2977</v>
      </c>
      <c r="Y186" s="21">
        <v>1790</v>
      </c>
      <c r="Z186" s="21">
        <v>1129</v>
      </c>
      <c r="AA186" s="21"/>
      <c r="AB186" s="21">
        <v>29740</v>
      </c>
      <c r="AC186" s="21">
        <v>917</v>
      </c>
      <c r="AD186" s="21">
        <v>1055</v>
      </c>
      <c r="AE186" s="21">
        <v>1179</v>
      </c>
      <c r="AF186" s="21">
        <v>1216</v>
      </c>
      <c r="AG186" s="21">
        <v>1217</v>
      </c>
      <c r="AH186" s="21">
        <v>1310</v>
      </c>
      <c r="AI186" s="21">
        <v>1422</v>
      </c>
      <c r="AJ186" s="21">
        <v>1550</v>
      </c>
      <c r="AK186" s="21">
        <v>1681</v>
      </c>
      <c r="AL186" s="21">
        <v>1882</v>
      </c>
      <c r="AM186" s="21">
        <v>1896</v>
      </c>
      <c r="AN186" s="21">
        <v>1841</v>
      </c>
      <c r="AO186" s="21">
        <v>2043</v>
      </c>
      <c r="AP186" s="21">
        <v>2104</v>
      </c>
      <c r="AQ186" s="21">
        <v>2316</v>
      </c>
      <c r="AR186" s="21">
        <v>2568</v>
      </c>
      <c r="AS186" s="21">
        <v>1743</v>
      </c>
      <c r="AT186" s="21">
        <v>1080</v>
      </c>
      <c r="AU186" s="21">
        <v>510</v>
      </c>
      <c r="AV186" s="21">
        <v>210</v>
      </c>
      <c r="AW186" s="21"/>
      <c r="AX186" s="21">
        <v>32162</v>
      </c>
      <c r="AY186" s="21">
        <v>873</v>
      </c>
      <c r="AZ186" s="21">
        <v>1019</v>
      </c>
      <c r="BA186" s="21">
        <v>1147</v>
      </c>
      <c r="BB186" s="21">
        <v>1169</v>
      </c>
      <c r="BC186" s="21">
        <v>1083</v>
      </c>
      <c r="BD186" s="21">
        <v>1131</v>
      </c>
      <c r="BE186" s="21">
        <v>1305</v>
      </c>
      <c r="BF186" s="21">
        <v>1493</v>
      </c>
      <c r="BG186" s="21">
        <v>1612</v>
      </c>
      <c r="BH186" s="21">
        <v>1681</v>
      </c>
      <c r="BI186" s="21">
        <v>1855</v>
      </c>
      <c r="BJ186" s="21">
        <v>1675</v>
      </c>
      <c r="BK186" s="21">
        <v>1971</v>
      </c>
      <c r="BL186" s="21">
        <v>2217</v>
      </c>
      <c r="BM186" s="21">
        <v>2499</v>
      </c>
      <c r="BN186" s="21">
        <v>2981</v>
      </c>
      <c r="BO186" s="21">
        <v>2355</v>
      </c>
      <c r="BP186" s="21">
        <v>1897</v>
      </c>
      <c r="BQ186" s="21">
        <v>1280</v>
      </c>
      <c r="BR186" s="21">
        <v>919</v>
      </c>
      <c r="BT186" s="47">
        <v>70.566106563917828</v>
      </c>
      <c r="BV186" s="21">
        <v>6190</v>
      </c>
      <c r="BW186" s="21">
        <v>31033</v>
      </c>
      <c r="BX186" s="21">
        <v>24679</v>
      </c>
      <c r="BY186" s="21">
        <v>9136</v>
      </c>
      <c r="BZ186" s="21">
        <v>15543</v>
      </c>
      <c r="CB186" s="47">
        <v>9.9996769086620798</v>
      </c>
      <c r="CC186" s="47">
        <v>50.1324674485477</v>
      </c>
      <c r="CD186" s="47">
        <v>39.867855642790218</v>
      </c>
      <c r="CE186" s="47">
        <v>14.758812316241801</v>
      </c>
      <c r="CF186" s="47">
        <v>25.109043326548413</v>
      </c>
    </row>
    <row r="187" spans="1:84">
      <c r="A187" s="18">
        <v>28217</v>
      </c>
      <c r="B187" s="18">
        <v>2</v>
      </c>
      <c r="C187" s="18" t="s">
        <v>45</v>
      </c>
      <c r="D187" s="18" t="s">
        <v>61</v>
      </c>
      <c r="E187" s="18" t="s">
        <v>37</v>
      </c>
      <c r="F187" s="21">
        <v>152321</v>
      </c>
      <c r="G187" s="21">
        <v>5114</v>
      </c>
      <c r="H187" s="21">
        <v>6359</v>
      </c>
      <c r="I187" s="21">
        <v>6920</v>
      </c>
      <c r="J187" s="21">
        <v>7300</v>
      </c>
      <c r="K187" s="21">
        <v>6798</v>
      </c>
      <c r="L187" s="21">
        <v>5312</v>
      </c>
      <c r="M187" s="21">
        <v>6284</v>
      </c>
      <c r="N187" s="21">
        <v>7819</v>
      </c>
      <c r="O187" s="21">
        <v>9404</v>
      </c>
      <c r="P187" s="21">
        <v>12622</v>
      </c>
      <c r="Q187" s="21">
        <v>11513</v>
      </c>
      <c r="R187" s="21">
        <v>9442</v>
      </c>
      <c r="S187" s="21">
        <v>8157</v>
      </c>
      <c r="T187" s="21">
        <v>9330</v>
      </c>
      <c r="U187" s="21">
        <v>12142</v>
      </c>
      <c r="V187" s="21">
        <v>11166</v>
      </c>
      <c r="W187" s="21">
        <v>8553</v>
      </c>
      <c r="X187" s="21">
        <v>5169</v>
      </c>
      <c r="Y187" s="21">
        <v>2218</v>
      </c>
      <c r="Z187" s="21">
        <v>699</v>
      </c>
      <c r="AA187" s="21"/>
      <c r="AB187" s="21">
        <v>71289</v>
      </c>
      <c r="AC187" s="21">
        <v>2663</v>
      </c>
      <c r="AD187" s="21">
        <v>3276</v>
      </c>
      <c r="AE187" s="21">
        <v>3525</v>
      </c>
      <c r="AF187" s="21">
        <v>3713</v>
      </c>
      <c r="AG187" s="21">
        <v>3307</v>
      </c>
      <c r="AH187" s="21">
        <v>2434</v>
      </c>
      <c r="AI187" s="21">
        <v>2990</v>
      </c>
      <c r="AJ187" s="21">
        <v>3759</v>
      </c>
      <c r="AK187" s="21">
        <v>4415</v>
      </c>
      <c r="AL187" s="21">
        <v>6091</v>
      </c>
      <c r="AM187" s="21">
        <v>5469</v>
      </c>
      <c r="AN187" s="21">
        <v>4537</v>
      </c>
      <c r="AO187" s="21">
        <v>3710</v>
      </c>
      <c r="AP187" s="21">
        <v>4290</v>
      </c>
      <c r="AQ187" s="21">
        <v>5383</v>
      </c>
      <c r="AR187" s="21">
        <v>4933</v>
      </c>
      <c r="AS187" s="21">
        <v>3895</v>
      </c>
      <c r="AT187" s="21">
        <v>2084</v>
      </c>
      <c r="AU187" s="21">
        <v>685</v>
      </c>
      <c r="AV187" s="21">
        <v>130</v>
      </c>
      <c r="AW187" s="21"/>
      <c r="AX187" s="21">
        <v>81032</v>
      </c>
      <c r="AY187" s="21">
        <v>2451</v>
      </c>
      <c r="AZ187" s="21">
        <v>3083</v>
      </c>
      <c r="BA187" s="21">
        <v>3395</v>
      </c>
      <c r="BB187" s="21">
        <v>3587</v>
      </c>
      <c r="BC187" s="21">
        <v>3491</v>
      </c>
      <c r="BD187" s="21">
        <v>2878</v>
      </c>
      <c r="BE187" s="21">
        <v>3294</v>
      </c>
      <c r="BF187" s="21">
        <v>4060</v>
      </c>
      <c r="BG187" s="21">
        <v>4989</v>
      </c>
      <c r="BH187" s="21">
        <v>6531</v>
      </c>
      <c r="BI187" s="21">
        <v>6044</v>
      </c>
      <c r="BJ187" s="21">
        <v>4905</v>
      </c>
      <c r="BK187" s="21">
        <v>4447</v>
      </c>
      <c r="BL187" s="21">
        <v>5040</v>
      </c>
      <c r="BM187" s="21">
        <v>6759</v>
      </c>
      <c r="BN187" s="21">
        <v>6233</v>
      </c>
      <c r="BO187" s="21">
        <v>4658</v>
      </c>
      <c r="BP187" s="21">
        <v>3085</v>
      </c>
      <c r="BQ187" s="21">
        <v>1533</v>
      </c>
      <c r="BR187" s="21">
        <v>569</v>
      </c>
      <c r="BT187" s="47">
        <v>100</v>
      </c>
      <c r="BV187" s="21">
        <v>18393</v>
      </c>
      <c r="BW187" s="21">
        <v>84651</v>
      </c>
      <c r="BX187" s="21">
        <v>49277</v>
      </c>
      <c r="BY187" s="21">
        <v>21472</v>
      </c>
      <c r="BZ187" s="21">
        <v>27805</v>
      </c>
      <c r="CB187" s="47">
        <v>12.075157069609574</v>
      </c>
      <c r="CC187" s="47">
        <v>55.574083678547282</v>
      </c>
      <c r="CD187" s="47">
        <v>32.350759251843151</v>
      </c>
      <c r="CE187" s="47">
        <v>14.096546109860098</v>
      </c>
      <c r="CF187" s="47">
        <v>18.254213141983051</v>
      </c>
    </row>
    <row r="188" spans="1:84">
      <c r="A188" s="18">
        <v>28217</v>
      </c>
      <c r="B188" s="18">
        <v>2</v>
      </c>
      <c r="C188" s="18" t="s">
        <v>45</v>
      </c>
      <c r="D188" s="18" t="s">
        <v>61</v>
      </c>
      <c r="E188" s="18" t="s">
        <v>38</v>
      </c>
      <c r="F188" s="21">
        <v>147445</v>
      </c>
      <c r="G188" s="21">
        <v>4456</v>
      </c>
      <c r="H188" s="21">
        <v>5506</v>
      </c>
      <c r="I188" s="21">
        <v>6481</v>
      </c>
      <c r="J188" s="21">
        <v>6737</v>
      </c>
      <c r="K188" s="21">
        <v>6681</v>
      </c>
      <c r="L188" s="21">
        <v>6206</v>
      </c>
      <c r="M188" s="21">
        <v>5657</v>
      </c>
      <c r="N188" s="21">
        <v>6673</v>
      </c>
      <c r="O188" s="21">
        <v>8058</v>
      </c>
      <c r="P188" s="21">
        <v>9309</v>
      </c>
      <c r="Q188" s="21">
        <v>12431</v>
      </c>
      <c r="R188" s="21">
        <v>11335</v>
      </c>
      <c r="S188" s="21">
        <v>9387</v>
      </c>
      <c r="T188" s="21">
        <v>8010</v>
      </c>
      <c r="U188" s="21">
        <v>8931</v>
      </c>
      <c r="V188" s="21">
        <v>11182</v>
      </c>
      <c r="W188" s="21">
        <v>9633</v>
      </c>
      <c r="X188" s="21">
        <v>6517</v>
      </c>
      <c r="Y188" s="21">
        <v>3185</v>
      </c>
      <c r="Z188" s="21">
        <v>1070</v>
      </c>
      <c r="AA188" s="21"/>
      <c r="AB188" s="21">
        <v>68345</v>
      </c>
      <c r="AC188" s="21">
        <v>2284</v>
      </c>
      <c r="AD188" s="21">
        <v>2853</v>
      </c>
      <c r="AE188" s="21">
        <v>3335</v>
      </c>
      <c r="AF188" s="21">
        <v>3402</v>
      </c>
      <c r="AG188" s="21">
        <v>3191</v>
      </c>
      <c r="AH188" s="21">
        <v>2972</v>
      </c>
      <c r="AI188" s="21">
        <v>2604</v>
      </c>
      <c r="AJ188" s="21">
        <v>3210</v>
      </c>
      <c r="AK188" s="21">
        <v>3877</v>
      </c>
      <c r="AL188" s="21">
        <v>4349</v>
      </c>
      <c r="AM188" s="21">
        <v>5918</v>
      </c>
      <c r="AN188" s="21">
        <v>5364</v>
      </c>
      <c r="AO188" s="21">
        <v>4487</v>
      </c>
      <c r="AP188" s="21">
        <v>3621</v>
      </c>
      <c r="AQ188" s="21">
        <v>4047</v>
      </c>
      <c r="AR188" s="21">
        <v>4829</v>
      </c>
      <c r="AS188" s="21">
        <v>4025</v>
      </c>
      <c r="AT188" s="21">
        <v>2699</v>
      </c>
      <c r="AU188" s="21">
        <v>1058</v>
      </c>
      <c r="AV188" s="21">
        <v>220</v>
      </c>
      <c r="AW188" s="21"/>
      <c r="AX188" s="21">
        <v>79100</v>
      </c>
      <c r="AY188" s="21">
        <v>2172</v>
      </c>
      <c r="AZ188" s="21">
        <v>2653</v>
      </c>
      <c r="BA188" s="21">
        <v>3146</v>
      </c>
      <c r="BB188" s="21">
        <v>3335</v>
      </c>
      <c r="BC188" s="21">
        <v>3490</v>
      </c>
      <c r="BD188" s="21">
        <v>3234</v>
      </c>
      <c r="BE188" s="21">
        <v>3053</v>
      </c>
      <c r="BF188" s="21">
        <v>3463</v>
      </c>
      <c r="BG188" s="21">
        <v>4181</v>
      </c>
      <c r="BH188" s="21">
        <v>4960</v>
      </c>
      <c r="BI188" s="21">
        <v>6513</v>
      </c>
      <c r="BJ188" s="21">
        <v>5971</v>
      </c>
      <c r="BK188" s="21">
        <v>4900</v>
      </c>
      <c r="BL188" s="21">
        <v>4389</v>
      </c>
      <c r="BM188" s="21">
        <v>4884</v>
      </c>
      <c r="BN188" s="21">
        <v>6353</v>
      </c>
      <c r="BO188" s="21">
        <v>5608</v>
      </c>
      <c r="BP188" s="21">
        <v>3818</v>
      </c>
      <c r="BQ188" s="21">
        <v>2127</v>
      </c>
      <c r="BR188" s="21">
        <v>850</v>
      </c>
      <c r="BT188" s="47">
        <v>96.798865553666275</v>
      </c>
      <c r="BV188" s="21">
        <v>16443</v>
      </c>
      <c r="BW188" s="21">
        <v>82474</v>
      </c>
      <c r="BX188" s="21">
        <v>48528</v>
      </c>
      <c r="BY188" s="21">
        <v>16941</v>
      </c>
      <c r="BZ188" s="21">
        <v>31587</v>
      </c>
      <c r="CB188" s="47">
        <v>11.151954966258605</v>
      </c>
      <c r="CC188" s="47">
        <v>55.935433551493773</v>
      </c>
      <c r="CD188" s="47">
        <v>32.91261148224762</v>
      </c>
      <c r="CE188" s="47">
        <v>11.489708026721829</v>
      </c>
      <c r="CF188" s="47">
        <v>21.422903455525788</v>
      </c>
    </row>
    <row r="189" spans="1:84">
      <c r="A189" s="18">
        <v>28217</v>
      </c>
      <c r="B189" s="18">
        <v>2</v>
      </c>
      <c r="C189" s="18" t="s">
        <v>45</v>
      </c>
      <c r="D189" s="18" t="s">
        <v>61</v>
      </c>
      <c r="E189" s="18" t="s">
        <v>39</v>
      </c>
      <c r="F189" s="21">
        <v>141496</v>
      </c>
      <c r="G189" s="21">
        <v>4347</v>
      </c>
      <c r="H189" s="21">
        <v>4837</v>
      </c>
      <c r="I189" s="21">
        <v>5644</v>
      </c>
      <c r="J189" s="21">
        <v>6309</v>
      </c>
      <c r="K189" s="21">
        <v>6159</v>
      </c>
      <c r="L189" s="21">
        <v>6001</v>
      </c>
      <c r="M189" s="21">
        <v>6536</v>
      </c>
      <c r="N189" s="21">
        <v>6009</v>
      </c>
      <c r="O189" s="21">
        <v>6885</v>
      </c>
      <c r="P189" s="21">
        <v>7977</v>
      </c>
      <c r="Q189" s="21">
        <v>9146</v>
      </c>
      <c r="R189" s="21">
        <v>12243</v>
      </c>
      <c r="S189" s="21">
        <v>11239</v>
      </c>
      <c r="T189" s="21">
        <v>9235</v>
      </c>
      <c r="U189" s="21">
        <v>7711</v>
      </c>
      <c r="V189" s="21">
        <v>8252</v>
      </c>
      <c r="W189" s="21">
        <v>9817</v>
      </c>
      <c r="X189" s="21">
        <v>7508</v>
      </c>
      <c r="Y189" s="21">
        <v>4076</v>
      </c>
      <c r="Z189" s="21">
        <v>1565</v>
      </c>
      <c r="AA189" s="21"/>
      <c r="AB189" s="21">
        <v>65099</v>
      </c>
      <c r="AC189" s="21">
        <v>2228</v>
      </c>
      <c r="AD189" s="21">
        <v>2466</v>
      </c>
      <c r="AE189" s="21">
        <v>2921</v>
      </c>
      <c r="AF189" s="21">
        <v>3219</v>
      </c>
      <c r="AG189" s="21">
        <v>2921</v>
      </c>
      <c r="AH189" s="21">
        <v>2845</v>
      </c>
      <c r="AI189" s="21">
        <v>3147</v>
      </c>
      <c r="AJ189" s="21">
        <v>2790</v>
      </c>
      <c r="AK189" s="21">
        <v>3318</v>
      </c>
      <c r="AL189" s="21">
        <v>3825</v>
      </c>
      <c r="AM189" s="21">
        <v>4213</v>
      </c>
      <c r="AN189" s="21">
        <v>5804</v>
      </c>
      <c r="AO189" s="21">
        <v>5295</v>
      </c>
      <c r="AP189" s="21">
        <v>4395</v>
      </c>
      <c r="AQ189" s="21">
        <v>3444</v>
      </c>
      <c r="AR189" s="21">
        <v>3650</v>
      </c>
      <c r="AS189" s="21">
        <v>4034</v>
      </c>
      <c r="AT189" s="21">
        <v>2851</v>
      </c>
      <c r="AU189" s="21">
        <v>1397</v>
      </c>
      <c r="AV189" s="21">
        <v>336</v>
      </c>
      <c r="AW189" s="21"/>
      <c r="AX189" s="21">
        <v>76397</v>
      </c>
      <c r="AY189" s="21">
        <v>2119</v>
      </c>
      <c r="AZ189" s="21">
        <v>2371</v>
      </c>
      <c r="BA189" s="21">
        <v>2723</v>
      </c>
      <c r="BB189" s="21">
        <v>3090</v>
      </c>
      <c r="BC189" s="21">
        <v>3238</v>
      </c>
      <c r="BD189" s="21">
        <v>3156</v>
      </c>
      <c r="BE189" s="21">
        <v>3389</v>
      </c>
      <c r="BF189" s="21">
        <v>3219</v>
      </c>
      <c r="BG189" s="21">
        <v>3567</v>
      </c>
      <c r="BH189" s="21">
        <v>4152</v>
      </c>
      <c r="BI189" s="21">
        <v>4933</v>
      </c>
      <c r="BJ189" s="21">
        <v>6439</v>
      </c>
      <c r="BK189" s="21">
        <v>5944</v>
      </c>
      <c r="BL189" s="21">
        <v>4840</v>
      </c>
      <c r="BM189" s="21">
        <v>4267</v>
      </c>
      <c r="BN189" s="21">
        <v>4602</v>
      </c>
      <c r="BO189" s="21">
        <v>5783</v>
      </c>
      <c r="BP189" s="21">
        <v>4657</v>
      </c>
      <c r="BQ189" s="21">
        <v>2679</v>
      </c>
      <c r="BR189" s="21">
        <v>1229</v>
      </c>
      <c r="BT189" s="47">
        <v>92.893297706816526</v>
      </c>
      <c r="BV189" s="21">
        <v>14828</v>
      </c>
      <c r="BW189" s="21">
        <v>78504</v>
      </c>
      <c r="BX189" s="21">
        <v>48164</v>
      </c>
      <c r="BY189" s="21">
        <v>16946</v>
      </c>
      <c r="BZ189" s="21">
        <v>31218</v>
      </c>
      <c r="CB189" s="47">
        <v>10.47944818228077</v>
      </c>
      <c r="CC189" s="47">
        <v>55.481427036806693</v>
      </c>
      <c r="CD189" s="47">
        <v>34.03912478091253</v>
      </c>
      <c r="CE189" s="47">
        <v>11.976310284389664</v>
      </c>
      <c r="CF189" s="47">
        <v>22.062814496522869</v>
      </c>
    </row>
    <row r="190" spans="1:84">
      <c r="A190" s="18">
        <v>28217</v>
      </c>
      <c r="B190" s="18">
        <v>2</v>
      </c>
      <c r="C190" s="18" t="s">
        <v>45</v>
      </c>
      <c r="D190" s="18" t="s">
        <v>61</v>
      </c>
      <c r="E190" s="18" t="s">
        <v>40</v>
      </c>
      <c r="F190" s="21">
        <v>135546</v>
      </c>
      <c r="G190" s="21">
        <v>4335</v>
      </c>
      <c r="H190" s="21">
        <v>4737</v>
      </c>
      <c r="I190" s="21">
        <v>4961</v>
      </c>
      <c r="J190" s="21">
        <v>5503</v>
      </c>
      <c r="K190" s="21">
        <v>5767</v>
      </c>
      <c r="L190" s="21">
        <v>5637</v>
      </c>
      <c r="M190" s="21">
        <v>6323</v>
      </c>
      <c r="N190" s="21">
        <v>6959</v>
      </c>
      <c r="O190" s="21">
        <v>6215</v>
      </c>
      <c r="P190" s="21">
        <v>6824</v>
      </c>
      <c r="Q190" s="21">
        <v>7838</v>
      </c>
      <c r="R190" s="21">
        <v>9029</v>
      </c>
      <c r="S190" s="21">
        <v>12165</v>
      </c>
      <c r="T190" s="21">
        <v>11065</v>
      </c>
      <c r="U190" s="21">
        <v>8936</v>
      </c>
      <c r="V190" s="21">
        <v>7164</v>
      </c>
      <c r="W190" s="21">
        <v>7254</v>
      </c>
      <c r="X190" s="21">
        <v>7891</v>
      </c>
      <c r="Y190" s="21">
        <v>4853</v>
      </c>
      <c r="Z190" s="21">
        <v>2090</v>
      </c>
      <c r="AA190" s="21"/>
      <c r="AB190" s="21">
        <v>62103</v>
      </c>
      <c r="AC190" s="21">
        <v>2222</v>
      </c>
      <c r="AD190" s="21">
        <v>2415</v>
      </c>
      <c r="AE190" s="21">
        <v>2526</v>
      </c>
      <c r="AF190" s="21">
        <v>2824</v>
      </c>
      <c r="AG190" s="21">
        <v>2766</v>
      </c>
      <c r="AH190" s="21">
        <v>2663</v>
      </c>
      <c r="AI190" s="21">
        <v>3031</v>
      </c>
      <c r="AJ190" s="21">
        <v>3373</v>
      </c>
      <c r="AK190" s="21">
        <v>2888</v>
      </c>
      <c r="AL190" s="21">
        <v>3278</v>
      </c>
      <c r="AM190" s="21">
        <v>3708</v>
      </c>
      <c r="AN190" s="21">
        <v>4134</v>
      </c>
      <c r="AO190" s="21">
        <v>5740</v>
      </c>
      <c r="AP190" s="21">
        <v>5197</v>
      </c>
      <c r="AQ190" s="21">
        <v>4210</v>
      </c>
      <c r="AR190" s="21">
        <v>3129</v>
      </c>
      <c r="AS190" s="21">
        <v>3061</v>
      </c>
      <c r="AT190" s="21">
        <v>2951</v>
      </c>
      <c r="AU190" s="21">
        <v>1522</v>
      </c>
      <c r="AV190" s="21">
        <v>465</v>
      </c>
      <c r="AW190" s="21"/>
      <c r="AX190" s="21">
        <v>73443</v>
      </c>
      <c r="AY190" s="21">
        <v>2113</v>
      </c>
      <c r="AZ190" s="21">
        <v>2322</v>
      </c>
      <c r="BA190" s="21">
        <v>2435</v>
      </c>
      <c r="BB190" s="21">
        <v>2679</v>
      </c>
      <c r="BC190" s="21">
        <v>3001</v>
      </c>
      <c r="BD190" s="21">
        <v>2974</v>
      </c>
      <c r="BE190" s="21">
        <v>3292</v>
      </c>
      <c r="BF190" s="21">
        <v>3586</v>
      </c>
      <c r="BG190" s="21">
        <v>3327</v>
      </c>
      <c r="BH190" s="21">
        <v>3546</v>
      </c>
      <c r="BI190" s="21">
        <v>4130</v>
      </c>
      <c r="BJ190" s="21">
        <v>4895</v>
      </c>
      <c r="BK190" s="21">
        <v>6425</v>
      </c>
      <c r="BL190" s="21">
        <v>5868</v>
      </c>
      <c r="BM190" s="21">
        <v>4726</v>
      </c>
      <c r="BN190" s="21">
        <v>4035</v>
      </c>
      <c r="BO190" s="21">
        <v>4193</v>
      </c>
      <c r="BP190" s="21">
        <v>4940</v>
      </c>
      <c r="BQ190" s="21">
        <v>3331</v>
      </c>
      <c r="BR190" s="21">
        <v>1625</v>
      </c>
      <c r="BT190" s="47">
        <v>88.987073351671796</v>
      </c>
      <c r="BV190" s="21">
        <v>14033</v>
      </c>
      <c r="BW190" s="21">
        <v>72260</v>
      </c>
      <c r="BX190" s="21">
        <v>49253</v>
      </c>
      <c r="BY190" s="21">
        <v>20001</v>
      </c>
      <c r="BZ190" s="21">
        <v>29252</v>
      </c>
      <c r="CB190" s="47">
        <v>10.352942912369233</v>
      </c>
      <c r="CC190" s="47">
        <v>53.310315317309254</v>
      </c>
      <c r="CD190" s="47">
        <v>36.33674177032151</v>
      </c>
      <c r="CE190" s="47">
        <v>14.755876233898455</v>
      </c>
      <c r="CF190" s="47">
        <v>21.580865536423062</v>
      </c>
    </row>
    <row r="191" spans="1:84">
      <c r="A191" s="18">
        <v>28217</v>
      </c>
      <c r="B191" s="18">
        <v>2</v>
      </c>
      <c r="C191" s="18" t="s">
        <v>45</v>
      </c>
      <c r="D191" s="18" t="s">
        <v>61</v>
      </c>
      <c r="E191" s="18" t="s">
        <v>41</v>
      </c>
      <c r="F191" s="21">
        <v>129950</v>
      </c>
      <c r="G191" s="21">
        <v>4201</v>
      </c>
      <c r="H191" s="21">
        <v>4741</v>
      </c>
      <c r="I191" s="21">
        <v>4865</v>
      </c>
      <c r="J191" s="21">
        <v>4836</v>
      </c>
      <c r="K191" s="21">
        <v>5059</v>
      </c>
      <c r="L191" s="21">
        <v>5316</v>
      </c>
      <c r="M191" s="21">
        <v>5999</v>
      </c>
      <c r="N191" s="21">
        <v>6747</v>
      </c>
      <c r="O191" s="21">
        <v>7206</v>
      </c>
      <c r="P191" s="21">
        <v>6168</v>
      </c>
      <c r="Q191" s="21">
        <v>6714</v>
      </c>
      <c r="R191" s="21">
        <v>7741</v>
      </c>
      <c r="S191" s="21">
        <v>9032</v>
      </c>
      <c r="T191" s="21">
        <v>12002</v>
      </c>
      <c r="U191" s="21">
        <v>10743</v>
      </c>
      <c r="V191" s="21">
        <v>8343</v>
      </c>
      <c r="W191" s="21">
        <v>6356</v>
      </c>
      <c r="X191" s="21">
        <v>5852</v>
      </c>
      <c r="Y191" s="21">
        <v>5367</v>
      </c>
      <c r="Z191" s="21">
        <v>2662</v>
      </c>
      <c r="AA191" s="21"/>
      <c r="AB191" s="21">
        <v>59497</v>
      </c>
      <c r="AC191" s="21">
        <v>2153</v>
      </c>
      <c r="AD191" s="21">
        <v>2417</v>
      </c>
      <c r="AE191" s="21">
        <v>2477</v>
      </c>
      <c r="AF191" s="21">
        <v>2441</v>
      </c>
      <c r="AG191" s="21">
        <v>2440</v>
      </c>
      <c r="AH191" s="21">
        <v>2543</v>
      </c>
      <c r="AI191" s="21">
        <v>2859</v>
      </c>
      <c r="AJ191" s="21">
        <v>3260</v>
      </c>
      <c r="AK191" s="21">
        <v>3492</v>
      </c>
      <c r="AL191" s="21">
        <v>2856</v>
      </c>
      <c r="AM191" s="21">
        <v>3183</v>
      </c>
      <c r="AN191" s="21">
        <v>3643</v>
      </c>
      <c r="AO191" s="21">
        <v>4125</v>
      </c>
      <c r="AP191" s="21">
        <v>5646</v>
      </c>
      <c r="AQ191" s="21">
        <v>4997</v>
      </c>
      <c r="AR191" s="21">
        <v>3853</v>
      </c>
      <c r="AS191" s="21">
        <v>2653</v>
      </c>
      <c r="AT191" s="21">
        <v>2246</v>
      </c>
      <c r="AU191" s="21">
        <v>1663</v>
      </c>
      <c r="AV191" s="21">
        <v>550</v>
      </c>
      <c r="AW191" s="21"/>
      <c r="AX191" s="21">
        <v>70453</v>
      </c>
      <c r="AY191" s="21">
        <v>2048</v>
      </c>
      <c r="AZ191" s="21">
        <v>2324</v>
      </c>
      <c r="BA191" s="21">
        <v>2388</v>
      </c>
      <c r="BB191" s="21">
        <v>2395</v>
      </c>
      <c r="BC191" s="21">
        <v>2619</v>
      </c>
      <c r="BD191" s="21">
        <v>2773</v>
      </c>
      <c r="BE191" s="21">
        <v>3140</v>
      </c>
      <c r="BF191" s="21">
        <v>3487</v>
      </c>
      <c r="BG191" s="21">
        <v>3714</v>
      </c>
      <c r="BH191" s="21">
        <v>3312</v>
      </c>
      <c r="BI191" s="21">
        <v>3531</v>
      </c>
      <c r="BJ191" s="21">
        <v>4098</v>
      </c>
      <c r="BK191" s="21">
        <v>4907</v>
      </c>
      <c r="BL191" s="21">
        <v>6356</v>
      </c>
      <c r="BM191" s="21">
        <v>5746</v>
      </c>
      <c r="BN191" s="21">
        <v>4490</v>
      </c>
      <c r="BO191" s="21">
        <v>3703</v>
      </c>
      <c r="BP191" s="21">
        <v>3606</v>
      </c>
      <c r="BQ191" s="21">
        <v>3704</v>
      </c>
      <c r="BR191" s="21">
        <v>2112</v>
      </c>
      <c r="BT191" s="47">
        <v>85.313252932950817</v>
      </c>
      <c r="BV191" s="21">
        <v>13807</v>
      </c>
      <c r="BW191" s="21">
        <v>64818</v>
      </c>
      <c r="BX191" s="21">
        <v>51325</v>
      </c>
      <c r="BY191" s="21">
        <v>22745</v>
      </c>
      <c r="BZ191" s="21">
        <v>28580</v>
      </c>
      <c r="CB191" s="47">
        <v>10.624855713736052</v>
      </c>
      <c r="CC191" s="47">
        <v>49.879184301654483</v>
      </c>
      <c r="CD191" s="47">
        <v>39.495959984609463</v>
      </c>
      <c r="CE191" s="47">
        <v>17.502885725278951</v>
      </c>
      <c r="CF191" s="47">
        <v>21.993074259330513</v>
      </c>
    </row>
    <row r="192" spans="1:84">
      <c r="A192" s="18">
        <v>28217</v>
      </c>
      <c r="B192" s="18">
        <v>2</v>
      </c>
      <c r="C192" s="18" t="s">
        <v>45</v>
      </c>
      <c r="D192" s="18" t="s">
        <v>61</v>
      </c>
      <c r="E192" s="18" t="s">
        <v>42</v>
      </c>
      <c r="F192" s="21">
        <v>124755</v>
      </c>
      <c r="G192" s="21">
        <v>3942</v>
      </c>
      <c r="H192" s="21">
        <v>4606</v>
      </c>
      <c r="I192" s="21">
        <v>4874</v>
      </c>
      <c r="J192" s="21">
        <v>4742</v>
      </c>
      <c r="K192" s="21">
        <v>4444</v>
      </c>
      <c r="L192" s="21">
        <v>4712</v>
      </c>
      <c r="M192" s="21">
        <v>5695</v>
      </c>
      <c r="N192" s="21">
        <v>6409</v>
      </c>
      <c r="O192" s="21">
        <v>6996</v>
      </c>
      <c r="P192" s="21">
        <v>7155</v>
      </c>
      <c r="Q192" s="21">
        <v>6078</v>
      </c>
      <c r="R192" s="21">
        <v>6643</v>
      </c>
      <c r="S192" s="21">
        <v>7757</v>
      </c>
      <c r="T192" s="21">
        <v>8959</v>
      </c>
      <c r="U192" s="21">
        <v>11679</v>
      </c>
      <c r="V192" s="21">
        <v>10084</v>
      </c>
      <c r="W192" s="21">
        <v>7459</v>
      </c>
      <c r="X192" s="21">
        <v>5216</v>
      </c>
      <c r="Y192" s="21">
        <v>4001</v>
      </c>
      <c r="Z192" s="21">
        <v>3304</v>
      </c>
      <c r="AA192" s="21"/>
      <c r="AB192" s="21">
        <v>57183</v>
      </c>
      <c r="AC192" s="21">
        <v>2020</v>
      </c>
      <c r="AD192" s="21">
        <v>2348</v>
      </c>
      <c r="AE192" s="21">
        <v>2481</v>
      </c>
      <c r="AF192" s="21">
        <v>2393</v>
      </c>
      <c r="AG192" s="21">
        <v>2106</v>
      </c>
      <c r="AH192" s="21">
        <v>2277</v>
      </c>
      <c r="AI192" s="21">
        <v>2739</v>
      </c>
      <c r="AJ192" s="21">
        <v>3082</v>
      </c>
      <c r="AK192" s="21">
        <v>3384</v>
      </c>
      <c r="AL192" s="21">
        <v>3454</v>
      </c>
      <c r="AM192" s="21">
        <v>2775</v>
      </c>
      <c r="AN192" s="21">
        <v>3133</v>
      </c>
      <c r="AO192" s="21">
        <v>3642</v>
      </c>
      <c r="AP192" s="21">
        <v>4083</v>
      </c>
      <c r="AQ192" s="21">
        <v>5443</v>
      </c>
      <c r="AR192" s="21">
        <v>4603</v>
      </c>
      <c r="AS192" s="21">
        <v>3304</v>
      </c>
      <c r="AT192" s="21">
        <v>1987</v>
      </c>
      <c r="AU192" s="21">
        <v>1271</v>
      </c>
      <c r="AV192" s="21">
        <v>658</v>
      </c>
      <c r="AW192" s="21"/>
      <c r="AX192" s="21">
        <v>67572</v>
      </c>
      <c r="AY192" s="21">
        <v>1922</v>
      </c>
      <c r="AZ192" s="21">
        <v>2258</v>
      </c>
      <c r="BA192" s="21">
        <v>2393</v>
      </c>
      <c r="BB192" s="21">
        <v>2349</v>
      </c>
      <c r="BC192" s="21">
        <v>2338</v>
      </c>
      <c r="BD192" s="21">
        <v>2435</v>
      </c>
      <c r="BE192" s="21">
        <v>2956</v>
      </c>
      <c r="BF192" s="21">
        <v>3327</v>
      </c>
      <c r="BG192" s="21">
        <v>3612</v>
      </c>
      <c r="BH192" s="21">
        <v>3701</v>
      </c>
      <c r="BI192" s="21">
        <v>3303</v>
      </c>
      <c r="BJ192" s="21">
        <v>3510</v>
      </c>
      <c r="BK192" s="21">
        <v>4115</v>
      </c>
      <c r="BL192" s="21">
        <v>4876</v>
      </c>
      <c r="BM192" s="21">
        <v>6236</v>
      </c>
      <c r="BN192" s="21">
        <v>5481</v>
      </c>
      <c r="BO192" s="21">
        <v>4155</v>
      </c>
      <c r="BP192" s="21">
        <v>3229</v>
      </c>
      <c r="BQ192" s="21">
        <v>2730</v>
      </c>
      <c r="BR192" s="21">
        <v>2646</v>
      </c>
      <c r="BT192" s="47">
        <v>81.902692340517717</v>
      </c>
      <c r="BV192" s="21">
        <v>13422</v>
      </c>
      <c r="BW192" s="21">
        <v>60631</v>
      </c>
      <c r="BX192" s="21">
        <v>50702</v>
      </c>
      <c r="BY192" s="21">
        <v>20638</v>
      </c>
      <c r="BZ192" s="21">
        <v>30064</v>
      </c>
      <c r="CB192" s="47">
        <v>10.758687026572082</v>
      </c>
      <c r="CC192" s="47">
        <v>48.600056109975554</v>
      </c>
      <c r="CD192" s="47">
        <v>40.641256863452369</v>
      </c>
      <c r="CE192" s="47">
        <v>16.54282393491243</v>
      </c>
      <c r="CF192" s="47">
        <v>24.098432928539939</v>
      </c>
    </row>
    <row r="193" spans="1:84">
      <c r="A193" s="18">
        <v>28217</v>
      </c>
      <c r="B193" s="18">
        <v>2</v>
      </c>
      <c r="C193" s="18" t="s">
        <v>45</v>
      </c>
      <c r="D193" s="18" t="s">
        <v>61</v>
      </c>
      <c r="E193" s="18" t="s">
        <v>297</v>
      </c>
      <c r="F193" s="21">
        <v>119770</v>
      </c>
      <c r="G193" s="21">
        <v>3620</v>
      </c>
      <c r="H193" s="21">
        <v>4331</v>
      </c>
      <c r="I193" s="21">
        <v>4740</v>
      </c>
      <c r="J193" s="21">
        <v>4751</v>
      </c>
      <c r="K193" s="21">
        <v>4356</v>
      </c>
      <c r="L193" s="21">
        <v>4141</v>
      </c>
      <c r="M193" s="21">
        <v>5086</v>
      </c>
      <c r="N193" s="21">
        <v>6096</v>
      </c>
      <c r="O193" s="21">
        <v>6651</v>
      </c>
      <c r="P193" s="21">
        <v>6953</v>
      </c>
      <c r="Q193" s="21">
        <v>7054</v>
      </c>
      <c r="R193" s="21">
        <v>6027</v>
      </c>
      <c r="S193" s="21">
        <v>6673</v>
      </c>
      <c r="T193" s="21">
        <v>7709</v>
      </c>
      <c r="U193" s="21">
        <v>8726</v>
      </c>
      <c r="V193" s="21">
        <v>10982</v>
      </c>
      <c r="W193" s="21">
        <v>9094</v>
      </c>
      <c r="X193" s="21">
        <v>6200</v>
      </c>
      <c r="Y193" s="21">
        <v>3669</v>
      </c>
      <c r="Z193" s="21">
        <v>2911</v>
      </c>
      <c r="AA193" s="21"/>
      <c r="AB193" s="21">
        <v>54935</v>
      </c>
      <c r="AC193" s="21">
        <v>1855</v>
      </c>
      <c r="AD193" s="21">
        <v>2208</v>
      </c>
      <c r="AE193" s="21">
        <v>2413</v>
      </c>
      <c r="AF193" s="21">
        <v>2398</v>
      </c>
      <c r="AG193" s="21">
        <v>2064</v>
      </c>
      <c r="AH193" s="21">
        <v>1969</v>
      </c>
      <c r="AI193" s="21">
        <v>2472</v>
      </c>
      <c r="AJ193" s="21">
        <v>2959</v>
      </c>
      <c r="AK193" s="21">
        <v>3203</v>
      </c>
      <c r="AL193" s="21">
        <v>3352</v>
      </c>
      <c r="AM193" s="21">
        <v>3359</v>
      </c>
      <c r="AN193" s="21">
        <v>2736</v>
      </c>
      <c r="AO193" s="21">
        <v>3142</v>
      </c>
      <c r="AP193" s="21">
        <v>3613</v>
      </c>
      <c r="AQ193" s="21">
        <v>3941</v>
      </c>
      <c r="AR193" s="21">
        <v>5025</v>
      </c>
      <c r="AS193" s="21">
        <v>3985</v>
      </c>
      <c r="AT193" s="21">
        <v>2524</v>
      </c>
      <c r="AU193" s="21">
        <v>1161</v>
      </c>
      <c r="AV193" s="21">
        <v>556</v>
      </c>
      <c r="AW193" s="21"/>
      <c r="AX193" s="21">
        <v>64835</v>
      </c>
      <c r="AY193" s="21">
        <v>1765</v>
      </c>
      <c r="AZ193" s="21">
        <v>2123</v>
      </c>
      <c r="BA193" s="21">
        <v>2327</v>
      </c>
      <c r="BB193" s="21">
        <v>2353</v>
      </c>
      <c r="BC193" s="21">
        <v>2292</v>
      </c>
      <c r="BD193" s="21">
        <v>2172</v>
      </c>
      <c r="BE193" s="21">
        <v>2614</v>
      </c>
      <c r="BF193" s="21">
        <v>3137</v>
      </c>
      <c r="BG193" s="21">
        <v>3448</v>
      </c>
      <c r="BH193" s="21">
        <v>3601</v>
      </c>
      <c r="BI193" s="21">
        <v>3695</v>
      </c>
      <c r="BJ193" s="21">
        <v>3291</v>
      </c>
      <c r="BK193" s="21">
        <v>3531</v>
      </c>
      <c r="BL193" s="21">
        <v>4096</v>
      </c>
      <c r="BM193" s="21">
        <v>4785</v>
      </c>
      <c r="BN193" s="21">
        <v>5957</v>
      </c>
      <c r="BO193" s="21">
        <v>5109</v>
      </c>
      <c r="BP193" s="21">
        <v>3676</v>
      </c>
      <c r="BQ193" s="21">
        <v>2508</v>
      </c>
      <c r="BR193" s="21">
        <v>2355</v>
      </c>
      <c r="BT193" s="47">
        <v>78.629998490030914</v>
      </c>
      <c r="BV193" s="21">
        <v>12691</v>
      </c>
      <c r="BW193" s="21">
        <v>57788</v>
      </c>
      <c r="BX193" s="21">
        <v>49291</v>
      </c>
      <c r="BY193" s="21">
        <v>16435</v>
      </c>
      <c r="BZ193" s="21">
        <v>32856</v>
      </c>
      <c r="CB193" s="47">
        <v>10.59614260666277</v>
      </c>
      <c r="CC193" s="47">
        <v>48.249144193036656</v>
      </c>
      <c r="CD193" s="47">
        <v>41.154713200300577</v>
      </c>
      <c r="CE193" s="47">
        <v>13.722134090339818</v>
      </c>
      <c r="CF193" s="47">
        <v>27.432579109960759</v>
      </c>
    </row>
    <row r="194" spans="1:84">
      <c r="A194" s="18">
        <v>28218</v>
      </c>
      <c r="B194" s="18">
        <v>2</v>
      </c>
      <c r="C194" s="18" t="s">
        <v>45</v>
      </c>
      <c r="D194" s="18" t="s">
        <v>62</v>
      </c>
      <c r="E194" s="18" t="s">
        <v>37</v>
      </c>
      <c r="F194" s="21">
        <v>47562</v>
      </c>
      <c r="G194" s="21">
        <v>1768</v>
      </c>
      <c r="H194" s="21">
        <v>2147</v>
      </c>
      <c r="I194" s="21">
        <v>2414</v>
      </c>
      <c r="J194" s="21">
        <v>2442</v>
      </c>
      <c r="K194" s="21">
        <v>2149</v>
      </c>
      <c r="L194" s="21">
        <v>2117</v>
      </c>
      <c r="M194" s="21">
        <v>2353</v>
      </c>
      <c r="N194" s="21">
        <v>2642</v>
      </c>
      <c r="O194" s="21">
        <v>3025</v>
      </c>
      <c r="P194" s="21">
        <v>3794</v>
      </c>
      <c r="Q194" s="21">
        <v>3169</v>
      </c>
      <c r="R194" s="21">
        <v>2832</v>
      </c>
      <c r="S194" s="21">
        <v>2807</v>
      </c>
      <c r="T194" s="21">
        <v>3277</v>
      </c>
      <c r="U194" s="21">
        <v>3595</v>
      </c>
      <c r="V194" s="21">
        <v>2754</v>
      </c>
      <c r="W194" s="21">
        <v>1886</v>
      </c>
      <c r="X194" s="21">
        <v>1419</v>
      </c>
      <c r="Y194" s="21">
        <v>726</v>
      </c>
      <c r="Z194" s="21">
        <v>246</v>
      </c>
      <c r="AA194" s="21"/>
      <c r="AB194" s="21">
        <v>23232</v>
      </c>
      <c r="AC194" s="21">
        <v>952</v>
      </c>
      <c r="AD194" s="21">
        <v>1130</v>
      </c>
      <c r="AE194" s="21">
        <v>1253</v>
      </c>
      <c r="AF194" s="21">
        <v>1248</v>
      </c>
      <c r="AG194" s="21">
        <v>1098</v>
      </c>
      <c r="AH194" s="21">
        <v>1093</v>
      </c>
      <c r="AI194" s="21">
        <v>1229</v>
      </c>
      <c r="AJ194" s="21">
        <v>1330</v>
      </c>
      <c r="AK194" s="21">
        <v>1542</v>
      </c>
      <c r="AL194" s="21">
        <v>1865</v>
      </c>
      <c r="AM194" s="21">
        <v>1563</v>
      </c>
      <c r="AN194" s="21">
        <v>1414</v>
      </c>
      <c r="AO194" s="21">
        <v>1383</v>
      </c>
      <c r="AP194" s="21">
        <v>1574</v>
      </c>
      <c r="AQ194" s="21">
        <v>1704</v>
      </c>
      <c r="AR194" s="21">
        <v>1245</v>
      </c>
      <c r="AS194" s="21">
        <v>839</v>
      </c>
      <c r="AT194" s="21">
        <v>536</v>
      </c>
      <c r="AU194" s="21">
        <v>195</v>
      </c>
      <c r="AV194" s="21">
        <v>39</v>
      </c>
      <c r="AW194" s="21"/>
      <c r="AX194" s="21">
        <v>24330</v>
      </c>
      <c r="AY194" s="21">
        <v>816</v>
      </c>
      <c r="AZ194" s="21">
        <v>1017</v>
      </c>
      <c r="BA194" s="21">
        <v>1161</v>
      </c>
      <c r="BB194" s="21">
        <v>1194</v>
      </c>
      <c r="BC194" s="21">
        <v>1051</v>
      </c>
      <c r="BD194" s="21">
        <v>1024</v>
      </c>
      <c r="BE194" s="21">
        <v>1124</v>
      </c>
      <c r="BF194" s="21">
        <v>1312</v>
      </c>
      <c r="BG194" s="21">
        <v>1483</v>
      </c>
      <c r="BH194" s="21">
        <v>1929</v>
      </c>
      <c r="BI194" s="21">
        <v>1606</v>
      </c>
      <c r="BJ194" s="21">
        <v>1418</v>
      </c>
      <c r="BK194" s="21">
        <v>1424</v>
      </c>
      <c r="BL194" s="21">
        <v>1703</v>
      </c>
      <c r="BM194" s="21">
        <v>1891</v>
      </c>
      <c r="BN194" s="21">
        <v>1509</v>
      </c>
      <c r="BO194" s="21">
        <v>1047</v>
      </c>
      <c r="BP194" s="21">
        <v>883</v>
      </c>
      <c r="BQ194" s="21">
        <v>531</v>
      </c>
      <c r="BR194" s="21">
        <v>207</v>
      </c>
      <c r="BT194" s="47">
        <v>100</v>
      </c>
      <c r="BV194" s="21">
        <v>6329</v>
      </c>
      <c r="BW194" s="21">
        <v>27330</v>
      </c>
      <c r="BX194" s="21">
        <v>13903</v>
      </c>
      <c r="BY194" s="21">
        <v>6872</v>
      </c>
      <c r="BZ194" s="21">
        <v>7031</v>
      </c>
      <c r="CB194" s="47">
        <v>13.306841596232285</v>
      </c>
      <c r="CC194" s="47">
        <v>57.461839283461593</v>
      </c>
      <c r="CD194" s="47">
        <v>29.231319120306125</v>
      </c>
      <c r="CE194" s="47">
        <v>14.448509314158361</v>
      </c>
      <c r="CF194" s="47">
        <v>14.782809806147764</v>
      </c>
    </row>
    <row r="195" spans="1:84">
      <c r="A195" s="18">
        <v>28218</v>
      </c>
      <c r="B195" s="18">
        <v>2</v>
      </c>
      <c r="C195" s="18" t="s">
        <v>45</v>
      </c>
      <c r="D195" s="18" t="s">
        <v>62</v>
      </c>
      <c r="E195" s="18" t="s">
        <v>38</v>
      </c>
      <c r="F195" s="21">
        <v>46001</v>
      </c>
      <c r="G195" s="21">
        <v>1479</v>
      </c>
      <c r="H195" s="21">
        <v>1850</v>
      </c>
      <c r="I195" s="21">
        <v>2139</v>
      </c>
      <c r="J195" s="21">
        <v>2244</v>
      </c>
      <c r="K195" s="21">
        <v>2148</v>
      </c>
      <c r="L195" s="21">
        <v>2234</v>
      </c>
      <c r="M195" s="21">
        <v>2146</v>
      </c>
      <c r="N195" s="21">
        <v>2406</v>
      </c>
      <c r="O195" s="21">
        <v>2595</v>
      </c>
      <c r="P195" s="21">
        <v>2986</v>
      </c>
      <c r="Q195" s="21">
        <v>3748</v>
      </c>
      <c r="R195" s="21">
        <v>3114</v>
      </c>
      <c r="S195" s="21">
        <v>2797</v>
      </c>
      <c r="T195" s="21">
        <v>2712</v>
      </c>
      <c r="U195" s="21">
        <v>3096</v>
      </c>
      <c r="V195" s="21">
        <v>3297</v>
      </c>
      <c r="W195" s="21">
        <v>2372</v>
      </c>
      <c r="X195" s="21">
        <v>1455</v>
      </c>
      <c r="Y195" s="21">
        <v>853</v>
      </c>
      <c r="Z195" s="21">
        <v>330</v>
      </c>
      <c r="AA195" s="21"/>
      <c r="AB195" s="21">
        <v>22444</v>
      </c>
      <c r="AC195" s="21">
        <v>758</v>
      </c>
      <c r="AD195" s="21">
        <v>995</v>
      </c>
      <c r="AE195" s="21">
        <v>1120</v>
      </c>
      <c r="AF195" s="21">
        <v>1158</v>
      </c>
      <c r="AG195" s="21">
        <v>1080</v>
      </c>
      <c r="AH195" s="21">
        <v>1187</v>
      </c>
      <c r="AI195" s="21">
        <v>1098</v>
      </c>
      <c r="AJ195" s="21">
        <v>1253</v>
      </c>
      <c r="AK195" s="21">
        <v>1316</v>
      </c>
      <c r="AL195" s="21">
        <v>1515</v>
      </c>
      <c r="AM195" s="21">
        <v>1840</v>
      </c>
      <c r="AN195" s="21">
        <v>1524</v>
      </c>
      <c r="AO195" s="21">
        <v>1389</v>
      </c>
      <c r="AP195" s="21">
        <v>1310</v>
      </c>
      <c r="AQ195" s="21">
        <v>1457</v>
      </c>
      <c r="AR195" s="21">
        <v>1511</v>
      </c>
      <c r="AS195" s="21">
        <v>1021</v>
      </c>
      <c r="AT195" s="21">
        <v>575</v>
      </c>
      <c r="AU195" s="21">
        <v>270</v>
      </c>
      <c r="AV195" s="21">
        <v>67</v>
      </c>
      <c r="AW195" s="21"/>
      <c r="AX195" s="21">
        <v>23557</v>
      </c>
      <c r="AY195" s="21">
        <v>721</v>
      </c>
      <c r="AZ195" s="21">
        <v>855</v>
      </c>
      <c r="BA195" s="21">
        <v>1019</v>
      </c>
      <c r="BB195" s="21">
        <v>1086</v>
      </c>
      <c r="BC195" s="21">
        <v>1068</v>
      </c>
      <c r="BD195" s="21">
        <v>1047</v>
      </c>
      <c r="BE195" s="21">
        <v>1048</v>
      </c>
      <c r="BF195" s="21">
        <v>1153</v>
      </c>
      <c r="BG195" s="21">
        <v>1279</v>
      </c>
      <c r="BH195" s="21">
        <v>1471</v>
      </c>
      <c r="BI195" s="21">
        <v>1908</v>
      </c>
      <c r="BJ195" s="21">
        <v>1590</v>
      </c>
      <c r="BK195" s="21">
        <v>1408</v>
      </c>
      <c r="BL195" s="21">
        <v>1402</v>
      </c>
      <c r="BM195" s="21">
        <v>1639</v>
      </c>
      <c r="BN195" s="21">
        <v>1786</v>
      </c>
      <c r="BO195" s="21">
        <v>1351</v>
      </c>
      <c r="BP195" s="21">
        <v>880</v>
      </c>
      <c r="BQ195" s="21">
        <v>583</v>
      </c>
      <c r="BR195" s="21">
        <v>263</v>
      </c>
      <c r="BT195" s="47">
        <v>96.717968125814721</v>
      </c>
      <c r="BV195" s="21">
        <v>5468</v>
      </c>
      <c r="BW195" s="21">
        <v>26418</v>
      </c>
      <c r="BX195" s="21">
        <v>14115</v>
      </c>
      <c r="BY195" s="21">
        <v>5808</v>
      </c>
      <c r="BZ195" s="21">
        <v>8307</v>
      </c>
      <c r="CB195" s="47">
        <v>11.886698115258364</v>
      </c>
      <c r="CC195" s="47">
        <v>57.429186322036472</v>
      </c>
      <c r="CD195" s="47">
        <v>30.684115562705159</v>
      </c>
      <c r="CE195" s="47">
        <v>12.62581248233734</v>
      </c>
      <c r="CF195" s="47">
        <v>18.058303080367818</v>
      </c>
    </row>
    <row r="196" spans="1:84">
      <c r="A196" s="18">
        <v>28218</v>
      </c>
      <c r="B196" s="18">
        <v>2</v>
      </c>
      <c r="C196" s="18" t="s">
        <v>45</v>
      </c>
      <c r="D196" s="18" t="s">
        <v>62</v>
      </c>
      <c r="E196" s="18" t="s">
        <v>39</v>
      </c>
      <c r="F196" s="21">
        <v>44275</v>
      </c>
      <c r="G196" s="21">
        <v>1430</v>
      </c>
      <c r="H196" s="21">
        <v>1554</v>
      </c>
      <c r="I196" s="21">
        <v>1846</v>
      </c>
      <c r="J196" s="21">
        <v>1987</v>
      </c>
      <c r="K196" s="21">
        <v>1968</v>
      </c>
      <c r="L196" s="21">
        <v>2203</v>
      </c>
      <c r="M196" s="21">
        <v>2257</v>
      </c>
      <c r="N196" s="21">
        <v>2190</v>
      </c>
      <c r="O196" s="21">
        <v>2365</v>
      </c>
      <c r="P196" s="21">
        <v>2562</v>
      </c>
      <c r="Q196" s="21">
        <v>2950</v>
      </c>
      <c r="R196" s="21">
        <v>3676</v>
      </c>
      <c r="S196" s="21">
        <v>3078</v>
      </c>
      <c r="T196" s="21">
        <v>2721</v>
      </c>
      <c r="U196" s="21">
        <v>2566</v>
      </c>
      <c r="V196" s="21">
        <v>2840</v>
      </c>
      <c r="W196" s="21">
        <v>2888</v>
      </c>
      <c r="X196" s="21">
        <v>1870</v>
      </c>
      <c r="Y196" s="21">
        <v>912</v>
      </c>
      <c r="Z196" s="21">
        <v>412</v>
      </c>
      <c r="AA196" s="21"/>
      <c r="AB196" s="21">
        <v>21547</v>
      </c>
      <c r="AC196" s="21">
        <v>733</v>
      </c>
      <c r="AD196" s="21">
        <v>795</v>
      </c>
      <c r="AE196" s="21">
        <v>988</v>
      </c>
      <c r="AF196" s="21">
        <v>1034</v>
      </c>
      <c r="AG196" s="21">
        <v>1000</v>
      </c>
      <c r="AH196" s="21">
        <v>1158</v>
      </c>
      <c r="AI196" s="21">
        <v>1189</v>
      </c>
      <c r="AJ196" s="21">
        <v>1119</v>
      </c>
      <c r="AK196" s="21">
        <v>1242</v>
      </c>
      <c r="AL196" s="21">
        <v>1294</v>
      </c>
      <c r="AM196" s="21">
        <v>1494</v>
      </c>
      <c r="AN196" s="21">
        <v>1791</v>
      </c>
      <c r="AO196" s="21">
        <v>1499</v>
      </c>
      <c r="AP196" s="21">
        <v>1330</v>
      </c>
      <c r="AQ196" s="21">
        <v>1210</v>
      </c>
      <c r="AR196" s="21">
        <v>1291</v>
      </c>
      <c r="AS196" s="21">
        <v>1256</v>
      </c>
      <c r="AT196" s="21">
        <v>727</v>
      </c>
      <c r="AU196" s="21">
        <v>305</v>
      </c>
      <c r="AV196" s="21">
        <v>92</v>
      </c>
      <c r="AW196" s="21"/>
      <c r="AX196" s="21">
        <v>22728</v>
      </c>
      <c r="AY196" s="21">
        <v>697</v>
      </c>
      <c r="AZ196" s="21">
        <v>759</v>
      </c>
      <c r="BA196" s="21">
        <v>858</v>
      </c>
      <c r="BB196" s="21">
        <v>953</v>
      </c>
      <c r="BC196" s="21">
        <v>968</v>
      </c>
      <c r="BD196" s="21">
        <v>1045</v>
      </c>
      <c r="BE196" s="21">
        <v>1068</v>
      </c>
      <c r="BF196" s="21">
        <v>1071</v>
      </c>
      <c r="BG196" s="21">
        <v>1123</v>
      </c>
      <c r="BH196" s="21">
        <v>1268</v>
      </c>
      <c r="BI196" s="21">
        <v>1456</v>
      </c>
      <c r="BJ196" s="21">
        <v>1885</v>
      </c>
      <c r="BK196" s="21">
        <v>1579</v>
      </c>
      <c r="BL196" s="21">
        <v>1391</v>
      </c>
      <c r="BM196" s="21">
        <v>1356</v>
      </c>
      <c r="BN196" s="21">
        <v>1549</v>
      </c>
      <c r="BO196" s="21">
        <v>1632</v>
      </c>
      <c r="BP196" s="21">
        <v>1143</v>
      </c>
      <c r="BQ196" s="21">
        <v>607</v>
      </c>
      <c r="BR196" s="21">
        <v>320</v>
      </c>
      <c r="BT196" s="47">
        <v>93.089020646734781</v>
      </c>
      <c r="BV196" s="21">
        <v>4830</v>
      </c>
      <c r="BW196" s="21">
        <v>25236</v>
      </c>
      <c r="BX196" s="21">
        <v>14209</v>
      </c>
      <c r="BY196" s="21">
        <v>5287</v>
      </c>
      <c r="BZ196" s="21">
        <v>8922</v>
      </c>
      <c r="CB196" s="47">
        <v>10.909090909090908</v>
      </c>
      <c r="CC196" s="47">
        <v>56.998306041784311</v>
      </c>
      <c r="CD196" s="47">
        <v>32.09260304912479</v>
      </c>
      <c r="CE196" s="47">
        <v>11.941276115189158</v>
      </c>
      <c r="CF196" s="47">
        <v>20.151326933935628</v>
      </c>
    </row>
    <row r="197" spans="1:84">
      <c r="A197" s="18">
        <v>28218</v>
      </c>
      <c r="B197" s="18">
        <v>2</v>
      </c>
      <c r="C197" s="18" t="s">
        <v>45</v>
      </c>
      <c r="D197" s="18" t="s">
        <v>62</v>
      </c>
      <c r="E197" s="18" t="s">
        <v>40</v>
      </c>
      <c r="F197" s="21">
        <v>42431</v>
      </c>
      <c r="G197" s="21">
        <v>1383</v>
      </c>
      <c r="H197" s="21">
        <v>1503</v>
      </c>
      <c r="I197" s="21">
        <v>1551</v>
      </c>
      <c r="J197" s="21">
        <v>1715</v>
      </c>
      <c r="K197" s="21">
        <v>1739</v>
      </c>
      <c r="L197" s="21">
        <v>2020</v>
      </c>
      <c r="M197" s="21">
        <v>2216</v>
      </c>
      <c r="N197" s="21">
        <v>2302</v>
      </c>
      <c r="O197" s="21">
        <v>2148</v>
      </c>
      <c r="P197" s="21">
        <v>2335</v>
      </c>
      <c r="Q197" s="21">
        <v>2532</v>
      </c>
      <c r="R197" s="21">
        <v>2896</v>
      </c>
      <c r="S197" s="21">
        <v>3637</v>
      </c>
      <c r="T197" s="21">
        <v>3003</v>
      </c>
      <c r="U197" s="21">
        <v>2583</v>
      </c>
      <c r="V197" s="21">
        <v>2366</v>
      </c>
      <c r="W197" s="21">
        <v>2499</v>
      </c>
      <c r="X197" s="21">
        <v>2333</v>
      </c>
      <c r="Y197" s="21">
        <v>1202</v>
      </c>
      <c r="Z197" s="21">
        <v>468</v>
      </c>
      <c r="AA197" s="21"/>
      <c r="AB197" s="21">
        <v>20591</v>
      </c>
      <c r="AC197" s="21">
        <v>709</v>
      </c>
      <c r="AD197" s="21">
        <v>769</v>
      </c>
      <c r="AE197" s="21">
        <v>789</v>
      </c>
      <c r="AF197" s="21">
        <v>913</v>
      </c>
      <c r="AG197" s="21">
        <v>891</v>
      </c>
      <c r="AH197" s="21">
        <v>1068</v>
      </c>
      <c r="AI197" s="21">
        <v>1157</v>
      </c>
      <c r="AJ197" s="21">
        <v>1209</v>
      </c>
      <c r="AK197" s="21">
        <v>1107</v>
      </c>
      <c r="AL197" s="21">
        <v>1222</v>
      </c>
      <c r="AM197" s="21">
        <v>1277</v>
      </c>
      <c r="AN197" s="21">
        <v>1455</v>
      </c>
      <c r="AO197" s="21">
        <v>1765</v>
      </c>
      <c r="AP197" s="21">
        <v>1440</v>
      </c>
      <c r="AQ197" s="21">
        <v>1234</v>
      </c>
      <c r="AR197" s="21">
        <v>1079</v>
      </c>
      <c r="AS197" s="21">
        <v>1079</v>
      </c>
      <c r="AT197" s="21">
        <v>923</v>
      </c>
      <c r="AU197" s="21">
        <v>394</v>
      </c>
      <c r="AV197" s="21">
        <v>111</v>
      </c>
      <c r="AW197" s="21"/>
      <c r="AX197" s="21">
        <v>21840</v>
      </c>
      <c r="AY197" s="21">
        <v>674</v>
      </c>
      <c r="AZ197" s="21">
        <v>734</v>
      </c>
      <c r="BA197" s="21">
        <v>762</v>
      </c>
      <c r="BB197" s="21">
        <v>802</v>
      </c>
      <c r="BC197" s="21">
        <v>848</v>
      </c>
      <c r="BD197" s="21">
        <v>952</v>
      </c>
      <c r="BE197" s="21">
        <v>1059</v>
      </c>
      <c r="BF197" s="21">
        <v>1093</v>
      </c>
      <c r="BG197" s="21">
        <v>1041</v>
      </c>
      <c r="BH197" s="21">
        <v>1113</v>
      </c>
      <c r="BI197" s="21">
        <v>1255</v>
      </c>
      <c r="BJ197" s="21">
        <v>1441</v>
      </c>
      <c r="BK197" s="21">
        <v>1872</v>
      </c>
      <c r="BL197" s="21">
        <v>1563</v>
      </c>
      <c r="BM197" s="21">
        <v>1349</v>
      </c>
      <c r="BN197" s="21">
        <v>1287</v>
      </c>
      <c r="BO197" s="21">
        <v>1420</v>
      </c>
      <c r="BP197" s="21">
        <v>1410</v>
      </c>
      <c r="BQ197" s="21">
        <v>808</v>
      </c>
      <c r="BR197" s="21">
        <v>357</v>
      </c>
      <c r="BT197" s="47">
        <v>89.211975947184726</v>
      </c>
      <c r="BV197" s="21">
        <v>4437</v>
      </c>
      <c r="BW197" s="21">
        <v>23540</v>
      </c>
      <c r="BX197" s="21">
        <v>14454</v>
      </c>
      <c r="BY197" s="21">
        <v>5586</v>
      </c>
      <c r="BZ197" s="21">
        <v>8868</v>
      </c>
      <c r="CB197" s="47">
        <v>10.456977210058684</v>
      </c>
      <c r="CC197" s="47">
        <v>55.478305955551363</v>
      </c>
      <c r="CD197" s="47">
        <v>34.064716834389955</v>
      </c>
      <c r="CE197" s="47">
        <v>13.164903019019114</v>
      </c>
      <c r="CF197" s="47">
        <v>20.899813815370837</v>
      </c>
    </row>
    <row r="198" spans="1:84">
      <c r="A198" s="18">
        <v>28218</v>
      </c>
      <c r="B198" s="18">
        <v>2</v>
      </c>
      <c r="C198" s="18" t="s">
        <v>45</v>
      </c>
      <c r="D198" s="18" t="s">
        <v>62</v>
      </c>
      <c r="E198" s="18" t="s">
        <v>41</v>
      </c>
      <c r="F198" s="21">
        <v>40365</v>
      </c>
      <c r="G198" s="21">
        <v>1284</v>
      </c>
      <c r="H198" s="21">
        <v>1452</v>
      </c>
      <c r="I198" s="21">
        <v>1499</v>
      </c>
      <c r="J198" s="21">
        <v>1440</v>
      </c>
      <c r="K198" s="21">
        <v>1500</v>
      </c>
      <c r="L198" s="21">
        <v>1782</v>
      </c>
      <c r="M198" s="21">
        <v>2027</v>
      </c>
      <c r="N198" s="21">
        <v>2254</v>
      </c>
      <c r="O198" s="21">
        <v>2261</v>
      </c>
      <c r="P198" s="21">
        <v>2120</v>
      </c>
      <c r="Q198" s="21">
        <v>2309</v>
      </c>
      <c r="R198" s="21">
        <v>2487</v>
      </c>
      <c r="S198" s="21">
        <v>2866</v>
      </c>
      <c r="T198" s="21">
        <v>3552</v>
      </c>
      <c r="U198" s="21">
        <v>2859</v>
      </c>
      <c r="V198" s="21">
        <v>2389</v>
      </c>
      <c r="W198" s="21">
        <v>2101</v>
      </c>
      <c r="X198" s="21">
        <v>2019</v>
      </c>
      <c r="Y198" s="21">
        <v>1555</v>
      </c>
      <c r="Z198" s="21">
        <v>609</v>
      </c>
      <c r="AA198" s="21"/>
      <c r="AB198" s="21">
        <v>19558</v>
      </c>
      <c r="AC198" s="21">
        <v>658</v>
      </c>
      <c r="AD198" s="21">
        <v>743</v>
      </c>
      <c r="AE198" s="21">
        <v>763</v>
      </c>
      <c r="AF198" s="21">
        <v>728</v>
      </c>
      <c r="AG198" s="21">
        <v>787</v>
      </c>
      <c r="AH198" s="21">
        <v>950</v>
      </c>
      <c r="AI198" s="21">
        <v>1062</v>
      </c>
      <c r="AJ198" s="21">
        <v>1172</v>
      </c>
      <c r="AK198" s="21">
        <v>1198</v>
      </c>
      <c r="AL198" s="21">
        <v>1089</v>
      </c>
      <c r="AM198" s="21">
        <v>1208</v>
      </c>
      <c r="AN198" s="21">
        <v>1245</v>
      </c>
      <c r="AO198" s="21">
        <v>1434</v>
      </c>
      <c r="AP198" s="21">
        <v>1698</v>
      </c>
      <c r="AQ198" s="21">
        <v>1341</v>
      </c>
      <c r="AR198" s="21">
        <v>1106</v>
      </c>
      <c r="AS198" s="21">
        <v>913</v>
      </c>
      <c r="AT198" s="21">
        <v>794</v>
      </c>
      <c r="AU198" s="21">
        <v>524</v>
      </c>
      <c r="AV198" s="21">
        <v>145</v>
      </c>
      <c r="AW198" s="21"/>
      <c r="AX198" s="21">
        <v>20807</v>
      </c>
      <c r="AY198" s="21">
        <v>626</v>
      </c>
      <c r="AZ198" s="21">
        <v>709</v>
      </c>
      <c r="BA198" s="21">
        <v>736</v>
      </c>
      <c r="BB198" s="21">
        <v>712</v>
      </c>
      <c r="BC198" s="21">
        <v>713</v>
      </c>
      <c r="BD198" s="21">
        <v>832</v>
      </c>
      <c r="BE198" s="21">
        <v>965</v>
      </c>
      <c r="BF198" s="21">
        <v>1082</v>
      </c>
      <c r="BG198" s="21">
        <v>1063</v>
      </c>
      <c r="BH198" s="21">
        <v>1031</v>
      </c>
      <c r="BI198" s="21">
        <v>1101</v>
      </c>
      <c r="BJ198" s="21">
        <v>1242</v>
      </c>
      <c r="BK198" s="21">
        <v>1432</v>
      </c>
      <c r="BL198" s="21">
        <v>1854</v>
      </c>
      <c r="BM198" s="21">
        <v>1518</v>
      </c>
      <c r="BN198" s="21">
        <v>1283</v>
      </c>
      <c r="BO198" s="21">
        <v>1188</v>
      </c>
      <c r="BP198" s="21">
        <v>1225</v>
      </c>
      <c r="BQ198" s="21">
        <v>1031</v>
      </c>
      <c r="BR198" s="21">
        <v>464</v>
      </c>
      <c r="BT198" s="47">
        <v>84.86817207014002</v>
      </c>
      <c r="BV198" s="21">
        <v>4235</v>
      </c>
      <c r="BW198" s="21">
        <v>21046</v>
      </c>
      <c r="BX198" s="21">
        <v>15084</v>
      </c>
      <c r="BY198" s="21">
        <v>6411</v>
      </c>
      <c r="BZ198" s="21">
        <v>8673</v>
      </c>
      <c r="CB198" s="47">
        <v>10.49176266567571</v>
      </c>
      <c r="CC198" s="47">
        <v>52.139229530533882</v>
      </c>
      <c r="CD198" s="47">
        <v>37.36900780379041</v>
      </c>
      <c r="CE198" s="47">
        <v>15.882571534745448</v>
      </c>
      <c r="CF198" s="47">
        <v>21.486436269044965</v>
      </c>
    </row>
    <row r="199" spans="1:84">
      <c r="A199" s="18">
        <v>28218</v>
      </c>
      <c r="B199" s="18">
        <v>2</v>
      </c>
      <c r="C199" s="18" t="s">
        <v>45</v>
      </c>
      <c r="D199" s="18" t="s">
        <v>62</v>
      </c>
      <c r="E199" s="18" t="s">
        <v>42</v>
      </c>
      <c r="F199" s="21">
        <v>38160</v>
      </c>
      <c r="G199" s="21">
        <v>1167</v>
      </c>
      <c r="H199" s="21">
        <v>1349</v>
      </c>
      <c r="I199" s="21">
        <v>1449</v>
      </c>
      <c r="J199" s="21">
        <v>1390</v>
      </c>
      <c r="K199" s="21">
        <v>1257</v>
      </c>
      <c r="L199" s="21">
        <v>1538</v>
      </c>
      <c r="M199" s="21">
        <v>1784</v>
      </c>
      <c r="N199" s="21">
        <v>2061</v>
      </c>
      <c r="O199" s="21">
        <v>2212</v>
      </c>
      <c r="P199" s="21">
        <v>2232</v>
      </c>
      <c r="Q199" s="21">
        <v>2096</v>
      </c>
      <c r="R199" s="21">
        <v>2269</v>
      </c>
      <c r="S199" s="21">
        <v>2462</v>
      </c>
      <c r="T199" s="21">
        <v>2800</v>
      </c>
      <c r="U199" s="21">
        <v>3389</v>
      </c>
      <c r="V199" s="21">
        <v>2655</v>
      </c>
      <c r="W199" s="21">
        <v>2137</v>
      </c>
      <c r="X199" s="21">
        <v>1727</v>
      </c>
      <c r="Y199" s="21">
        <v>1353</v>
      </c>
      <c r="Z199" s="21">
        <v>833</v>
      </c>
      <c r="AA199" s="21"/>
      <c r="AB199" s="21">
        <v>18499</v>
      </c>
      <c r="AC199" s="21">
        <v>598</v>
      </c>
      <c r="AD199" s="21">
        <v>690</v>
      </c>
      <c r="AE199" s="21">
        <v>737</v>
      </c>
      <c r="AF199" s="21">
        <v>703</v>
      </c>
      <c r="AG199" s="21">
        <v>625</v>
      </c>
      <c r="AH199" s="21">
        <v>840</v>
      </c>
      <c r="AI199" s="21">
        <v>944</v>
      </c>
      <c r="AJ199" s="21">
        <v>1078</v>
      </c>
      <c r="AK199" s="21">
        <v>1160</v>
      </c>
      <c r="AL199" s="21">
        <v>1179</v>
      </c>
      <c r="AM199" s="21">
        <v>1076</v>
      </c>
      <c r="AN199" s="21">
        <v>1179</v>
      </c>
      <c r="AO199" s="21">
        <v>1228</v>
      </c>
      <c r="AP199" s="21">
        <v>1381</v>
      </c>
      <c r="AQ199" s="21">
        <v>1586</v>
      </c>
      <c r="AR199" s="21">
        <v>1208</v>
      </c>
      <c r="AS199" s="21">
        <v>944</v>
      </c>
      <c r="AT199" s="21">
        <v>686</v>
      </c>
      <c r="AU199" s="21">
        <v>453</v>
      </c>
      <c r="AV199" s="21">
        <v>204</v>
      </c>
      <c r="AW199" s="21"/>
      <c r="AX199" s="21">
        <v>19661</v>
      </c>
      <c r="AY199" s="21">
        <v>569</v>
      </c>
      <c r="AZ199" s="21">
        <v>659</v>
      </c>
      <c r="BA199" s="21">
        <v>712</v>
      </c>
      <c r="BB199" s="21">
        <v>687</v>
      </c>
      <c r="BC199" s="21">
        <v>632</v>
      </c>
      <c r="BD199" s="21">
        <v>698</v>
      </c>
      <c r="BE199" s="21">
        <v>840</v>
      </c>
      <c r="BF199" s="21">
        <v>983</v>
      </c>
      <c r="BG199" s="21">
        <v>1052</v>
      </c>
      <c r="BH199" s="21">
        <v>1053</v>
      </c>
      <c r="BI199" s="21">
        <v>1020</v>
      </c>
      <c r="BJ199" s="21">
        <v>1090</v>
      </c>
      <c r="BK199" s="21">
        <v>1234</v>
      </c>
      <c r="BL199" s="21">
        <v>1419</v>
      </c>
      <c r="BM199" s="21">
        <v>1803</v>
      </c>
      <c r="BN199" s="21">
        <v>1447</v>
      </c>
      <c r="BO199" s="21">
        <v>1193</v>
      </c>
      <c r="BP199" s="21">
        <v>1041</v>
      </c>
      <c r="BQ199" s="21">
        <v>900</v>
      </c>
      <c r="BR199" s="21">
        <v>629</v>
      </c>
      <c r="BT199" s="47">
        <v>80.232118077456789</v>
      </c>
      <c r="BV199" s="21">
        <v>3965</v>
      </c>
      <c r="BW199" s="21">
        <v>19301</v>
      </c>
      <c r="BX199" s="21">
        <v>14894</v>
      </c>
      <c r="BY199" s="21">
        <v>6189</v>
      </c>
      <c r="BZ199" s="21">
        <v>8705</v>
      </c>
      <c r="CB199" s="47">
        <v>10.390461215932914</v>
      </c>
      <c r="CC199" s="47">
        <v>50.579140461215935</v>
      </c>
      <c r="CD199" s="47">
        <v>39.030398322851148</v>
      </c>
      <c r="CE199" s="47">
        <v>16.218553459119498</v>
      </c>
      <c r="CF199" s="47">
        <v>22.811844863731658</v>
      </c>
    </row>
    <row r="200" spans="1:84">
      <c r="A200" s="18">
        <v>28218</v>
      </c>
      <c r="B200" s="18">
        <v>2</v>
      </c>
      <c r="C200" s="18" t="s">
        <v>45</v>
      </c>
      <c r="D200" s="18" t="s">
        <v>62</v>
      </c>
      <c r="E200" s="18" t="s">
        <v>297</v>
      </c>
      <c r="F200" s="21">
        <v>35911</v>
      </c>
      <c r="G200" s="21">
        <v>1023</v>
      </c>
      <c r="H200" s="21">
        <v>1225</v>
      </c>
      <c r="I200" s="21">
        <v>1345</v>
      </c>
      <c r="J200" s="21">
        <v>1343</v>
      </c>
      <c r="K200" s="21">
        <v>1209</v>
      </c>
      <c r="L200" s="21">
        <v>1279</v>
      </c>
      <c r="M200" s="21">
        <v>1535</v>
      </c>
      <c r="N200" s="21">
        <v>1812</v>
      </c>
      <c r="O200" s="21">
        <v>2021</v>
      </c>
      <c r="P200" s="21">
        <v>2184</v>
      </c>
      <c r="Q200" s="21">
        <v>2209</v>
      </c>
      <c r="R200" s="21">
        <v>2062</v>
      </c>
      <c r="S200" s="21">
        <v>2249</v>
      </c>
      <c r="T200" s="21">
        <v>2408</v>
      </c>
      <c r="U200" s="21">
        <v>2673</v>
      </c>
      <c r="V200" s="21">
        <v>3156</v>
      </c>
      <c r="W200" s="21">
        <v>2391</v>
      </c>
      <c r="X200" s="21">
        <v>1785</v>
      </c>
      <c r="Y200" s="21">
        <v>1189</v>
      </c>
      <c r="Z200" s="21">
        <v>813</v>
      </c>
      <c r="AA200" s="21"/>
      <c r="AB200" s="21">
        <v>17433</v>
      </c>
      <c r="AC200" s="21">
        <v>524</v>
      </c>
      <c r="AD200" s="21">
        <v>627</v>
      </c>
      <c r="AE200" s="21">
        <v>684</v>
      </c>
      <c r="AF200" s="21">
        <v>679</v>
      </c>
      <c r="AG200" s="21">
        <v>601</v>
      </c>
      <c r="AH200" s="21">
        <v>664</v>
      </c>
      <c r="AI200" s="21">
        <v>833</v>
      </c>
      <c r="AJ200" s="21">
        <v>957</v>
      </c>
      <c r="AK200" s="21">
        <v>1066</v>
      </c>
      <c r="AL200" s="21">
        <v>1142</v>
      </c>
      <c r="AM200" s="21">
        <v>1166</v>
      </c>
      <c r="AN200" s="21">
        <v>1052</v>
      </c>
      <c r="AO200" s="21">
        <v>1165</v>
      </c>
      <c r="AP200" s="21">
        <v>1185</v>
      </c>
      <c r="AQ200" s="21">
        <v>1292</v>
      </c>
      <c r="AR200" s="21">
        <v>1434</v>
      </c>
      <c r="AS200" s="21">
        <v>1040</v>
      </c>
      <c r="AT200" s="21">
        <v>723</v>
      </c>
      <c r="AU200" s="21">
        <v>405</v>
      </c>
      <c r="AV200" s="21">
        <v>194</v>
      </c>
      <c r="AW200" s="21"/>
      <c r="AX200" s="21">
        <v>18478</v>
      </c>
      <c r="AY200" s="21">
        <v>499</v>
      </c>
      <c r="AZ200" s="21">
        <v>598</v>
      </c>
      <c r="BA200" s="21">
        <v>661</v>
      </c>
      <c r="BB200" s="21">
        <v>664</v>
      </c>
      <c r="BC200" s="21">
        <v>608</v>
      </c>
      <c r="BD200" s="21">
        <v>615</v>
      </c>
      <c r="BE200" s="21">
        <v>702</v>
      </c>
      <c r="BF200" s="21">
        <v>855</v>
      </c>
      <c r="BG200" s="21">
        <v>955</v>
      </c>
      <c r="BH200" s="21">
        <v>1042</v>
      </c>
      <c r="BI200" s="21">
        <v>1043</v>
      </c>
      <c r="BJ200" s="21">
        <v>1010</v>
      </c>
      <c r="BK200" s="21">
        <v>1084</v>
      </c>
      <c r="BL200" s="21">
        <v>1223</v>
      </c>
      <c r="BM200" s="21">
        <v>1381</v>
      </c>
      <c r="BN200" s="21">
        <v>1722</v>
      </c>
      <c r="BO200" s="21">
        <v>1351</v>
      </c>
      <c r="BP200" s="21">
        <v>1062</v>
      </c>
      <c r="BQ200" s="21">
        <v>784</v>
      </c>
      <c r="BR200" s="21">
        <v>619</v>
      </c>
      <c r="BT200" s="47">
        <v>75.503553256801652</v>
      </c>
      <c r="BV200" s="21">
        <v>3593</v>
      </c>
      <c r="BW200" s="21">
        <v>17903</v>
      </c>
      <c r="BX200" s="21">
        <v>14415</v>
      </c>
      <c r="BY200" s="21">
        <v>5081</v>
      </c>
      <c r="BZ200" s="21">
        <v>9334</v>
      </c>
      <c r="CB200" s="47">
        <v>10.005290857954387</v>
      </c>
      <c r="CC200" s="47">
        <v>49.85380524073404</v>
      </c>
      <c r="CD200" s="47">
        <v>40.140903901311574</v>
      </c>
      <c r="CE200" s="47">
        <v>14.14886803486397</v>
      </c>
      <c r="CF200" s="47">
        <v>25.992035866447605</v>
      </c>
    </row>
    <row r="201" spans="1:84">
      <c r="A201" s="18">
        <v>28219</v>
      </c>
      <c r="B201" s="18">
        <v>2</v>
      </c>
      <c r="C201" s="18" t="s">
        <v>45</v>
      </c>
      <c r="D201" s="18" t="s">
        <v>63</v>
      </c>
      <c r="E201" s="18" t="s">
        <v>37</v>
      </c>
      <c r="F201" s="21">
        <v>109238</v>
      </c>
      <c r="G201" s="21">
        <v>3868</v>
      </c>
      <c r="H201" s="21">
        <v>5029</v>
      </c>
      <c r="I201" s="21">
        <v>5048</v>
      </c>
      <c r="J201" s="21">
        <v>5492</v>
      </c>
      <c r="K201" s="21">
        <v>5961</v>
      </c>
      <c r="L201" s="21">
        <v>4765</v>
      </c>
      <c r="M201" s="21">
        <v>5289</v>
      </c>
      <c r="N201" s="21">
        <v>6029</v>
      </c>
      <c r="O201" s="21">
        <v>6564</v>
      </c>
      <c r="P201" s="21">
        <v>7251</v>
      </c>
      <c r="Q201" s="21">
        <v>7490</v>
      </c>
      <c r="R201" s="21">
        <v>8793</v>
      </c>
      <c r="S201" s="21">
        <v>8772</v>
      </c>
      <c r="T201" s="21">
        <v>8592</v>
      </c>
      <c r="U201" s="21">
        <v>7561</v>
      </c>
      <c r="V201" s="21">
        <v>4957</v>
      </c>
      <c r="W201" s="21">
        <v>3403</v>
      </c>
      <c r="X201" s="21">
        <v>2638</v>
      </c>
      <c r="Y201" s="21">
        <v>1357</v>
      </c>
      <c r="Z201" s="21">
        <v>379</v>
      </c>
      <c r="AA201" s="21"/>
      <c r="AB201" s="21">
        <v>52322</v>
      </c>
      <c r="AC201" s="21">
        <v>2018</v>
      </c>
      <c r="AD201" s="21">
        <v>2581</v>
      </c>
      <c r="AE201" s="21">
        <v>2608</v>
      </c>
      <c r="AF201" s="21">
        <v>2826</v>
      </c>
      <c r="AG201" s="21">
        <v>2929</v>
      </c>
      <c r="AH201" s="21">
        <v>2324</v>
      </c>
      <c r="AI201" s="21">
        <v>2610</v>
      </c>
      <c r="AJ201" s="21">
        <v>2946</v>
      </c>
      <c r="AK201" s="21">
        <v>3173</v>
      </c>
      <c r="AL201" s="21">
        <v>3416</v>
      </c>
      <c r="AM201" s="21">
        <v>3382</v>
      </c>
      <c r="AN201" s="21">
        <v>3975</v>
      </c>
      <c r="AO201" s="21">
        <v>4200</v>
      </c>
      <c r="AP201" s="21">
        <v>4301</v>
      </c>
      <c r="AQ201" s="21">
        <v>3919</v>
      </c>
      <c r="AR201" s="21">
        <v>2367</v>
      </c>
      <c r="AS201" s="21">
        <v>1423</v>
      </c>
      <c r="AT201" s="21">
        <v>901</v>
      </c>
      <c r="AU201" s="21">
        <v>358</v>
      </c>
      <c r="AV201" s="21">
        <v>65</v>
      </c>
      <c r="AW201" s="21"/>
      <c r="AX201" s="21">
        <v>56916</v>
      </c>
      <c r="AY201" s="21">
        <v>1850</v>
      </c>
      <c r="AZ201" s="21">
        <v>2448</v>
      </c>
      <c r="BA201" s="21">
        <v>2440</v>
      </c>
      <c r="BB201" s="21">
        <v>2666</v>
      </c>
      <c r="BC201" s="21">
        <v>3032</v>
      </c>
      <c r="BD201" s="21">
        <v>2441</v>
      </c>
      <c r="BE201" s="21">
        <v>2679</v>
      </c>
      <c r="BF201" s="21">
        <v>3083</v>
      </c>
      <c r="BG201" s="21">
        <v>3391</v>
      </c>
      <c r="BH201" s="21">
        <v>3835</v>
      </c>
      <c r="BI201" s="21">
        <v>4108</v>
      </c>
      <c r="BJ201" s="21">
        <v>4818</v>
      </c>
      <c r="BK201" s="21">
        <v>4572</v>
      </c>
      <c r="BL201" s="21">
        <v>4291</v>
      </c>
      <c r="BM201" s="21">
        <v>3642</v>
      </c>
      <c r="BN201" s="21">
        <v>2590</v>
      </c>
      <c r="BO201" s="21">
        <v>1980</v>
      </c>
      <c r="BP201" s="21">
        <v>1737</v>
      </c>
      <c r="BQ201" s="21">
        <v>999</v>
      </c>
      <c r="BR201" s="21">
        <v>314</v>
      </c>
      <c r="BT201" s="47">
        <v>100</v>
      </c>
      <c r="BV201" s="21">
        <v>13945</v>
      </c>
      <c r="BW201" s="21">
        <v>66406</v>
      </c>
      <c r="BX201" s="21">
        <v>28887</v>
      </c>
      <c r="BY201" s="21">
        <v>16153</v>
      </c>
      <c r="BZ201" s="21">
        <v>12734</v>
      </c>
      <c r="CB201" s="47">
        <v>12.765704242113552</v>
      </c>
      <c r="CC201" s="47">
        <v>60.790201212032443</v>
      </c>
      <c r="CD201" s="47">
        <v>26.444094545854007</v>
      </c>
      <c r="CE201" s="47">
        <v>14.786978890129809</v>
      </c>
      <c r="CF201" s="47">
        <v>11.657115655724198</v>
      </c>
    </row>
    <row r="202" spans="1:84">
      <c r="A202" s="18">
        <v>28219</v>
      </c>
      <c r="B202" s="18">
        <v>2</v>
      </c>
      <c r="C202" s="18" t="s">
        <v>45</v>
      </c>
      <c r="D202" s="18" t="s">
        <v>63</v>
      </c>
      <c r="E202" s="18" t="s">
        <v>38</v>
      </c>
      <c r="F202" s="21">
        <v>102569</v>
      </c>
      <c r="G202" s="21">
        <v>2925</v>
      </c>
      <c r="H202" s="21">
        <v>4261</v>
      </c>
      <c r="I202" s="21">
        <v>5012</v>
      </c>
      <c r="J202" s="21">
        <v>5298</v>
      </c>
      <c r="K202" s="21">
        <v>4876</v>
      </c>
      <c r="L202" s="21">
        <v>3618</v>
      </c>
      <c r="M202" s="21">
        <v>3857</v>
      </c>
      <c r="N202" s="21">
        <v>5032</v>
      </c>
      <c r="O202" s="21">
        <v>5916</v>
      </c>
      <c r="P202" s="21">
        <v>6402</v>
      </c>
      <c r="Q202" s="21">
        <v>7003</v>
      </c>
      <c r="R202" s="21">
        <v>7098</v>
      </c>
      <c r="S202" s="21">
        <v>8527</v>
      </c>
      <c r="T202" s="21">
        <v>8423</v>
      </c>
      <c r="U202" s="21">
        <v>8129</v>
      </c>
      <c r="V202" s="21">
        <v>6973</v>
      </c>
      <c r="W202" s="21">
        <v>4343</v>
      </c>
      <c r="X202" s="21">
        <v>2629</v>
      </c>
      <c r="Y202" s="21">
        <v>1639</v>
      </c>
      <c r="Z202" s="21">
        <v>608</v>
      </c>
      <c r="AA202" s="21"/>
      <c r="AB202" s="21">
        <v>48798</v>
      </c>
      <c r="AC202" s="21">
        <v>1499</v>
      </c>
      <c r="AD202" s="21">
        <v>2249</v>
      </c>
      <c r="AE202" s="21">
        <v>2562</v>
      </c>
      <c r="AF202" s="21">
        <v>2695</v>
      </c>
      <c r="AG202" s="21">
        <v>2494</v>
      </c>
      <c r="AH202" s="21">
        <v>1777</v>
      </c>
      <c r="AI202" s="21">
        <v>1836</v>
      </c>
      <c r="AJ202" s="21">
        <v>2456</v>
      </c>
      <c r="AK202" s="21">
        <v>2912</v>
      </c>
      <c r="AL202" s="21">
        <v>3067</v>
      </c>
      <c r="AM202" s="21">
        <v>3247</v>
      </c>
      <c r="AN202" s="21">
        <v>3167</v>
      </c>
      <c r="AO202" s="21">
        <v>3806</v>
      </c>
      <c r="AP202" s="21">
        <v>4022</v>
      </c>
      <c r="AQ202" s="21">
        <v>4003</v>
      </c>
      <c r="AR202" s="21">
        <v>3496</v>
      </c>
      <c r="AS202" s="21">
        <v>1963</v>
      </c>
      <c r="AT202" s="21">
        <v>974</v>
      </c>
      <c r="AU202" s="21">
        <v>461</v>
      </c>
      <c r="AV202" s="21">
        <v>112</v>
      </c>
      <c r="AW202" s="21"/>
      <c r="AX202" s="21">
        <v>53771</v>
      </c>
      <c r="AY202" s="21">
        <v>1426</v>
      </c>
      <c r="AZ202" s="21">
        <v>2012</v>
      </c>
      <c r="BA202" s="21">
        <v>2450</v>
      </c>
      <c r="BB202" s="21">
        <v>2603</v>
      </c>
      <c r="BC202" s="21">
        <v>2382</v>
      </c>
      <c r="BD202" s="21">
        <v>1841</v>
      </c>
      <c r="BE202" s="21">
        <v>2021</v>
      </c>
      <c r="BF202" s="21">
        <v>2576</v>
      </c>
      <c r="BG202" s="21">
        <v>3004</v>
      </c>
      <c r="BH202" s="21">
        <v>3335</v>
      </c>
      <c r="BI202" s="21">
        <v>3756</v>
      </c>
      <c r="BJ202" s="21">
        <v>3931</v>
      </c>
      <c r="BK202" s="21">
        <v>4721</v>
      </c>
      <c r="BL202" s="21">
        <v>4401</v>
      </c>
      <c r="BM202" s="21">
        <v>4126</v>
      </c>
      <c r="BN202" s="21">
        <v>3477</v>
      </c>
      <c r="BO202" s="21">
        <v>2380</v>
      </c>
      <c r="BP202" s="21">
        <v>1655</v>
      </c>
      <c r="BQ202" s="21">
        <v>1178</v>
      </c>
      <c r="BR202" s="21">
        <v>496</v>
      </c>
      <c r="BT202" s="47">
        <v>93.894981599809597</v>
      </c>
      <c r="BV202" s="21">
        <v>12198</v>
      </c>
      <c r="BW202" s="21">
        <v>57627</v>
      </c>
      <c r="BX202" s="21">
        <v>32744</v>
      </c>
      <c r="BY202" s="21">
        <v>16552</v>
      </c>
      <c r="BZ202" s="21">
        <v>16192</v>
      </c>
      <c r="CB202" s="47">
        <v>11.892482133978103</v>
      </c>
      <c r="CC202" s="47">
        <v>56.183642231083461</v>
      </c>
      <c r="CD202" s="47">
        <v>31.92387563493843</v>
      </c>
      <c r="CE202" s="47">
        <v>16.137429437744348</v>
      </c>
      <c r="CF202" s="47">
        <v>15.786446197194085</v>
      </c>
    </row>
    <row r="203" spans="1:84">
      <c r="A203" s="18">
        <v>28219</v>
      </c>
      <c r="B203" s="18">
        <v>2</v>
      </c>
      <c r="C203" s="18" t="s">
        <v>45</v>
      </c>
      <c r="D203" s="18" t="s">
        <v>63</v>
      </c>
      <c r="E203" s="18" t="s">
        <v>39</v>
      </c>
      <c r="F203" s="21">
        <v>98629</v>
      </c>
      <c r="G203" s="21">
        <v>2724</v>
      </c>
      <c r="H203" s="21">
        <v>3346</v>
      </c>
      <c r="I203" s="21">
        <v>4426</v>
      </c>
      <c r="J203" s="21">
        <v>5156</v>
      </c>
      <c r="K203" s="21">
        <v>4725</v>
      </c>
      <c r="L203" s="21">
        <v>3769</v>
      </c>
      <c r="M203" s="21">
        <v>3387</v>
      </c>
      <c r="N203" s="21">
        <v>4072</v>
      </c>
      <c r="O203" s="21">
        <v>5229</v>
      </c>
      <c r="P203" s="21">
        <v>5899</v>
      </c>
      <c r="Q203" s="21">
        <v>6302</v>
      </c>
      <c r="R203" s="21">
        <v>6823</v>
      </c>
      <c r="S203" s="21">
        <v>6965</v>
      </c>
      <c r="T203" s="21">
        <v>8274</v>
      </c>
      <c r="U203" s="21">
        <v>7972</v>
      </c>
      <c r="V203" s="21">
        <v>7452</v>
      </c>
      <c r="W203" s="21">
        <v>6141</v>
      </c>
      <c r="X203" s="21">
        <v>3473</v>
      </c>
      <c r="Y203" s="21">
        <v>1660</v>
      </c>
      <c r="Z203" s="21">
        <v>834</v>
      </c>
      <c r="AA203" s="21"/>
      <c r="AB203" s="21">
        <v>46538</v>
      </c>
      <c r="AC203" s="21">
        <v>1396</v>
      </c>
      <c r="AD203" s="21">
        <v>1719</v>
      </c>
      <c r="AE203" s="21">
        <v>2335</v>
      </c>
      <c r="AF203" s="21">
        <v>2575</v>
      </c>
      <c r="AG203" s="21">
        <v>2386</v>
      </c>
      <c r="AH203" s="21">
        <v>1947</v>
      </c>
      <c r="AI203" s="21">
        <v>1640</v>
      </c>
      <c r="AJ203" s="21">
        <v>1931</v>
      </c>
      <c r="AK203" s="21">
        <v>2541</v>
      </c>
      <c r="AL203" s="21">
        <v>2903</v>
      </c>
      <c r="AM203" s="21">
        <v>3000</v>
      </c>
      <c r="AN203" s="21">
        <v>3145</v>
      </c>
      <c r="AO203" s="21">
        <v>3113</v>
      </c>
      <c r="AP203" s="21">
        <v>3676</v>
      </c>
      <c r="AQ203" s="21">
        <v>3741</v>
      </c>
      <c r="AR203" s="21">
        <v>3526</v>
      </c>
      <c r="AS203" s="21">
        <v>2906</v>
      </c>
      <c r="AT203" s="21">
        <v>1379</v>
      </c>
      <c r="AU203" s="21">
        <v>515</v>
      </c>
      <c r="AV203" s="21">
        <v>164</v>
      </c>
      <c r="AW203" s="21"/>
      <c r="AX203" s="21">
        <v>52091</v>
      </c>
      <c r="AY203" s="21">
        <v>1328</v>
      </c>
      <c r="AZ203" s="21">
        <v>1627</v>
      </c>
      <c r="BA203" s="21">
        <v>2091</v>
      </c>
      <c r="BB203" s="21">
        <v>2581</v>
      </c>
      <c r="BC203" s="21">
        <v>2339</v>
      </c>
      <c r="BD203" s="21">
        <v>1822</v>
      </c>
      <c r="BE203" s="21">
        <v>1747</v>
      </c>
      <c r="BF203" s="21">
        <v>2141</v>
      </c>
      <c r="BG203" s="21">
        <v>2688</v>
      </c>
      <c r="BH203" s="21">
        <v>2996</v>
      </c>
      <c r="BI203" s="21">
        <v>3302</v>
      </c>
      <c r="BJ203" s="21">
        <v>3678</v>
      </c>
      <c r="BK203" s="21">
        <v>3852</v>
      </c>
      <c r="BL203" s="21">
        <v>4598</v>
      </c>
      <c r="BM203" s="21">
        <v>4231</v>
      </c>
      <c r="BN203" s="21">
        <v>3926</v>
      </c>
      <c r="BO203" s="21">
        <v>3235</v>
      </c>
      <c r="BP203" s="21">
        <v>2094</v>
      </c>
      <c r="BQ203" s="21">
        <v>1145</v>
      </c>
      <c r="BR203" s="21">
        <v>670</v>
      </c>
      <c r="BT203" s="47">
        <v>90.288178106519709</v>
      </c>
      <c r="BV203" s="21">
        <v>10496</v>
      </c>
      <c r="BW203" s="21">
        <v>52327</v>
      </c>
      <c r="BX203" s="21">
        <v>35806</v>
      </c>
      <c r="BY203" s="21">
        <v>16246</v>
      </c>
      <c r="BZ203" s="21">
        <v>19560</v>
      </c>
      <c r="CB203" s="47">
        <v>10.641900455241359</v>
      </c>
      <c r="CC203" s="47">
        <v>53.054375487939652</v>
      </c>
      <c r="CD203" s="47">
        <v>36.303724056818986</v>
      </c>
      <c r="CE203" s="47">
        <v>16.47182877247057</v>
      </c>
      <c r="CF203" s="47">
        <v>19.831895284348416</v>
      </c>
    </row>
    <row r="204" spans="1:84">
      <c r="A204" s="18">
        <v>28219</v>
      </c>
      <c r="B204" s="18">
        <v>2</v>
      </c>
      <c r="C204" s="18" t="s">
        <v>45</v>
      </c>
      <c r="D204" s="18" t="s">
        <v>63</v>
      </c>
      <c r="E204" s="18" t="s">
        <v>40</v>
      </c>
      <c r="F204" s="21">
        <v>93841</v>
      </c>
      <c r="G204" s="21">
        <v>2572</v>
      </c>
      <c r="H204" s="21">
        <v>3124</v>
      </c>
      <c r="I204" s="21">
        <v>3481</v>
      </c>
      <c r="J204" s="21">
        <v>4559</v>
      </c>
      <c r="K204" s="21">
        <v>4582</v>
      </c>
      <c r="L204" s="21">
        <v>3650</v>
      </c>
      <c r="M204" s="21">
        <v>3529</v>
      </c>
      <c r="N204" s="21">
        <v>3584</v>
      </c>
      <c r="O204" s="21">
        <v>4238</v>
      </c>
      <c r="P204" s="21">
        <v>5224</v>
      </c>
      <c r="Q204" s="21">
        <v>5806</v>
      </c>
      <c r="R204" s="21">
        <v>6132</v>
      </c>
      <c r="S204" s="21">
        <v>6699</v>
      </c>
      <c r="T204" s="21">
        <v>6804</v>
      </c>
      <c r="U204" s="21">
        <v>7886</v>
      </c>
      <c r="V204" s="21">
        <v>7333</v>
      </c>
      <c r="W204" s="21">
        <v>6502</v>
      </c>
      <c r="X204" s="21">
        <v>4971</v>
      </c>
      <c r="Y204" s="21">
        <v>2222</v>
      </c>
      <c r="Z204" s="21">
        <v>943</v>
      </c>
      <c r="AA204" s="21"/>
      <c r="AB204" s="21">
        <v>43818</v>
      </c>
      <c r="AC204" s="21">
        <v>1318</v>
      </c>
      <c r="AD204" s="21">
        <v>1605</v>
      </c>
      <c r="AE204" s="21">
        <v>1789</v>
      </c>
      <c r="AF204" s="21">
        <v>2343</v>
      </c>
      <c r="AG204" s="21">
        <v>2270</v>
      </c>
      <c r="AH204" s="21">
        <v>1863</v>
      </c>
      <c r="AI204" s="21">
        <v>1799</v>
      </c>
      <c r="AJ204" s="21">
        <v>1727</v>
      </c>
      <c r="AK204" s="21">
        <v>1999</v>
      </c>
      <c r="AL204" s="21">
        <v>2543</v>
      </c>
      <c r="AM204" s="21">
        <v>2841</v>
      </c>
      <c r="AN204" s="21">
        <v>2901</v>
      </c>
      <c r="AO204" s="21">
        <v>3093</v>
      </c>
      <c r="AP204" s="21">
        <v>3021</v>
      </c>
      <c r="AQ204" s="21">
        <v>3452</v>
      </c>
      <c r="AR204" s="21">
        <v>3312</v>
      </c>
      <c r="AS204" s="21">
        <v>2917</v>
      </c>
      <c r="AT204" s="21">
        <v>2088</v>
      </c>
      <c r="AU204" s="21">
        <v>738</v>
      </c>
      <c r="AV204" s="21">
        <v>199</v>
      </c>
      <c r="AW204" s="21"/>
      <c r="AX204" s="21">
        <v>50023</v>
      </c>
      <c r="AY204" s="21">
        <v>1254</v>
      </c>
      <c r="AZ204" s="21">
        <v>1519</v>
      </c>
      <c r="BA204" s="21">
        <v>1692</v>
      </c>
      <c r="BB204" s="21">
        <v>2216</v>
      </c>
      <c r="BC204" s="21">
        <v>2312</v>
      </c>
      <c r="BD204" s="21">
        <v>1787</v>
      </c>
      <c r="BE204" s="21">
        <v>1730</v>
      </c>
      <c r="BF204" s="21">
        <v>1857</v>
      </c>
      <c r="BG204" s="21">
        <v>2239</v>
      </c>
      <c r="BH204" s="21">
        <v>2681</v>
      </c>
      <c r="BI204" s="21">
        <v>2965</v>
      </c>
      <c r="BJ204" s="21">
        <v>3231</v>
      </c>
      <c r="BK204" s="21">
        <v>3606</v>
      </c>
      <c r="BL204" s="21">
        <v>3783</v>
      </c>
      <c r="BM204" s="21">
        <v>4434</v>
      </c>
      <c r="BN204" s="21">
        <v>4021</v>
      </c>
      <c r="BO204" s="21">
        <v>3585</v>
      </c>
      <c r="BP204" s="21">
        <v>2883</v>
      </c>
      <c r="BQ204" s="21">
        <v>1484</v>
      </c>
      <c r="BR204" s="21">
        <v>744</v>
      </c>
      <c r="BT204" s="47">
        <v>85.905087973049675</v>
      </c>
      <c r="BV204" s="21">
        <v>9177</v>
      </c>
      <c r="BW204" s="21">
        <v>48003</v>
      </c>
      <c r="BX204" s="21">
        <v>36661</v>
      </c>
      <c r="BY204" s="21">
        <v>14690</v>
      </c>
      <c r="BZ204" s="21">
        <v>21971</v>
      </c>
      <c r="CB204" s="47">
        <v>9.7793075521360606</v>
      </c>
      <c r="CC204" s="47">
        <v>51.153546957086995</v>
      </c>
      <c r="CD204" s="47">
        <v>39.067145490776952</v>
      </c>
      <c r="CE204" s="47">
        <v>15.654138383009558</v>
      </c>
      <c r="CF204" s="47">
        <v>23.413007107767395</v>
      </c>
    </row>
    <row r="205" spans="1:84">
      <c r="A205" s="18">
        <v>28219</v>
      </c>
      <c r="B205" s="18">
        <v>2</v>
      </c>
      <c r="C205" s="18" t="s">
        <v>45</v>
      </c>
      <c r="D205" s="18" t="s">
        <v>63</v>
      </c>
      <c r="E205" s="18" t="s">
        <v>41</v>
      </c>
      <c r="F205" s="21">
        <v>88285</v>
      </c>
      <c r="G205" s="21">
        <v>2384</v>
      </c>
      <c r="H205" s="21">
        <v>2957</v>
      </c>
      <c r="I205" s="21">
        <v>3253</v>
      </c>
      <c r="J205" s="21">
        <v>3598</v>
      </c>
      <c r="K205" s="21">
        <v>4065</v>
      </c>
      <c r="L205" s="21">
        <v>3535</v>
      </c>
      <c r="M205" s="21">
        <v>3416</v>
      </c>
      <c r="N205" s="21">
        <v>3736</v>
      </c>
      <c r="O205" s="21">
        <v>3737</v>
      </c>
      <c r="P205" s="21">
        <v>4250</v>
      </c>
      <c r="Q205" s="21">
        <v>5147</v>
      </c>
      <c r="R205" s="21">
        <v>5651</v>
      </c>
      <c r="S205" s="21">
        <v>6015</v>
      </c>
      <c r="T205" s="21">
        <v>6551</v>
      </c>
      <c r="U205" s="21">
        <v>6558</v>
      </c>
      <c r="V205" s="21">
        <v>7322</v>
      </c>
      <c r="W205" s="21">
        <v>6438</v>
      </c>
      <c r="X205" s="21">
        <v>5193</v>
      </c>
      <c r="Y205" s="21">
        <v>3262</v>
      </c>
      <c r="Z205" s="21">
        <v>1217</v>
      </c>
      <c r="AA205" s="21"/>
      <c r="AB205" s="21">
        <v>40821</v>
      </c>
      <c r="AC205" s="21">
        <v>1222</v>
      </c>
      <c r="AD205" s="21">
        <v>1519</v>
      </c>
      <c r="AE205" s="21">
        <v>1672</v>
      </c>
      <c r="AF205" s="21">
        <v>1804</v>
      </c>
      <c r="AG205" s="21">
        <v>2075</v>
      </c>
      <c r="AH205" s="21">
        <v>1771</v>
      </c>
      <c r="AI205" s="21">
        <v>1722</v>
      </c>
      <c r="AJ205" s="21">
        <v>1897</v>
      </c>
      <c r="AK205" s="21">
        <v>1790</v>
      </c>
      <c r="AL205" s="21">
        <v>2013</v>
      </c>
      <c r="AM205" s="21">
        <v>2492</v>
      </c>
      <c r="AN205" s="21">
        <v>2750</v>
      </c>
      <c r="AO205" s="21">
        <v>2850</v>
      </c>
      <c r="AP205" s="21">
        <v>3005</v>
      </c>
      <c r="AQ205" s="21">
        <v>2864</v>
      </c>
      <c r="AR205" s="21">
        <v>3092</v>
      </c>
      <c r="AS205" s="21">
        <v>2767</v>
      </c>
      <c r="AT205" s="21">
        <v>2077</v>
      </c>
      <c r="AU205" s="21">
        <v>1159</v>
      </c>
      <c r="AV205" s="21">
        <v>280</v>
      </c>
      <c r="AW205" s="21"/>
      <c r="AX205" s="21">
        <v>47464</v>
      </c>
      <c r="AY205" s="21">
        <v>1162</v>
      </c>
      <c r="AZ205" s="21">
        <v>1438</v>
      </c>
      <c r="BA205" s="21">
        <v>1581</v>
      </c>
      <c r="BB205" s="21">
        <v>1794</v>
      </c>
      <c r="BC205" s="21">
        <v>1990</v>
      </c>
      <c r="BD205" s="21">
        <v>1764</v>
      </c>
      <c r="BE205" s="21">
        <v>1694</v>
      </c>
      <c r="BF205" s="21">
        <v>1839</v>
      </c>
      <c r="BG205" s="21">
        <v>1947</v>
      </c>
      <c r="BH205" s="21">
        <v>2237</v>
      </c>
      <c r="BI205" s="21">
        <v>2655</v>
      </c>
      <c r="BJ205" s="21">
        <v>2901</v>
      </c>
      <c r="BK205" s="21">
        <v>3165</v>
      </c>
      <c r="BL205" s="21">
        <v>3546</v>
      </c>
      <c r="BM205" s="21">
        <v>3694</v>
      </c>
      <c r="BN205" s="21">
        <v>4230</v>
      </c>
      <c r="BO205" s="21">
        <v>3671</v>
      </c>
      <c r="BP205" s="21">
        <v>3116</v>
      </c>
      <c r="BQ205" s="21">
        <v>2103</v>
      </c>
      <c r="BR205" s="21">
        <v>937</v>
      </c>
      <c r="BT205" s="47">
        <v>80.818945788095718</v>
      </c>
      <c r="BV205" s="21">
        <v>8594</v>
      </c>
      <c r="BW205" s="21">
        <v>43150</v>
      </c>
      <c r="BX205" s="21">
        <v>36541</v>
      </c>
      <c r="BY205" s="21">
        <v>13109</v>
      </c>
      <c r="BZ205" s="21">
        <v>23432</v>
      </c>
      <c r="CB205" s="47">
        <v>9.7343829642634638</v>
      </c>
      <c r="CC205" s="47">
        <v>48.875799966019137</v>
      </c>
      <c r="CD205" s="47">
        <v>41.389817069717395</v>
      </c>
      <c r="CE205" s="47">
        <v>14.848502010534064</v>
      </c>
      <c r="CF205" s="47">
        <v>26.541315059183329</v>
      </c>
    </row>
    <row r="206" spans="1:84">
      <c r="A206" s="18">
        <v>28219</v>
      </c>
      <c r="B206" s="18">
        <v>2</v>
      </c>
      <c r="C206" s="18" t="s">
        <v>45</v>
      </c>
      <c r="D206" s="18" t="s">
        <v>63</v>
      </c>
      <c r="E206" s="18" t="s">
        <v>42</v>
      </c>
      <c r="F206" s="21">
        <v>82378</v>
      </c>
      <c r="G206" s="21">
        <v>2215</v>
      </c>
      <c r="H206" s="21">
        <v>2745</v>
      </c>
      <c r="I206" s="21">
        <v>3080</v>
      </c>
      <c r="J206" s="21">
        <v>3358</v>
      </c>
      <c r="K206" s="21">
        <v>3203</v>
      </c>
      <c r="L206" s="21">
        <v>3143</v>
      </c>
      <c r="M206" s="21">
        <v>3305</v>
      </c>
      <c r="N206" s="21">
        <v>3616</v>
      </c>
      <c r="O206" s="21">
        <v>3895</v>
      </c>
      <c r="P206" s="21">
        <v>3752</v>
      </c>
      <c r="Q206" s="21">
        <v>4190</v>
      </c>
      <c r="R206" s="21">
        <v>5015</v>
      </c>
      <c r="S206" s="21">
        <v>5548</v>
      </c>
      <c r="T206" s="21">
        <v>5879</v>
      </c>
      <c r="U206" s="21">
        <v>6344</v>
      </c>
      <c r="V206" s="21">
        <v>6182</v>
      </c>
      <c r="W206" s="21">
        <v>6513</v>
      </c>
      <c r="X206" s="21">
        <v>5211</v>
      </c>
      <c r="Y206" s="21">
        <v>3381</v>
      </c>
      <c r="Z206" s="21">
        <v>1803</v>
      </c>
      <c r="AA206" s="21"/>
      <c r="AB206" s="21">
        <v>37821</v>
      </c>
      <c r="AC206" s="21">
        <v>1135</v>
      </c>
      <c r="AD206" s="21">
        <v>1410</v>
      </c>
      <c r="AE206" s="21">
        <v>1583</v>
      </c>
      <c r="AF206" s="21">
        <v>1684</v>
      </c>
      <c r="AG206" s="21">
        <v>1594</v>
      </c>
      <c r="AH206" s="21">
        <v>1624</v>
      </c>
      <c r="AI206" s="21">
        <v>1636</v>
      </c>
      <c r="AJ206" s="21">
        <v>1816</v>
      </c>
      <c r="AK206" s="21">
        <v>1968</v>
      </c>
      <c r="AL206" s="21">
        <v>1804</v>
      </c>
      <c r="AM206" s="21">
        <v>1973</v>
      </c>
      <c r="AN206" s="21">
        <v>2416</v>
      </c>
      <c r="AO206" s="21">
        <v>2705</v>
      </c>
      <c r="AP206" s="21">
        <v>2768</v>
      </c>
      <c r="AQ206" s="21">
        <v>2853</v>
      </c>
      <c r="AR206" s="21">
        <v>2612</v>
      </c>
      <c r="AS206" s="21">
        <v>2624</v>
      </c>
      <c r="AT206" s="21">
        <v>2007</v>
      </c>
      <c r="AU206" s="21">
        <v>1155</v>
      </c>
      <c r="AV206" s="21">
        <v>454</v>
      </c>
      <c r="AW206" s="21"/>
      <c r="AX206" s="21">
        <v>44557</v>
      </c>
      <c r="AY206" s="21">
        <v>1080</v>
      </c>
      <c r="AZ206" s="21">
        <v>1335</v>
      </c>
      <c r="BA206" s="21">
        <v>1497</v>
      </c>
      <c r="BB206" s="21">
        <v>1674</v>
      </c>
      <c r="BC206" s="21">
        <v>1609</v>
      </c>
      <c r="BD206" s="21">
        <v>1519</v>
      </c>
      <c r="BE206" s="21">
        <v>1669</v>
      </c>
      <c r="BF206" s="21">
        <v>1800</v>
      </c>
      <c r="BG206" s="21">
        <v>1927</v>
      </c>
      <c r="BH206" s="21">
        <v>1948</v>
      </c>
      <c r="BI206" s="21">
        <v>2217</v>
      </c>
      <c r="BJ206" s="21">
        <v>2599</v>
      </c>
      <c r="BK206" s="21">
        <v>2843</v>
      </c>
      <c r="BL206" s="21">
        <v>3111</v>
      </c>
      <c r="BM206" s="21">
        <v>3491</v>
      </c>
      <c r="BN206" s="21">
        <v>3570</v>
      </c>
      <c r="BO206" s="21">
        <v>3889</v>
      </c>
      <c r="BP206" s="21">
        <v>3204</v>
      </c>
      <c r="BQ206" s="21">
        <v>2226</v>
      </c>
      <c r="BR206" s="21">
        <v>1349</v>
      </c>
      <c r="BT206" s="47">
        <v>75.411486845237008</v>
      </c>
      <c r="BV206" s="21">
        <v>8040</v>
      </c>
      <c r="BW206" s="21">
        <v>39025</v>
      </c>
      <c r="BX206" s="21">
        <v>35313</v>
      </c>
      <c r="BY206" s="21">
        <v>12223</v>
      </c>
      <c r="BZ206" s="21">
        <v>23090</v>
      </c>
      <c r="CB206" s="47">
        <v>9.7598873485639359</v>
      </c>
      <c r="CC206" s="47">
        <v>47.373085046978566</v>
      </c>
      <c r="CD206" s="47">
        <v>42.867027604457505</v>
      </c>
      <c r="CE206" s="47">
        <v>14.837699385758333</v>
      </c>
      <c r="CF206" s="47">
        <v>28.029328218699167</v>
      </c>
    </row>
    <row r="207" spans="1:84">
      <c r="A207" s="18">
        <v>28219</v>
      </c>
      <c r="B207" s="18">
        <v>2</v>
      </c>
      <c r="C207" s="18" t="s">
        <v>45</v>
      </c>
      <c r="D207" s="18" t="s">
        <v>63</v>
      </c>
      <c r="E207" s="18" t="s">
        <v>297</v>
      </c>
      <c r="F207" s="21">
        <v>76492</v>
      </c>
      <c r="G207" s="21">
        <v>2004</v>
      </c>
      <c r="H207" s="21">
        <v>2550</v>
      </c>
      <c r="I207" s="21">
        <v>2860</v>
      </c>
      <c r="J207" s="21">
        <v>3177</v>
      </c>
      <c r="K207" s="21">
        <v>2983</v>
      </c>
      <c r="L207" s="21">
        <v>2475</v>
      </c>
      <c r="M207" s="21">
        <v>2943</v>
      </c>
      <c r="N207" s="21">
        <v>3495</v>
      </c>
      <c r="O207" s="21">
        <v>3771</v>
      </c>
      <c r="P207" s="21">
        <v>3914</v>
      </c>
      <c r="Q207" s="21">
        <v>3702</v>
      </c>
      <c r="R207" s="21">
        <v>4087</v>
      </c>
      <c r="S207" s="21">
        <v>4930</v>
      </c>
      <c r="T207" s="21">
        <v>5427</v>
      </c>
      <c r="U207" s="21">
        <v>5688</v>
      </c>
      <c r="V207" s="21">
        <v>6016</v>
      </c>
      <c r="W207" s="21">
        <v>5618</v>
      </c>
      <c r="X207" s="21">
        <v>5392</v>
      </c>
      <c r="Y207" s="21">
        <v>3471</v>
      </c>
      <c r="Z207" s="21">
        <v>1989</v>
      </c>
      <c r="AA207" s="21"/>
      <c r="AB207" s="21">
        <v>35019</v>
      </c>
      <c r="AC207" s="21">
        <v>1027</v>
      </c>
      <c r="AD207" s="21">
        <v>1310</v>
      </c>
      <c r="AE207" s="21">
        <v>1470</v>
      </c>
      <c r="AF207" s="21">
        <v>1593</v>
      </c>
      <c r="AG207" s="21">
        <v>1484</v>
      </c>
      <c r="AH207" s="21">
        <v>1247</v>
      </c>
      <c r="AI207" s="21">
        <v>1504</v>
      </c>
      <c r="AJ207" s="21">
        <v>1724</v>
      </c>
      <c r="AK207" s="21">
        <v>1885</v>
      </c>
      <c r="AL207" s="21">
        <v>1986</v>
      </c>
      <c r="AM207" s="21">
        <v>1770</v>
      </c>
      <c r="AN207" s="21">
        <v>1914</v>
      </c>
      <c r="AO207" s="21">
        <v>2381</v>
      </c>
      <c r="AP207" s="21">
        <v>2632</v>
      </c>
      <c r="AQ207" s="21">
        <v>2629</v>
      </c>
      <c r="AR207" s="21">
        <v>2611</v>
      </c>
      <c r="AS207" s="21">
        <v>2266</v>
      </c>
      <c r="AT207" s="21">
        <v>1952</v>
      </c>
      <c r="AU207" s="21">
        <v>1147</v>
      </c>
      <c r="AV207" s="21">
        <v>487</v>
      </c>
      <c r="AW207" s="21"/>
      <c r="AX207" s="21">
        <v>41473</v>
      </c>
      <c r="AY207" s="21">
        <v>977</v>
      </c>
      <c r="AZ207" s="21">
        <v>1240</v>
      </c>
      <c r="BA207" s="21">
        <v>1390</v>
      </c>
      <c r="BB207" s="21">
        <v>1584</v>
      </c>
      <c r="BC207" s="21">
        <v>1499</v>
      </c>
      <c r="BD207" s="21">
        <v>1228</v>
      </c>
      <c r="BE207" s="21">
        <v>1439</v>
      </c>
      <c r="BF207" s="21">
        <v>1771</v>
      </c>
      <c r="BG207" s="21">
        <v>1886</v>
      </c>
      <c r="BH207" s="21">
        <v>1928</v>
      </c>
      <c r="BI207" s="21">
        <v>1932</v>
      </c>
      <c r="BJ207" s="21">
        <v>2173</v>
      </c>
      <c r="BK207" s="21">
        <v>2549</v>
      </c>
      <c r="BL207" s="21">
        <v>2795</v>
      </c>
      <c r="BM207" s="21">
        <v>3059</v>
      </c>
      <c r="BN207" s="21">
        <v>3405</v>
      </c>
      <c r="BO207" s="21">
        <v>3352</v>
      </c>
      <c r="BP207" s="21">
        <v>3440</v>
      </c>
      <c r="BQ207" s="21">
        <v>2324</v>
      </c>
      <c r="BR207" s="21">
        <v>1502</v>
      </c>
      <c r="BT207" s="47">
        <v>70.023251981911059</v>
      </c>
      <c r="BV207" s="21">
        <v>7414</v>
      </c>
      <c r="BW207" s="21">
        <v>35477</v>
      </c>
      <c r="BX207" s="21">
        <v>33601</v>
      </c>
      <c r="BY207" s="21">
        <v>11115</v>
      </c>
      <c r="BZ207" s="21">
        <v>22486</v>
      </c>
      <c r="CB207" s="47">
        <v>9.6925168645087076</v>
      </c>
      <c r="CC207" s="47">
        <v>46.380013596193066</v>
      </c>
      <c r="CD207" s="47">
        <v>43.927469539298222</v>
      </c>
      <c r="CE207" s="47">
        <v>14.530931339225017</v>
      </c>
      <c r="CF207" s="47">
        <v>29.396538200073209</v>
      </c>
    </row>
    <row r="208" spans="1:84">
      <c r="A208" s="18">
        <v>28220</v>
      </c>
      <c r="B208" s="18">
        <v>2</v>
      </c>
      <c r="C208" s="18" t="s">
        <v>45</v>
      </c>
      <c r="D208" s="18" t="s">
        <v>64</v>
      </c>
      <c r="E208" s="18" t="s">
        <v>37</v>
      </c>
      <c r="F208" s="21">
        <v>42700</v>
      </c>
      <c r="G208" s="21">
        <v>1328</v>
      </c>
      <c r="H208" s="21">
        <v>1612</v>
      </c>
      <c r="I208" s="21">
        <v>1656</v>
      </c>
      <c r="J208" s="21">
        <v>1966</v>
      </c>
      <c r="K208" s="21">
        <v>1894</v>
      </c>
      <c r="L208" s="21">
        <v>1879</v>
      </c>
      <c r="M208" s="21">
        <v>1950</v>
      </c>
      <c r="N208" s="21">
        <v>2187</v>
      </c>
      <c r="O208" s="21">
        <v>2393</v>
      </c>
      <c r="P208" s="21">
        <v>2977</v>
      </c>
      <c r="Q208" s="21">
        <v>2767</v>
      </c>
      <c r="R208" s="21">
        <v>2785</v>
      </c>
      <c r="S208" s="21">
        <v>2923</v>
      </c>
      <c r="T208" s="21">
        <v>3429</v>
      </c>
      <c r="U208" s="21">
        <v>3665</v>
      </c>
      <c r="V208" s="21">
        <v>2678</v>
      </c>
      <c r="W208" s="21">
        <v>1946</v>
      </c>
      <c r="X208" s="21">
        <v>1519</v>
      </c>
      <c r="Y208" s="21">
        <v>860</v>
      </c>
      <c r="Z208" s="21">
        <v>286</v>
      </c>
      <c r="AA208" s="21"/>
      <c r="AB208" s="21">
        <v>21077</v>
      </c>
      <c r="AC208" s="21">
        <v>687</v>
      </c>
      <c r="AD208" s="21">
        <v>795</v>
      </c>
      <c r="AE208" s="21">
        <v>853</v>
      </c>
      <c r="AF208" s="21">
        <v>1076</v>
      </c>
      <c r="AG208" s="21">
        <v>994</v>
      </c>
      <c r="AH208" s="21">
        <v>1034</v>
      </c>
      <c r="AI208" s="21">
        <v>1023</v>
      </c>
      <c r="AJ208" s="21">
        <v>1163</v>
      </c>
      <c r="AK208" s="21">
        <v>1243</v>
      </c>
      <c r="AL208" s="21">
        <v>1555</v>
      </c>
      <c r="AM208" s="21">
        <v>1384</v>
      </c>
      <c r="AN208" s="21">
        <v>1402</v>
      </c>
      <c r="AO208" s="21">
        <v>1485</v>
      </c>
      <c r="AP208" s="21">
        <v>1646</v>
      </c>
      <c r="AQ208" s="21">
        <v>1849</v>
      </c>
      <c r="AR208" s="21">
        <v>1251</v>
      </c>
      <c r="AS208" s="21">
        <v>814</v>
      </c>
      <c r="AT208" s="21">
        <v>533</v>
      </c>
      <c r="AU208" s="21">
        <v>239</v>
      </c>
      <c r="AV208" s="21">
        <v>51</v>
      </c>
      <c r="AW208" s="21"/>
      <c r="AX208" s="21">
        <v>21623</v>
      </c>
      <c r="AY208" s="21">
        <v>641</v>
      </c>
      <c r="AZ208" s="21">
        <v>817</v>
      </c>
      <c r="BA208" s="21">
        <v>803</v>
      </c>
      <c r="BB208" s="21">
        <v>890</v>
      </c>
      <c r="BC208" s="21">
        <v>900</v>
      </c>
      <c r="BD208" s="21">
        <v>845</v>
      </c>
      <c r="BE208" s="21">
        <v>927</v>
      </c>
      <c r="BF208" s="21">
        <v>1024</v>
      </c>
      <c r="BG208" s="21">
        <v>1150</v>
      </c>
      <c r="BH208" s="21">
        <v>1422</v>
      </c>
      <c r="BI208" s="21">
        <v>1383</v>
      </c>
      <c r="BJ208" s="21">
        <v>1383</v>
      </c>
      <c r="BK208" s="21">
        <v>1438</v>
      </c>
      <c r="BL208" s="21">
        <v>1783</v>
      </c>
      <c r="BM208" s="21">
        <v>1816</v>
      </c>
      <c r="BN208" s="21">
        <v>1427</v>
      </c>
      <c r="BO208" s="21">
        <v>1132</v>
      </c>
      <c r="BP208" s="21">
        <v>986</v>
      </c>
      <c r="BQ208" s="21">
        <v>621</v>
      </c>
      <c r="BR208" s="21">
        <v>235</v>
      </c>
      <c r="BT208" s="47">
        <v>100</v>
      </c>
      <c r="BV208" s="21">
        <v>4596</v>
      </c>
      <c r="BW208" s="21">
        <v>23721</v>
      </c>
      <c r="BX208" s="21">
        <v>14383</v>
      </c>
      <c r="BY208" s="21">
        <v>7094</v>
      </c>
      <c r="BZ208" s="21">
        <v>7289</v>
      </c>
      <c r="CB208" s="47">
        <v>10.763466042154567</v>
      </c>
      <c r="CC208" s="47">
        <v>55.552693208430917</v>
      </c>
      <c r="CD208" s="47">
        <v>33.683840749414514</v>
      </c>
      <c r="CE208" s="47">
        <v>16.613583138173301</v>
      </c>
      <c r="CF208" s="47">
        <v>17.070257611241217</v>
      </c>
    </row>
    <row r="209" spans="1:84">
      <c r="A209" s="18">
        <v>28220</v>
      </c>
      <c r="B209" s="18">
        <v>2</v>
      </c>
      <c r="C209" s="18" t="s">
        <v>45</v>
      </c>
      <c r="D209" s="18" t="s">
        <v>64</v>
      </c>
      <c r="E209" s="18" t="s">
        <v>38</v>
      </c>
      <c r="F209" s="21">
        <v>40210</v>
      </c>
      <c r="G209" s="21">
        <v>1078</v>
      </c>
      <c r="H209" s="21">
        <v>1371</v>
      </c>
      <c r="I209" s="21">
        <v>1603</v>
      </c>
      <c r="J209" s="21">
        <v>1614</v>
      </c>
      <c r="K209" s="21">
        <v>1612</v>
      </c>
      <c r="L209" s="21">
        <v>1866</v>
      </c>
      <c r="M209" s="21">
        <v>1781</v>
      </c>
      <c r="N209" s="21">
        <v>1915</v>
      </c>
      <c r="O209" s="21">
        <v>2154</v>
      </c>
      <c r="P209" s="21">
        <v>2375</v>
      </c>
      <c r="Q209" s="21">
        <v>2975</v>
      </c>
      <c r="R209" s="21">
        <v>2716</v>
      </c>
      <c r="S209" s="21">
        <v>2754</v>
      </c>
      <c r="T209" s="21">
        <v>2824</v>
      </c>
      <c r="U209" s="21">
        <v>3242</v>
      </c>
      <c r="V209" s="21">
        <v>3350</v>
      </c>
      <c r="W209" s="21">
        <v>2289</v>
      </c>
      <c r="X209" s="21">
        <v>1469</v>
      </c>
      <c r="Y209" s="21">
        <v>868</v>
      </c>
      <c r="Z209" s="21">
        <v>354</v>
      </c>
      <c r="AA209" s="21"/>
      <c r="AB209" s="21">
        <v>19993</v>
      </c>
      <c r="AC209" s="21">
        <v>552</v>
      </c>
      <c r="AD209" s="21">
        <v>712</v>
      </c>
      <c r="AE209" s="21">
        <v>789</v>
      </c>
      <c r="AF209" s="21">
        <v>856</v>
      </c>
      <c r="AG209" s="21">
        <v>868</v>
      </c>
      <c r="AH209" s="21">
        <v>1049</v>
      </c>
      <c r="AI209" s="21">
        <v>993</v>
      </c>
      <c r="AJ209" s="21">
        <v>1005</v>
      </c>
      <c r="AK209" s="21">
        <v>1153</v>
      </c>
      <c r="AL209" s="21">
        <v>1236</v>
      </c>
      <c r="AM209" s="21">
        <v>1571</v>
      </c>
      <c r="AN209" s="21">
        <v>1368</v>
      </c>
      <c r="AO209" s="21">
        <v>1382</v>
      </c>
      <c r="AP209" s="21">
        <v>1414</v>
      </c>
      <c r="AQ209" s="21">
        <v>1537</v>
      </c>
      <c r="AR209" s="21">
        <v>1631</v>
      </c>
      <c r="AS209" s="21">
        <v>998</v>
      </c>
      <c r="AT209" s="21">
        <v>563</v>
      </c>
      <c r="AU209" s="21">
        <v>245</v>
      </c>
      <c r="AV209" s="21">
        <v>71</v>
      </c>
      <c r="AW209" s="21"/>
      <c r="AX209" s="21">
        <v>20217</v>
      </c>
      <c r="AY209" s="21">
        <v>526</v>
      </c>
      <c r="AZ209" s="21">
        <v>659</v>
      </c>
      <c r="BA209" s="21">
        <v>814</v>
      </c>
      <c r="BB209" s="21">
        <v>758</v>
      </c>
      <c r="BC209" s="21">
        <v>744</v>
      </c>
      <c r="BD209" s="21">
        <v>817</v>
      </c>
      <c r="BE209" s="21">
        <v>788</v>
      </c>
      <c r="BF209" s="21">
        <v>910</v>
      </c>
      <c r="BG209" s="21">
        <v>1001</v>
      </c>
      <c r="BH209" s="21">
        <v>1139</v>
      </c>
      <c r="BI209" s="21">
        <v>1404</v>
      </c>
      <c r="BJ209" s="21">
        <v>1348</v>
      </c>
      <c r="BK209" s="21">
        <v>1372</v>
      </c>
      <c r="BL209" s="21">
        <v>1410</v>
      </c>
      <c r="BM209" s="21">
        <v>1705</v>
      </c>
      <c r="BN209" s="21">
        <v>1719</v>
      </c>
      <c r="BO209" s="21">
        <v>1291</v>
      </c>
      <c r="BP209" s="21">
        <v>906</v>
      </c>
      <c r="BQ209" s="21">
        <v>623</v>
      </c>
      <c r="BR209" s="21">
        <v>283</v>
      </c>
      <c r="BT209" s="47">
        <v>94.168618266978925</v>
      </c>
      <c r="BV209" s="21">
        <v>4052</v>
      </c>
      <c r="BW209" s="21">
        <v>21762</v>
      </c>
      <c r="BX209" s="21">
        <v>14396</v>
      </c>
      <c r="BY209" s="21">
        <v>6066</v>
      </c>
      <c r="BZ209" s="21">
        <v>8330</v>
      </c>
      <c r="CB209" s="47">
        <v>10.077095249937825</v>
      </c>
      <c r="CC209" s="47">
        <v>54.120865456354139</v>
      </c>
      <c r="CD209" s="47">
        <v>35.802039293708035</v>
      </c>
      <c r="CE209" s="47">
        <v>15.085799552350162</v>
      </c>
      <c r="CF209" s="47">
        <v>20.716239741357871</v>
      </c>
    </row>
    <row r="210" spans="1:84">
      <c r="A210" s="18">
        <v>28220</v>
      </c>
      <c r="B210" s="18">
        <v>2</v>
      </c>
      <c r="C210" s="18" t="s">
        <v>45</v>
      </c>
      <c r="D210" s="18" t="s">
        <v>64</v>
      </c>
      <c r="E210" s="18" t="s">
        <v>39</v>
      </c>
      <c r="F210" s="21">
        <v>37701</v>
      </c>
      <c r="G210" s="21">
        <v>967</v>
      </c>
      <c r="H210" s="21">
        <v>1122</v>
      </c>
      <c r="I210" s="21">
        <v>1368</v>
      </c>
      <c r="J210" s="21">
        <v>1556</v>
      </c>
      <c r="K210" s="21">
        <v>1317</v>
      </c>
      <c r="L210" s="21">
        <v>1584</v>
      </c>
      <c r="M210" s="21">
        <v>1768</v>
      </c>
      <c r="N210" s="21">
        <v>1747</v>
      </c>
      <c r="O210" s="21">
        <v>1891</v>
      </c>
      <c r="P210" s="21">
        <v>2138</v>
      </c>
      <c r="Q210" s="21">
        <v>2370</v>
      </c>
      <c r="R210" s="21">
        <v>2922</v>
      </c>
      <c r="S210" s="21">
        <v>2688</v>
      </c>
      <c r="T210" s="21">
        <v>2665</v>
      </c>
      <c r="U210" s="21">
        <v>2669</v>
      </c>
      <c r="V210" s="21">
        <v>2976</v>
      </c>
      <c r="W210" s="21">
        <v>2918</v>
      </c>
      <c r="X210" s="21">
        <v>1748</v>
      </c>
      <c r="Y210" s="21">
        <v>881</v>
      </c>
      <c r="Z210" s="21">
        <v>406</v>
      </c>
      <c r="AA210" s="21"/>
      <c r="AB210" s="21">
        <v>18854</v>
      </c>
      <c r="AC210" s="21">
        <v>496</v>
      </c>
      <c r="AD210" s="21">
        <v>579</v>
      </c>
      <c r="AE210" s="21">
        <v>708</v>
      </c>
      <c r="AF210" s="21">
        <v>789</v>
      </c>
      <c r="AG210" s="21">
        <v>687</v>
      </c>
      <c r="AH210" s="21">
        <v>913</v>
      </c>
      <c r="AI210" s="21">
        <v>1006</v>
      </c>
      <c r="AJ210" s="21">
        <v>972</v>
      </c>
      <c r="AK210" s="21">
        <v>1002</v>
      </c>
      <c r="AL210" s="21">
        <v>1147</v>
      </c>
      <c r="AM210" s="21">
        <v>1247</v>
      </c>
      <c r="AN210" s="21">
        <v>1553</v>
      </c>
      <c r="AO210" s="21">
        <v>1350</v>
      </c>
      <c r="AP210" s="21">
        <v>1316</v>
      </c>
      <c r="AQ210" s="21">
        <v>1321</v>
      </c>
      <c r="AR210" s="21">
        <v>1358</v>
      </c>
      <c r="AS210" s="21">
        <v>1341</v>
      </c>
      <c r="AT210" s="21">
        <v>703</v>
      </c>
      <c r="AU210" s="21">
        <v>282</v>
      </c>
      <c r="AV210" s="21">
        <v>84</v>
      </c>
      <c r="AW210" s="21"/>
      <c r="AX210" s="21">
        <v>18847</v>
      </c>
      <c r="AY210" s="21">
        <v>471</v>
      </c>
      <c r="AZ210" s="21">
        <v>543</v>
      </c>
      <c r="BA210" s="21">
        <v>660</v>
      </c>
      <c r="BB210" s="21">
        <v>767</v>
      </c>
      <c r="BC210" s="21">
        <v>630</v>
      </c>
      <c r="BD210" s="21">
        <v>671</v>
      </c>
      <c r="BE210" s="21">
        <v>762</v>
      </c>
      <c r="BF210" s="21">
        <v>775</v>
      </c>
      <c r="BG210" s="21">
        <v>889</v>
      </c>
      <c r="BH210" s="21">
        <v>991</v>
      </c>
      <c r="BI210" s="21">
        <v>1123</v>
      </c>
      <c r="BJ210" s="21">
        <v>1369</v>
      </c>
      <c r="BK210" s="21">
        <v>1338</v>
      </c>
      <c r="BL210" s="21">
        <v>1349</v>
      </c>
      <c r="BM210" s="21">
        <v>1348</v>
      </c>
      <c r="BN210" s="21">
        <v>1618</v>
      </c>
      <c r="BO210" s="21">
        <v>1577</v>
      </c>
      <c r="BP210" s="21">
        <v>1045</v>
      </c>
      <c r="BQ210" s="21">
        <v>599</v>
      </c>
      <c r="BR210" s="21">
        <v>322</v>
      </c>
      <c r="BT210" s="47">
        <v>88.292740046838404</v>
      </c>
      <c r="BV210" s="21">
        <v>3457</v>
      </c>
      <c r="BW210" s="21">
        <v>19981</v>
      </c>
      <c r="BX210" s="21">
        <v>14263</v>
      </c>
      <c r="BY210" s="21">
        <v>5334</v>
      </c>
      <c r="BZ210" s="21">
        <v>8929</v>
      </c>
      <c r="CB210" s="47">
        <v>9.1695180499191018</v>
      </c>
      <c r="CC210" s="47">
        <v>52.998594201745306</v>
      </c>
      <c r="CD210" s="47">
        <v>37.831887748335582</v>
      </c>
      <c r="CE210" s="47">
        <v>14.148165831145063</v>
      </c>
      <c r="CF210" s="47">
        <v>23.683721917190525</v>
      </c>
    </row>
    <row r="211" spans="1:84">
      <c r="A211" s="18">
        <v>28220</v>
      </c>
      <c r="B211" s="18">
        <v>2</v>
      </c>
      <c r="C211" s="18" t="s">
        <v>45</v>
      </c>
      <c r="D211" s="18" t="s">
        <v>64</v>
      </c>
      <c r="E211" s="18" t="s">
        <v>40</v>
      </c>
      <c r="F211" s="21">
        <v>35072</v>
      </c>
      <c r="G211" s="21">
        <v>884</v>
      </c>
      <c r="H211" s="21">
        <v>1007</v>
      </c>
      <c r="I211" s="21">
        <v>1120</v>
      </c>
      <c r="J211" s="21">
        <v>1329</v>
      </c>
      <c r="K211" s="21">
        <v>1268</v>
      </c>
      <c r="L211" s="21">
        <v>1288</v>
      </c>
      <c r="M211" s="21">
        <v>1499</v>
      </c>
      <c r="N211" s="21">
        <v>1738</v>
      </c>
      <c r="O211" s="21">
        <v>1725</v>
      </c>
      <c r="P211" s="21">
        <v>1878</v>
      </c>
      <c r="Q211" s="21">
        <v>2135</v>
      </c>
      <c r="R211" s="21">
        <v>2326</v>
      </c>
      <c r="S211" s="21">
        <v>2895</v>
      </c>
      <c r="T211" s="21">
        <v>2608</v>
      </c>
      <c r="U211" s="21">
        <v>2528</v>
      </c>
      <c r="V211" s="21">
        <v>2459</v>
      </c>
      <c r="W211" s="21">
        <v>2613</v>
      </c>
      <c r="X211" s="21">
        <v>2268</v>
      </c>
      <c r="Y211" s="21">
        <v>1072</v>
      </c>
      <c r="Z211" s="21">
        <v>432</v>
      </c>
      <c r="AA211" s="21"/>
      <c r="AB211" s="21">
        <v>17622</v>
      </c>
      <c r="AC211" s="21">
        <v>453</v>
      </c>
      <c r="AD211" s="21">
        <v>520</v>
      </c>
      <c r="AE211" s="21">
        <v>576</v>
      </c>
      <c r="AF211" s="21">
        <v>708</v>
      </c>
      <c r="AG211" s="21">
        <v>632</v>
      </c>
      <c r="AH211" s="21">
        <v>722</v>
      </c>
      <c r="AI211" s="21">
        <v>875</v>
      </c>
      <c r="AJ211" s="21">
        <v>987</v>
      </c>
      <c r="AK211" s="21">
        <v>969</v>
      </c>
      <c r="AL211" s="21">
        <v>998</v>
      </c>
      <c r="AM211" s="21">
        <v>1158</v>
      </c>
      <c r="AN211" s="21">
        <v>1231</v>
      </c>
      <c r="AO211" s="21">
        <v>1535</v>
      </c>
      <c r="AP211" s="21">
        <v>1290</v>
      </c>
      <c r="AQ211" s="21">
        <v>1235</v>
      </c>
      <c r="AR211" s="21">
        <v>1175</v>
      </c>
      <c r="AS211" s="21">
        <v>1126</v>
      </c>
      <c r="AT211" s="21">
        <v>970</v>
      </c>
      <c r="AU211" s="21">
        <v>363</v>
      </c>
      <c r="AV211" s="21">
        <v>99</v>
      </c>
      <c r="AW211" s="21"/>
      <c r="AX211" s="21">
        <v>17450</v>
      </c>
      <c r="AY211" s="21">
        <v>431</v>
      </c>
      <c r="AZ211" s="21">
        <v>487</v>
      </c>
      <c r="BA211" s="21">
        <v>544</v>
      </c>
      <c r="BB211" s="21">
        <v>621</v>
      </c>
      <c r="BC211" s="21">
        <v>636</v>
      </c>
      <c r="BD211" s="21">
        <v>566</v>
      </c>
      <c r="BE211" s="21">
        <v>624</v>
      </c>
      <c r="BF211" s="21">
        <v>751</v>
      </c>
      <c r="BG211" s="21">
        <v>756</v>
      </c>
      <c r="BH211" s="21">
        <v>880</v>
      </c>
      <c r="BI211" s="21">
        <v>977</v>
      </c>
      <c r="BJ211" s="21">
        <v>1095</v>
      </c>
      <c r="BK211" s="21">
        <v>1360</v>
      </c>
      <c r="BL211" s="21">
        <v>1318</v>
      </c>
      <c r="BM211" s="21">
        <v>1293</v>
      </c>
      <c r="BN211" s="21">
        <v>1284</v>
      </c>
      <c r="BO211" s="21">
        <v>1487</v>
      </c>
      <c r="BP211" s="21">
        <v>1298</v>
      </c>
      <c r="BQ211" s="21">
        <v>709</v>
      </c>
      <c r="BR211" s="21">
        <v>333</v>
      </c>
      <c r="BT211" s="47">
        <v>82.135831381733027</v>
      </c>
      <c r="BV211" s="21">
        <v>3011</v>
      </c>
      <c r="BW211" s="21">
        <v>18081</v>
      </c>
      <c r="BX211" s="21">
        <v>13980</v>
      </c>
      <c r="BY211" s="21">
        <v>5136</v>
      </c>
      <c r="BZ211" s="21">
        <v>8844</v>
      </c>
      <c r="CB211" s="47">
        <v>8.5851961678832112</v>
      </c>
      <c r="CC211" s="47">
        <v>51.553946167883211</v>
      </c>
      <c r="CD211" s="47">
        <v>39.860857664233578</v>
      </c>
      <c r="CE211" s="47">
        <v>14.644160583941607</v>
      </c>
      <c r="CF211" s="47">
        <v>25.216697080291972</v>
      </c>
    </row>
    <row r="212" spans="1:84">
      <c r="A212" s="18">
        <v>28220</v>
      </c>
      <c r="B212" s="18">
        <v>2</v>
      </c>
      <c r="C212" s="18" t="s">
        <v>45</v>
      </c>
      <c r="D212" s="18" t="s">
        <v>64</v>
      </c>
      <c r="E212" s="18" t="s">
        <v>41</v>
      </c>
      <c r="F212" s="21">
        <v>32308</v>
      </c>
      <c r="G212" s="21">
        <v>781</v>
      </c>
      <c r="H212" s="21">
        <v>920</v>
      </c>
      <c r="I212" s="21">
        <v>1005</v>
      </c>
      <c r="J212" s="21">
        <v>1086</v>
      </c>
      <c r="K212" s="21">
        <v>1083</v>
      </c>
      <c r="L212" s="21">
        <v>1233</v>
      </c>
      <c r="M212" s="21">
        <v>1213</v>
      </c>
      <c r="N212" s="21">
        <v>1470</v>
      </c>
      <c r="O212" s="21">
        <v>1720</v>
      </c>
      <c r="P212" s="21">
        <v>1715</v>
      </c>
      <c r="Q212" s="21">
        <v>1876</v>
      </c>
      <c r="R212" s="21">
        <v>2097</v>
      </c>
      <c r="S212" s="21">
        <v>2304</v>
      </c>
      <c r="T212" s="21">
        <v>2811</v>
      </c>
      <c r="U212" s="21">
        <v>2480</v>
      </c>
      <c r="V212" s="21">
        <v>2341</v>
      </c>
      <c r="W212" s="21">
        <v>2174</v>
      </c>
      <c r="X212" s="21">
        <v>2051</v>
      </c>
      <c r="Y212" s="21">
        <v>1430</v>
      </c>
      <c r="Z212" s="21">
        <v>518</v>
      </c>
      <c r="AA212" s="21"/>
      <c r="AB212" s="21">
        <v>16309</v>
      </c>
      <c r="AC212" s="21">
        <v>400</v>
      </c>
      <c r="AD212" s="21">
        <v>475</v>
      </c>
      <c r="AE212" s="21">
        <v>517</v>
      </c>
      <c r="AF212" s="21">
        <v>575</v>
      </c>
      <c r="AG212" s="21">
        <v>568</v>
      </c>
      <c r="AH212" s="21">
        <v>663</v>
      </c>
      <c r="AI212" s="21">
        <v>689</v>
      </c>
      <c r="AJ212" s="21">
        <v>856</v>
      </c>
      <c r="AK212" s="21">
        <v>986</v>
      </c>
      <c r="AL212" s="21">
        <v>966</v>
      </c>
      <c r="AM212" s="21">
        <v>1009</v>
      </c>
      <c r="AN212" s="21">
        <v>1145</v>
      </c>
      <c r="AO212" s="21">
        <v>1217</v>
      </c>
      <c r="AP212" s="21">
        <v>1470</v>
      </c>
      <c r="AQ212" s="21">
        <v>1215</v>
      </c>
      <c r="AR212" s="21">
        <v>1105</v>
      </c>
      <c r="AS212" s="21">
        <v>984</v>
      </c>
      <c r="AT212" s="21">
        <v>819</v>
      </c>
      <c r="AU212" s="21">
        <v>522</v>
      </c>
      <c r="AV212" s="21">
        <v>128</v>
      </c>
      <c r="AW212" s="21"/>
      <c r="AX212" s="21">
        <v>15999</v>
      </c>
      <c r="AY212" s="21">
        <v>381</v>
      </c>
      <c r="AZ212" s="21">
        <v>445</v>
      </c>
      <c r="BA212" s="21">
        <v>488</v>
      </c>
      <c r="BB212" s="21">
        <v>511</v>
      </c>
      <c r="BC212" s="21">
        <v>515</v>
      </c>
      <c r="BD212" s="21">
        <v>570</v>
      </c>
      <c r="BE212" s="21">
        <v>524</v>
      </c>
      <c r="BF212" s="21">
        <v>614</v>
      </c>
      <c r="BG212" s="21">
        <v>734</v>
      </c>
      <c r="BH212" s="21">
        <v>749</v>
      </c>
      <c r="BI212" s="21">
        <v>867</v>
      </c>
      <c r="BJ212" s="21">
        <v>952</v>
      </c>
      <c r="BK212" s="21">
        <v>1087</v>
      </c>
      <c r="BL212" s="21">
        <v>1341</v>
      </c>
      <c r="BM212" s="21">
        <v>1265</v>
      </c>
      <c r="BN212" s="21">
        <v>1236</v>
      </c>
      <c r="BO212" s="21">
        <v>1190</v>
      </c>
      <c r="BP212" s="21">
        <v>1232</v>
      </c>
      <c r="BQ212" s="21">
        <v>908</v>
      </c>
      <c r="BR212" s="21">
        <v>390</v>
      </c>
      <c r="BT212" s="47">
        <v>75.662763466042165</v>
      </c>
      <c r="BV212" s="21">
        <v>2706</v>
      </c>
      <c r="BW212" s="21">
        <v>15797</v>
      </c>
      <c r="BX212" s="21">
        <v>13805</v>
      </c>
      <c r="BY212" s="21">
        <v>5291</v>
      </c>
      <c r="BZ212" s="21">
        <v>8514</v>
      </c>
      <c r="CB212" s="47">
        <v>8.3756345177664979</v>
      </c>
      <c r="CC212" s="47">
        <v>48.895010523709296</v>
      </c>
      <c r="CD212" s="47">
        <v>42.729354958524205</v>
      </c>
      <c r="CE212" s="47">
        <v>16.376748792868639</v>
      </c>
      <c r="CF212" s="47">
        <v>26.352606165655569</v>
      </c>
    </row>
    <row r="213" spans="1:84">
      <c r="A213" s="18">
        <v>28220</v>
      </c>
      <c r="B213" s="18">
        <v>2</v>
      </c>
      <c r="C213" s="18" t="s">
        <v>45</v>
      </c>
      <c r="D213" s="18" t="s">
        <v>64</v>
      </c>
      <c r="E213" s="18" t="s">
        <v>42</v>
      </c>
      <c r="F213" s="21">
        <v>29521</v>
      </c>
      <c r="G213" s="21">
        <v>671</v>
      </c>
      <c r="H213" s="21">
        <v>813</v>
      </c>
      <c r="I213" s="21">
        <v>918</v>
      </c>
      <c r="J213" s="21">
        <v>973</v>
      </c>
      <c r="K213" s="21">
        <v>884</v>
      </c>
      <c r="L213" s="21">
        <v>1056</v>
      </c>
      <c r="M213" s="21">
        <v>1158</v>
      </c>
      <c r="N213" s="21">
        <v>1188</v>
      </c>
      <c r="O213" s="21">
        <v>1453</v>
      </c>
      <c r="P213" s="21">
        <v>1710</v>
      </c>
      <c r="Q213" s="21">
        <v>1715</v>
      </c>
      <c r="R213" s="21">
        <v>1846</v>
      </c>
      <c r="S213" s="21">
        <v>2079</v>
      </c>
      <c r="T213" s="21">
        <v>2238</v>
      </c>
      <c r="U213" s="21">
        <v>2677</v>
      </c>
      <c r="V213" s="21">
        <v>2304</v>
      </c>
      <c r="W213" s="21">
        <v>2088</v>
      </c>
      <c r="X213" s="21">
        <v>1728</v>
      </c>
      <c r="Y213" s="21">
        <v>1317</v>
      </c>
      <c r="Z213" s="21">
        <v>705</v>
      </c>
      <c r="AA213" s="21"/>
      <c r="AB213" s="21">
        <v>15010</v>
      </c>
      <c r="AC213" s="21">
        <v>344</v>
      </c>
      <c r="AD213" s="21">
        <v>420</v>
      </c>
      <c r="AE213" s="21">
        <v>472</v>
      </c>
      <c r="AF213" s="21">
        <v>515</v>
      </c>
      <c r="AG213" s="21">
        <v>460</v>
      </c>
      <c r="AH213" s="21">
        <v>595</v>
      </c>
      <c r="AI213" s="21">
        <v>632</v>
      </c>
      <c r="AJ213" s="21">
        <v>674</v>
      </c>
      <c r="AK213" s="21">
        <v>854</v>
      </c>
      <c r="AL213" s="21">
        <v>983</v>
      </c>
      <c r="AM213" s="21">
        <v>977</v>
      </c>
      <c r="AN213" s="21">
        <v>1000</v>
      </c>
      <c r="AO213" s="21">
        <v>1133</v>
      </c>
      <c r="AP213" s="21">
        <v>1166</v>
      </c>
      <c r="AQ213" s="21">
        <v>1388</v>
      </c>
      <c r="AR213" s="21">
        <v>1092</v>
      </c>
      <c r="AS213" s="21">
        <v>935</v>
      </c>
      <c r="AT213" s="21">
        <v>730</v>
      </c>
      <c r="AU213" s="21">
        <v>446</v>
      </c>
      <c r="AV213" s="21">
        <v>194</v>
      </c>
      <c r="AW213" s="21"/>
      <c r="AX213" s="21">
        <v>14511</v>
      </c>
      <c r="AY213" s="21">
        <v>327</v>
      </c>
      <c r="AZ213" s="21">
        <v>393</v>
      </c>
      <c r="BA213" s="21">
        <v>446</v>
      </c>
      <c r="BB213" s="21">
        <v>458</v>
      </c>
      <c r="BC213" s="21">
        <v>424</v>
      </c>
      <c r="BD213" s="21">
        <v>461</v>
      </c>
      <c r="BE213" s="21">
        <v>526</v>
      </c>
      <c r="BF213" s="21">
        <v>514</v>
      </c>
      <c r="BG213" s="21">
        <v>599</v>
      </c>
      <c r="BH213" s="21">
        <v>727</v>
      </c>
      <c r="BI213" s="21">
        <v>738</v>
      </c>
      <c r="BJ213" s="21">
        <v>846</v>
      </c>
      <c r="BK213" s="21">
        <v>946</v>
      </c>
      <c r="BL213" s="21">
        <v>1072</v>
      </c>
      <c r="BM213" s="21">
        <v>1289</v>
      </c>
      <c r="BN213" s="21">
        <v>1212</v>
      </c>
      <c r="BO213" s="21">
        <v>1153</v>
      </c>
      <c r="BP213" s="21">
        <v>998</v>
      </c>
      <c r="BQ213" s="21">
        <v>871</v>
      </c>
      <c r="BR213" s="21">
        <v>511</v>
      </c>
      <c r="BT213" s="47">
        <v>69.135831381733027</v>
      </c>
      <c r="BV213" s="21">
        <v>2402</v>
      </c>
      <c r="BW213" s="21">
        <v>14062</v>
      </c>
      <c r="BX213" s="21">
        <v>13057</v>
      </c>
      <c r="BY213" s="21">
        <v>4915</v>
      </c>
      <c r="BZ213" s="21">
        <v>8142</v>
      </c>
      <c r="CB213" s="47">
        <v>8.1365807391348532</v>
      </c>
      <c r="CC213" s="47">
        <v>47.633887740930184</v>
      </c>
      <c r="CD213" s="47">
        <v>44.229531519934959</v>
      </c>
      <c r="CE213" s="47">
        <v>16.649165001185597</v>
      </c>
      <c r="CF213" s="47">
        <v>27.580366518749365</v>
      </c>
    </row>
    <row r="214" spans="1:84">
      <c r="A214" s="18">
        <v>28220</v>
      </c>
      <c r="B214" s="18">
        <v>2</v>
      </c>
      <c r="C214" s="18" t="s">
        <v>45</v>
      </c>
      <c r="D214" s="18" t="s">
        <v>64</v>
      </c>
      <c r="E214" s="18" t="s">
        <v>297</v>
      </c>
      <c r="F214" s="21">
        <v>26829</v>
      </c>
      <c r="G214" s="21">
        <v>576</v>
      </c>
      <c r="H214" s="21">
        <v>698</v>
      </c>
      <c r="I214" s="21">
        <v>811</v>
      </c>
      <c r="J214" s="21">
        <v>887</v>
      </c>
      <c r="K214" s="21">
        <v>790</v>
      </c>
      <c r="L214" s="21">
        <v>859</v>
      </c>
      <c r="M214" s="21">
        <v>991</v>
      </c>
      <c r="N214" s="21">
        <v>1132</v>
      </c>
      <c r="O214" s="21">
        <v>1173</v>
      </c>
      <c r="P214" s="21">
        <v>1444</v>
      </c>
      <c r="Q214" s="21">
        <v>1712</v>
      </c>
      <c r="R214" s="21">
        <v>1688</v>
      </c>
      <c r="S214" s="21">
        <v>1832</v>
      </c>
      <c r="T214" s="21">
        <v>2022</v>
      </c>
      <c r="U214" s="21">
        <v>2135</v>
      </c>
      <c r="V214" s="21">
        <v>2491</v>
      </c>
      <c r="W214" s="21">
        <v>2067</v>
      </c>
      <c r="X214" s="21">
        <v>1683</v>
      </c>
      <c r="Y214" s="21">
        <v>1129</v>
      </c>
      <c r="Z214" s="21">
        <v>709</v>
      </c>
      <c r="AA214" s="21"/>
      <c r="AB214" s="21">
        <v>13767</v>
      </c>
      <c r="AC214" s="21">
        <v>295</v>
      </c>
      <c r="AD214" s="21">
        <v>360</v>
      </c>
      <c r="AE214" s="21">
        <v>417</v>
      </c>
      <c r="AF214" s="21">
        <v>469</v>
      </c>
      <c r="AG214" s="21">
        <v>411</v>
      </c>
      <c r="AH214" s="21">
        <v>481</v>
      </c>
      <c r="AI214" s="21">
        <v>567</v>
      </c>
      <c r="AJ214" s="21">
        <v>617</v>
      </c>
      <c r="AK214" s="21">
        <v>672</v>
      </c>
      <c r="AL214" s="21">
        <v>851</v>
      </c>
      <c r="AM214" s="21">
        <v>995</v>
      </c>
      <c r="AN214" s="21">
        <v>968</v>
      </c>
      <c r="AO214" s="21">
        <v>991</v>
      </c>
      <c r="AP214" s="21">
        <v>1088</v>
      </c>
      <c r="AQ214" s="21">
        <v>1104</v>
      </c>
      <c r="AR214" s="21">
        <v>1253</v>
      </c>
      <c r="AS214" s="21">
        <v>931</v>
      </c>
      <c r="AT214" s="21">
        <v>706</v>
      </c>
      <c r="AU214" s="21">
        <v>409</v>
      </c>
      <c r="AV214" s="21">
        <v>182</v>
      </c>
      <c r="AW214" s="21"/>
      <c r="AX214" s="21">
        <v>13062</v>
      </c>
      <c r="AY214" s="21">
        <v>281</v>
      </c>
      <c r="AZ214" s="21">
        <v>338</v>
      </c>
      <c r="BA214" s="21">
        <v>394</v>
      </c>
      <c r="BB214" s="21">
        <v>418</v>
      </c>
      <c r="BC214" s="21">
        <v>379</v>
      </c>
      <c r="BD214" s="21">
        <v>378</v>
      </c>
      <c r="BE214" s="21">
        <v>424</v>
      </c>
      <c r="BF214" s="21">
        <v>515</v>
      </c>
      <c r="BG214" s="21">
        <v>501</v>
      </c>
      <c r="BH214" s="21">
        <v>593</v>
      </c>
      <c r="BI214" s="21">
        <v>717</v>
      </c>
      <c r="BJ214" s="21">
        <v>720</v>
      </c>
      <c r="BK214" s="21">
        <v>841</v>
      </c>
      <c r="BL214" s="21">
        <v>934</v>
      </c>
      <c r="BM214" s="21">
        <v>1031</v>
      </c>
      <c r="BN214" s="21">
        <v>1238</v>
      </c>
      <c r="BO214" s="21">
        <v>1136</v>
      </c>
      <c r="BP214" s="21">
        <v>977</v>
      </c>
      <c r="BQ214" s="21">
        <v>720</v>
      </c>
      <c r="BR214" s="21">
        <v>527</v>
      </c>
      <c r="BT214" s="47">
        <v>62.831381733021075</v>
      </c>
      <c r="BV214" s="21">
        <v>2085</v>
      </c>
      <c r="BW214" s="21">
        <v>12508</v>
      </c>
      <c r="BX214" s="21">
        <v>12236</v>
      </c>
      <c r="BY214" s="21">
        <v>4157</v>
      </c>
      <c r="BZ214" s="21">
        <v>8079</v>
      </c>
      <c r="CB214" s="47">
        <v>7.7714413507771445</v>
      </c>
      <c r="CC214" s="47">
        <v>46.621193484662122</v>
      </c>
      <c r="CD214" s="47">
        <v>45.60736516456074</v>
      </c>
      <c r="CE214" s="47">
        <v>15.494427671549444</v>
      </c>
      <c r="CF214" s="47">
        <v>30.112937493011295</v>
      </c>
    </row>
    <row r="215" spans="1:84">
      <c r="A215" s="18">
        <v>28221</v>
      </c>
      <c r="B215" s="18">
        <v>2</v>
      </c>
      <c r="C215" s="18" t="s">
        <v>45</v>
      </c>
      <c r="D215" s="18" t="s">
        <v>307</v>
      </c>
      <c r="E215" s="18" t="s">
        <v>37</v>
      </c>
      <c r="F215" s="21">
        <v>39611</v>
      </c>
      <c r="G215" s="21">
        <v>1302</v>
      </c>
      <c r="H215" s="21">
        <v>1587</v>
      </c>
      <c r="I215" s="21">
        <v>1657</v>
      </c>
      <c r="J215" s="21">
        <v>1570</v>
      </c>
      <c r="K215" s="21">
        <v>1360</v>
      </c>
      <c r="L215" s="21">
        <v>1526</v>
      </c>
      <c r="M215" s="21">
        <v>1720</v>
      </c>
      <c r="N215" s="21">
        <v>2049</v>
      </c>
      <c r="O215" s="21">
        <v>2248</v>
      </c>
      <c r="P215" s="21">
        <v>2602</v>
      </c>
      <c r="Q215" s="21">
        <v>2391</v>
      </c>
      <c r="R215" s="21">
        <v>2602</v>
      </c>
      <c r="S215" s="21">
        <v>2881</v>
      </c>
      <c r="T215" s="21">
        <v>3293</v>
      </c>
      <c r="U215" s="21">
        <v>3447</v>
      </c>
      <c r="V215" s="21">
        <v>2427</v>
      </c>
      <c r="W215" s="21">
        <v>2027</v>
      </c>
      <c r="X215" s="21">
        <v>1651</v>
      </c>
      <c r="Y215" s="21">
        <v>952</v>
      </c>
      <c r="Z215" s="21">
        <v>319</v>
      </c>
      <c r="AA215" s="21"/>
      <c r="AB215" s="21">
        <v>18811</v>
      </c>
      <c r="AC215" s="21">
        <v>656</v>
      </c>
      <c r="AD215" s="21">
        <v>818</v>
      </c>
      <c r="AE215" s="21">
        <v>857</v>
      </c>
      <c r="AF215" s="21">
        <v>788</v>
      </c>
      <c r="AG215" s="21">
        <v>635</v>
      </c>
      <c r="AH215" s="21">
        <v>707</v>
      </c>
      <c r="AI215" s="21">
        <v>867</v>
      </c>
      <c r="AJ215" s="21">
        <v>1022</v>
      </c>
      <c r="AK215" s="21">
        <v>1126</v>
      </c>
      <c r="AL215" s="21">
        <v>1329</v>
      </c>
      <c r="AM215" s="21">
        <v>1159</v>
      </c>
      <c r="AN215" s="21">
        <v>1220</v>
      </c>
      <c r="AO215" s="21">
        <v>1432</v>
      </c>
      <c r="AP215" s="21">
        <v>1646</v>
      </c>
      <c r="AQ215" s="21">
        <v>1718</v>
      </c>
      <c r="AR215" s="21">
        <v>1082</v>
      </c>
      <c r="AS215" s="21">
        <v>806</v>
      </c>
      <c r="AT215" s="21">
        <v>598</v>
      </c>
      <c r="AU215" s="21">
        <v>291</v>
      </c>
      <c r="AV215" s="21">
        <v>54</v>
      </c>
      <c r="AW215" s="21"/>
      <c r="AX215" s="21">
        <v>20800</v>
      </c>
      <c r="AY215" s="21">
        <v>646</v>
      </c>
      <c r="AZ215" s="21">
        <v>769</v>
      </c>
      <c r="BA215" s="21">
        <v>800</v>
      </c>
      <c r="BB215" s="21">
        <v>782</v>
      </c>
      <c r="BC215" s="21">
        <v>725</v>
      </c>
      <c r="BD215" s="21">
        <v>819</v>
      </c>
      <c r="BE215" s="21">
        <v>853</v>
      </c>
      <c r="BF215" s="21">
        <v>1027</v>
      </c>
      <c r="BG215" s="21">
        <v>1122</v>
      </c>
      <c r="BH215" s="21">
        <v>1273</v>
      </c>
      <c r="BI215" s="21">
        <v>1232</v>
      </c>
      <c r="BJ215" s="21">
        <v>1382</v>
      </c>
      <c r="BK215" s="21">
        <v>1449</v>
      </c>
      <c r="BL215" s="21">
        <v>1647</v>
      </c>
      <c r="BM215" s="21">
        <v>1729</v>
      </c>
      <c r="BN215" s="21">
        <v>1345</v>
      </c>
      <c r="BO215" s="21">
        <v>1221</v>
      </c>
      <c r="BP215" s="21">
        <v>1053</v>
      </c>
      <c r="BQ215" s="21">
        <v>661</v>
      </c>
      <c r="BR215" s="21">
        <v>265</v>
      </c>
      <c r="BT215" s="47">
        <v>100</v>
      </c>
      <c r="BV215" s="21">
        <v>4546</v>
      </c>
      <c r="BW215" s="21">
        <v>20949</v>
      </c>
      <c r="BX215" s="21">
        <v>14116</v>
      </c>
      <c r="BY215" s="21">
        <v>6740</v>
      </c>
      <c r="BZ215" s="21">
        <v>7376</v>
      </c>
      <c r="CB215" s="47">
        <v>11.476610032566711</v>
      </c>
      <c r="CC215" s="47">
        <v>52.886824366968774</v>
      </c>
      <c r="CD215" s="47">
        <v>35.636565600464515</v>
      </c>
      <c r="CE215" s="47">
        <v>17.015475499230011</v>
      </c>
      <c r="CF215" s="47">
        <v>18.621090101234504</v>
      </c>
    </row>
    <row r="216" spans="1:84">
      <c r="A216" s="18">
        <v>28221</v>
      </c>
      <c r="B216" s="18">
        <v>2</v>
      </c>
      <c r="C216" s="18" t="s">
        <v>45</v>
      </c>
      <c r="D216" s="18" t="s">
        <v>307</v>
      </c>
      <c r="E216" s="18" t="s">
        <v>38</v>
      </c>
      <c r="F216" s="21">
        <v>37554</v>
      </c>
      <c r="G216" s="21">
        <v>1120</v>
      </c>
      <c r="H216" s="21">
        <v>1319</v>
      </c>
      <c r="I216" s="21">
        <v>1616</v>
      </c>
      <c r="J216" s="21">
        <v>1456</v>
      </c>
      <c r="K216" s="21">
        <v>1190</v>
      </c>
      <c r="L216" s="21">
        <v>1396</v>
      </c>
      <c r="M216" s="21">
        <v>1504</v>
      </c>
      <c r="N216" s="21">
        <v>1744</v>
      </c>
      <c r="O216" s="21">
        <v>2067</v>
      </c>
      <c r="P216" s="21">
        <v>2243</v>
      </c>
      <c r="Q216" s="21">
        <v>2631</v>
      </c>
      <c r="R216" s="21">
        <v>2428</v>
      </c>
      <c r="S216" s="21">
        <v>2638</v>
      </c>
      <c r="T216" s="21">
        <v>2876</v>
      </c>
      <c r="U216" s="21">
        <v>3137</v>
      </c>
      <c r="V216" s="21">
        <v>3165</v>
      </c>
      <c r="W216" s="21">
        <v>2105</v>
      </c>
      <c r="X216" s="21">
        <v>1550</v>
      </c>
      <c r="Y216" s="21">
        <v>962</v>
      </c>
      <c r="Z216" s="21">
        <v>407</v>
      </c>
      <c r="AA216" s="21"/>
      <c r="AB216" s="21">
        <v>17877</v>
      </c>
      <c r="AC216" s="21">
        <v>574</v>
      </c>
      <c r="AD216" s="21">
        <v>673</v>
      </c>
      <c r="AE216" s="21">
        <v>833</v>
      </c>
      <c r="AF216" s="21">
        <v>741</v>
      </c>
      <c r="AG216" s="21">
        <v>564</v>
      </c>
      <c r="AH216" s="21">
        <v>640</v>
      </c>
      <c r="AI216" s="21">
        <v>715</v>
      </c>
      <c r="AJ216" s="21">
        <v>883</v>
      </c>
      <c r="AK216" s="21">
        <v>1038</v>
      </c>
      <c r="AL216" s="21">
        <v>1124</v>
      </c>
      <c r="AM216" s="21">
        <v>1358</v>
      </c>
      <c r="AN216" s="21">
        <v>1177</v>
      </c>
      <c r="AO216" s="21">
        <v>1239</v>
      </c>
      <c r="AP216" s="21">
        <v>1424</v>
      </c>
      <c r="AQ216" s="21">
        <v>1552</v>
      </c>
      <c r="AR216" s="21">
        <v>1528</v>
      </c>
      <c r="AS216" s="21">
        <v>883</v>
      </c>
      <c r="AT216" s="21">
        <v>553</v>
      </c>
      <c r="AU216" s="21">
        <v>295</v>
      </c>
      <c r="AV216" s="21">
        <v>83</v>
      </c>
      <c r="AW216" s="21"/>
      <c r="AX216" s="21">
        <v>19677</v>
      </c>
      <c r="AY216" s="21">
        <v>546</v>
      </c>
      <c r="AZ216" s="21">
        <v>646</v>
      </c>
      <c r="BA216" s="21">
        <v>783</v>
      </c>
      <c r="BB216" s="21">
        <v>715</v>
      </c>
      <c r="BC216" s="21">
        <v>626</v>
      </c>
      <c r="BD216" s="21">
        <v>756</v>
      </c>
      <c r="BE216" s="21">
        <v>789</v>
      </c>
      <c r="BF216" s="21">
        <v>861</v>
      </c>
      <c r="BG216" s="21">
        <v>1029</v>
      </c>
      <c r="BH216" s="21">
        <v>1119</v>
      </c>
      <c r="BI216" s="21">
        <v>1273</v>
      </c>
      <c r="BJ216" s="21">
        <v>1251</v>
      </c>
      <c r="BK216" s="21">
        <v>1399</v>
      </c>
      <c r="BL216" s="21">
        <v>1452</v>
      </c>
      <c r="BM216" s="21">
        <v>1585</v>
      </c>
      <c r="BN216" s="21">
        <v>1637</v>
      </c>
      <c r="BO216" s="21">
        <v>1222</v>
      </c>
      <c r="BP216" s="21">
        <v>997</v>
      </c>
      <c r="BQ216" s="21">
        <v>667</v>
      </c>
      <c r="BR216" s="21">
        <v>324</v>
      </c>
      <c r="BT216" s="47">
        <v>94.806998056095523</v>
      </c>
      <c r="BV216" s="21">
        <v>4055</v>
      </c>
      <c r="BW216" s="21">
        <v>19297</v>
      </c>
      <c r="BX216" s="21">
        <v>14202</v>
      </c>
      <c r="BY216" s="21">
        <v>6013</v>
      </c>
      <c r="BZ216" s="21">
        <v>8189</v>
      </c>
      <c r="CB216" s="47">
        <v>10.797784523619322</v>
      </c>
      <c r="CC216" s="47">
        <v>51.384672737924056</v>
      </c>
      <c r="CD216" s="47">
        <v>37.817542738456623</v>
      </c>
      <c r="CE216" s="47">
        <v>16.011609948341054</v>
      </c>
      <c r="CF216" s="47">
        <v>21.805932790115566</v>
      </c>
    </row>
    <row r="217" spans="1:84">
      <c r="A217" s="18">
        <v>28221</v>
      </c>
      <c r="B217" s="18">
        <v>2</v>
      </c>
      <c r="C217" s="18" t="s">
        <v>45</v>
      </c>
      <c r="D217" s="18" t="s">
        <v>307</v>
      </c>
      <c r="E217" s="18" t="s">
        <v>39</v>
      </c>
      <c r="F217" s="21">
        <v>35392</v>
      </c>
      <c r="G217" s="21">
        <v>1019</v>
      </c>
      <c r="H217" s="21">
        <v>1139</v>
      </c>
      <c r="I217" s="21">
        <v>1350</v>
      </c>
      <c r="J217" s="21">
        <v>1419</v>
      </c>
      <c r="K217" s="21">
        <v>1098</v>
      </c>
      <c r="L217" s="21">
        <v>1213</v>
      </c>
      <c r="M217" s="21">
        <v>1372</v>
      </c>
      <c r="N217" s="21">
        <v>1522</v>
      </c>
      <c r="O217" s="21">
        <v>1766</v>
      </c>
      <c r="P217" s="21">
        <v>2058</v>
      </c>
      <c r="Q217" s="21">
        <v>2263</v>
      </c>
      <c r="R217" s="21">
        <v>2668</v>
      </c>
      <c r="S217" s="21">
        <v>2465</v>
      </c>
      <c r="T217" s="21">
        <v>2638</v>
      </c>
      <c r="U217" s="21">
        <v>2749</v>
      </c>
      <c r="V217" s="21">
        <v>2889</v>
      </c>
      <c r="W217" s="21">
        <v>2750</v>
      </c>
      <c r="X217" s="21">
        <v>1625</v>
      </c>
      <c r="Y217" s="21">
        <v>935</v>
      </c>
      <c r="Z217" s="21">
        <v>454</v>
      </c>
      <c r="AA217" s="21"/>
      <c r="AB217" s="21">
        <v>16830</v>
      </c>
      <c r="AC217" s="21">
        <v>522</v>
      </c>
      <c r="AD217" s="21">
        <v>591</v>
      </c>
      <c r="AE217" s="21">
        <v>689</v>
      </c>
      <c r="AF217" s="21">
        <v>720</v>
      </c>
      <c r="AG217" s="21">
        <v>528</v>
      </c>
      <c r="AH217" s="21">
        <v>566</v>
      </c>
      <c r="AI217" s="21">
        <v>645</v>
      </c>
      <c r="AJ217" s="21">
        <v>726</v>
      </c>
      <c r="AK217" s="21">
        <v>902</v>
      </c>
      <c r="AL217" s="21">
        <v>1035</v>
      </c>
      <c r="AM217" s="21">
        <v>1147</v>
      </c>
      <c r="AN217" s="21">
        <v>1377</v>
      </c>
      <c r="AO217" s="21">
        <v>1197</v>
      </c>
      <c r="AP217" s="21">
        <v>1233</v>
      </c>
      <c r="AQ217" s="21">
        <v>1344</v>
      </c>
      <c r="AR217" s="21">
        <v>1388</v>
      </c>
      <c r="AS217" s="21">
        <v>1246</v>
      </c>
      <c r="AT217" s="21">
        <v>606</v>
      </c>
      <c r="AU217" s="21">
        <v>278</v>
      </c>
      <c r="AV217" s="21">
        <v>90</v>
      </c>
      <c r="AW217" s="21"/>
      <c r="AX217" s="21">
        <v>18562</v>
      </c>
      <c r="AY217" s="21">
        <v>497</v>
      </c>
      <c r="AZ217" s="21">
        <v>548</v>
      </c>
      <c r="BA217" s="21">
        <v>661</v>
      </c>
      <c r="BB217" s="21">
        <v>699</v>
      </c>
      <c r="BC217" s="21">
        <v>570</v>
      </c>
      <c r="BD217" s="21">
        <v>647</v>
      </c>
      <c r="BE217" s="21">
        <v>727</v>
      </c>
      <c r="BF217" s="21">
        <v>796</v>
      </c>
      <c r="BG217" s="21">
        <v>864</v>
      </c>
      <c r="BH217" s="21">
        <v>1023</v>
      </c>
      <c r="BI217" s="21">
        <v>1116</v>
      </c>
      <c r="BJ217" s="21">
        <v>1291</v>
      </c>
      <c r="BK217" s="21">
        <v>1268</v>
      </c>
      <c r="BL217" s="21">
        <v>1405</v>
      </c>
      <c r="BM217" s="21">
        <v>1405</v>
      </c>
      <c r="BN217" s="21">
        <v>1501</v>
      </c>
      <c r="BO217" s="21">
        <v>1504</v>
      </c>
      <c r="BP217" s="21">
        <v>1019</v>
      </c>
      <c r="BQ217" s="21">
        <v>657</v>
      </c>
      <c r="BR217" s="21">
        <v>364</v>
      </c>
      <c r="BT217" s="47">
        <v>89.348918229784658</v>
      </c>
      <c r="BV217" s="21">
        <v>3508</v>
      </c>
      <c r="BW217" s="21">
        <v>17844</v>
      </c>
      <c r="BX217" s="21">
        <v>14040</v>
      </c>
      <c r="BY217" s="21">
        <v>5387</v>
      </c>
      <c r="BZ217" s="21">
        <v>8653</v>
      </c>
      <c r="CB217" s="47">
        <v>9.9118444846292952</v>
      </c>
      <c r="CC217" s="47">
        <v>50.418173598553352</v>
      </c>
      <c r="CD217" s="47">
        <v>39.669981916817356</v>
      </c>
      <c r="CE217" s="47">
        <v>15.220953887884267</v>
      </c>
      <c r="CF217" s="47">
        <v>24.449028028933093</v>
      </c>
    </row>
    <row r="218" spans="1:84">
      <c r="A218" s="18">
        <v>28221</v>
      </c>
      <c r="B218" s="18">
        <v>2</v>
      </c>
      <c r="C218" s="18" t="s">
        <v>45</v>
      </c>
      <c r="D218" s="18" t="s">
        <v>307</v>
      </c>
      <c r="E218" s="18" t="s">
        <v>40</v>
      </c>
      <c r="F218" s="21">
        <v>33196</v>
      </c>
      <c r="G218" s="21">
        <v>953</v>
      </c>
      <c r="H218" s="21">
        <v>1037</v>
      </c>
      <c r="I218" s="21">
        <v>1166</v>
      </c>
      <c r="J218" s="21">
        <v>1186</v>
      </c>
      <c r="K218" s="21">
        <v>1070</v>
      </c>
      <c r="L218" s="21">
        <v>1118</v>
      </c>
      <c r="M218" s="21">
        <v>1192</v>
      </c>
      <c r="N218" s="21">
        <v>1390</v>
      </c>
      <c r="O218" s="21">
        <v>1540</v>
      </c>
      <c r="P218" s="21">
        <v>1764</v>
      </c>
      <c r="Q218" s="21">
        <v>2074</v>
      </c>
      <c r="R218" s="21">
        <v>2292</v>
      </c>
      <c r="S218" s="21">
        <v>2709</v>
      </c>
      <c r="T218" s="21">
        <v>2471</v>
      </c>
      <c r="U218" s="21">
        <v>2536</v>
      </c>
      <c r="V218" s="21">
        <v>2545</v>
      </c>
      <c r="W218" s="21">
        <v>2522</v>
      </c>
      <c r="X218" s="21">
        <v>2157</v>
      </c>
      <c r="Y218" s="21">
        <v>1002</v>
      </c>
      <c r="Z218" s="21">
        <v>472</v>
      </c>
      <c r="AA218" s="21"/>
      <c r="AB218" s="21">
        <v>15751</v>
      </c>
      <c r="AC218" s="21">
        <v>488</v>
      </c>
      <c r="AD218" s="21">
        <v>538</v>
      </c>
      <c r="AE218" s="21">
        <v>605</v>
      </c>
      <c r="AF218" s="21">
        <v>596</v>
      </c>
      <c r="AG218" s="21">
        <v>513</v>
      </c>
      <c r="AH218" s="21">
        <v>530</v>
      </c>
      <c r="AI218" s="21">
        <v>571</v>
      </c>
      <c r="AJ218" s="21">
        <v>655</v>
      </c>
      <c r="AK218" s="21">
        <v>741</v>
      </c>
      <c r="AL218" s="21">
        <v>902</v>
      </c>
      <c r="AM218" s="21">
        <v>1054</v>
      </c>
      <c r="AN218" s="21">
        <v>1161</v>
      </c>
      <c r="AO218" s="21">
        <v>1400</v>
      </c>
      <c r="AP218" s="21">
        <v>1196</v>
      </c>
      <c r="AQ218" s="21">
        <v>1172</v>
      </c>
      <c r="AR218" s="21">
        <v>1210</v>
      </c>
      <c r="AS218" s="21">
        <v>1138</v>
      </c>
      <c r="AT218" s="21">
        <v>878</v>
      </c>
      <c r="AU218" s="21">
        <v>313</v>
      </c>
      <c r="AV218" s="21">
        <v>90</v>
      </c>
      <c r="AW218" s="21"/>
      <c r="AX218" s="21">
        <v>17445</v>
      </c>
      <c r="AY218" s="21">
        <v>465</v>
      </c>
      <c r="AZ218" s="21">
        <v>499</v>
      </c>
      <c r="BA218" s="21">
        <v>561</v>
      </c>
      <c r="BB218" s="21">
        <v>590</v>
      </c>
      <c r="BC218" s="21">
        <v>557</v>
      </c>
      <c r="BD218" s="21">
        <v>588</v>
      </c>
      <c r="BE218" s="21">
        <v>621</v>
      </c>
      <c r="BF218" s="21">
        <v>735</v>
      </c>
      <c r="BG218" s="21">
        <v>799</v>
      </c>
      <c r="BH218" s="21">
        <v>862</v>
      </c>
      <c r="BI218" s="21">
        <v>1020</v>
      </c>
      <c r="BJ218" s="21">
        <v>1131</v>
      </c>
      <c r="BK218" s="21">
        <v>1309</v>
      </c>
      <c r="BL218" s="21">
        <v>1275</v>
      </c>
      <c r="BM218" s="21">
        <v>1364</v>
      </c>
      <c r="BN218" s="21">
        <v>1335</v>
      </c>
      <c r="BO218" s="21">
        <v>1384</v>
      </c>
      <c r="BP218" s="21">
        <v>1279</v>
      </c>
      <c r="BQ218" s="21">
        <v>689</v>
      </c>
      <c r="BR218" s="21">
        <v>382</v>
      </c>
      <c r="BT218" s="47">
        <v>83.805003660599326</v>
      </c>
      <c r="BV218" s="21">
        <v>3156</v>
      </c>
      <c r="BW218" s="21">
        <v>16335</v>
      </c>
      <c r="BX218" s="21">
        <v>13705</v>
      </c>
      <c r="BY218" s="21">
        <v>5007</v>
      </c>
      <c r="BZ218" s="21">
        <v>8698</v>
      </c>
      <c r="CB218" s="47">
        <v>9.5071695384986139</v>
      </c>
      <c r="CC218" s="47">
        <v>49.207735871791783</v>
      </c>
      <c r="CD218" s="47">
        <v>41.285094589709601</v>
      </c>
      <c r="CE218" s="47">
        <v>15.083142547294855</v>
      </c>
      <c r="CF218" s="47">
        <v>26.201952042414749</v>
      </c>
    </row>
    <row r="219" spans="1:84">
      <c r="A219" s="18">
        <v>28221</v>
      </c>
      <c r="B219" s="18">
        <v>2</v>
      </c>
      <c r="C219" s="18" t="s">
        <v>45</v>
      </c>
      <c r="D219" s="18" t="s">
        <v>307</v>
      </c>
      <c r="E219" s="18" t="s">
        <v>41</v>
      </c>
      <c r="F219" s="21">
        <v>30939</v>
      </c>
      <c r="G219" s="21">
        <v>856</v>
      </c>
      <c r="H219" s="21">
        <v>971</v>
      </c>
      <c r="I219" s="21">
        <v>1062</v>
      </c>
      <c r="J219" s="21">
        <v>1024</v>
      </c>
      <c r="K219" s="21">
        <v>897</v>
      </c>
      <c r="L219" s="21">
        <v>1089</v>
      </c>
      <c r="M219" s="21">
        <v>1098</v>
      </c>
      <c r="N219" s="21">
        <v>1207</v>
      </c>
      <c r="O219" s="21">
        <v>1406</v>
      </c>
      <c r="P219" s="21">
        <v>1539</v>
      </c>
      <c r="Q219" s="21">
        <v>1782</v>
      </c>
      <c r="R219" s="21">
        <v>2102</v>
      </c>
      <c r="S219" s="21">
        <v>2325</v>
      </c>
      <c r="T219" s="21">
        <v>2717</v>
      </c>
      <c r="U219" s="21">
        <v>2384</v>
      </c>
      <c r="V219" s="21">
        <v>2367</v>
      </c>
      <c r="W219" s="21">
        <v>2242</v>
      </c>
      <c r="X219" s="21">
        <v>1992</v>
      </c>
      <c r="Y219" s="21">
        <v>1362</v>
      </c>
      <c r="Z219" s="21">
        <v>517</v>
      </c>
      <c r="AA219" s="21"/>
      <c r="AB219" s="21">
        <v>14644</v>
      </c>
      <c r="AC219" s="21">
        <v>439</v>
      </c>
      <c r="AD219" s="21">
        <v>504</v>
      </c>
      <c r="AE219" s="21">
        <v>551</v>
      </c>
      <c r="AF219" s="21">
        <v>523</v>
      </c>
      <c r="AG219" s="21">
        <v>426</v>
      </c>
      <c r="AH219" s="21">
        <v>515</v>
      </c>
      <c r="AI219" s="21">
        <v>534</v>
      </c>
      <c r="AJ219" s="21">
        <v>580</v>
      </c>
      <c r="AK219" s="21">
        <v>668</v>
      </c>
      <c r="AL219" s="21">
        <v>741</v>
      </c>
      <c r="AM219" s="21">
        <v>922</v>
      </c>
      <c r="AN219" s="21">
        <v>1068</v>
      </c>
      <c r="AO219" s="21">
        <v>1179</v>
      </c>
      <c r="AP219" s="21">
        <v>1400</v>
      </c>
      <c r="AQ219" s="21">
        <v>1142</v>
      </c>
      <c r="AR219" s="21">
        <v>1065</v>
      </c>
      <c r="AS219" s="21">
        <v>1003</v>
      </c>
      <c r="AT219" s="21">
        <v>810</v>
      </c>
      <c r="AU219" s="21">
        <v>472</v>
      </c>
      <c r="AV219" s="21">
        <v>102</v>
      </c>
      <c r="AW219" s="21"/>
      <c r="AX219" s="21">
        <v>16295</v>
      </c>
      <c r="AY219" s="21">
        <v>417</v>
      </c>
      <c r="AZ219" s="21">
        <v>467</v>
      </c>
      <c r="BA219" s="21">
        <v>511</v>
      </c>
      <c r="BB219" s="21">
        <v>501</v>
      </c>
      <c r="BC219" s="21">
        <v>471</v>
      </c>
      <c r="BD219" s="21">
        <v>574</v>
      </c>
      <c r="BE219" s="21">
        <v>564</v>
      </c>
      <c r="BF219" s="21">
        <v>627</v>
      </c>
      <c r="BG219" s="21">
        <v>738</v>
      </c>
      <c r="BH219" s="21">
        <v>798</v>
      </c>
      <c r="BI219" s="21">
        <v>860</v>
      </c>
      <c r="BJ219" s="21">
        <v>1034</v>
      </c>
      <c r="BK219" s="21">
        <v>1146</v>
      </c>
      <c r="BL219" s="21">
        <v>1317</v>
      </c>
      <c r="BM219" s="21">
        <v>1242</v>
      </c>
      <c r="BN219" s="21">
        <v>1302</v>
      </c>
      <c r="BO219" s="21">
        <v>1239</v>
      </c>
      <c r="BP219" s="21">
        <v>1182</v>
      </c>
      <c r="BQ219" s="21">
        <v>890</v>
      </c>
      <c r="BR219" s="21">
        <v>415</v>
      </c>
      <c r="BT219" s="47">
        <v>78.107091464492186</v>
      </c>
      <c r="BV219" s="21">
        <v>2889</v>
      </c>
      <c r="BW219" s="21">
        <v>14469</v>
      </c>
      <c r="BX219" s="21">
        <v>13581</v>
      </c>
      <c r="BY219" s="21">
        <v>5101</v>
      </c>
      <c r="BZ219" s="21">
        <v>8480</v>
      </c>
      <c r="CB219" s="47">
        <v>9.337729079802191</v>
      </c>
      <c r="CC219" s="47">
        <v>46.766217395520215</v>
      </c>
      <c r="CD219" s="47">
        <v>43.89605352467759</v>
      </c>
      <c r="CE219" s="47">
        <v>16.487281424739002</v>
      </c>
      <c r="CF219" s="47">
        <v>27.408772099938588</v>
      </c>
    </row>
    <row r="220" spans="1:84">
      <c r="A220" s="18">
        <v>28221</v>
      </c>
      <c r="B220" s="18">
        <v>2</v>
      </c>
      <c r="C220" s="18" t="s">
        <v>45</v>
      </c>
      <c r="D220" s="18" t="s">
        <v>307</v>
      </c>
      <c r="E220" s="18" t="s">
        <v>42</v>
      </c>
      <c r="F220" s="21">
        <v>28610</v>
      </c>
      <c r="G220" s="21">
        <v>763</v>
      </c>
      <c r="H220" s="21">
        <v>873</v>
      </c>
      <c r="I220" s="21">
        <v>994</v>
      </c>
      <c r="J220" s="21">
        <v>932</v>
      </c>
      <c r="K220" s="21">
        <v>771</v>
      </c>
      <c r="L220" s="21">
        <v>915</v>
      </c>
      <c r="M220" s="21">
        <v>1069</v>
      </c>
      <c r="N220" s="21">
        <v>1109</v>
      </c>
      <c r="O220" s="21">
        <v>1222</v>
      </c>
      <c r="P220" s="21">
        <v>1407</v>
      </c>
      <c r="Q220" s="21">
        <v>1556</v>
      </c>
      <c r="R220" s="21">
        <v>1809</v>
      </c>
      <c r="S220" s="21">
        <v>2135</v>
      </c>
      <c r="T220" s="21">
        <v>2332</v>
      </c>
      <c r="U220" s="21">
        <v>2623</v>
      </c>
      <c r="V220" s="21">
        <v>2234</v>
      </c>
      <c r="W220" s="21">
        <v>2110</v>
      </c>
      <c r="X220" s="21">
        <v>1797</v>
      </c>
      <c r="Y220" s="21">
        <v>1275</v>
      </c>
      <c r="Z220" s="21">
        <v>684</v>
      </c>
      <c r="AA220" s="21"/>
      <c r="AB220" s="21">
        <v>13516</v>
      </c>
      <c r="AC220" s="21">
        <v>391</v>
      </c>
      <c r="AD220" s="21">
        <v>453</v>
      </c>
      <c r="AE220" s="21">
        <v>516</v>
      </c>
      <c r="AF220" s="21">
        <v>476</v>
      </c>
      <c r="AG220" s="21">
        <v>372</v>
      </c>
      <c r="AH220" s="21">
        <v>429</v>
      </c>
      <c r="AI220" s="21">
        <v>519</v>
      </c>
      <c r="AJ220" s="21">
        <v>541</v>
      </c>
      <c r="AK220" s="21">
        <v>592</v>
      </c>
      <c r="AL220" s="21">
        <v>669</v>
      </c>
      <c r="AM220" s="21">
        <v>759</v>
      </c>
      <c r="AN220" s="21">
        <v>936</v>
      </c>
      <c r="AO220" s="21">
        <v>1087</v>
      </c>
      <c r="AP220" s="21">
        <v>1179</v>
      </c>
      <c r="AQ220" s="21">
        <v>1339</v>
      </c>
      <c r="AR220" s="21">
        <v>1044</v>
      </c>
      <c r="AS220" s="21">
        <v>893</v>
      </c>
      <c r="AT220" s="21">
        <v>726</v>
      </c>
      <c r="AU220" s="21">
        <v>442</v>
      </c>
      <c r="AV220" s="21">
        <v>153</v>
      </c>
      <c r="AW220" s="21"/>
      <c r="AX220" s="21">
        <v>15094</v>
      </c>
      <c r="AY220" s="21">
        <v>372</v>
      </c>
      <c r="AZ220" s="21">
        <v>420</v>
      </c>
      <c r="BA220" s="21">
        <v>478</v>
      </c>
      <c r="BB220" s="21">
        <v>456</v>
      </c>
      <c r="BC220" s="21">
        <v>399</v>
      </c>
      <c r="BD220" s="21">
        <v>486</v>
      </c>
      <c r="BE220" s="21">
        <v>550</v>
      </c>
      <c r="BF220" s="21">
        <v>568</v>
      </c>
      <c r="BG220" s="21">
        <v>630</v>
      </c>
      <c r="BH220" s="21">
        <v>738</v>
      </c>
      <c r="BI220" s="21">
        <v>797</v>
      </c>
      <c r="BJ220" s="21">
        <v>873</v>
      </c>
      <c r="BK220" s="21">
        <v>1048</v>
      </c>
      <c r="BL220" s="21">
        <v>1153</v>
      </c>
      <c r="BM220" s="21">
        <v>1284</v>
      </c>
      <c r="BN220" s="21">
        <v>1190</v>
      </c>
      <c r="BO220" s="21">
        <v>1217</v>
      </c>
      <c r="BP220" s="21">
        <v>1071</v>
      </c>
      <c r="BQ220" s="21">
        <v>833</v>
      </c>
      <c r="BR220" s="21">
        <v>531</v>
      </c>
      <c r="BT220" s="47">
        <v>72.227411577592079</v>
      </c>
      <c r="BV220" s="21">
        <v>2630</v>
      </c>
      <c r="BW220" s="21">
        <v>12925</v>
      </c>
      <c r="BX220" s="21">
        <v>13055</v>
      </c>
      <c r="BY220" s="21">
        <v>4955</v>
      </c>
      <c r="BZ220" s="21">
        <v>8100</v>
      </c>
      <c r="CB220" s="47">
        <v>9.1925900034952814</v>
      </c>
      <c r="CC220" s="47">
        <v>45.176511709192589</v>
      </c>
      <c r="CD220" s="47">
        <v>45.630898287312128</v>
      </c>
      <c r="CE220" s="47">
        <v>17.319119189094721</v>
      </c>
      <c r="CF220" s="47">
        <v>28.311779098217404</v>
      </c>
    </row>
    <row r="221" spans="1:84">
      <c r="A221" s="18">
        <v>28221</v>
      </c>
      <c r="B221" s="18">
        <v>2</v>
      </c>
      <c r="C221" s="18" t="s">
        <v>45</v>
      </c>
      <c r="D221" s="18" t="s">
        <v>307</v>
      </c>
      <c r="E221" s="18" t="s">
        <v>297</v>
      </c>
      <c r="F221" s="21">
        <v>26326</v>
      </c>
      <c r="G221" s="21">
        <v>675</v>
      </c>
      <c r="H221" s="21">
        <v>778</v>
      </c>
      <c r="I221" s="21">
        <v>894</v>
      </c>
      <c r="J221" s="21">
        <v>872</v>
      </c>
      <c r="K221" s="21">
        <v>701</v>
      </c>
      <c r="L221" s="21">
        <v>786</v>
      </c>
      <c r="M221" s="21">
        <v>899</v>
      </c>
      <c r="N221" s="21">
        <v>1081</v>
      </c>
      <c r="O221" s="21">
        <v>1124</v>
      </c>
      <c r="P221" s="21">
        <v>1222</v>
      </c>
      <c r="Q221" s="21">
        <v>1422</v>
      </c>
      <c r="R221" s="21">
        <v>1580</v>
      </c>
      <c r="S221" s="21">
        <v>1839</v>
      </c>
      <c r="T221" s="21">
        <v>2144</v>
      </c>
      <c r="U221" s="21">
        <v>2254</v>
      </c>
      <c r="V221" s="21">
        <v>2460</v>
      </c>
      <c r="W221" s="21">
        <v>2000</v>
      </c>
      <c r="X221" s="21">
        <v>1723</v>
      </c>
      <c r="Y221" s="21">
        <v>1179</v>
      </c>
      <c r="Z221" s="21">
        <v>693</v>
      </c>
      <c r="AA221" s="21"/>
      <c r="AB221" s="21">
        <v>12435</v>
      </c>
      <c r="AC221" s="21">
        <v>346</v>
      </c>
      <c r="AD221" s="21">
        <v>404</v>
      </c>
      <c r="AE221" s="21">
        <v>464</v>
      </c>
      <c r="AF221" s="21">
        <v>445</v>
      </c>
      <c r="AG221" s="21">
        <v>338</v>
      </c>
      <c r="AH221" s="21">
        <v>375</v>
      </c>
      <c r="AI221" s="21">
        <v>433</v>
      </c>
      <c r="AJ221" s="21">
        <v>526</v>
      </c>
      <c r="AK221" s="21">
        <v>553</v>
      </c>
      <c r="AL221" s="21">
        <v>593</v>
      </c>
      <c r="AM221" s="21">
        <v>685</v>
      </c>
      <c r="AN221" s="21">
        <v>771</v>
      </c>
      <c r="AO221" s="21">
        <v>954</v>
      </c>
      <c r="AP221" s="21">
        <v>1089</v>
      </c>
      <c r="AQ221" s="21">
        <v>1129</v>
      </c>
      <c r="AR221" s="21">
        <v>1227</v>
      </c>
      <c r="AS221" s="21">
        <v>882</v>
      </c>
      <c r="AT221" s="21">
        <v>658</v>
      </c>
      <c r="AU221" s="21">
        <v>408</v>
      </c>
      <c r="AV221" s="21">
        <v>155</v>
      </c>
      <c r="AW221" s="21"/>
      <c r="AX221" s="21">
        <v>13891</v>
      </c>
      <c r="AY221" s="21">
        <v>329</v>
      </c>
      <c r="AZ221" s="21">
        <v>374</v>
      </c>
      <c r="BA221" s="21">
        <v>430</v>
      </c>
      <c r="BB221" s="21">
        <v>427</v>
      </c>
      <c r="BC221" s="21">
        <v>363</v>
      </c>
      <c r="BD221" s="21">
        <v>411</v>
      </c>
      <c r="BE221" s="21">
        <v>466</v>
      </c>
      <c r="BF221" s="21">
        <v>555</v>
      </c>
      <c r="BG221" s="21">
        <v>571</v>
      </c>
      <c r="BH221" s="21">
        <v>629</v>
      </c>
      <c r="BI221" s="21">
        <v>737</v>
      </c>
      <c r="BJ221" s="21">
        <v>809</v>
      </c>
      <c r="BK221" s="21">
        <v>885</v>
      </c>
      <c r="BL221" s="21">
        <v>1055</v>
      </c>
      <c r="BM221" s="21">
        <v>1125</v>
      </c>
      <c r="BN221" s="21">
        <v>1233</v>
      </c>
      <c r="BO221" s="21">
        <v>1118</v>
      </c>
      <c r="BP221" s="21">
        <v>1065</v>
      </c>
      <c r="BQ221" s="21">
        <v>771</v>
      </c>
      <c r="BR221" s="21">
        <v>538</v>
      </c>
      <c r="BT221" s="47">
        <v>66.461336497437586</v>
      </c>
      <c r="BV221" s="21">
        <v>2347</v>
      </c>
      <c r="BW221" s="21">
        <v>11526</v>
      </c>
      <c r="BX221" s="21">
        <v>12453</v>
      </c>
      <c r="BY221" s="21">
        <v>4398</v>
      </c>
      <c r="BZ221" s="21">
        <v>8055</v>
      </c>
      <c r="CB221" s="47">
        <v>8.9151409253209764</v>
      </c>
      <c r="CC221" s="47">
        <v>43.781812656689205</v>
      </c>
      <c r="CD221" s="47">
        <v>47.303046417989819</v>
      </c>
      <c r="CE221" s="47">
        <v>16.705918103775737</v>
      </c>
      <c r="CF221" s="47">
        <v>30.597128314214082</v>
      </c>
    </row>
    <row r="222" spans="1:84">
      <c r="A222" s="18">
        <v>28222</v>
      </c>
      <c r="B222" s="18">
        <v>2</v>
      </c>
      <c r="C222" s="18" t="s">
        <v>45</v>
      </c>
      <c r="D222" s="18" t="s">
        <v>65</v>
      </c>
      <c r="E222" s="18" t="s">
        <v>37</v>
      </c>
      <c r="F222" s="21">
        <v>22129</v>
      </c>
      <c r="G222" s="21">
        <v>696</v>
      </c>
      <c r="H222" s="21">
        <v>841</v>
      </c>
      <c r="I222" s="21">
        <v>910</v>
      </c>
      <c r="J222" s="21">
        <v>858</v>
      </c>
      <c r="K222" s="21">
        <v>531</v>
      </c>
      <c r="L222" s="21">
        <v>673</v>
      </c>
      <c r="M222" s="21">
        <v>847</v>
      </c>
      <c r="N222" s="21">
        <v>1071</v>
      </c>
      <c r="O222" s="21">
        <v>1189</v>
      </c>
      <c r="P222" s="21">
        <v>1349</v>
      </c>
      <c r="Q222" s="21">
        <v>1267</v>
      </c>
      <c r="R222" s="21">
        <v>1430</v>
      </c>
      <c r="S222" s="21">
        <v>1711</v>
      </c>
      <c r="T222" s="21">
        <v>1905</v>
      </c>
      <c r="U222" s="21">
        <v>1991</v>
      </c>
      <c r="V222" s="21">
        <v>1592</v>
      </c>
      <c r="W222" s="21">
        <v>1257</v>
      </c>
      <c r="X222" s="21">
        <v>1128</v>
      </c>
      <c r="Y222" s="21">
        <v>644</v>
      </c>
      <c r="Z222" s="21">
        <v>239</v>
      </c>
      <c r="AA222" s="21"/>
      <c r="AB222" s="21">
        <v>10623</v>
      </c>
      <c r="AC222" s="21">
        <v>350</v>
      </c>
      <c r="AD222" s="21">
        <v>447</v>
      </c>
      <c r="AE222" s="21">
        <v>488</v>
      </c>
      <c r="AF222" s="21">
        <v>438</v>
      </c>
      <c r="AG222" s="21">
        <v>262</v>
      </c>
      <c r="AH222" s="21">
        <v>357</v>
      </c>
      <c r="AI222" s="21">
        <v>435</v>
      </c>
      <c r="AJ222" s="21">
        <v>534</v>
      </c>
      <c r="AK222" s="21">
        <v>609</v>
      </c>
      <c r="AL222" s="21">
        <v>696</v>
      </c>
      <c r="AM222" s="21">
        <v>635</v>
      </c>
      <c r="AN222" s="21">
        <v>685</v>
      </c>
      <c r="AO222" s="21">
        <v>860</v>
      </c>
      <c r="AP222" s="21">
        <v>933</v>
      </c>
      <c r="AQ222" s="21">
        <v>971</v>
      </c>
      <c r="AR222" s="21">
        <v>765</v>
      </c>
      <c r="AS222" s="21">
        <v>506</v>
      </c>
      <c r="AT222" s="21">
        <v>427</v>
      </c>
      <c r="AU222" s="21">
        <v>180</v>
      </c>
      <c r="AV222" s="21">
        <v>45</v>
      </c>
      <c r="AW222" s="21"/>
      <c r="AX222" s="21">
        <v>11506</v>
      </c>
      <c r="AY222" s="21">
        <v>346</v>
      </c>
      <c r="AZ222" s="21">
        <v>394</v>
      </c>
      <c r="BA222" s="21">
        <v>422</v>
      </c>
      <c r="BB222" s="21">
        <v>420</v>
      </c>
      <c r="BC222" s="21">
        <v>269</v>
      </c>
      <c r="BD222" s="21">
        <v>316</v>
      </c>
      <c r="BE222" s="21">
        <v>412</v>
      </c>
      <c r="BF222" s="21">
        <v>537</v>
      </c>
      <c r="BG222" s="21">
        <v>580</v>
      </c>
      <c r="BH222" s="21">
        <v>653</v>
      </c>
      <c r="BI222" s="21">
        <v>632</v>
      </c>
      <c r="BJ222" s="21">
        <v>745</v>
      </c>
      <c r="BK222" s="21">
        <v>851</v>
      </c>
      <c r="BL222" s="21">
        <v>972</v>
      </c>
      <c r="BM222" s="21">
        <v>1020</v>
      </c>
      <c r="BN222" s="21">
        <v>827</v>
      </c>
      <c r="BO222" s="21">
        <v>751</v>
      </c>
      <c r="BP222" s="21">
        <v>701</v>
      </c>
      <c r="BQ222" s="21">
        <v>464</v>
      </c>
      <c r="BR222" s="21">
        <v>194</v>
      </c>
      <c r="BT222" s="47">
        <v>100</v>
      </c>
      <c r="BV222" s="21">
        <v>2447</v>
      </c>
      <c r="BW222" s="21">
        <v>10926</v>
      </c>
      <c r="BX222" s="21">
        <v>8756</v>
      </c>
      <c r="BY222" s="21">
        <v>3896</v>
      </c>
      <c r="BZ222" s="21">
        <v>4860</v>
      </c>
      <c r="CB222" s="47">
        <v>11.057887839486646</v>
      </c>
      <c r="CC222" s="47">
        <v>49.374124452076465</v>
      </c>
      <c r="CD222" s="47">
        <v>39.567987708436888</v>
      </c>
      <c r="CE222" s="47">
        <v>17.605856568304034</v>
      </c>
      <c r="CF222" s="47">
        <v>21.962131140132858</v>
      </c>
    </row>
    <row r="223" spans="1:84">
      <c r="A223" s="18">
        <v>28222</v>
      </c>
      <c r="B223" s="18">
        <v>2</v>
      </c>
      <c r="C223" s="18" t="s">
        <v>45</v>
      </c>
      <c r="D223" s="18" t="s">
        <v>65</v>
      </c>
      <c r="E223" s="18" t="s">
        <v>38</v>
      </c>
      <c r="F223" s="21">
        <v>19999</v>
      </c>
      <c r="G223" s="21">
        <v>538</v>
      </c>
      <c r="H223" s="21">
        <v>709</v>
      </c>
      <c r="I223" s="21">
        <v>833</v>
      </c>
      <c r="J223" s="21">
        <v>725</v>
      </c>
      <c r="K223" s="21">
        <v>437</v>
      </c>
      <c r="L223" s="21">
        <v>576</v>
      </c>
      <c r="M223" s="21">
        <v>664</v>
      </c>
      <c r="N223" s="21">
        <v>827</v>
      </c>
      <c r="O223" s="21">
        <v>1051</v>
      </c>
      <c r="P223" s="21">
        <v>1132</v>
      </c>
      <c r="Q223" s="21">
        <v>1333</v>
      </c>
      <c r="R223" s="21">
        <v>1249</v>
      </c>
      <c r="S223" s="21">
        <v>1390</v>
      </c>
      <c r="T223" s="21">
        <v>1647</v>
      </c>
      <c r="U223" s="21">
        <v>1829</v>
      </c>
      <c r="V223" s="21">
        <v>1831</v>
      </c>
      <c r="W223" s="21">
        <v>1332</v>
      </c>
      <c r="X223" s="21">
        <v>949</v>
      </c>
      <c r="Y223" s="21">
        <v>664</v>
      </c>
      <c r="Z223" s="21">
        <v>283</v>
      </c>
      <c r="AA223" s="21"/>
      <c r="AB223" s="21">
        <v>9541</v>
      </c>
      <c r="AC223" s="21">
        <v>276</v>
      </c>
      <c r="AD223" s="21">
        <v>351</v>
      </c>
      <c r="AE223" s="21">
        <v>448</v>
      </c>
      <c r="AF223" s="21">
        <v>380</v>
      </c>
      <c r="AG223" s="21">
        <v>218</v>
      </c>
      <c r="AH223" s="21">
        <v>306</v>
      </c>
      <c r="AI223" s="21">
        <v>341</v>
      </c>
      <c r="AJ223" s="21">
        <v>417</v>
      </c>
      <c r="AK223" s="21">
        <v>509</v>
      </c>
      <c r="AL223" s="21">
        <v>580</v>
      </c>
      <c r="AM223" s="21">
        <v>686</v>
      </c>
      <c r="AN223" s="21">
        <v>615</v>
      </c>
      <c r="AO223" s="21">
        <v>652</v>
      </c>
      <c r="AP223" s="21">
        <v>811</v>
      </c>
      <c r="AQ223" s="21">
        <v>881</v>
      </c>
      <c r="AR223" s="21">
        <v>864</v>
      </c>
      <c r="AS223" s="21">
        <v>610</v>
      </c>
      <c r="AT223" s="21">
        <v>345</v>
      </c>
      <c r="AU223" s="21">
        <v>202</v>
      </c>
      <c r="AV223" s="21">
        <v>49</v>
      </c>
      <c r="AW223" s="21"/>
      <c r="AX223" s="21">
        <v>10458</v>
      </c>
      <c r="AY223" s="21">
        <v>262</v>
      </c>
      <c r="AZ223" s="21">
        <v>358</v>
      </c>
      <c r="BA223" s="21">
        <v>385</v>
      </c>
      <c r="BB223" s="21">
        <v>345</v>
      </c>
      <c r="BC223" s="21">
        <v>219</v>
      </c>
      <c r="BD223" s="21">
        <v>270</v>
      </c>
      <c r="BE223" s="21">
        <v>323</v>
      </c>
      <c r="BF223" s="21">
        <v>410</v>
      </c>
      <c r="BG223" s="21">
        <v>542</v>
      </c>
      <c r="BH223" s="21">
        <v>552</v>
      </c>
      <c r="BI223" s="21">
        <v>647</v>
      </c>
      <c r="BJ223" s="21">
        <v>634</v>
      </c>
      <c r="BK223" s="21">
        <v>738</v>
      </c>
      <c r="BL223" s="21">
        <v>836</v>
      </c>
      <c r="BM223" s="21">
        <v>948</v>
      </c>
      <c r="BN223" s="21">
        <v>967</v>
      </c>
      <c r="BO223" s="21">
        <v>722</v>
      </c>
      <c r="BP223" s="21">
        <v>604</v>
      </c>
      <c r="BQ223" s="21">
        <v>462</v>
      </c>
      <c r="BR223" s="21">
        <v>234</v>
      </c>
      <c r="BT223" s="47">
        <v>90.374621537349171</v>
      </c>
      <c r="BV223" s="21">
        <v>2080</v>
      </c>
      <c r="BW223" s="21">
        <v>9384</v>
      </c>
      <c r="BX223" s="21">
        <v>8535</v>
      </c>
      <c r="BY223" s="21">
        <v>3476</v>
      </c>
      <c r="BZ223" s="21">
        <v>5059</v>
      </c>
      <c r="CB223" s="47">
        <v>10.400520026001301</v>
      </c>
      <c r="CC223" s="47">
        <v>46.922346117305864</v>
      </c>
      <c r="CD223" s="47">
        <v>42.677133856692834</v>
      </c>
      <c r="CE223" s="47">
        <v>17.380869043452172</v>
      </c>
      <c r="CF223" s="47">
        <v>25.296264813240661</v>
      </c>
    </row>
    <row r="224" spans="1:84">
      <c r="A224" s="18">
        <v>28222</v>
      </c>
      <c r="B224" s="18">
        <v>2</v>
      </c>
      <c r="C224" s="18" t="s">
        <v>45</v>
      </c>
      <c r="D224" s="18" t="s">
        <v>65</v>
      </c>
      <c r="E224" s="18" t="s">
        <v>39</v>
      </c>
      <c r="F224" s="21">
        <v>18187</v>
      </c>
      <c r="G224" s="21">
        <v>456</v>
      </c>
      <c r="H224" s="21">
        <v>537</v>
      </c>
      <c r="I224" s="21">
        <v>708</v>
      </c>
      <c r="J224" s="21">
        <v>650</v>
      </c>
      <c r="K224" s="21">
        <v>419</v>
      </c>
      <c r="L224" s="21">
        <v>537</v>
      </c>
      <c r="M224" s="21">
        <v>588</v>
      </c>
      <c r="N224" s="21">
        <v>654</v>
      </c>
      <c r="O224" s="21">
        <v>821</v>
      </c>
      <c r="P224" s="21">
        <v>1022</v>
      </c>
      <c r="Q224" s="21">
        <v>1139</v>
      </c>
      <c r="R224" s="21">
        <v>1324</v>
      </c>
      <c r="S224" s="21">
        <v>1224</v>
      </c>
      <c r="T224" s="21">
        <v>1351</v>
      </c>
      <c r="U224" s="21">
        <v>1561</v>
      </c>
      <c r="V224" s="21">
        <v>1683</v>
      </c>
      <c r="W224" s="21">
        <v>1590</v>
      </c>
      <c r="X224" s="21">
        <v>1016</v>
      </c>
      <c r="Y224" s="21">
        <v>559</v>
      </c>
      <c r="Z224" s="21">
        <v>348</v>
      </c>
      <c r="AA224" s="21"/>
      <c r="AB224" s="21">
        <v>8677</v>
      </c>
      <c r="AC224" s="21">
        <v>234</v>
      </c>
      <c r="AD224" s="21">
        <v>279</v>
      </c>
      <c r="AE224" s="21">
        <v>352</v>
      </c>
      <c r="AF224" s="21">
        <v>343</v>
      </c>
      <c r="AG224" s="21">
        <v>214</v>
      </c>
      <c r="AH224" s="21">
        <v>284</v>
      </c>
      <c r="AI224" s="21">
        <v>315</v>
      </c>
      <c r="AJ224" s="21">
        <v>332</v>
      </c>
      <c r="AK224" s="21">
        <v>414</v>
      </c>
      <c r="AL224" s="21">
        <v>488</v>
      </c>
      <c r="AM224" s="21">
        <v>588</v>
      </c>
      <c r="AN224" s="21">
        <v>685</v>
      </c>
      <c r="AO224" s="21">
        <v>597</v>
      </c>
      <c r="AP224" s="21">
        <v>626</v>
      </c>
      <c r="AQ224" s="21">
        <v>751</v>
      </c>
      <c r="AR224" s="21">
        <v>786</v>
      </c>
      <c r="AS224" s="21">
        <v>718</v>
      </c>
      <c r="AT224" s="21">
        <v>427</v>
      </c>
      <c r="AU224" s="21">
        <v>168</v>
      </c>
      <c r="AV224" s="21">
        <v>76</v>
      </c>
      <c r="AW224" s="21"/>
      <c r="AX224" s="21">
        <v>9510</v>
      </c>
      <c r="AY224" s="21">
        <v>222</v>
      </c>
      <c r="AZ224" s="21">
        <v>258</v>
      </c>
      <c r="BA224" s="21">
        <v>356</v>
      </c>
      <c r="BB224" s="21">
        <v>307</v>
      </c>
      <c r="BC224" s="21">
        <v>205</v>
      </c>
      <c r="BD224" s="21">
        <v>253</v>
      </c>
      <c r="BE224" s="21">
        <v>273</v>
      </c>
      <c r="BF224" s="21">
        <v>322</v>
      </c>
      <c r="BG224" s="21">
        <v>407</v>
      </c>
      <c r="BH224" s="21">
        <v>534</v>
      </c>
      <c r="BI224" s="21">
        <v>551</v>
      </c>
      <c r="BJ224" s="21">
        <v>639</v>
      </c>
      <c r="BK224" s="21">
        <v>627</v>
      </c>
      <c r="BL224" s="21">
        <v>725</v>
      </c>
      <c r="BM224" s="21">
        <v>810</v>
      </c>
      <c r="BN224" s="21">
        <v>897</v>
      </c>
      <c r="BO224" s="21">
        <v>872</v>
      </c>
      <c r="BP224" s="21">
        <v>589</v>
      </c>
      <c r="BQ224" s="21">
        <v>391</v>
      </c>
      <c r="BR224" s="21">
        <v>272</v>
      </c>
      <c r="BT224" s="47">
        <v>82.186271408558909</v>
      </c>
      <c r="BV224" s="21">
        <v>1701</v>
      </c>
      <c r="BW224" s="21">
        <v>8378</v>
      </c>
      <c r="BX224" s="21">
        <v>8108</v>
      </c>
      <c r="BY224" s="21">
        <v>2912</v>
      </c>
      <c r="BZ224" s="21">
        <v>5196</v>
      </c>
      <c r="CB224" s="47">
        <v>9.3528344421839762</v>
      </c>
      <c r="CC224" s="47">
        <v>46.065871226700388</v>
      </c>
      <c r="CD224" s="47">
        <v>44.581294331115636</v>
      </c>
      <c r="CE224" s="47">
        <v>16.01143674052895</v>
      </c>
      <c r="CF224" s="47">
        <v>28.569857590586683</v>
      </c>
    </row>
    <row r="225" spans="1:84">
      <c r="A225" s="18">
        <v>28222</v>
      </c>
      <c r="B225" s="18">
        <v>2</v>
      </c>
      <c r="C225" s="18" t="s">
        <v>45</v>
      </c>
      <c r="D225" s="18" t="s">
        <v>65</v>
      </c>
      <c r="E225" s="18" t="s">
        <v>40</v>
      </c>
      <c r="F225" s="21">
        <v>16441</v>
      </c>
      <c r="G225" s="21">
        <v>404</v>
      </c>
      <c r="H225" s="21">
        <v>456</v>
      </c>
      <c r="I225" s="21">
        <v>537</v>
      </c>
      <c r="J225" s="21">
        <v>552</v>
      </c>
      <c r="K225" s="21">
        <v>374</v>
      </c>
      <c r="L225" s="21">
        <v>516</v>
      </c>
      <c r="M225" s="21">
        <v>548</v>
      </c>
      <c r="N225" s="21">
        <v>579</v>
      </c>
      <c r="O225" s="21">
        <v>648</v>
      </c>
      <c r="P225" s="21">
        <v>798</v>
      </c>
      <c r="Q225" s="21">
        <v>1028</v>
      </c>
      <c r="R225" s="21">
        <v>1130</v>
      </c>
      <c r="S225" s="21">
        <v>1297</v>
      </c>
      <c r="T225" s="21">
        <v>1192</v>
      </c>
      <c r="U225" s="21">
        <v>1287</v>
      </c>
      <c r="V225" s="21">
        <v>1443</v>
      </c>
      <c r="W225" s="21">
        <v>1468</v>
      </c>
      <c r="X225" s="21">
        <v>1240</v>
      </c>
      <c r="Y225" s="21">
        <v>606</v>
      </c>
      <c r="Z225" s="21">
        <v>338</v>
      </c>
      <c r="AA225" s="21"/>
      <c r="AB225" s="21">
        <v>7830</v>
      </c>
      <c r="AC225" s="21">
        <v>207</v>
      </c>
      <c r="AD225" s="21">
        <v>237</v>
      </c>
      <c r="AE225" s="21">
        <v>280</v>
      </c>
      <c r="AF225" s="21">
        <v>269</v>
      </c>
      <c r="AG225" s="21">
        <v>193</v>
      </c>
      <c r="AH225" s="21">
        <v>279</v>
      </c>
      <c r="AI225" s="21">
        <v>293</v>
      </c>
      <c r="AJ225" s="21">
        <v>307</v>
      </c>
      <c r="AK225" s="21">
        <v>329</v>
      </c>
      <c r="AL225" s="21">
        <v>397</v>
      </c>
      <c r="AM225" s="21">
        <v>495</v>
      </c>
      <c r="AN225" s="21">
        <v>586</v>
      </c>
      <c r="AO225" s="21">
        <v>666</v>
      </c>
      <c r="AP225" s="21">
        <v>576</v>
      </c>
      <c r="AQ225" s="21">
        <v>582</v>
      </c>
      <c r="AR225" s="21">
        <v>674</v>
      </c>
      <c r="AS225" s="21">
        <v>655</v>
      </c>
      <c r="AT225" s="21">
        <v>516</v>
      </c>
      <c r="AU225" s="21">
        <v>214</v>
      </c>
      <c r="AV225" s="21">
        <v>75</v>
      </c>
      <c r="AW225" s="21"/>
      <c r="AX225" s="21">
        <v>8611</v>
      </c>
      <c r="AY225" s="21">
        <v>197</v>
      </c>
      <c r="AZ225" s="21">
        <v>219</v>
      </c>
      <c r="BA225" s="21">
        <v>257</v>
      </c>
      <c r="BB225" s="21">
        <v>283</v>
      </c>
      <c r="BC225" s="21">
        <v>181</v>
      </c>
      <c r="BD225" s="21">
        <v>237</v>
      </c>
      <c r="BE225" s="21">
        <v>255</v>
      </c>
      <c r="BF225" s="21">
        <v>272</v>
      </c>
      <c r="BG225" s="21">
        <v>319</v>
      </c>
      <c r="BH225" s="21">
        <v>401</v>
      </c>
      <c r="BI225" s="21">
        <v>533</v>
      </c>
      <c r="BJ225" s="21">
        <v>544</v>
      </c>
      <c r="BK225" s="21">
        <v>631</v>
      </c>
      <c r="BL225" s="21">
        <v>616</v>
      </c>
      <c r="BM225" s="21">
        <v>705</v>
      </c>
      <c r="BN225" s="21">
        <v>769</v>
      </c>
      <c r="BO225" s="21">
        <v>813</v>
      </c>
      <c r="BP225" s="21">
        <v>724</v>
      </c>
      <c r="BQ225" s="21">
        <v>392</v>
      </c>
      <c r="BR225" s="21">
        <v>263</v>
      </c>
      <c r="BT225" s="47">
        <v>74.296172443400067</v>
      </c>
      <c r="BV225" s="21">
        <v>1397</v>
      </c>
      <c r="BW225" s="21">
        <v>7470</v>
      </c>
      <c r="BX225" s="21">
        <v>7574</v>
      </c>
      <c r="BY225" s="21">
        <v>2479</v>
      </c>
      <c r="BZ225" s="21">
        <v>5095</v>
      </c>
      <c r="CB225" s="47">
        <v>8.4970500577823742</v>
      </c>
      <c r="CC225" s="47">
        <v>45.435192506538527</v>
      </c>
      <c r="CD225" s="47">
        <v>46.067757435679098</v>
      </c>
      <c r="CE225" s="47">
        <v>15.078158262879388</v>
      </c>
      <c r="CF225" s="47">
        <v>30.989599172799707</v>
      </c>
    </row>
    <row r="226" spans="1:84">
      <c r="A226" s="18">
        <v>28222</v>
      </c>
      <c r="B226" s="18">
        <v>2</v>
      </c>
      <c r="C226" s="18" t="s">
        <v>45</v>
      </c>
      <c r="D226" s="18" t="s">
        <v>65</v>
      </c>
      <c r="E226" s="18" t="s">
        <v>41</v>
      </c>
      <c r="F226" s="21">
        <v>14762</v>
      </c>
      <c r="G226" s="21">
        <v>363</v>
      </c>
      <c r="H226" s="21">
        <v>404</v>
      </c>
      <c r="I226" s="21">
        <v>456</v>
      </c>
      <c r="J226" s="21">
        <v>418</v>
      </c>
      <c r="K226" s="21">
        <v>320</v>
      </c>
      <c r="L226" s="21">
        <v>461</v>
      </c>
      <c r="M226" s="21">
        <v>526</v>
      </c>
      <c r="N226" s="21">
        <v>538</v>
      </c>
      <c r="O226" s="21">
        <v>573</v>
      </c>
      <c r="P226" s="21">
        <v>629</v>
      </c>
      <c r="Q226" s="21">
        <v>804</v>
      </c>
      <c r="R226" s="21">
        <v>1020</v>
      </c>
      <c r="S226" s="21">
        <v>1108</v>
      </c>
      <c r="T226" s="21">
        <v>1264</v>
      </c>
      <c r="U226" s="21">
        <v>1138</v>
      </c>
      <c r="V226" s="21">
        <v>1197</v>
      </c>
      <c r="W226" s="21">
        <v>1269</v>
      </c>
      <c r="X226" s="21">
        <v>1156</v>
      </c>
      <c r="Y226" s="21">
        <v>760</v>
      </c>
      <c r="Z226" s="21">
        <v>358</v>
      </c>
      <c r="AA226" s="21"/>
      <c r="AB226" s="21">
        <v>7017</v>
      </c>
      <c r="AC226" s="21">
        <v>186</v>
      </c>
      <c r="AD226" s="21">
        <v>210</v>
      </c>
      <c r="AE226" s="21">
        <v>238</v>
      </c>
      <c r="AF226" s="21">
        <v>214</v>
      </c>
      <c r="AG226" s="21">
        <v>152</v>
      </c>
      <c r="AH226" s="21">
        <v>252</v>
      </c>
      <c r="AI226" s="21">
        <v>287</v>
      </c>
      <c r="AJ226" s="21">
        <v>284</v>
      </c>
      <c r="AK226" s="21">
        <v>304</v>
      </c>
      <c r="AL226" s="21">
        <v>315</v>
      </c>
      <c r="AM226" s="21">
        <v>404</v>
      </c>
      <c r="AN226" s="21">
        <v>494</v>
      </c>
      <c r="AO226" s="21">
        <v>570</v>
      </c>
      <c r="AP226" s="21">
        <v>643</v>
      </c>
      <c r="AQ226" s="21">
        <v>538</v>
      </c>
      <c r="AR226" s="21">
        <v>525</v>
      </c>
      <c r="AS226" s="21">
        <v>568</v>
      </c>
      <c r="AT226" s="21">
        <v>475</v>
      </c>
      <c r="AU226" s="21">
        <v>267</v>
      </c>
      <c r="AV226" s="21">
        <v>91</v>
      </c>
      <c r="AW226" s="21"/>
      <c r="AX226" s="21">
        <v>7745</v>
      </c>
      <c r="AY226" s="21">
        <v>177</v>
      </c>
      <c r="AZ226" s="21">
        <v>194</v>
      </c>
      <c r="BA226" s="21">
        <v>218</v>
      </c>
      <c r="BB226" s="21">
        <v>204</v>
      </c>
      <c r="BC226" s="21">
        <v>168</v>
      </c>
      <c r="BD226" s="21">
        <v>209</v>
      </c>
      <c r="BE226" s="21">
        <v>239</v>
      </c>
      <c r="BF226" s="21">
        <v>254</v>
      </c>
      <c r="BG226" s="21">
        <v>269</v>
      </c>
      <c r="BH226" s="21">
        <v>314</v>
      </c>
      <c r="BI226" s="21">
        <v>400</v>
      </c>
      <c r="BJ226" s="21">
        <v>526</v>
      </c>
      <c r="BK226" s="21">
        <v>538</v>
      </c>
      <c r="BL226" s="21">
        <v>621</v>
      </c>
      <c r="BM226" s="21">
        <v>600</v>
      </c>
      <c r="BN226" s="21">
        <v>672</v>
      </c>
      <c r="BO226" s="21">
        <v>701</v>
      </c>
      <c r="BP226" s="21">
        <v>681</v>
      </c>
      <c r="BQ226" s="21">
        <v>493</v>
      </c>
      <c r="BR226" s="21">
        <v>267</v>
      </c>
      <c r="BT226" s="47">
        <v>66.708843598897374</v>
      </c>
      <c r="BV226" s="21">
        <v>1223</v>
      </c>
      <c r="BW226" s="21">
        <v>6397</v>
      </c>
      <c r="BX226" s="21">
        <v>7142</v>
      </c>
      <c r="BY226" s="21">
        <v>2402</v>
      </c>
      <c r="BZ226" s="21">
        <v>4740</v>
      </c>
      <c r="CB226" s="47">
        <v>8.28478525944994</v>
      </c>
      <c r="CC226" s="47">
        <v>43.334236553312557</v>
      </c>
      <c r="CD226" s="47">
        <v>48.380978187237503</v>
      </c>
      <c r="CE226" s="47">
        <v>16.271507925755319</v>
      </c>
      <c r="CF226" s="47">
        <v>32.10947026148218</v>
      </c>
    </row>
    <row r="227" spans="1:84">
      <c r="A227" s="18">
        <v>28222</v>
      </c>
      <c r="B227" s="18">
        <v>2</v>
      </c>
      <c r="C227" s="18" t="s">
        <v>45</v>
      </c>
      <c r="D227" s="18" t="s">
        <v>65</v>
      </c>
      <c r="E227" s="18" t="s">
        <v>42</v>
      </c>
      <c r="F227" s="21">
        <v>13191</v>
      </c>
      <c r="G227" s="21">
        <v>324</v>
      </c>
      <c r="H227" s="21">
        <v>362</v>
      </c>
      <c r="I227" s="21">
        <v>403</v>
      </c>
      <c r="J227" s="21">
        <v>355</v>
      </c>
      <c r="K227" s="21">
        <v>240</v>
      </c>
      <c r="L227" s="21">
        <v>391</v>
      </c>
      <c r="M227" s="21">
        <v>470</v>
      </c>
      <c r="N227" s="21">
        <v>517</v>
      </c>
      <c r="O227" s="21">
        <v>534</v>
      </c>
      <c r="P227" s="21">
        <v>558</v>
      </c>
      <c r="Q227" s="21">
        <v>634</v>
      </c>
      <c r="R227" s="21">
        <v>800</v>
      </c>
      <c r="S227" s="21">
        <v>1001</v>
      </c>
      <c r="T227" s="21">
        <v>1080</v>
      </c>
      <c r="U227" s="21">
        <v>1208</v>
      </c>
      <c r="V227" s="21">
        <v>1061</v>
      </c>
      <c r="W227" s="21">
        <v>1064</v>
      </c>
      <c r="X227" s="21">
        <v>1014</v>
      </c>
      <c r="Y227" s="21">
        <v>724</v>
      </c>
      <c r="Z227" s="21">
        <v>451</v>
      </c>
      <c r="AA227" s="21"/>
      <c r="AB227" s="21">
        <v>6264</v>
      </c>
      <c r="AC227" s="21">
        <v>166</v>
      </c>
      <c r="AD227" s="21">
        <v>188</v>
      </c>
      <c r="AE227" s="21">
        <v>210</v>
      </c>
      <c r="AF227" s="21">
        <v>182</v>
      </c>
      <c r="AG227" s="21">
        <v>120</v>
      </c>
      <c r="AH227" s="21">
        <v>198</v>
      </c>
      <c r="AI227" s="21">
        <v>259</v>
      </c>
      <c r="AJ227" s="21">
        <v>279</v>
      </c>
      <c r="AK227" s="21">
        <v>282</v>
      </c>
      <c r="AL227" s="21">
        <v>292</v>
      </c>
      <c r="AM227" s="21">
        <v>320</v>
      </c>
      <c r="AN227" s="21">
        <v>404</v>
      </c>
      <c r="AO227" s="21">
        <v>481</v>
      </c>
      <c r="AP227" s="21">
        <v>551</v>
      </c>
      <c r="AQ227" s="21">
        <v>602</v>
      </c>
      <c r="AR227" s="21">
        <v>488</v>
      </c>
      <c r="AS227" s="21">
        <v>448</v>
      </c>
      <c r="AT227" s="21">
        <v>420</v>
      </c>
      <c r="AU227" s="21">
        <v>252</v>
      </c>
      <c r="AV227" s="21">
        <v>122</v>
      </c>
      <c r="AW227" s="21"/>
      <c r="AX227" s="21">
        <v>6927</v>
      </c>
      <c r="AY227" s="21">
        <v>158</v>
      </c>
      <c r="AZ227" s="21">
        <v>174</v>
      </c>
      <c r="BA227" s="21">
        <v>193</v>
      </c>
      <c r="BB227" s="21">
        <v>173</v>
      </c>
      <c r="BC227" s="21">
        <v>120</v>
      </c>
      <c r="BD227" s="21">
        <v>193</v>
      </c>
      <c r="BE227" s="21">
        <v>211</v>
      </c>
      <c r="BF227" s="21">
        <v>238</v>
      </c>
      <c r="BG227" s="21">
        <v>252</v>
      </c>
      <c r="BH227" s="21">
        <v>266</v>
      </c>
      <c r="BI227" s="21">
        <v>314</v>
      </c>
      <c r="BJ227" s="21">
        <v>396</v>
      </c>
      <c r="BK227" s="21">
        <v>520</v>
      </c>
      <c r="BL227" s="21">
        <v>529</v>
      </c>
      <c r="BM227" s="21">
        <v>606</v>
      </c>
      <c r="BN227" s="21">
        <v>573</v>
      </c>
      <c r="BO227" s="21">
        <v>616</v>
      </c>
      <c r="BP227" s="21">
        <v>594</v>
      </c>
      <c r="BQ227" s="21">
        <v>472</v>
      </c>
      <c r="BR227" s="21">
        <v>329</v>
      </c>
      <c r="BT227" s="47">
        <v>59.609562113064307</v>
      </c>
      <c r="BV227" s="21">
        <v>1089</v>
      </c>
      <c r="BW227" s="21">
        <v>5500</v>
      </c>
      <c r="BX227" s="21">
        <v>6602</v>
      </c>
      <c r="BY227" s="21">
        <v>2288</v>
      </c>
      <c r="BZ227" s="21">
        <v>4314</v>
      </c>
      <c r="CB227" s="47">
        <v>8.2556288378439842</v>
      </c>
      <c r="CC227" s="47">
        <v>41.695095140626186</v>
      </c>
      <c r="CD227" s="47">
        <v>50.049276021529835</v>
      </c>
      <c r="CE227" s="47">
        <v>17.345159578500493</v>
      </c>
      <c r="CF227" s="47">
        <v>32.704116443029342</v>
      </c>
    </row>
    <row r="228" spans="1:84">
      <c r="A228" s="18">
        <v>28222</v>
      </c>
      <c r="B228" s="18">
        <v>2</v>
      </c>
      <c r="C228" s="18" t="s">
        <v>45</v>
      </c>
      <c r="D228" s="18" t="s">
        <v>65</v>
      </c>
      <c r="E228" s="18" t="s">
        <v>297</v>
      </c>
      <c r="F228" s="21">
        <v>11694</v>
      </c>
      <c r="G228" s="21">
        <v>277</v>
      </c>
      <c r="H228" s="21">
        <v>324</v>
      </c>
      <c r="I228" s="21">
        <v>362</v>
      </c>
      <c r="J228" s="21">
        <v>314</v>
      </c>
      <c r="K228" s="21">
        <v>203</v>
      </c>
      <c r="L228" s="21">
        <v>295</v>
      </c>
      <c r="M228" s="21">
        <v>399</v>
      </c>
      <c r="N228" s="21">
        <v>460</v>
      </c>
      <c r="O228" s="21">
        <v>513</v>
      </c>
      <c r="P228" s="21">
        <v>518</v>
      </c>
      <c r="Q228" s="21">
        <v>561</v>
      </c>
      <c r="R228" s="21">
        <v>630</v>
      </c>
      <c r="S228" s="21">
        <v>786</v>
      </c>
      <c r="T228" s="21">
        <v>979</v>
      </c>
      <c r="U228" s="21">
        <v>1034</v>
      </c>
      <c r="V228" s="21">
        <v>1128</v>
      </c>
      <c r="W228" s="21">
        <v>947</v>
      </c>
      <c r="X228" s="21">
        <v>863</v>
      </c>
      <c r="Y228" s="21">
        <v>649</v>
      </c>
      <c r="Z228" s="21">
        <v>452</v>
      </c>
      <c r="AA228" s="21"/>
      <c r="AB228" s="21">
        <v>5566</v>
      </c>
      <c r="AC228" s="21">
        <v>142</v>
      </c>
      <c r="AD228" s="21">
        <v>168</v>
      </c>
      <c r="AE228" s="21">
        <v>189</v>
      </c>
      <c r="AF228" s="21">
        <v>161</v>
      </c>
      <c r="AG228" s="21">
        <v>102</v>
      </c>
      <c r="AH228" s="21">
        <v>157</v>
      </c>
      <c r="AI228" s="21">
        <v>204</v>
      </c>
      <c r="AJ228" s="21">
        <v>251</v>
      </c>
      <c r="AK228" s="21">
        <v>277</v>
      </c>
      <c r="AL228" s="21">
        <v>270</v>
      </c>
      <c r="AM228" s="21">
        <v>296</v>
      </c>
      <c r="AN228" s="21">
        <v>320</v>
      </c>
      <c r="AO228" s="21">
        <v>394</v>
      </c>
      <c r="AP228" s="21">
        <v>466</v>
      </c>
      <c r="AQ228" s="21">
        <v>517</v>
      </c>
      <c r="AR228" s="21">
        <v>548</v>
      </c>
      <c r="AS228" s="21">
        <v>419</v>
      </c>
      <c r="AT228" s="21">
        <v>336</v>
      </c>
      <c r="AU228" s="21">
        <v>229</v>
      </c>
      <c r="AV228" s="21">
        <v>120</v>
      </c>
      <c r="AW228" s="21"/>
      <c r="AX228" s="21">
        <v>6128</v>
      </c>
      <c r="AY228" s="21">
        <v>135</v>
      </c>
      <c r="AZ228" s="21">
        <v>156</v>
      </c>
      <c r="BA228" s="21">
        <v>173</v>
      </c>
      <c r="BB228" s="21">
        <v>153</v>
      </c>
      <c r="BC228" s="21">
        <v>101</v>
      </c>
      <c r="BD228" s="21">
        <v>138</v>
      </c>
      <c r="BE228" s="21">
        <v>195</v>
      </c>
      <c r="BF228" s="21">
        <v>209</v>
      </c>
      <c r="BG228" s="21">
        <v>236</v>
      </c>
      <c r="BH228" s="21">
        <v>248</v>
      </c>
      <c r="BI228" s="21">
        <v>265</v>
      </c>
      <c r="BJ228" s="21">
        <v>310</v>
      </c>
      <c r="BK228" s="21">
        <v>392</v>
      </c>
      <c r="BL228" s="21">
        <v>513</v>
      </c>
      <c r="BM228" s="21">
        <v>517</v>
      </c>
      <c r="BN228" s="21">
        <v>580</v>
      </c>
      <c r="BO228" s="21">
        <v>528</v>
      </c>
      <c r="BP228" s="21">
        <v>527</v>
      </c>
      <c r="BQ228" s="21">
        <v>420</v>
      </c>
      <c r="BR228" s="21">
        <v>332</v>
      </c>
      <c r="BT228" s="47">
        <v>52.844683447060412</v>
      </c>
      <c r="BV228" s="21">
        <v>963</v>
      </c>
      <c r="BW228" s="21">
        <v>4679</v>
      </c>
      <c r="BX228" s="21">
        <v>6052</v>
      </c>
      <c r="BY228" s="21">
        <v>2013</v>
      </c>
      <c r="BZ228" s="21">
        <v>4039</v>
      </c>
      <c r="CB228" s="47">
        <v>8.2349923037455106</v>
      </c>
      <c r="CC228" s="47">
        <v>40.01197195142808</v>
      </c>
      <c r="CD228" s="47">
        <v>51.753035744826406</v>
      </c>
      <c r="CE228" s="47">
        <v>17.213955874807592</v>
      </c>
      <c r="CF228" s="47">
        <v>34.53907987001881</v>
      </c>
    </row>
    <row r="229" spans="1:84">
      <c r="A229" s="18">
        <v>28223</v>
      </c>
      <c r="B229" s="18">
        <v>2</v>
      </c>
      <c r="C229" s="18" t="s">
        <v>45</v>
      </c>
      <c r="D229" s="18" t="s">
        <v>66</v>
      </c>
      <c r="E229" s="18" t="s">
        <v>37</v>
      </c>
      <c r="F229" s="21">
        <v>61471</v>
      </c>
      <c r="G229" s="21">
        <v>2128</v>
      </c>
      <c r="H229" s="21">
        <v>2609</v>
      </c>
      <c r="I229" s="21">
        <v>2702</v>
      </c>
      <c r="J229" s="21">
        <v>2651</v>
      </c>
      <c r="K229" s="21">
        <v>2194</v>
      </c>
      <c r="L229" s="21">
        <v>2408</v>
      </c>
      <c r="M229" s="21">
        <v>2733</v>
      </c>
      <c r="N229" s="21">
        <v>3115</v>
      </c>
      <c r="O229" s="21">
        <v>3651</v>
      </c>
      <c r="P229" s="21">
        <v>4019</v>
      </c>
      <c r="Q229" s="21">
        <v>3638</v>
      </c>
      <c r="R229" s="21">
        <v>3762</v>
      </c>
      <c r="S229" s="21">
        <v>4282</v>
      </c>
      <c r="T229" s="21">
        <v>4785</v>
      </c>
      <c r="U229" s="21">
        <v>5213</v>
      </c>
      <c r="V229" s="21">
        <v>3889</v>
      </c>
      <c r="W229" s="21">
        <v>3096</v>
      </c>
      <c r="X229" s="21">
        <v>2632</v>
      </c>
      <c r="Y229" s="21">
        <v>1431</v>
      </c>
      <c r="Z229" s="21">
        <v>533</v>
      </c>
      <c r="AA229" s="21"/>
      <c r="AB229" s="21">
        <v>29464</v>
      </c>
      <c r="AC229" s="21">
        <v>1079</v>
      </c>
      <c r="AD229" s="21">
        <v>1323</v>
      </c>
      <c r="AE229" s="21">
        <v>1377</v>
      </c>
      <c r="AF229" s="21">
        <v>1350</v>
      </c>
      <c r="AG229" s="21">
        <v>1072</v>
      </c>
      <c r="AH229" s="21">
        <v>1303</v>
      </c>
      <c r="AI229" s="21">
        <v>1458</v>
      </c>
      <c r="AJ229" s="21">
        <v>1611</v>
      </c>
      <c r="AK229" s="21">
        <v>1876</v>
      </c>
      <c r="AL229" s="21">
        <v>1997</v>
      </c>
      <c r="AM229" s="21">
        <v>1758</v>
      </c>
      <c r="AN229" s="21">
        <v>1812</v>
      </c>
      <c r="AO229" s="21">
        <v>2075</v>
      </c>
      <c r="AP229" s="21">
        <v>2362</v>
      </c>
      <c r="AQ229" s="21">
        <v>2553</v>
      </c>
      <c r="AR229" s="21">
        <v>1766</v>
      </c>
      <c r="AS229" s="21">
        <v>1302</v>
      </c>
      <c r="AT229" s="21">
        <v>892</v>
      </c>
      <c r="AU229" s="21">
        <v>410</v>
      </c>
      <c r="AV229" s="21">
        <v>88</v>
      </c>
      <c r="AW229" s="21"/>
      <c r="AX229" s="21">
        <v>32007</v>
      </c>
      <c r="AY229" s="21">
        <v>1049</v>
      </c>
      <c r="AZ229" s="21">
        <v>1286</v>
      </c>
      <c r="BA229" s="21">
        <v>1325</v>
      </c>
      <c r="BB229" s="21">
        <v>1301</v>
      </c>
      <c r="BC229" s="21">
        <v>1122</v>
      </c>
      <c r="BD229" s="21">
        <v>1105</v>
      </c>
      <c r="BE229" s="21">
        <v>1275</v>
      </c>
      <c r="BF229" s="21">
        <v>1504</v>
      </c>
      <c r="BG229" s="21">
        <v>1775</v>
      </c>
      <c r="BH229" s="21">
        <v>2022</v>
      </c>
      <c r="BI229" s="21">
        <v>1880</v>
      </c>
      <c r="BJ229" s="21">
        <v>1950</v>
      </c>
      <c r="BK229" s="21">
        <v>2207</v>
      </c>
      <c r="BL229" s="21">
        <v>2423</v>
      </c>
      <c r="BM229" s="21">
        <v>2660</v>
      </c>
      <c r="BN229" s="21">
        <v>2123</v>
      </c>
      <c r="BO229" s="21">
        <v>1794</v>
      </c>
      <c r="BP229" s="21">
        <v>1740</v>
      </c>
      <c r="BQ229" s="21">
        <v>1021</v>
      </c>
      <c r="BR229" s="21">
        <v>445</v>
      </c>
      <c r="BT229" s="47">
        <v>100</v>
      </c>
      <c r="BV229" s="21">
        <v>7439</v>
      </c>
      <c r="BW229" s="21">
        <v>32453</v>
      </c>
      <c r="BX229" s="21">
        <v>21579</v>
      </c>
      <c r="BY229" s="21">
        <v>9998</v>
      </c>
      <c r="BZ229" s="21">
        <v>11581</v>
      </c>
      <c r="CB229" s="47">
        <v>12.101641424411511</v>
      </c>
      <c r="CC229" s="47">
        <v>52.79400042296367</v>
      </c>
      <c r="CD229" s="47">
        <v>35.104358152624812</v>
      </c>
      <c r="CE229" s="47">
        <v>16.264580045875292</v>
      </c>
      <c r="CF229" s="47">
        <v>18.839778106749524</v>
      </c>
    </row>
    <row r="230" spans="1:84">
      <c r="A230" s="18">
        <v>28223</v>
      </c>
      <c r="B230" s="18">
        <v>2</v>
      </c>
      <c r="C230" s="18" t="s">
        <v>45</v>
      </c>
      <c r="D230" s="18" t="s">
        <v>66</v>
      </c>
      <c r="E230" s="18" t="s">
        <v>38</v>
      </c>
      <c r="F230" s="21">
        <v>58014</v>
      </c>
      <c r="G230" s="21">
        <v>1739</v>
      </c>
      <c r="H230" s="21">
        <v>2187</v>
      </c>
      <c r="I230" s="21">
        <v>2616</v>
      </c>
      <c r="J230" s="21">
        <v>2280</v>
      </c>
      <c r="K230" s="21">
        <v>1864</v>
      </c>
      <c r="L230" s="21">
        <v>2527</v>
      </c>
      <c r="M230" s="21">
        <v>2430</v>
      </c>
      <c r="N230" s="21">
        <v>2751</v>
      </c>
      <c r="O230" s="21">
        <v>3075</v>
      </c>
      <c r="P230" s="21">
        <v>3631</v>
      </c>
      <c r="Q230" s="21">
        <v>4014</v>
      </c>
      <c r="R230" s="21">
        <v>3655</v>
      </c>
      <c r="S230" s="21">
        <v>3753</v>
      </c>
      <c r="T230" s="21">
        <v>4176</v>
      </c>
      <c r="U230" s="21">
        <v>4542</v>
      </c>
      <c r="V230" s="21">
        <v>4835</v>
      </c>
      <c r="W230" s="21">
        <v>3394</v>
      </c>
      <c r="X230" s="21">
        <v>2359</v>
      </c>
      <c r="Y230" s="21">
        <v>1541</v>
      </c>
      <c r="Z230" s="21">
        <v>645</v>
      </c>
      <c r="AA230" s="21"/>
      <c r="AB230" s="21">
        <v>27942</v>
      </c>
      <c r="AC230" s="21">
        <v>891</v>
      </c>
      <c r="AD230" s="21">
        <v>1114</v>
      </c>
      <c r="AE230" s="21">
        <v>1329</v>
      </c>
      <c r="AF230" s="21">
        <v>1119</v>
      </c>
      <c r="AG230" s="21">
        <v>954</v>
      </c>
      <c r="AH230" s="21">
        <v>1328</v>
      </c>
      <c r="AI230" s="21">
        <v>1328</v>
      </c>
      <c r="AJ230" s="21">
        <v>1465</v>
      </c>
      <c r="AK230" s="21">
        <v>1585</v>
      </c>
      <c r="AL230" s="21">
        <v>1863</v>
      </c>
      <c r="AM230" s="21">
        <v>2001</v>
      </c>
      <c r="AN230" s="21">
        <v>1763</v>
      </c>
      <c r="AO230" s="21">
        <v>1794</v>
      </c>
      <c r="AP230" s="21">
        <v>2016</v>
      </c>
      <c r="AQ230" s="21">
        <v>2196</v>
      </c>
      <c r="AR230" s="21">
        <v>2287</v>
      </c>
      <c r="AS230" s="21">
        <v>1452</v>
      </c>
      <c r="AT230" s="21">
        <v>889</v>
      </c>
      <c r="AU230" s="21">
        <v>440</v>
      </c>
      <c r="AV230" s="21">
        <v>128</v>
      </c>
      <c r="AW230" s="21"/>
      <c r="AX230" s="21">
        <v>30072</v>
      </c>
      <c r="AY230" s="21">
        <v>848</v>
      </c>
      <c r="AZ230" s="21">
        <v>1073</v>
      </c>
      <c r="BA230" s="21">
        <v>1287</v>
      </c>
      <c r="BB230" s="21">
        <v>1161</v>
      </c>
      <c r="BC230" s="21">
        <v>910</v>
      </c>
      <c r="BD230" s="21">
        <v>1199</v>
      </c>
      <c r="BE230" s="21">
        <v>1102</v>
      </c>
      <c r="BF230" s="21">
        <v>1286</v>
      </c>
      <c r="BG230" s="21">
        <v>1490</v>
      </c>
      <c r="BH230" s="21">
        <v>1768</v>
      </c>
      <c r="BI230" s="21">
        <v>2013</v>
      </c>
      <c r="BJ230" s="21">
        <v>1892</v>
      </c>
      <c r="BK230" s="21">
        <v>1959</v>
      </c>
      <c r="BL230" s="21">
        <v>2160</v>
      </c>
      <c r="BM230" s="21">
        <v>2346</v>
      </c>
      <c r="BN230" s="21">
        <v>2548</v>
      </c>
      <c r="BO230" s="21">
        <v>1942</v>
      </c>
      <c r="BP230" s="21">
        <v>1470</v>
      </c>
      <c r="BQ230" s="21">
        <v>1101</v>
      </c>
      <c r="BR230" s="21">
        <v>517</v>
      </c>
      <c r="BT230" s="47">
        <v>94.376209920124936</v>
      </c>
      <c r="BV230" s="21">
        <v>6542</v>
      </c>
      <c r="BW230" s="21">
        <v>29980</v>
      </c>
      <c r="BX230" s="21">
        <v>21492</v>
      </c>
      <c r="BY230" s="21">
        <v>8718</v>
      </c>
      <c r="BZ230" s="21">
        <v>12774</v>
      </c>
      <c r="CB230" s="47">
        <v>11.276588409694211</v>
      </c>
      <c r="CC230" s="47">
        <v>51.677181370014139</v>
      </c>
      <c r="CD230" s="47">
        <v>37.046230220291655</v>
      </c>
      <c r="CE230" s="47">
        <v>15.027407177577826</v>
      </c>
      <c r="CF230" s="47">
        <v>22.018823042713827</v>
      </c>
    </row>
    <row r="231" spans="1:84">
      <c r="A231" s="18">
        <v>28223</v>
      </c>
      <c r="B231" s="18">
        <v>2</v>
      </c>
      <c r="C231" s="18" t="s">
        <v>45</v>
      </c>
      <c r="D231" s="18" t="s">
        <v>66</v>
      </c>
      <c r="E231" s="18" t="s">
        <v>39</v>
      </c>
      <c r="F231" s="21">
        <v>54512</v>
      </c>
      <c r="G231" s="21">
        <v>1596</v>
      </c>
      <c r="H231" s="21">
        <v>1793</v>
      </c>
      <c r="I231" s="21">
        <v>2196</v>
      </c>
      <c r="J231" s="21">
        <v>2206</v>
      </c>
      <c r="K231" s="21">
        <v>1596</v>
      </c>
      <c r="L231" s="21">
        <v>2146</v>
      </c>
      <c r="M231" s="21">
        <v>2546</v>
      </c>
      <c r="N231" s="21">
        <v>2443</v>
      </c>
      <c r="O231" s="21">
        <v>2716</v>
      </c>
      <c r="P231" s="21">
        <v>3063</v>
      </c>
      <c r="Q231" s="21">
        <v>3614</v>
      </c>
      <c r="R231" s="21">
        <v>4030</v>
      </c>
      <c r="S231" s="21">
        <v>3650</v>
      </c>
      <c r="T231" s="21">
        <v>3679</v>
      </c>
      <c r="U231" s="21">
        <v>3986</v>
      </c>
      <c r="V231" s="21">
        <v>4207</v>
      </c>
      <c r="W231" s="21">
        <v>4253</v>
      </c>
      <c r="X231" s="21">
        <v>2622</v>
      </c>
      <c r="Y231" s="21">
        <v>1416</v>
      </c>
      <c r="Z231" s="21">
        <v>754</v>
      </c>
      <c r="AA231" s="21"/>
      <c r="AB231" s="21">
        <v>26335</v>
      </c>
      <c r="AC231" s="21">
        <v>818</v>
      </c>
      <c r="AD231" s="21">
        <v>923</v>
      </c>
      <c r="AE231" s="21">
        <v>1121</v>
      </c>
      <c r="AF231" s="21">
        <v>1080</v>
      </c>
      <c r="AG231" s="21">
        <v>788</v>
      </c>
      <c r="AH231" s="21">
        <v>1178</v>
      </c>
      <c r="AI231" s="21">
        <v>1352</v>
      </c>
      <c r="AJ231" s="21">
        <v>1332</v>
      </c>
      <c r="AK231" s="21">
        <v>1442</v>
      </c>
      <c r="AL231" s="21">
        <v>1578</v>
      </c>
      <c r="AM231" s="21">
        <v>1856</v>
      </c>
      <c r="AN231" s="21">
        <v>2004</v>
      </c>
      <c r="AO231" s="21">
        <v>1748</v>
      </c>
      <c r="AP231" s="21">
        <v>1755</v>
      </c>
      <c r="AQ231" s="21">
        <v>1888</v>
      </c>
      <c r="AR231" s="21">
        <v>1965</v>
      </c>
      <c r="AS231" s="21">
        <v>1896</v>
      </c>
      <c r="AT231" s="21">
        <v>1010</v>
      </c>
      <c r="AU231" s="21">
        <v>448</v>
      </c>
      <c r="AV231" s="21">
        <v>153</v>
      </c>
      <c r="AW231" s="21"/>
      <c r="AX231" s="21">
        <v>28177</v>
      </c>
      <c r="AY231" s="21">
        <v>778</v>
      </c>
      <c r="AZ231" s="21">
        <v>870</v>
      </c>
      <c r="BA231" s="21">
        <v>1075</v>
      </c>
      <c r="BB231" s="21">
        <v>1126</v>
      </c>
      <c r="BC231" s="21">
        <v>808</v>
      </c>
      <c r="BD231" s="21">
        <v>968</v>
      </c>
      <c r="BE231" s="21">
        <v>1194</v>
      </c>
      <c r="BF231" s="21">
        <v>1111</v>
      </c>
      <c r="BG231" s="21">
        <v>1274</v>
      </c>
      <c r="BH231" s="21">
        <v>1485</v>
      </c>
      <c r="BI231" s="21">
        <v>1758</v>
      </c>
      <c r="BJ231" s="21">
        <v>2026</v>
      </c>
      <c r="BK231" s="21">
        <v>1902</v>
      </c>
      <c r="BL231" s="21">
        <v>1924</v>
      </c>
      <c r="BM231" s="21">
        <v>2098</v>
      </c>
      <c r="BN231" s="21">
        <v>2242</v>
      </c>
      <c r="BO231" s="21">
        <v>2357</v>
      </c>
      <c r="BP231" s="21">
        <v>1612</v>
      </c>
      <c r="BQ231" s="21">
        <v>968</v>
      </c>
      <c r="BR231" s="21">
        <v>601</v>
      </c>
      <c r="BT231" s="47">
        <v>88.679214588993176</v>
      </c>
      <c r="BV231" s="21">
        <v>5585</v>
      </c>
      <c r="BW231" s="21">
        <v>28010</v>
      </c>
      <c r="BX231" s="21">
        <v>20917</v>
      </c>
      <c r="BY231" s="21">
        <v>7665</v>
      </c>
      <c r="BZ231" s="21">
        <v>13252</v>
      </c>
      <c r="CB231" s="47">
        <v>10.245450542999707</v>
      </c>
      <c r="CC231" s="47">
        <v>51.383181684766654</v>
      </c>
      <c r="CD231" s="47">
        <v>38.37136777223364</v>
      </c>
      <c r="CE231" s="47">
        <v>14.061124156149104</v>
      </c>
      <c r="CF231" s="47">
        <v>24.310243616084531</v>
      </c>
    </row>
    <row r="232" spans="1:84">
      <c r="A232" s="18">
        <v>28223</v>
      </c>
      <c r="B232" s="18">
        <v>2</v>
      </c>
      <c r="C232" s="18" t="s">
        <v>45</v>
      </c>
      <c r="D232" s="18" t="s">
        <v>66</v>
      </c>
      <c r="E232" s="18" t="s">
        <v>40</v>
      </c>
      <c r="F232" s="21">
        <v>50976</v>
      </c>
      <c r="G232" s="21">
        <v>1495</v>
      </c>
      <c r="H232" s="21">
        <v>1646</v>
      </c>
      <c r="I232" s="21">
        <v>1801</v>
      </c>
      <c r="J232" s="21">
        <v>1852</v>
      </c>
      <c r="K232" s="21">
        <v>1542</v>
      </c>
      <c r="L232" s="21">
        <v>1829</v>
      </c>
      <c r="M232" s="21">
        <v>2162</v>
      </c>
      <c r="N232" s="21">
        <v>2563</v>
      </c>
      <c r="O232" s="21">
        <v>2412</v>
      </c>
      <c r="P232" s="21">
        <v>2707</v>
      </c>
      <c r="Q232" s="21">
        <v>3053</v>
      </c>
      <c r="R232" s="21">
        <v>3625</v>
      </c>
      <c r="S232" s="21">
        <v>4027</v>
      </c>
      <c r="T232" s="21">
        <v>3589</v>
      </c>
      <c r="U232" s="21">
        <v>3526</v>
      </c>
      <c r="V232" s="21">
        <v>3711</v>
      </c>
      <c r="W232" s="21">
        <v>3716</v>
      </c>
      <c r="X232" s="21">
        <v>3346</v>
      </c>
      <c r="Y232" s="21">
        <v>1613</v>
      </c>
      <c r="Z232" s="21">
        <v>761</v>
      </c>
      <c r="AA232" s="21"/>
      <c r="AB232" s="21">
        <v>24661</v>
      </c>
      <c r="AC232" s="21">
        <v>766</v>
      </c>
      <c r="AD232" s="21">
        <v>847</v>
      </c>
      <c r="AE232" s="21">
        <v>929</v>
      </c>
      <c r="AF232" s="21">
        <v>911</v>
      </c>
      <c r="AG232" s="21">
        <v>759</v>
      </c>
      <c r="AH232" s="21">
        <v>971</v>
      </c>
      <c r="AI232" s="21">
        <v>1199</v>
      </c>
      <c r="AJ232" s="21">
        <v>1357</v>
      </c>
      <c r="AK232" s="21">
        <v>1311</v>
      </c>
      <c r="AL232" s="21">
        <v>1437</v>
      </c>
      <c r="AM232" s="21">
        <v>1576</v>
      </c>
      <c r="AN232" s="21">
        <v>1857</v>
      </c>
      <c r="AO232" s="21">
        <v>1989</v>
      </c>
      <c r="AP232" s="21">
        <v>1717</v>
      </c>
      <c r="AQ232" s="21">
        <v>1651</v>
      </c>
      <c r="AR232" s="21">
        <v>1701</v>
      </c>
      <c r="AS232" s="21">
        <v>1638</v>
      </c>
      <c r="AT232" s="21">
        <v>1354</v>
      </c>
      <c r="AU232" s="21">
        <v>524</v>
      </c>
      <c r="AV232" s="21">
        <v>167</v>
      </c>
      <c r="AW232" s="21"/>
      <c r="AX232" s="21">
        <v>26315</v>
      </c>
      <c r="AY232" s="21">
        <v>729</v>
      </c>
      <c r="AZ232" s="21">
        <v>799</v>
      </c>
      <c r="BA232" s="21">
        <v>872</v>
      </c>
      <c r="BB232" s="21">
        <v>941</v>
      </c>
      <c r="BC232" s="21">
        <v>783</v>
      </c>
      <c r="BD232" s="21">
        <v>858</v>
      </c>
      <c r="BE232" s="21">
        <v>963</v>
      </c>
      <c r="BF232" s="21">
        <v>1206</v>
      </c>
      <c r="BG232" s="21">
        <v>1101</v>
      </c>
      <c r="BH232" s="21">
        <v>1270</v>
      </c>
      <c r="BI232" s="21">
        <v>1477</v>
      </c>
      <c r="BJ232" s="21">
        <v>1768</v>
      </c>
      <c r="BK232" s="21">
        <v>2038</v>
      </c>
      <c r="BL232" s="21">
        <v>1872</v>
      </c>
      <c r="BM232" s="21">
        <v>1875</v>
      </c>
      <c r="BN232" s="21">
        <v>2010</v>
      </c>
      <c r="BO232" s="21">
        <v>2078</v>
      </c>
      <c r="BP232" s="21">
        <v>1992</v>
      </c>
      <c r="BQ232" s="21">
        <v>1089</v>
      </c>
      <c r="BR232" s="21">
        <v>594</v>
      </c>
      <c r="BT232" s="47">
        <v>82.926908623578598</v>
      </c>
      <c r="BV232" s="21">
        <v>4942</v>
      </c>
      <c r="BW232" s="21">
        <v>25772</v>
      </c>
      <c r="BX232" s="21">
        <v>20262</v>
      </c>
      <c r="BY232" s="21">
        <v>7115</v>
      </c>
      <c r="BZ232" s="21">
        <v>13147</v>
      </c>
      <c r="CB232" s="47">
        <v>9.694758317639673</v>
      </c>
      <c r="CC232" s="47">
        <v>50.557124921531702</v>
      </c>
      <c r="CD232" s="47">
        <v>39.74811676082863</v>
      </c>
      <c r="CE232" s="47">
        <v>13.957548650345261</v>
      </c>
      <c r="CF232" s="47">
        <v>25.790568110483363</v>
      </c>
    </row>
    <row r="233" spans="1:84">
      <c r="A233" s="18">
        <v>28223</v>
      </c>
      <c r="B233" s="18">
        <v>2</v>
      </c>
      <c r="C233" s="18" t="s">
        <v>45</v>
      </c>
      <c r="D233" s="18" t="s">
        <v>66</v>
      </c>
      <c r="E233" s="18" t="s">
        <v>41</v>
      </c>
      <c r="F233" s="21">
        <v>47426</v>
      </c>
      <c r="G233" s="21">
        <v>1366</v>
      </c>
      <c r="H233" s="21">
        <v>1543</v>
      </c>
      <c r="I233" s="21">
        <v>1654</v>
      </c>
      <c r="J233" s="21">
        <v>1518</v>
      </c>
      <c r="K233" s="21">
        <v>1297</v>
      </c>
      <c r="L233" s="21">
        <v>1765</v>
      </c>
      <c r="M233" s="21">
        <v>1839</v>
      </c>
      <c r="N233" s="21">
        <v>2175</v>
      </c>
      <c r="O233" s="21">
        <v>2533</v>
      </c>
      <c r="P233" s="21">
        <v>2406</v>
      </c>
      <c r="Q233" s="21">
        <v>2699</v>
      </c>
      <c r="R233" s="21">
        <v>3063</v>
      </c>
      <c r="S233" s="21">
        <v>3618</v>
      </c>
      <c r="T233" s="21">
        <v>3964</v>
      </c>
      <c r="U233" s="21">
        <v>3452</v>
      </c>
      <c r="V233" s="21">
        <v>3304</v>
      </c>
      <c r="W233" s="21">
        <v>3309</v>
      </c>
      <c r="X233" s="21">
        <v>2947</v>
      </c>
      <c r="Y233" s="21">
        <v>2116</v>
      </c>
      <c r="Z233" s="21">
        <v>858</v>
      </c>
      <c r="AA233" s="21"/>
      <c r="AB233" s="21">
        <v>22990</v>
      </c>
      <c r="AC233" s="21">
        <v>700</v>
      </c>
      <c r="AD233" s="21">
        <v>794</v>
      </c>
      <c r="AE233" s="21">
        <v>853</v>
      </c>
      <c r="AF233" s="21">
        <v>755</v>
      </c>
      <c r="AG233" s="21">
        <v>642</v>
      </c>
      <c r="AH233" s="21">
        <v>935</v>
      </c>
      <c r="AI233" s="21">
        <v>987</v>
      </c>
      <c r="AJ233" s="21">
        <v>1203</v>
      </c>
      <c r="AK233" s="21">
        <v>1337</v>
      </c>
      <c r="AL233" s="21">
        <v>1309</v>
      </c>
      <c r="AM233" s="21">
        <v>1436</v>
      </c>
      <c r="AN233" s="21">
        <v>1578</v>
      </c>
      <c r="AO233" s="21">
        <v>1841</v>
      </c>
      <c r="AP233" s="21">
        <v>1956</v>
      </c>
      <c r="AQ233" s="21">
        <v>1623</v>
      </c>
      <c r="AR233" s="21">
        <v>1498</v>
      </c>
      <c r="AS233" s="21">
        <v>1434</v>
      </c>
      <c r="AT233" s="21">
        <v>1181</v>
      </c>
      <c r="AU233" s="21">
        <v>730</v>
      </c>
      <c r="AV233" s="21">
        <v>198</v>
      </c>
      <c r="AW233" s="21"/>
      <c r="AX233" s="21">
        <v>24436</v>
      </c>
      <c r="AY233" s="21">
        <v>666</v>
      </c>
      <c r="AZ233" s="21">
        <v>749</v>
      </c>
      <c r="BA233" s="21">
        <v>801</v>
      </c>
      <c r="BB233" s="21">
        <v>763</v>
      </c>
      <c r="BC233" s="21">
        <v>655</v>
      </c>
      <c r="BD233" s="21">
        <v>830</v>
      </c>
      <c r="BE233" s="21">
        <v>852</v>
      </c>
      <c r="BF233" s="21">
        <v>972</v>
      </c>
      <c r="BG233" s="21">
        <v>1196</v>
      </c>
      <c r="BH233" s="21">
        <v>1097</v>
      </c>
      <c r="BI233" s="21">
        <v>1263</v>
      </c>
      <c r="BJ233" s="21">
        <v>1485</v>
      </c>
      <c r="BK233" s="21">
        <v>1777</v>
      </c>
      <c r="BL233" s="21">
        <v>2008</v>
      </c>
      <c r="BM233" s="21">
        <v>1829</v>
      </c>
      <c r="BN233" s="21">
        <v>1806</v>
      </c>
      <c r="BO233" s="21">
        <v>1875</v>
      </c>
      <c r="BP233" s="21">
        <v>1766</v>
      </c>
      <c r="BQ233" s="21">
        <v>1386</v>
      </c>
      <c r="BR233" s="21">
        <v>660</v>
      </c>
      <c r="BT233" s="47">
        <v>77.151827691106377</v>
      </c>
      <c r="BV233" s="21">
        <v>4563</v>
      </c>
      <c r="BW233" s="21">
        <v>22913</v>
      </c>
      <c r="BX233" s="21">
        <v>19950</v>
      </c>
      <c r="BY233" s="21">
        <v>7416</v>
      </c>
      <c r="BZ233" s="21">
        <v>12534</v>
      </c>
      <c r="CB233" s="47">
        <v>9.6213047695356977</v>
      </c>
      <c r="CC233" s="47">
        <v>48.313161556951883</v>
      </c>
      <c r="CD233" s="47">
        <v>42.065533673512419</v>
      </c>
      <c r="CE233" s="47">
        <v>15.636992367056045</v>
      </c>
      <c r="CF233" s="47">
        <v>26.428541306456378</v>
      </c>
    </row>
    <row r="234" spans="1:84">
      <c r="A234" s="18">
        <v>28223</v>
      </c>
      <c r="B234" s="18">
        <v>2</v>
      </c>
      <c r="C234" s="18" t="s">
        <v>45</v>
      </c>
      <c r="D234" s="18" t="s">
        <v>66</v>
      </c>
      <c r="E234" s="18" t="s">
        <v>42</v>
      </c>
      <c r="F234" s="21">
        <v>43834</v>
      </c>
      <c r="G234" s="21">
        <v>1182</v>
      </c>
      <c r="H234" s="21">
        <v>1411</v>
      </c>
      <c r="I234" s="21">
        <v>1551</v>
      </c>
      <c r="J234" s="21">
        <v>1393</v>
      </c>
      <c r="K234" s="21">
        <v>1062</v>
      </c>
      <c r="L234" s="21">
        <v>1488</v>
      </c>
      <c r="M234" s="21">
        <v>1773</v>
      </c>
      <c r="N234" s="21">
        <v>1849</v>
      </c>
      <c r="O234" s="21">
        <v>2149</v>
      </c>
      <c r="P234" s="21">
        <v>2528</v>
      </c>
      <c r="Q234" s="21">
        <v>2404</v>
      </c>
      <c r="R234" s="21">
        <v>2711</v>
      </c>
      <c r="S234" s="21">
        <v>3060</v>
      </c>
      <c r="T234" s="21">
        <v>3562</v>
      </c>
      <c r="U234" s="21">
        <v>3815</v>
      </c>
      <c r="V234" s="21">
        <v>3247</v>
      </c>
      <c r="W234" s="21">
        <v>2973</v>
      </c>
      <c r="X234" s="21">
        <v>2664</v>
      </c>
      <c r="Y234" s="21">
        <v>1889</v>
      </c>
      <c r="Z234" s="21">
        <v>1123</v>
      </c>
      <c r="AA234" s="21"/>
      <c r="AB234" s="21">
        <v>21326</v>
      </c>
      <c r="AC234" s="21">
        <v>606</v>
      </c>
      <c r="AD234" s="21">
        <v>726</v>
      </c>
      <c r="AE234" s="21">
        <v>800</v>
      </c>
      <c r="AF234" s="21">
        <v>693</v>
      </c>
      <c r="AG234" s="21">
        <v>531</v>
      </c>
      <c r="AH234" s="21">
        <v>793</v>
      </c>
      <c r="AI234" s="21">
        <v>950</v>
      </c>
      <c r="AJ234" s="21">
        <v>990</v>
      </c>
      <c r="AK234" s="21">
        <v>1185</v>
      </c>
      <c r="AL234" s="21">
        <v>1335</v>
      </c>
      <c r="AM234" s="21">
        <v>1312</v>
      </c>
      <c r="AN234" s="21">
        <v>1440</v>
      </c>
      <c r="AO234" s="21">
        <v>1567</v>
      </c>
      <c r="AP234" s="21">
        <v>1811</v>
      </c>
      <c r="AQ234" s="21">
        <v>1852</v>
      </c>
      <c r="AR234" s="21">
        <v>1481</v>
      </c>
      <c r="AS234" s="21">
        <v>1276</v>
      </c>
      <c r="AT234" s="21">
        <v>1052</v>
      </c>
      <c r="AU234" s="21">
        <v>646</v>
      </c>
      <c r="AV234" s="21">
        <v>280</v>
      </c>
      <c r="AW234" s="21"/>
      <c r="AX234" s="21">
        <v>22508</v>
      </c>
      <c r="AY234" s="21">
        <v>576</v>
      </c>
      <c r="AZ234" s="21">
        <v>685</v>
      </c>
      <c r="BA234" s="21">
        <v>751</v>
      </c>
      <c r="BB234" s="21">
        <v>700</v>
      </c>
      <c r="BC234" s="21">
        <v>531</v>
      </c>
      <c r="BD234" s="21">
        <v>695</v>
      </c>
      <c r="BE234" s="21">
        <v>823</v>
      </c>
      <c r="BF234" s="21">
        <v>859</v>
      </c>
      <c r="BG234" s="21">
        <v>964</v>
      </c>
      <c r="BH234" s="21">
        <v>1193</v>
      </c>
      <c r="BI234" s="21">
        <v>1092</v>
      </c>
      <c r="BJ234" s="21">
        <v>1271</v>
      </c>
      <c r="BK234" s="21">
        <v>1493</v>
      </c>
      <c r="BL234" s="21">
        <v>1751</v>
      </c>
      <c r="BM234" s="21">
        <v>1963</v>
      </c>
      <c r="BN234" s="21">
        <v>1766</v>
      </c>
      <c r="BO234" s="21">
        <v>1697</v>
      </c>
      <c r="BP234" s="21">
        <v>1612</v>
      </c>
      <c r="BQ234" s="21">
        <v>1243</v>
      </c>
      <c r="BR234" s="21">
        <v>843</v>
      </c>
      <c r="BT234" s="47">
        <v>71.308421857461241</v>
      </c>
      <c r="BV234" s="21">
        <v>4144</v>
      </c>
      <c r="BW234" s="21">
        <v>20417</v>
      </c>
      <c r="BX234" s="21">
        <v>19273</v>
      </c>
      <c r="BY234" s="21">
        <v>7377</v>
      </c>
      <c r="BZ234" s="21">
        <v>11896</v>
      </c>
      <c r="CB234" s="47">
        <v>9.453848610667519</v>
      </c>
      <c r="CC234" s="47">
        <v>46.577998813706259</v>
      </c>
      <c r="CD234" s="47">
        <v>43.96815257562622</v>
      </c>
      <c r="CE234" s="47">
        <v>16.829401834192637</v>
      </c>
      <c r="CF234" s="47">
        <v>27.138750741433594</v>
      </c>
    </row>
    <row r="235" spans="1:84">
      <c r="A235" s="18">
        <v>28223</v>
      </c>
      <c r="B235" s="18">
        <v>2</v>
      </c>
      <c r="C235" s="18" t="s">
        <v>45</v>
      </c>
      <c r="D235" s="18" t="s">
        <v>66</v>
      </c>
      <c r="E235" s="18" t="s">
        <v>297</v>
      </c>
      <c r="F235" s="21">
        <v>40338</v>
      </c>
      <c r="G235" s="21">
        <v>1029</v>
      </c>
      <c r="H235" s="21">
        <v>1220</v>
      </c>
      <c r="I235" s="21">
        <v>1417</v>
      </c>
      <c r="J235" s="21">
        <v>1305</v>
      </c>
      <c r="K235" s="21">
        <v>972</v>
      </c>
      <c r="L235" s="21">
        <v>1218</v>
      </c>
      <c r="M235" s="21">
        <v>1497</v>
      </c>
      <c r="N235" s="21">
        <v>1783</v>
      </c>
      <c r="O235" s="21">
        <v>1827</v>
      </c>
      <c r="P235" s="21">
        <v>2145</v>
      </c>
      <c r="Q235" s="21">
        <v>2527</v>
      </c>
      <c r="R235" s="21">
        <v>2417</v>
      </c>
      <c r="S235" s="21">
        <v>2713</v>
      </c>
      <c r="T235" s="21">
        <v>3016</v>
      </c>
      <c r="U235" s="21">
        <v>3430</v>
      </c>
      <c r="V235" s="21">
        <v>3594</v>
      </c>
      <c r="W235" s="21">
        <v>2941</v>
      </c>
      <c r="X235" s="21">
        <v>2429</v>
      </c>
      <c r="Y235" s="21">
        <v>1752</v>
      </c>
      <c r="Z235" s="21">
        <v>1106</v>
      </c>
      <c r="AA235" s="21"/>
      <c r="AB235" s="21">
        <v>19732</v>
      </c>
      <c r="AC235" s="21">
        <v>527</v>
      </c>
      <c r="AD235" s="21">
        <v>628</v>
      </c>
      <c r="AE235" s="21">
        <v>731</v>
      </c>
      <c r="AF235" s="21">
        <v>649</v>
      </c>
      <c r="AG235" s="21">
        <v>486</v>
      </c>
      <c r="AH235" s="21">
        <v>655</v>
      </c>
      <c r="AI235" s="21">
        <v>807</v>
      </c>
      <c r="AJ235" s="21">
        <v>953</v>
      </c>
      <c r="AK235" s="21">
        <v>976</v>
      </c>
      <c r="AL235" s="21">
        <v>1184</v>
      </c>
      <c r="AM235" s="21">
        <v>1339</v>
      </c>
      <c r="AN235" s="21">
        <v>1317</v>
      </c>
      <c r="AO235" s="21">
        <v>1433</v>
      </c>
      <c r="AP235" s="21">
        <v>1544</v>
      </c>
      <c r="AQ235" s="21">
        <v>1717</v>
      </c>
      <c r="AR235" s="21">
        <v>1695</v>
      </c>
      <c r="AS235" s="21">
        <v>1272</v>
      </c>
      <c r="AT235" s="21">
        <v>952</v>
      </c>
      <c r="AU235" s="21">
        <v>593</v>
      </c>
      <c r="AV235" s="21">
        <v>274</v>
      </c>
      <c r="AW235" s="21"/>
      <c r="AX235" s="21">
        <v>20606</v>
      </c>
      <c r="AY235" s="21">
        <v>502</v>
      </c>
      <c r="AZ235" s="21">
        <v>592</v>
      </c>
      <c r="BA235" s="21">
        <v>686</v>
      </c>
      <c r="BB235" s="21">
        <v>656</v>
      </c>
      <c r="BC235" s="21">
        <v>486</v>
      </c>
      <c r="BD235" s="21">
        <v>563</v>
      </c>
      <c r="BE235" s="21">
        <v>690</v>
      </c>
      <c r="BF235" s="21">
        <v>830</v>
      </c>
      <c r="BG235" s="21">
        <v>851</v>
      </c>
      <c r="BH235" s="21">
        <v>961</v>
      </c>
      <c r="BI235" s="21">
        <v>1188</v>
      </c>
      <c r="BJ235" s="21">
        <v>1100</v>
      </c>
      <c r="BK235" s="21">
        <v>1280</v>
      </c>
      <c r="BL235" s="21">
        <v>1472</v>
      </c>
      <c r="BM235" s="21">
        <v>1713</v>
      </c>
      <c r="BN235" s="21">
        <v>1899</v>
      </c>
      <c r="BO235" s="21">
        <v>1669</v>
      </c>
      <c r="BP235" s="21">
        <v>1477</v>
      </c>
      <c r="BQ235" s="21">
        <v>1159</v>
      </c>
      <c r="BR235" s="21">
        <v>832</v>
      </c>
      <c r="BT235" s="47">
        <v>65.621187226497042</v>
      </c>
      <c r="BV235" s="21">
        <v>3666</v>
      </c>
      <c r="BW235" s="21">
        <v>18404</v>
      </c>
      <c r="BX235" s="21">
        <v>18268</v>
      </c>
      <c r="BY235" s="21">
        <v>6446</v>
      </c>
      <c r="BZ235" s="21">
        <v>11822</v>
      </c>
      <c r="CB235" s="47">
        <v>9.0882046705339885</v>
      </c>
      <c r="CC235" s="47">
        <v>45.624473201447771</v>
      </c>
      <c r="CD235" s="47">
        <v>45.287322128018246</v>
      </c>
      <c r="CE235" s="47">
        <v>15.97996925975507</v>
      </c>
      <c r="CF235" s="47">
        <v>29.307352868263177</v>
      </c>
    </row>
    <row r="236" spans="1:84">
      <c r="A236" s="18">
        <v>28224</v>
      </c>
      <c r="B236" s="18">
        <v>2</v>
      </c>
      <c r="C236" s="18" t="s">
        <v>45</v>
      </c>
      <c r="D236" s="18" t="s">
        <v>67</v>
      </c>
      <c r="E236" s="18" t="s">
        <v>37</v>
      </c>
      <c r="F236" s="21">
        <v>44137</v>
      </c>
      <c r="G236" s="21">
        <v>1509</v>
      </c>
      <c r="H236" s="21">
        <v>1793</v>
      </c>
      <c r="I236" s="21">
        <v>1920</v>
      </c>
      <c r="J236" s="21">
        <v>1743</v>
      </c>
      <c r="K236" s="21">
        <v>1309</v>
      </c>
      <c r="L236" s="21">
        <v>1445</v>
      </c>
      <c r="M236" s="21">
        <v>1834</v>
      </c>
      <c r="N236" s="21">
        <v>2278</v>
      </c>
      <c r="O236" s="21">
        <v>2522</v>
      </c>
      <c r="P236" s="21">
        <v>3064</v>
      </c>
      <c r="Q236" s="21">
        <v>2664</v>
      </c>
      <c r="R236" s="21">
        <v>2849</v>
      </c>
      <c r="S236" s="21">
        <v>3098</v>
      </c>
      <c r="T236" s="21">
        <v>3616</v>
      </c>
      <c r="U236" s="21">
        <v>4091</v>
      </c>
      <c r="V236" s="21">
        <v>2767</v>
      </c>
      <c r="W236" s="21">
        <v>2258</v>
      </c>
      <c r="X236" s="21">
        <v>1955</v>
      </c>
      <c r="Y236" s="21">
        <v>1055</v>
      </c>
      <c r="Z236" s="21">
        <v>367</v>
      </c>
      <c r="AA236" s="21"/>
      <c r="AB236" s="21">
        <v>21114</v>
      </c>
      <c r="AC236" s="21">
        <v>786</v>
      </c>
      <c r="AD236" s="21">
        <v>896</v>
      </c>
      <c r="AE236" s="21">
        <v>971</v>
      </c>
      <c r="AF236" s="21">
        <v>896</v>
      </c>
      <c r="AG236" s="21">
        <v>677</v>
      </c>
      <c r="AH236" s="21">
        <v>737</v>
      </c>
      <c r="AI236" s="21">
        <v>883</v>
      </c>
      <c r="AJ236" s="21">
        <v>1140</v>
      </c>
      <c r="AK236" s="21">
        <v>1291</v>
      </c>
      <c r="AL236" s="21">
        <v>1554</v>
      </c>
      <c r="AM236" s="21">
        <v>1324</v>
      </c>
      <c r="AN236" s="21">
        <v>1371</v>
      </c>
      <c r="AO236" s="21">
        <v>1520</v>
      </c>
      <c r="AP236" s="21">
        <v>1767</v>
      </c>
      <c r="AQ236" s="21">
        <v>1978</v>
      </c>
      <c r="AR236" s="21">
        <v>1266</v>
      </c>
      <c r="AS236" s="21">
        <v>926</v>
      </c>
      <c r="AT236" s="21">
        <v>733</v>
      </c>
      <c r="AU236" s="21">
        <v>335</v>
      </c>
      <c r="AV236" s="21">
        <v>63</v>
      </c>
      <c r="AW236" s="21"/>
      <c r="AX236" s="21">
        <v>23023</v>
      </c>
      <c r="AY236" s="21">
        <v>723</v>
      </c>
      <c r="AZ236" s="21">
        <v>897</v>
      </c>
      <c r="BA236" s="21">
        <v>949</v>
      </c>
      <c r="BB236" s="21">
        <v>847</v>
      </c>
      <c r="BC236" s="21">
        <v>632</v>
      </c>
      <c r="BD236" s="21">
        <v>708</v>
      </c>
      <c r="BE236" s="21">
        <v>951</v>
      </c>
      <c r="BF236" s="21">
        <v>1138</v>
      </c>
      <c r="BG236" s="21">
        <v>1231</v>
      </c>
      <c r="BH236" s="21">
        <v>1510</v>
      </c>
      <c r="BI236" s="21">
        <v>1340</v>
      </c>
      <c r="BJ236" s="21">
        <v>1478</v>
      </c>
      <c r="BK236" s="21">
        <v>1578</v>
      </c>
      <c r="BL236" s="21">
        <v>1849</v>
      </c>
      <c r="BM236" s="21">
        <v>2113</v>
      </c>
      <c r="BN236" s="21">
        <v>1501</v>
      </c>
      <c r="BO236" s="21">
        <v>1332</v>
      </c>
      <c r="BP236" s="21">
        <v>1222</v>
      </c>
      <c r="BQ236" s="21">
        <v>720</v>
      </c>
      <c r="BR236" s="21">
        <v>304</v>
      </c>
      <c r="BT236" s="47">
        <v>100</v>
      </c>
      <c r="BV236" s="21">
        <v>5222</v>
      </c>
      <c r="BW236" s="21">
        <v>22806</v>
      </c>
      <c r="BX236" s="21">
        <v>16109</v>
      </c>
      <c r="BY236" s="21">
        <v>7707</v>
      </c>
      <c r="BZ236" s="21">
        <v>8402</v>
      </c>
      <c r="CB236" s="47">
        <v>11.831343317398101</v>
      </c>
      <c r="CC236" s="47">
        <v>51.67093368375739</v>
      </c>
      <c r="CD236" s="47">
        <v>36.497722998844509</v>
      </c>
      <c r="CE236" s="47">
        <v>17.461540204363686</v>
      </c>
      <c r="CF236" s="47">
        <v>19.036182794480823</v>
      </c>
    </row>
    <row r="237" spans="1:84">
      <c r="A237" s="18">
        <v>28224</v>
      </c>
      <c r="B237" s="18">
        <v>2</v>
      </c>
      <c r="C237" s="18" t="s">
        <v>45</v>
      </c>
      <c r="D237" s="18" t="s">
        <v>67</v>
      </c>
      <c r="E237" s="18" t="s">
        <v>38</v>
      </c>
      <c r="F237" s="21">
        <v>41142</v>
      </c>
      <c r="G237" s="21">
        <v>1178</v>
      </c>
      <c r="H237" s="21">
        <v>1553</v>
      </c>
      <c r="I237" s="21">
        <v>1842</v>
      </c>
      <c r="J237" s="21">
        <v>1562</v>
      </c>
      <c r="K237" s="21">
        <v>1182</v>
      </c>
      <c r="L237" s="21">
        <v>1226</v>
      </c>
      <c r="M237" s="21">
        <v>1461</v>
      </c>
      <c r="N237" s="21">
        <v>1875</v>
      </c>
      <c r="O237" s="21">
        <v>2272</v>
      </c>
      <c r="P237" s="21">
        <v>2495</v>
      </c>
      <c r="Q237" s="21">
        <v>3039</v>
      </c>
      <c r="R237" s="21">
        <v>2667</v>
      </c>
      <c r="S237" s="21">
        <v>2810</v>
      </c>
      <c r="T237" s="21">
        <v>3022</v>
      </c>
      <c r="U237" s="21">
        <v>3428</v>
      </c>
      <c r="V237" s="21">
        <v>3785</v>
      </c>
      <c r="W237" s="21">
        <v>2392</v>
      </c>
      <c r="X237" s="21">
        <v>1728</v>
      </c>
      <c r="Y237" s="21">
        <v>1134</v>
      </c>
      <c r="Z237" s="21">
        <v>491</v>
      </c>
      <c r="AA237" s="21"/>
      <c r="AB237" s="21">
        <v>19621</v>
      </c>
      <c r="AC237" s="21">
        <v>604</v>
      </c>
      <c r="AD237" s="21">
        <v>799</v>
      </c>
      <c r="AE237" s="21">
        <v>937</v>
      </c>
      <c r="AF237" s="21">
        <v>772</v>
      </c>
      <c r="AG237" s="21">
        <v>647</v>
      </c>
      <c r="AH237" s="21">
        <v>645</v>
      </c>
      <c r="AI237" s="21">
        <v>768</v>
      </c>
      <c r="AJ237" s="21">
        <v>911</v>
      </c>
      <c r="AK237" s="21">
        <v>1152</v>
      </c>
      <c r="AL237" s="21">
        <v>1268</v>
      </c>
      <c r="AM237" s="21">
        <v>1529</v>
      </c>
      <c r="AN237" s="21">
        <v>1309</v>
      </c>
      <c r="AO237" s="21">
        <v>1327</v>
      </c>
      <c r="AP237" s="21">
        <v>1469</v>
      </c>
      <c r="AQ237" s="21">
        <v>1622</v>
      </c>
      <c r="AR237" s="21">
        <v>1755</v>
      </c>
      <c r="AS237" s="21">
        <v>1028</v>
      </c>
      <c r="AT237" s="21">
        <v>613</v>
      </c>
      <c r="AU237" s="21">
        <v>357</v>
      </c>
      <c r="AV237" s="21">
        <v>109</v>
      </c>
      <c r="AW237" s="21"/>
      <c r="AX237" s="21">
        <v>21521</v>
      </c>
      <c r="AY237" s="21">
        <v>574</v>
      </c>
      <c r="AZ237" s="21">
        <v>754</v>
      </c>
      <c r="BA237" s="21">
        <v>905</v>
      </c>
      <c r="BB237" s="21">
        <v>790</v>
      </c>
      <c r="BC237" s="21">
        <v>535</v>
      </c>
      <c r="BD237" s="21">
        <v>581</v>
      </c>
      <c r="BE237" s="21">
        <v>693</v>
      </c>
      <c r="BF237" s="21">
        <v>964</v>
      </c>
      <c r="BG237" s="21">
        <v>1120</v>
      </c>
      <c r="BH237" s="21">
        <v>1227</v>
      </c>
      <c r="BI237" s="21">
        <v>1510</v>
      </c>
      <c r="BJ237" s="21">
        <v>1358</v>
      </c>
      <c r="BK237" s="21">
        <v>1483</v>
      </c>
      <c r="BL237" s="21">
        <v>1553</v>
      </c>
      <c r="BM237" s="21">
        <v>1806</v>
      </c>
      <c r="BN237" s="21">
        <v>2030</v>
      </c>
      <c r="BO237" s="21">
        <v>1364</v>
      </c>
      <c r="BP237" s="21">
        <v>1115</v>
      </c>
      <c r="BQ237" s="21">
        <v>777</v>
      </c>
      <c r="BR237" s="21">
        <v>382</v>
      </c>
      <c r="BT237" s="47">
        <v>93.214309989351335</v>
      </c>
      <c r="BV237" s="21">
        <v>4573</v>
      </c>
      <c r="BW237" s="21">
        <v>20589</v>
      </c>
      <c r="BX237" s="21">
        <v>15980</v>
      </c>
      <c r="BY237" s="21">
        <v>6450</v>
      </c>
      <c r="BZ237" s="21">
        <v>9530</v>
      </c>
      <c r="CB237" s="47">
        <v>11.115162121433086</v>
      </c>
      <c r="CC237" s="47">
        <v>50.043750911477325</v>
      </c>
      <c r="CD237" s="47">
        <v>38.841086967089595</v>
      </c>
      <c r="CE237" s="47">
        <v>15.677409946040544</v>
      </c>
      <c r="CF237" s="47">
        <v>23.16367702104905</v>
      </c>
    </row>
    <row r="238" spans="1:84">
      <c r="A238" s="18">
        <v>28224</v>
      </c>
      <c r="B238" s="18">
        <v>2</v>
      </c>
      <c r="C238" s="18" t="s">
        <v>45</v>
      </c>
      <c r="D238" s="18" t="s">
        <v>67</v>
      </c>
      <c r="E238" s="18" t="s">
        <v>39</v>
      </c>
      <c r="F238" s="21">
        <v>38235</v>
      </c>
      <c r="G238" s="21">
        <v>1052</v>
      </c>
      <c r="H238" s="21">
        <v>1215</v>
      </c>
      <c r="I238" s="21">
        <v>1561</v>
      </c>
      <c r="J238" s="21">
        <v>1480</v>
      </c>
      <c r="K238" s="21">
        <v>1099</v>
      </c>
      <c r="L238" s="21">
        <v>1316</v>
      </c>
      <c r="M238" s="21">
        <v>1266</v>
      </c>
      <c r="N238" s="21">
        <v>1472</v>
      </c>
      <c r="O238" s="21">
        <v>1850</v>
      </c>
      <c r="P238" s="21">
        <v>2242</v>
      </c>
      <c r="Q238" s="21">
        <v>2451</v>
      </c>
      <c r="R238" s="21">
        <v>3034</v>
      </c>
      <c r="S238" s="21">
        <v>2650</v>
      </c>
      <c r="T238" s="21">
        <v>2739</v>
      </c>
      <c r="U238" s="21">
        <v>2893</v>
      </c>
      <c r="V238" s="21">
        <v>3156</v>
      </c>
      <c r="W238" s="21">
        <v>3296</v>
      </c>
      <c r="X238" s="21">
        <v>1867</v>
      </c>
      <c r="Y238" s="21">
        <v>1047</v>
      </c>
      <c r="Z238" s="21">
        <v>549</v>
      </c>
      <c r="AA238" s="21"/>
      <c r="AB238" s="21">
        <v>18253</v>
      </c>
      <c r="AC238" s="21">
        <v>539</v>
      </c>
      <c r="AD238" s="21">
        <v>625</v>
      </c>
      <c r="AE238" s="21">
        <v>805</v>
      </c>
      <c r="AF238" s="21">
        <v>752</v>
      </c>
      <c r="AG238" s="21">
        <v>539</v>
      </c>
      <c r="AH238" s="21">
        <v>732</v>
      </c>
      <c r="AI238" s="21">
        <v>664</v>
      </c>
      <c r="AJ238" s="21">
        <v>773</v>
      </c>
      <c r="AK238" s="21">
        <v>907</v>
      </c>
      <c r="AL238" s="21">
        <v>1138</v>
      </c>
      <c r="AM238" s="21">
        <v>1238</v>
      </c>
      <c r="AN238" s="21">
        <v>1519</v>
      </c>
      <c r="AO238" s="21">
        <v>1294</v>
      </c>
      <c r="AP238" s="21">
        <v>1284</v>
      </c>
      <c r="AQ238" s="21">
        <v>1376</v>
      </c>
      <c r="AR238" s="21">
        <v>1445</v>
      </c>
      <c r="AS238" s="21">
        <v>1462</v>
      </c>
      <c r="AT238" s="21">
        <v>720</v>
      </c>
      <c r="AU238" s="21">
        <v>316</v>
      </c>
      <c r="AV238" s="21">
        <v>125</v>
      </c>
      <c r="AW238" s="21"/>
      <c r="AX238" s="21">
        <v>19982</v>
      </c>
      <c r="AY238" s="21">
        <v>513</v>
      </c>
      <c r="AZ238" s="21">
        <v>590</v>
      </c>
      <c r="BA238" s="21">
        <v>756</v>
      </c>
      <c r="BB238" s="21">
        <v>728</v>
      </c>
      <c r="BC238" s="21">
        <v>560</v>
      </c>
      <c r="BD238" s="21">
        <v>584</v>
      </c>
      <c r="BE238" s="21">
        <v>602</v>
      </c>
      <c r="BF238" s="21">
        <v>699</v>
      </c>
      <c r="BG238" s="21">
        <v>943</v>
      </c>
      <c r="BH238" s="21">
        <v>1104</v>
      </c>
      <c r="BI238" s="21">
        <v>1213</v>
      </c>
      <c r="BJ238" s="21">
        <v>1515</v>
      </c>
      <c r="BK238" s="21">
        <v>1356</v>
      </c>
      <c r="BL238" s="21">
        <v>1455</v>
      </c>
      <c r="BM238" s="21">
        <v>1517</v>
      </c>
      <c r="BN238" s="21">
        <v>1711</v>
      </c>
      <c r="BO238" s="21">
        <v>1834</v>
      </c>
      <c r="BP238" s="21">
        <v>1147</v>
      </c>
      <c r="BQ238" s="21">
        <v>731</v>
      </c>
      <c r="BR238" s="21">
        <v>424</v>
      </c>
      <c r="BT238" s="47">
        <v>86.62799918435779</v>
      </c>
      <c r="BV238" s="21">
        <v>3828</v>
      </c>
      <c r="BW238" s="21">
        <v>18860</v>
      </c>
      <c r="BX238" s="21">
        <v>15547</v>
      </c>
      <c r="BY238" s="21">
        <v>5632</v>
      </c>
      <c r="BZ238" s="21">
        <v>9915</v>
      </c>
      <c r="CB238" s="47">
        <v>10.011769321302472</v>
      </c>
      <c r="CC238" s="47">
        <v>49.326533281025235</v>
      </c>
      <c r="CD238" s="47">
        <v>40.661697397672292</v>
      </c>
      <c r="CE238" s="47">
        <v>14.729959461226624</v>
      </c>
      <c r="CF238" s="47">
        <v>25.931737936445664</v>
      </c>
    </row>
    <row r="239" spans="1:84">
      <c r="A239" s="18">
        <v>28224</v>
      </c>
      <c r="B239" s="18">
        <v>2</v>
      </c>
      <c r="C239" s="18" t="s">
        <v>45</v>
      </c>
      <c r="D239" s="18" t="s">
        <v>67</v>
      </c>
      <c r="E239" s="18" t="s">
        <v>40</v>
      </c>
      <c r="F239" s="21">
        <v>35336</v>
      </c>
      <c r="G239" s="21">
        <v>958</v>
      </c>
      <c r="H239" s="21">
        <v>1085</v>
      </c>
      <c r="I239" s="21">
        <v>1220</v>
      </c>
      <c r="J239" s="21">
        <v>1254</v>
      </c>
      <c r="K239" s="21">
        <v>1039</v>
      </c>
      <c r="L239" s="21">
        <v>1218</v>
      </c>
      <c r="M239" s="21">
        <v>1356</v>
      </c>
      <c r="N239" s="21">
        <v>1276</v>
      </c>
      <c r="O239" s="21">
        <v>1453</v>
      </c>
      <c r="P239" s="21">
        <v>1825</v>
      </c>
      <c r="Q239" s="21">
        <v>2204</v>
      </c>
      <c r="R239" s="21">
        <v>2447</v>
      </c>
      <c r="S239" s="21">
        <v>3017</v>
      </c>
      <c r="T239" s="21">
        <v>2588</v>
      </c>
      <c r="U239" s="21">
        <v>2632</v>
      </c>
      <c r="V239" s="21">
        <v>2677</v>
      </c>
      <c r="W239" s="21">
        <v>2764</v>
      </c>
      <c r="X239" s="21">
        <v>2618</v>
      </c>
      <c r="Y239" s="21">
        <v>1153</v>
      </c>
      <c r="Z239" s="21">
        <v>552</v>
      </c>
      <c r="AA239" s="21"/>
      <c r="AB239" s="21">
        <v>16852</v>
      </c>
      <c r="AC239" s="21">
        <v>491</v>
      </c>
      <c r="AD239" s="21">
        <v>558</v>
      </c>
      <c r="AE239" s="21">
        <v>629</v>
      </c>
      <c r="AF239" s="21">
        <v>646</v>
      </c>
      <c r="AG239" s="21">
        <v>524</v>
      </c>
      <c r="AH239" s="21">
        <v>608</v>
      </c>
      <c r="AI239" s="21">
        <v>752</v>
      </c>
      <c r="AJ239" s="21">
        <v>669</v>
      </c>
      <c r="AK239" s="21">
        <v>770</v>
      </c>
      <c r="AL239" s="21">
        <v>896</v>
      </c>
      <c r="AM239" s="21">
        <v>1112</v>
      </c>
      <c r="AN239" s="21">
        <v>1230</v>
      </c>
      <c r="AO239" s="21">
        <v>1504</v>
      </c>
      <c r="AP239" s="21">
        <v>1256</v>
      </c>
      <c r="AQ239" s="21">
        <v>1208</v>
      </c>
      <c r="AR239" s="21">
        <v>1234</v>
      </c>
      <c r="AS239" s="21">
        <v>1211</v>
      </c>
      <c r="AT239" s="21">
        <v>1050</v>
      </c>
      <c r="AU239" s="21">
        <v>382</v>
      </c>
      <c r="AV239" s="21">
        <v>122</v>
      </c>
      <c r="AW239" s="21"/>
      <c r="AX239" s="21">
        <v>18484</v>
      </c>
      <c r="AY239" s="21">
        <v>467</v>
      </c>
      <c r="AZ239" s="21">
        <v>527</v>
      </c>
      <c r="BA239" s="21">
        <v>591</v>
      </c>
      <c r="BB239" s="21">
        <v>608</v>
      </c>
      <c r="BC239" s="21">
        <v>515</v>
      </c>
      <c r="BD239" s="21">
        <v>610</v>
      </c>
      <c r="BE239" s="21">
        <v>604</v>
      </c>
      <c r="BF239" s="21">
        <v>607</v>
      </c>
      <c r="BG239" s="21">
        <v>683</v>
      </c>
      <c r="BH239" s="21">
        <v>929</v>
      </c>
      <c r="BI239" s="21">
        <v>1092</v>
      </c>
      <c r="BJ239" s="21">
        <v>1217</v>
      </c>
      <c r="BK239" s="21">
        <v>1513</v>
      </c>
      <c r="BL239" s="21">
        <v>1332</v>
      </c>
      <c r="BM239" s="21">
        <v>1424</v>
      </c>
      <c r="BN239" s="21">
        <v>1443</v>
      </c>
      <c r="BO239" s="21">
        <v>1553</v>
      </c>
      <c r="BP239" s="21">
        <v>1568</v>
      </c>
      <c r="BQ239" s="21">
        <v>771</v>
      </c>
      <c r="BR239" s="21">
        <v>430</v>
      </c>
      <c r="BT239" s="47">
        <v>80.059813761696546</v>
      </c>
      <c r="BV239" s="21">
        <v>3263</v>
      </c>
      <c r="BW239" s="21">
        <v>17089</v>
      </c>
      <c r="BX239" s="21">
        <v>14984</v>
      </c>
      <c r="BY239" s="21">
        <v>5220</v>
      </c>
      <c r="BZ239" s="21">
        <v>9764</v>
      </c>
      <c r="CB239" s="47">
        <v>9.2342087389630976</v>
      </c>
      <c r="CC239" s="47">
        <v>48.361444419289114</v>
      </c>
      <c r="CD239" s="47">
        <v>42.404346841747795</v>
      </c>
      <c r="CE239" s="47">
        <v>14.772470002263979</v>
      </c>
      <c r="CF239" s="47">
        <v>27.631876839483809</v>
      </c>
    </row>
    <row r="240" spans="1:84">
      <c r="A240" s="18">
        <v>28224</v>
      </c>
      <c r="B240" s="18">
        <v>2</v>
      </c>
      <c r="C240" s="18" t="s">
        <v>45</v>
      </c>
      <c r="D240" s="18" t="s">
        <v>67</v>
      </c>
      <c r="E240" s="18" t="s">
        <v>41</v>
      </c>
      <c r="F240" s="21">
        <v>32480</v>
      </c>
      <c r="G240" s="21">
        <v>892</v>
      </c>
      <c r="H240" s="21">
        <v>988</v>
      </c>
      <c r="I240" s="21">
        <v>1090</v>
      </c>
      <c r="J240" s="21">
        <v>981</v>
      </c>
      <c r="K240" s="21">
        <v>883</v>
      </c>
      <c r="L240" s="21">
        <v>1153</v>
      </c>
      <c r="M240" s="21">
        <v>1254</v>
      </c>
      <c r="N240" s="21">
        <v>1367</v>
      </c>
      <c r="O240" s="21">
        <v>1262</v>
      </c>
      <c r="P240" s="21">
        <v>1435</v>
      </c>
      <c r="Q240" s="21">
        <v>1796</v>
      </c>
      <c r="R240" s="21">
        <v>2200</v>
      </c>
      <c r="S240" s="21">
        <v>2433</v>
      </c>
      <c r="T240" s="21">
        <v>2951</v>
      </c>
      <c r="U240" s="21">
        <v>2493</v>
      </c>
      <c r="V240" s="21">
        <v>2451</v>
      </c>
      <c r="W240" s="21">
        <v>2364</v>
      </c>
      <c r="X240" s="21">
        <v>2216</v>
      </c>
      <c r="Y240" s="21">
        <v>1665</v>
      </c>
      <c r="Z240" s="21">
        <v>606</v>
      </c>
      <c r="AA240" s="21"/>
      <c r="AB240" s="21">
        <v>15474</v>
      </c>
      <c r="AC240" s="21">
        <v>457</v>
      </c>
      <c r="AD240" s="21">
        <v>508</v>
      </c>
      <c r="AE240" s="21">
        <v>562</v>
      </c>
      <c r="AF240" s="21">
        <v>505</v>
      </c>
      <c r="AG240" s="21">
        <v>452</v>
      </c>
      <c r="AH240" s="21">
        <v>592</v>
      </c>
      <c r="AI240" s="21">
        <v>624</v>
      </c>
      <c r="AJ240" s="21">
        <v>758</v>
      </c>
      <c r="AK240" s="21">
        <v>667</v>
      </c>
      <c r="AL240" s="21">
        <v>761</v>
      </c>
      <c r="AM240" s="21">
        <v>877</v>
      </c>
      <c r="AN240" s="21">
        <v>1105</v>
      </c>
      <c r="AO240" s="21">
        <v>1218</v>
      </c>
      <c r="AP240" s="21">
        <v>1463</v>
      </c>
      <c r="AQ240" s="21">
        <v>1187</v>
      </c>
      <c r="AR240" s="21">
        <v>1090</v>
      </c>
      <c r="AS240" s="21">
        <v>1046</v>
      </c>
      <c r="AT240" s="21">
        <v>879</v>
      </c>
      <c r="AU240" s="21">
        <v>580</v>
      </c>
      <c r="AV240" s="21">
        <v>143</v>
      </c>
      <c r="AW240" s="21"/>
      <c r="AX240" s="21">
        <v>17006</v>
      </c>
      <c r="AY240" s="21">
        <v>435</v>
      </c>
      <c r="AZ240" s="21">
        <v>480</v>
      </c>
      <c r="BA240" s="21">
        <v>528</v>
      </c>
      <c r="BB240" s="21">
        <v>476</v>
      </c>
      <c r="BC240" s="21">
        <v>431</v>
      </c>
      <c r="BD240" s="21">
        <v>561</v>
      </c>
      <c r="BE240" s="21">
        <v>630</v>
      </c>
      <c r="BF240" s="21">
        <v>609</v>
      </c>
      <c r="BG240" s="21">
        <v>595</v>
      </c>
      <c r="BH240" s="21">
        <v>674</v>
      </c>
      <c r="BI240" s="21">
        <v>919</v>
      </c>
      <c r="BJ240" s="21">
        <v>1095</v>
      </c>
      <c r="BK240" s="21">
        <v>1215</v>
      </c>
      <c r="BL240" s="21">
        <v>1488</v>
      </c>
      <c r="BM240" s="21">
        <v>1306</v>
      </c>
      <c r="BN240" s="21">
        <v>1361</v>
      </c>
      <c r="BO240" s="21">
        <v>1318</v>
      </c>
      <c r="BP240" s="21">
        <v>1337</v>
      </c>
      <c r="BQ240" s="21">
        <v>1085</v>
      </c>
      <c r="BR240" s="21">
        <v>463</v>
      </c>
      <c r="BT240" s="47">
        <v>73.589052269071303</v>
      </c>
      <c r="BV240" s="21">
        <v>2970</v>
      </c>
      <c r="BW240" s="21">
        <v>14764</v>
      </c>
      <c r="BX240" s="21">
        <v>14746</v>
      </c>
      <c r="BY240" s="21">
        <v>5444</v>
      </c>
      <c r="BZ240" s="21">
        <v>9302</v>
      </c>
      <c r="CB240" s="47">
        <v>9.1440886699507402</v>
      </c>
      <c r="CC240" s="47">
        <v>45.455665024630541</v>
      </c>
      <c r="CD240" s="47">
        <v>45.400246305418719</v>
      </c>
      <c r="CE240" s="47">
        <v>16.761083743842363</v>
      </c>
      <c r="CF240" s="47">
        <v>28.639162561576352</v>
      </c>
    </row>
    <row r="241" spans="1:84">
      <c r="A241" s="18">
        <v>28224</v>
      </c>
      <c r="B241" s="18">
        <v>2</v>
      </c>
      <c r="C241" s="18" t="s">
        <v>45</v>
      </c>
      <c r="D241" s="18" t="s">
        <v>67</v>
      </c>
      <c r="E241" s="18" t="s">
        <v>42</v>
      </c>
      <c r="F241" s="21">
        <v>29665</v>
      </c>
      <c r="G241" s="21">
        <v>831</v>
      </c>
      <c r="H241" s="21">
        <v>921</v>
      </c>
      <c r="I241" s="21">
        <v>993</v>
      </c>
      <c r="J241" s="21">
        <v>874</v>
      </c>
      <c r="K241" s="21">
        <v>689</v>
      </c>
      <c r="L241" s="21">
        <v>982</v>
      </c>
      <c r="M241" s="21">
        <v>1187</v>
      </c>
      <c r="N241" s="21">
        <v>1262</v>
      </c>
      <c r="O241" s="21">
        <v>1350</v>
      </c>
      <c r="P241" s="21">
        <v>1247</v>
      </c>
      <c r="Q241" s="21">
        <v>1411</v>
      </c>
      <c r="R241" s="21">
        <v>1796</v>
      </c>
      <c r="S241" s="21">
        <v>2191</v>
      </c>
      <c r="T241" s="21">
        <v>2380</v>
      </c>
      <c r="U241" s="21">
        <v>2846</v>
      </c>
      <c r="V241" s="21">
        <v>2327</v>
      </c>
      <c r="W241" s="21">
        <v>2183</v>
      </c>
      <c r="X241" s="21">
        <v>1921</v>
      </c>
      <c r="Y241" s="21">
        <v>1429</v>
      </c>
      <c r="Z241" s="21">
        <v>845</v>
      </c>
      <c r="AA241" s="21"/>
      <c r="AB241" s="21">
        <v>14152</v>
      </c>
      <c r="AC241" s="21">
        <v>426</v>
      </c>
      <c r="AD241" s="21">
        <v>474</v>
      </c>
      <c r="AE241" s="21">
        <v>512</v>
      </c>
      <c r="AF241" s="21">
        <v>450</v>
      </c>
      <c r="AG241" s="21">
        <v>352</v>
      </c>
      <c r="AH241" s="21">
        <v>512</v>
      </c>
      <c r="AI241" s="21">
        <v>608</v>
      </c>
      <c r="AJ241" s="21">
        <v>628</v>
      </c>
      <c r="AK241" s="21">
        <v>755</v>
      </c>
      <c r="AL241" s="21">
        <v>660</v>
      </c>
      <c r="AM241" s="21">
        <v>744</v>
      </c>
      <c r="AN241" s="21">
        <v>873</v>
      </c>
      <c r="AO241" s="21">
        <v>1096</v>
      </c>
      <c r="AP241" s="21">
        <v>1185</v>
      </c>
      <c r="AQ241" s="21">
        <v>1385</v>
      </c>
      <c r="AR241" s="21">
        <v>1076</v>
      </c>
      <c r="AS241" s="21">
        <v>933</v>
      </c>
      <c r="AT241" s="21">
        <v>773</v>
      </c>
      <c r="AU241" s="21">
        <v>492</v>
      </c>
      <c r="AV241" s="21">
        <v>218</v>
      </c>
      <c r="AW241" s="21"/>
      <c r="AX241" s="21">
        <v>15513</v>
      </c>
      <c r="AY241" s="21">
        <v>405</v>
      </c>
      <c r="AZ241" s="21">
        <v>447</v>
      </c>
      <c r="BA241" s="21">
        <v>481</v>
      </c>
      <c r="BB241" s="21">
        <v>424</v>
      </c>
      <c r="BC241" s="21">
        <v>337</v>
      </c>
      <c r="BD241" s="21">
        <v>470</v>
      </c>
      <c r="BE241" s="21">
        <v>579</v>
      </c>
      <c r="BF241" s="21">
        <v>634</v>
      </c>
      <c r="BG241" s="21">
        <v>595</v>
      </c>
      <c r="BH241" s="21">
        <v>587</v>
      </c>
      <c r="BI241" s="21">
        <v>667</v>
      </c>
      <c r="BJ241" s="21">
        <v>923</v>
      </c>
      <c r="BK241" s="21">
        <v>1095</v>
      </c>
      <c r="BL241" s="21">
        <v>1195</v>
      </c>
      <c r="BM241" s="21">
        <v>1461</v>
      </c>
      <c r="BN241" s="21">
        <v>1251</v>
      </c>
      <c r="BO241" s="21">
        <v>1250</v>
      </c>
      <c r="BP241" s="21">
        <v>1148</v>
      </c>
      <c r="BQ241" s="21">
        <v>937</v>
      </c>
      <c r="BR241" s="21">
        <v>627</v>
      </c>
      <c r="BT241" s="47">
        <v>67.211183360899014</v>
      </c>
      <c r="BV241" s="21">
        <v>2745</v>
      </c>
      <c r="BW241" s="21">
        <v>12989</v>
      </c>
      <c r="BX241" s="21">
        <v>13931</v>
      </c>
      <c r="BY241" s="21">
        <v>5226</v>
      </c>
      <c r="BZ241" s="21">
        <v>8705</v>
      </c>
      <c r="CB241" s="47">
        <v>9.2533288386988026</v>
      </c>
      <c r="CC241" s="47">
        <v>43.785605932917584</v>
      </c>
      <c r="CD241" s="47">
        <v>46.961065228383617</v>
      </c>
      <c r="CE241" s="47">
        <v>17.61672004045171</v>
      </c>
      <c r="CF241" s="47">
        <v>29.344345187931907</v>
      </c>
    </row>
    <row r="242" spans="1:84">
      <c r="A242" s="18">
        <v>28224</v>
      </c>
      <c r="B242" s="18">
        <v>2</v>
      </c>
      <c r="C242" s="18" t="s">
        <v>45</v>
      </c>
      <c r="D242" s="18" t="s">
        <v>67</v>
      </c>
      <c r="E242" s="18" t="s">
        <v>297</v>
      </c>
      <c r="F242" s="21">
        <v>26986</v>
      </c>
      <c r="G242" s="21">
        <v>738</v>
      </c>
      <c r="H242" s="21">
        <v>857</v>
      </c>
      <c r="I242" s="21">
        <v>925</v>
      </c>
      <c r="J242" s="21">
        <v>796</v>
      </c>
      <c r="K242" s="21">
        <v>613</v>
      </c>
      <c r="L242" s="21">
        <v>765</v>
      </c>
      <c r="M242" s="21">
        <v>1011</v>
      </c>
      <c r="N242" s="21">
        <v>1193</v>
      </c>
      <c r="O242" s="21">
        <v>1246</v>
      </c>
      <c r="P242" s="21">
        <v>1334</v>
      </c>
      <c r="Q242" s="21">
        <v>1227</v>
      </c>
      <c r="R242" s="21">
        <v>1411</v>
      </c>
      <c r="S242" s="21">
        <v>1790</v>
      </c>
      <c r="T242" s="21">
        <v>2146</v>
      </c>
      <c r="U242" s="21">
        <v>2300</v>
      </c>
      <c r="V242" s="21">
        <v>2662</v>
      </c>
      <c r="W242" s="21">
        <v>2084</v>
      </c>
      <c r="X242" s="21">
        <v>1800</v>
      </c>
      <c r="Y242" s="21">
        <v>1267</v>
      </c>
      <c r="Z242" s="21">
        <v>821</v>
      </c>
      <c r="AA242" s="21"/>
      <c r="AB242" s="21">
        <v>12917</v>
      </c>
      <c r="AC242" s="21">
        <v>378</v>
      </c>
      <c r="AD242" s="21">
        <v>441</v>
      </c>
      <c r="AE242" s="21">
        <v>477</v>
      </c>
      <c r="AF242" s="21">
        <v>410</v>
      </c>
      <c r="AG242" s="21">
        <v>313</v>
      </c>
      <c r="AH242" s="21">
        <v>398</v>
      </c>
      <c r="AI242" s="21">
        <v>526</v>
      </c>
      <c r="AJ242" s="21">
        <v>611</v>
      </c>
      <c r="AK242" s="21">
        <v>626</v>
      </c>
      <c r="AL242" s="21">
        <v>747</v>
      </c>
      <c r="AM242" s="21">
        <v>646</v>
      </c>
      <c r="AN242" s="21">
        <v>741</v>
      </c>
      <c r="AO242" s="21">
        <v>867</v>
      </c>
      <c r="AP242" s="21">
        <v>1069</v>
      </c>
      <c r="AQ242" s="21">
        <v>1125</v>
      </c>
      <c r="AR242" s="21">
        <v>1260</v>
      </c>
      <c r="AS242" s="21">
        <v>929</v>
      </c>
      <c r="AT242" s="21">
        <v>700</v>
      </c>
      <c r="AU242" s="21">
        <v>445</v>
      </c>
      <c r="AV242" s="21">
        <v>208</v>
      </c>
      <c r="AW242" s="21"/>
      <c r="AX242" s="21">
        <v>14069</v>
      </c>
      <c r="AY242" s="21">
        <v>360</v>
      </c>
      <c r="AZ242" s="21">
        <v>416</v>
      </c>
      <c r="BA242" s="21">
        <v>448</v>
      </c>
      <c r="BB242" s="21">
        <v>386</v>
      </c>
      <c r="BC242" s="21">
        <v>300</v>
      </c>
      <c r="BD242" s="21">
        <v>367</v>
      </c>
      <c r="BE242" s="21">
        <v>485</v>
      </c>
      <c r="BF242" s="21">
        <v>582</v>
      </c>
      <c r="BG242" s="21">
        <v>620</v>
      </c>
      <c r="BH242" s="21">
        <v>587</v>
      </c>
      <c r="BI242" s="21">
        <v>581</v>
      </c>
      <c r="BJ242" s="21">
        <v>670</v>
      </c>
      <c r="BK242" s="21">
        <v>923</v>
      </c>
      <c r="BL242" s="21">
        <v>1077</v>
      </c>
      <c r="BM242" s="21">
        <v>1175</v>
      </c>
      <c r="BN242" s="21">
        <v>1402</v>
      </c>
      <c r="BO242" s="21">
        <v>1155</v>
      </c>
      <c r="BP242" s="21">
        <v>1100</v>
      </c>
      <c r="BQ242" s="21">
        <v>822</v>
      </c>
      <c r="BR242" s="21">
        <v>613</v>
      </c>
      <c r="BT242" s="47">
        <v>61.141445952375562</v>
      </c>
      <c r="BV242" s="21">
        <v>2520</v>
      </c>
      <c r="BW242" s="21">
        <v>11386</v>
      </c>
      <c r="BX242" s="21">
        <v>13080</v>
      </c>
      <c r="BY242" s="21">
        <v>4446</v>
      </c>
      <c r="BZ242" s="21">
        <v>8634</v>
      </c>
      <c r="CB242" s="47">
        <v>9.3381753501815759</v>
      </c>
      <c r="CC242" s="47">
        <v>42.192247832209297</v>
      </c>
      <c r="CD242" s="47">
        <v>48.469576817609131</v>
      </c>
      <c r="CE242" s="47">
        <v>16.475209367820352</v>
      </c>
      <c r="CF242" s="47">
        <v>31.994367449788779</v>
      </c>
    </row>
    <row r="243" spans="1:84">
      <c r="A243" s="18">
        <v>28225</v>
      </c>
      <c r="B243" s="18">
        <v>2</v>
      </c>
      <c r="C243" s="18" t="s">
        <v>45</v>
      </c>
      <c r="D243" s="18" t="s">
        <v>68</v>
      </c>
      <c r="E243" s="18" t="s">
        <v>37</v>
      </c>
      <c r="F243" s="21">
        <v>28989</v>
      </c>
      <c r="G243" s="21">
        <v>1041</v>
      </c>
      <c r="H243" s="21">
        <v>1151</v>
      </c>
      <c r="I243" s="21">
        <v>1238</v>
      </c>
      <c r="J243" s="21">
        <v>1223</v>
      </c>
      <c r="K243" s="21">
        <v>842</v>
      </c>
      <c r="L243" s="21">
        <v>1004</v>
      </c>
      <c r="M243" s="21">
        <v>1229</v>
      </c>
      <c r="N243" s="21">
        <v>1460</v>
      </c>
      <c r="O243" s="21">
        <v>1674</v>
      </c>
      <c r="P243" s="21">
        <v>1951</v>
      </c>
      <c r="Q243" s="21">
        <v>1781</v>
      </c>
      <c r="R243" s="21">
        <v>1892</v>
      </c>
      <c r="S243" s="21">
        <v>2072</v>
      </c>
      <c r="T243" s="21">
        <v>2333</v>
      </c>
      <c r="U243" s="21">
        <v>2413</v>
      </c>
      <c r="V243" s="21">
        <v>1832</v>
      </c>
      <c r="W243" s="21">
        <v>1444</v>
      </c>
      <c r="X243" s="21">
        <v>1288</v>
      </c>
      <c r="Y243" s="21">
        <v>804</v>
      </c>
      <c r="Z243" s="21">
        <v>317</v>
      </c>
      <c r="AA243" s="21"/>
      <c r="AB243" s="21">
        <v>13893</v>
      </c>
      <c r="AC243" s="21">
        <v>526</v>
      </c>
      <c r="AD243" s="21">
        <v>587</v>
      </c>
      <c r="AE243" s="21">
        <v>646</v>
      </c>
      <c r="AF243" s="21">
        <v>656</v>
      </c>
      <c r="AG243" s="21">
        <v>410</v>
      </c>
      <c r="AH243" s="21">
        <v>512</v>
      </c>
      <c r="AI243" s="21">
        <v>625</v>
      </c>
      <c r="AJ243" s="21">
        <v>743</v>
      </c>
      <c r="AK243" s="21">
        <v>854</v>
      </c>
      <c r="AL243" s="21">
        <v>989</v>
      </c>
      <c r="AM243" s="21">
        <v>925</v>
      </c>
      <c r="AN243" s="21">
        <v>920</v>
      </c>
      <c r="AO243" s="21">
        <v>1025</v>
      </c>
      <c r="AP243" s="21">
        <v>1172</v>
      </c>
      <c r="AQ243" s="21">
        <v>1183</v>
      </c>
      <c r="AR243" s="21">
        <v>785</v>
      </c>
      <c r="AS243" s="21">
        <v>597</v>
      </c>
      <c r="AT243" s="21">
        <v>439</v>
      </c>
      <c r="AU243" s="21">
        <v>243</v>
      </c>
      <c r="AV243" s="21">
        <v>56</v>
      </c>
      <c r="AW243" s="21"/>
      <c r="AX243" s="21">
        <v>15096</v>
      </c>
      <c r="AY243" s="21">
        <v>515</v>
      </c>
      <c r="AZ243" s="21">
        <v>564</v>
      </c>
      <c r="BA243" s="21">
        <v>592</v>
      </c>
      <c r="BB243" s="21">
        <v>567</v>
      </c>
      <c r="BC243" s="21">
        <v>432</v>
      </c>
      <c r="BD243" s="21">
        <v>492</v>
      </c>
      <c r="BE243" s="21">
        <v>604</v>
      </c>
      <c r="BF243" s="21">
        <v>717</v>
      </c>
      <c r="BG243" s="21">
        <v>820</v>
      </c>
      <c r="BH243" s="21">
        <v>962</v>
      </c>
      <c r="BI243" s="21">
        <v>856</v>
      </c>
      <c r="BJ243" s="21">
        <v>972</v>
      </c>
      <c r="BK243" s="21">
        <v>1047</v>
      </c>
      <c r="BL243" s="21">
        <v>1161</v>
      </c>
      <c r="BM243" s="21">
        <v>1230</v>
      </c>
      <c r="BN243" s="21">
        <v>1047</v>
      </c>
      <c r="BO243" s="21">
        <v>847</v>
      </c>
      <c r="BP243" s="21">
        <v>849</v>
      </c>
      <c r="BQ243" s="21">
        <v>561</v>
      </c>
      <c r="BR243" s="21">
        <v>261</v>
      </c>
      <c r="BT243" s="47">
        <v>100</v>
      </c>
      <c r="BV243" s="21">
        <v>3430</v>
      </c>
      <c r="BW243" s="21">
        <v>15128</v>
      </c>
      <c r="BX243" s="21">
        <v>10431</v>
      </c>
      <c r="BY243" s="21">
        <v>4746</v>
      </c>
      <c r="BZ243" s="21">
        <v>5685</v>
      </c>
      <c r="CB243" s="47">
        <v>11.832074235054677</v>
      </c>
      <c r="CC243" s="47">
        <v>52.185311669943765</v>
      </c>
      <c r="CD243" s="47">
        <v>35.982614095001551</v>
      </c>
      <c r="CE243" s="47">
        <v>16.371727206871572</v>
      </c>
      <c r="CF243" s="47">
        <v>19.610886888129979</v>
      </c>
    </row>
    <row r="244" spans="1:84">
      <c r="A244" s="18">
        <v>28225</v>
      </c>
      <c r="B244" s="18">
        <v>2</v>
      </c>
      <c r="C244" s="18" t="s">
        <v>45</v>
      </c>
      <c r="D244" s="18" t="s">
        <v>68</v>
      </c>
      <c r="E244" s="18" t="s">
        <v>38</v>
      </c>
      <c r="F244" s="21">
        <v>26646</v>
      </c>
      <c r="G244" s="21">
        <v>779</v>
      </c>
      <c r="H244" s="21">
        <v>1039</v>
      </c>
      <c r="I244" s="21">
        <v>1153</v>
      </c>
      <c r="J244" s="21">
        <v>994</v>
      </c>
      <c r="K244" s="21">
        <v>658</v>
      </c>
      <c r="L244" s="21">
        <v>919</v>
      </c>
      <c r="M244" s="21">
        <v>949</v>
      </c>
      <c r="N244" s="21">
        <v>1225</v>
      </c>
      <c r="O244" s="21">
        <v>1426</v>
      </c>
      <c r="P244" s="21">
        <v>1683</v>
      </c>
      <c r="Q244" s="21">
        <v>1934</v>
      </c>
      <c r="R244" s="21">
        <v>1747</v>
      </c>
      <c r="S244" s="21">
        <v>1860</v>
      </c>
      <c r="T244" s="21">
        <v>1998</v>
      </c>
      <c r="U244" s="21">
        <v>2208</v>
      </c>
      <c r="V244" s="21">
        <v>2205</v>
      </c>
      <c r="W244" s="21">
        <v>1580</v>
      </c>
      <c r="X244" s="21">
        <v>1092</v>
      </c>
      <c r="Y244" s="21">
        <v>794</v>
      </c>
      <c r="Z244" s="21">
        <v>403</v>
      </c>
      <c r="AA244" s="21"/>
      <c r="AB244" s="21">
        <v>12804</v>
      </c>
      <c r="AC244" s="21">
        <v>399</v>
      </c>
      <c r="AD244" s="21">
        <v>514</v>
      </c>
      <c r="AE244" s="21">
        <v>589</v>
      </c>
      <c r="AF244" s="21">
        <v>531</v>
      </c>
      <c r="AG244" s="21">
        <v>342</v>
      </c>
      <c r="AH244" s="21">
        <v>480</v>
      </c>
      <c r="AI244" s="21">
        <v>483</v>
      </c>
      <c r="AJ244" s="21">
        <v>639</v>
      </c>
      <c r="AK244" s="21">
        <v>719</v>
      </c>
      <c r="AL244" s="21">
        <v>858</v>
      </c>
      <c r="AM244" s="21">
        <v>1003</v>
      </c>
      <c r="AN244" s="21">
        <v>900</v>
      </c>
      <c r="AO244" s="21">
        <v>900</v>
      </c>
      <c r="AP244" s="21">
        <v>970</v>
      </c>
      <c r="AQ244" s="21">
        <v>1076</v>
      </c>
      <c r="AR244" s="21">
        <v>1053</v>
      </c>
      <c r="AS244" s="21">
        <v>644</v>
      </c>
      <c r="AT244" s="21">
        <v>404</v>
      </c>
      <c r="AU244" s="21">
        <v>222</v>
      </c>
      <c r="AV244" s="21">
        <v>78</v>
      </c>
      <c r="AW244" s="21"/>
      <c r="AX244" s="21">
        <v>13842</v>
      </c>
      <c r="AY244" s="21">
        <v>380</v>
      </c>
      <c r="AZ244" s="21">
        <v>525</v>
      </c>
      <c r="BA244" s="21">
        <v>564</v>
      </c>
      <c r="BB244" s="21">
        <v>463</v>
      </c>
      <c r="BC244" s="21">
        <v>316</v>
      </c>
      <c r="BD244" s="21">
        <v>439</v>
      </c>
      <c r="BE244" s="21">
        <v>466</v>
      </c>
      <c r="BF244" s="21">
        <v>586</v>
      </c>
      <c r="BG244" s="21">
        <v>707</v>
      </c>
      <c r="BH244" s="21">
        <v>825</v>
      </c>
      <c r="BI244" s="21">
        <v>931</v>
      </c>
      <c r="BJ244" s="21">
        <v>847</v>
      </c>
      <c r="BK244" s="21">
        <v>960</v>
      </c>
      <c r="BL244" s="21">
        <v>1028</v>
      </c>
      <c r="BM244" s="21">
        <v>1132</v>
      </c>
      <c r="BN244" s="21">
        <v>1152</v>
      </c>
      <c r="BO244" s="21">
        <v>936</v>
      </c>
      <c r="BP244" s="21">
        <v>688</v>
      </c>
      <c r="BQ244" s="21">
        <v>572</v>
      </c>
      <c r="BR244" s="21">
        <v>325</v>
      </c>
      <c r="BT244" s="47">
        <v>91.917623926316878</v>
      </c>
      <c r="BV244" s="21">
        <v>2971</v>
      </c>
      <c r="BW244" s="21">
        <v>13395</v>
      </c>
      <c r="BX244" s="21">
        <v>10280</v>
      </c>
      <c r="BY244" s="21">
        <v>4206</v>
      </c>
      <c r="BZ244" s="21">
        <v>6074</v>
      </c>
      <c r="CB244" s="47">
        <v>11.149891165653383</v>
      </c>
      <c r="CC244" s="47">
        <v>50.270209412294534</v>
      </c>
      <c r="CD244" s="47">
        <v>38.579899422052087</v>
      </c>
      <c r="CE244" s="47">
        <v>15.784733168205358</v>
      </c>
      <c r="CF244" s="47">
        <v>22.795166253846734</v>
      </c>
    </row>
    <row r="245" spans="1:84">
      <c r="A245" s="18">
        <v>28225</v>
      </c>
      <c r="B245" s="18">
        <v>2</v>
      </c>
      <c r="C245" s="18" t="s">
        <v>45</v>
      </c>
      <c r="D245" s="18" t="s">
        <v>68</v>
      </c>
      <c r="E245" s="18" t="s">
        <v>39</v>
      </c>
      <c r="F245" s="21">
        <v>24733</v>
      </c>
      <c r="G245" s="21">
        <v>685</v>
      </c>
      <c r="H245" s="21">
        <v>770</v>
      </c>
      <c r="I245" s="21">
        <v>1047</v>
      </c>
      <c r="J245" s="21">
        <v>941</v>
      </c>
      <c r="K245" s="21">
        <v>618</v>
      </c>
      <c r="L245" s="21">
        <v>816</v>
      </c>
      <c r="M245" s="21">
        <v>934</v>
      </c>
      <c r="N245" s="21">
        <v>942</v>
      </c>
      <c r="O245" s="21">
        <v>1205</v>
      </c>
      <c r="P245" s="21">
        <v>1421</v>
      </c>
      <c r="Q245" s="21">
        <v>1689</v>
      </c>
      <c r="R245" s="21">
        <v>1947</v>
      </c>
      <c r="S245" s="21">
        <v>1744</v>
      </c>
      <c r="T245" s="21">
        <v>1814</v>
      </c>
      <c r="U245" s="21">
        <v>1897</v>
      </c>
      <c r="V245" s="21">
        <v>2032</v>
      </c>
      <c r="W245" s="21">
        <v>1913</v>
      </c>
      <c r="X245" s="21">
        <v>1215</v>
      </c>
      <c r="Y245" s="21">
        <v>674</v>
      </c>
      <c r="Z245" s="21">
        <v>429</v>
      </c>
      <c r="AA245" s="21"/>
      <c r="AB245" s="21">
        <v>11929</v>
      </c>
      <c r="AC245" s="21">
        <v>351</v>
      </c>
      <c r="AD245" s="21">
        <v>394</v>
      </c>
      <c r="AE245" s="21">
        <v>521</v>
      </c>
      <c r="AF245" s="21">
        <v>483</v>
      </c>
      <c r="AG245" s="21">
        <v>316</v>
      </c>
      <c r="AH245" s="21">
        <v>464</v>
      </c>
      <c r="AI245" s="21">
        <v>478</v>
      </c>
      <c r="AJ245" s="21">
        <v>484</v>
      </c>
      <c r="AK245" s="21">
        <v>619</v>
      </c>
      <c r="AL245" s="21">
        <v>717</v>
      </c>
      <c r="AM245" s="21">
        <v>860</v>
      </c>
      <c r="AN245" s="21">
        <v>1012</v>
      </c>
      <c r="AO245" s="21">
        <v>899</v>
      </c>
      <c r="AP245" s="21">
        <v>864</v>
      </c>
      <c r="AQ245" s="21">
        <v>902</v>
      </c>
      <c r="AR245" s="21">
        <v>958</v>
      </c>
      <c r="AS245" s="21">
        <v>870</v>
      </c>
      <c r="AT245" s="21">
        <v>444</v>
      </c>
      <c r="AU245" s="21">
        <v>206</v>
      </c>
      <c r="AV245" s="21">
        <v>87</v>
      </c>
      <c r="AW245" s="21"/>
      <c r="AX245" s="21">
        <v>12804</v>
      </c>
      <c r="AY245" s="21">
        <v>334</v>
      </c>
      <c r="AZ245" s="21">
        <v>376</v>
      </c>
      <c r="BA245" s="21">
        <v>526</v>
      </c>
      <c r="BB245" s="21">
        <v>458</v>
      </c>
      <c r="BC245" s="21">
        <v>302</v>
      </c>
      <c r="BD245" s="21">
        <v>352</v>
      </c>
      <c r="BE245" s="21">
        <v>456</v>
      </c>
      <c r="BF245" s="21">
        <v>458</v>
      </c>
      <c r="BG245" s="21">
        <v>586</v>
      </c>
      <c r="BH245" s="21">
        <v>704</v>
      </c>
      <c r="BI245" s="21">
        <v>829</v>
      </c>
      <c r="BJ245" s="21">
        <v>935</v>
      </c>
      <c r="BK245" s="21">
        <v>845</v>
      </c>
      <c r="BL245" s="21">
        <v>950</v>
      </c>
      <c r="BM245" s="21">
        <v>995</v>
      </c>
      <c r="BN245" s="21">
        <v>1074</v>
      </c>
      <c r="BO245" s="21">
        <v>1043</v>
      </c>
      <c r="BP245" s="21">
        <v>771</v>
      </c>
      <c r="BQ245" s="21">
        <v>468</v>
      </c>
      <c r="BR245" s="21">
        <v>342</v>
      </c>
      <c r="BT245" s="47">
        <v>85.318569112421955</v>
      </c>
      <c r="BV245" s="21">
        <v>2502</v>
      </c>
      <c r="BW245" s="21">
        <v>12257</v>
      </c>
      <c r="BX245" s="21">
        <v>9974</v>
      </c>
      <c r="BY245" s="21">
        <v>3711</v>
      </c>
      <c r="BZ245" s="21">
        <v>6263</v>
      </c>
      <c r="CB245" s="47">
        <v>10.11603929972102</v>
      </c>
      <c r="CC245" s="47">
        <v>49.557271661343144</v>
      </c>
      <c r="CD245" s="47">
        <v>40.326689038935839</v>
      </c>
      <c r="CE245" s="47">
        <v>15.004245340233696</v>
      </c>
      <c r="CF245" s="47">
        <v>25.322443698702141</v>
      </c>
    </row>
    <row r="246" spans="1:84">
      <c r="A246" s="18">
        <v>28225</v>
      </c>
      <c r="B246" s="18">
        <v>2</v>
      </c>
      <c r="C246" s="18" t="s">
        <v>45</v>
      </c>
      <c r="D246" s="18" t="s">
        <v>68</v>
      </c>
      <c r="E246" s="18" t="s">
        <v>40</v>
      </c>
      <c r="F246" s="21">
        <v>22849</v>
      </c>
      <c r="G246" s="21">
        <v>618</v>
      </c>
      <c r="H246" s="21">
        <v>676</v>
      </c>
      <c r="I246" s="21">
        <v>776</v>
      </c>
      <c r="J246" s="21">
        <v>854</v>
      </c>
      <c r="K246" s="21">
        <v>585</v>
      </c>
      <c r="L246" s="21">
        <v>764</v>
      </c>
      <c r="M246" s="21">
        <v>826</v>
      </c>
      <c r="N246" s="21">
        <v>928</v>
      </c>
      <c r="O246" s="21">
        <v>928</v>
      </c>
      <c r="P246" s="21">
        <v>1201</v>
      </c>
      <c r="Q246" s="21">
        <v>1426</v>
      </c>
      <c r="R246" s="21">
        <v>1697</v>
      </c>
      <c r="S246" s="21">
        <v>1946</v>
      </c>
      <c r="T246" s="21">
        <v>1703</v>
      </c>
      <c r="U246" s="21">
        <v>1730</v>
      </c>
      <c r="V246" s="21">
        <v>1756</v>
      </c>
      <c r="W246" s="21">
        <v>1773</v>
      </c>
      <c r="X246" s="21">
        <v>1488</v>
      </c>
      <c r="Y246" s="21">
        <v>771</v>
      </c>
      <c r="Z246" s="21">
        <v>403</v>
      </c>
      <c r="AA246" s="21"/>
      <c r="AB246" s="21">
        <v>11044</v>
      </c>
      <c r="AC246" s="21">
        <v>317</v>
      </c>
      <c r="AD246" s="21">
        <v>346</v>
      </c>
      <c r="AE246" s="21">
        <v>399</v>
      </c>
      <c r="AF246" s="21">
        <v>427</v>
      </c>
      <c r="AG246" s="21">
        <v>287</v>
      </c>
      <c r="AH246" s="21">
        <v>428</v>
      </c>
      <c r="AI246" s="21">
        <v>461</v>
      </c>
      <c r="AJ246" s="21">
        <v>479</v>
      </c>
      <c r="AK246" s="21">
        <v>469</v>
      </c>
      <c r="AL246" s="21">
        <v>618</v>
      </c>
      <c r="AM246" s="21">
        <v>719</v>
      </c>
      <c r="AN246" s="21">
        <v>866</v>
      </c>
      <c r="AO246" s="21">
        <v>1012</v>
      </c>
      <c r="AP246" s="21">
        <v>866</v>
      </c>
      <c r="AQ246" s="21">
        <v>808</v>
      </c>
      <c r="AR246" s="21">
        <v>809</v>
      </c>
      <c r="AS246" s="21">
        <v>797</v>
      </c>
      <c r="AT246" s="21">
        <v>615</v>
      </c>
      <c r="AU246" s="21">
        <v>233</v>
      </c>
      <c r="AV246" s="21">
        <v>88</v>
      </c>
      <c r="AW246" s="21"/>
      <c r="AX246" s="21">
        <v>11805</v>
      </c>
      <c r="AY246" s="21">
        <v>301</v>
      </c>
      <c r="AZ246" s="21">
        <v>330</v>
      </c>
      <c r="BA246" s="21">
        <v>377</v>
      </c>
      <c r="BB246" s="21">
        <v>427</v>
      </c>
      <c r="BC246" s="21">
        <v>298</v>
      </c>
      <c r="BD246" s="21">
        <v>336</v>
      </c>
      <c r="BE246" s="21">
        <v>365</v>
      </c>
      <c r="BF246" s="21">
        <v>449</v>
      </c>
      <c r="BG246" s="21">
        <v>459</v>
      </c>
      <c r="BH246" s="21">
        <v>583</v>
      </c>
      <c r="BI246" s="21">
        <v>707</v>
      </c>
      <c r="BJ246" s="21">
        <v>831</v>
      </c>
      <c r="BK246" s="21">
        <v>934</v>
      </c>
      <c r="BL246" s="21">
        <v>837</v>
      </c>
      <c r="BM246" s="21">
        <v>922</v>
      </c>
      <c r="BN246" s="21">
        <v>947</v>
      </c>
      <c r="BO246" s="21">
        <v>976</v>
      </c>
      <c r="BP246" s="21">
        <v>873</v>
      </c>
      <c r="BQ246" s="21">
        <v>538</v>
      </c>
      <c r="BR246" s="21">
        <v>315</v>
      </c>
      <c r="BT246" s="47">
        <v>78.819552243954604</v>
      </c>
      <c r="BV246" s="21">
        <v>2070</v>
      </c>
      <c r="BW246" s="21">
        <v>11155</v>
      </c>
      <c r="BX246" s="21">
        <v>9624</v>
      </c>
      <c r="BY246" s="21">
        <v>3433</v>
      </c>
      <c r="BZ246" s="21">
        <v>6191</v>
      </c>
      <c r="CB246" s="47">
        <v>9.059477438837586</v>
      </c>
      <c r="CC246" s="47">
        <v>48.820517309291432</v>
      </c>
      <c r="CD246" s="47">
        <v>42.120005251870978</v>
      </c>
      <c r="CE246" s="47">
        <v>15.024727559192963</v>
      </c>
      <c r="CF246" s="47">
        <v>27.095277692678017</v>
      </c>
    </row>
    <row r="247" spans="1:84">
      <c r="A247" s="18">
        <v>28225</v>
      </c>
      <c r="B247" s="18">
        <v>2</v>
      </c>
      <c r="C247" s="18" t="s">
        <v>45</v>
      </c>
      <c r="D247" s="18" t="s">
        <v>68</v>
      </c>
      <c r="E247" s="18" t="s">
        <v>41</v>
      </c>
      <c r="F247" s="21">
        <v>20990</v>
      </c>
      <c r="G247" s="21">
        <v>570</v>
      </c>
      <c r="H247" s="21">
        <v>611</v>
      </c>
      <c r="I247" s="21">
        <v>682</v>
      </c>
      <c r="J247" s="21">
        <v>633</v>
      </c>
      <c r="K247" s="21">
        <v>532</v>
      </c>
      <c r="L247" s="21">
        <v>718</v>
      </c>
      <c r="M247" s="21">
        <v>771</v>
      </c>
      <c r="N247" s="21">
        <v>820</v>
      </c>
      <c r="O247" s="21">
        <v>913</v>
      </c>
      <c r="P247" s="21">
        <v>924</v>
      </c>
      <c r="Q247" s="21">
        <v>1207</v>
      </c>
      <c r="R247" s="21">
        <v>1435</v>
      </c>
      <c r="S247" s="21">
        <v>1696</v>
      </c>
      <c r="T247" s="21">
        <v>1903</v>
      </c>
      <c r="U247" s="21">
        <v>1627</v>
      </c>
      <c r="V247" s="21">
        <v>1609</v>
      </c>
      <c r="W247" s="21">
        <v>1546</v>
      </c>
      <c r="X247" s="21">
        <v>1392</v>
      </c>
      <c r="Y247" s="21">
        <v>960</v>
      </c>
      <c r="Z247" s="21">
        <v>441</v>
      </c>
      <c r="AA247" s="21"/>
      <c r="AB247" s="21">
        <v>10153</v>
      </c>
      <c r="AC247" s="21">
        <v>292</v>
      </c>
      <c r="AD247" s="21">
        <v>313</v>
      </c>
      <c r="AE247" s="21">
        <v>351</v>
      </c>
      <c r="AF247" s="21">
        <v>327</v>
      </c>
      <c r="AG247" s="21">
        <v>254</v>
      </c>
      <c r="AH247" s="21">
        <v>388</v>
      </c>
      <c r="AI247" s="21">
        <v>424</v>
      </c>
      <c r="AJ247" s="21">
        <v>461</v>
      </c>
      <c r="AK247" s="21">
        <v>464</v>
      </c>
      <c r="AL247" s="21">
        <v>468</v>
      </c>
      <c r="AM247" s="21">
        <v>621</v>
      </c>
      <c r="AN247" s="21">
        <v>725</v>
      </c>
      <c r="AO247" s="21">
        <v>866</v>
      </c>
      <c r="AP247" s="21">
        <v>977</v>
      </c>
      <c r="AQ247" s="21">
        <v>813</v>
      </c>
      <c r="AR247" s="21">
        <v>729</v>
      </c>
      <c r="AS247" s="21">
        <v>680</v>
      </c>
      <c r="AT247" s="21">
        <v>568</v>
      </c>
      <c r="AU247" s="21">
        <v>333</v>
      </c>
      <c r="AV247" s="21">
        <v>99</v>
      </c>
      <c r="AW247" s="21"/>
      <c r="AX247" s="21">
        <v>10837</v>
      </c>
      <c r="AY247" s="21">
        <v>278</v>
      </c>
      <c r="AZ247" s="21">
        <v>298</v>
      </c>
      <c r="BA247" s="21">
        <v>331</v>
      </c>
      <c r="BB247" s="21">
        <v>306</v>
      </c>
      <c r="BC247" s="21">
        <v>278</v>
      </c>
      <c r="BD247" s="21">
        <v>330</v>
      </c>
      <c r="BE247" s="21">
        <v>347</v>
      </c>
      <c r="BF247" s="21">
        <v>359</v>
      </c>
      <c r="BG247" s="21">
        <v>449</v>
      </c>
      <c r="BH247" s="21">
        <v>456</v>
      </c>
      <c r="BI247" s="21">
        <v>586</v>
      </c>
      <c r="BJ247" s="21">
        <v>710</v>
      </c>
      <c r="BK247" s="21">
        <v>830</v>
      </c>
      <c r="BL247" s="21">
        <v>926</v>
      </c>
      <c r="BM247" s="21">
        <v>814</v>
      </c>
      <c r="BN247" s="21">
        <v>880</v>
      </c>
      <c r="BO247" s="21">
        <v>866</v>
      </c>
      <c r="BP247" s="21">
        <v>824</v>
      </c>
      <c r="BQ247" s="21">
        <v>627</v>
      </c>
      <c r="BR247" s="21">
        <v>342</v>
      </c>
      <c r="BT247" s="47">
        <v>72.406774983614469</v>
      </c>
      <c r="BV247" s="21">
        <v>1863</v>
      </c>
      <c r="BW247" s="21">
        <v>9649</v>
      </c>
      <c r="BX247" s="21">
        <v>9478</v>
      </c>
      <c r="BY247" s="21">
        <v>3530</v>
      </c>
      <c r="BZ247" s="21">
        <v>5948</v>
      </c>
      <c r="CB247" s="47">
        <v>8.8756550738446869</v>
      </c>
      <c r="CC247" s="47">
        <v>45.969509290138163</v>
      </c>
      <c r="CD247" s="47">
        <v>45.154835636017147</v>
      </c>
      <c r="CE247" s="47">
        <v>16.817532158170557</v>
      </c>
      <c r="CF247" s="47">
        <v>28.337303477846593</v>
      </c>
    </row>
    <row r="248" spans="1:84">
      <c r="A248" s="18">
        <v>28225</v>
      </c>
      <c r="B248" s="18">
        <v>2</v>
      </c>
      <c r="C248" s="18" t="s">
        <v>45</v>
      </c>
      <c r="D248" s="18" t="s">
        <v>68</v>
      </c>
      <c r="E248" s="18" t="s">
        <v>42</v>
      </c>
      <c r="F248" s="21">
        <v>19187</v>
      </c>
      <c r="G248" s="21">
        <v>503</v>
      </c>
      <c r="H248" s="21">
        <v>563</v>
      </c>
      <c r="I248" s="21">
        <v>616</v>
      </c>
      <c r="J248" s="21">
        <v>556</v>
      </c>
      <c r="K248" s="21">
        <v>391</v>
      </c>
      <c r="L248" s="21">
        <v>651</v>
      </c>
      <c r="M248" s="21">
        <v>724</v>
      </c>
      <c r="N248" s="21">
        <v>765</v>
      </c>
      <c r="O248" s="21">
        <v>806</v>
      </c>
      <c r="P248" s="21">
        <v>911</v>
      </c>
      <c r="Q248" s="21">
        <v>929</v>
      </c>
      <c r="R248" s="21">
        <v>1215</v>
      </c>
      <c r="S248" s="21">
        <v>1433</v>
      </c>
      <c r="T248" s="21">
        <v>1659</v>
      </c>
      <c r="U248" s="21">
        <v>1822</v>
      </c>
      <c r="V248" s="21">
        <v>1517</v>
      </c>
      <c r="W248" s="21">
        <v>1428</v>
      </c>
      <c r="X248" s="21">
        <v>1233</v>
      </c>
      <c r="Y248" s="21">
        <v>913</v>
      </c>
      <c r="Z248" s="21">
        <v>552</v>
      </c>
      <c r="AA248" s="21"/>
      <c r="AB248" s="21">
        <v>9291</v>
      </c>
      <c r="AC248" s="21">
        <v>258</v>
      </c>
      <c r="AD248" s="21">
        <v>288</v>
      </c>
      <c r="AE248" s="21">
        <v>317</v>
      </c>
      <c r="AF248" s="21">
        <v>287</v>
      </c>
      <c r="AG248" s="21">
        <v>193</v>
      </c>
      <c r="AH248" s="21">
        <v>344</v>
      </c>
      <c r="AI248" s="21">
        <v>384</v>
      </c>
      <c r="AJ248" s="21">
        <v>424</v>
      </c>
      <c r="AK248" s="21">
        <v>447</v>
      </c>
      <c r="AL248" s="21">
        <v>464</v>
      </c>
      <c r="AM248" s="21">
        <v>470</v>
      </c>
      <c r="AN248" s="21">
        <v>627</v>
      </c>
      <c r="AO248" s="21">
        <v>725</v>
      </c>
      <c r="AP248" s="21">
        <v>836</v>
      </c>
      <c r="AQ248" s="21">
        <v>920</v>
      </c>
      <c r="AR248" s="21">
        <v>738</v>
      </c>
      <c r="AS248" s="21">
        <v>619</v>
      </c>
      <c r="AT248" s="21">
        <v>494</v>
      </c>
      <c r="AU248" s="21">
        <v>315</v>
      </c>
      <c r="AV248" s="21">
        <v>141</v>
      </c>
      <c r="AW248" s="21"/>
      <c r="AX248" s="21">
        <v>9896</v>
      </c>
      <c r="AY248" s="21">
        <v>245</v>
      </c>
      <c r="AZ248" s="21">
        <v>275</v>
      </c>
      <c r="BA248" s="21">
        <v>299</v>
      </c>
      <c r="BB248" s="21">
        <v>269</v>
      </c>
      <c r="BC248" s="21">
        <v>198</v>
      </c>
      <c r="BD248" s="21">
        <v>307</v>
      </c>
      <c r="BE248" s="21">
        <v>340</v>
      </c>
      <c r="BF248" s="21">
        <v>341</v>
      </c>
      <c r="BG248" s="21">
        <v>359</v>
      </c>
      <c r="BH248" s="21">
        <v>447</v>
      </c>
      <c r="BI248" s="21">
        <v>459</v>
      </c>
      <c r="BJ248" s="21">
        <v>588</v>
      </c>
      <c r="BK248" s="21">
        <v>708</v>
      </c>
      <c r="BL248" s="21">
        <v>823</v>
      </c>
      <c r="BM248" s="21">
        <v>902</v>
      </c>
      <c r="BN248" s="21">
        <v>779</v>
      </c>
      <c r="BO248" s="21">
        <v>809</v>
      </c>
      <c r="BP248" s="21">
        <v>739</v>
      </c>
      <c r="BQ248" s="21">
        <v>598</v>
      </c>
      <c r="BR248" s="21">
        <v>411</v>
      </c>
      <c r="BT248" s="47">
        <v>66.187174445479329</v>
      </c>
      <c r="BV248" s="21">
        <v>1682</v>
      </c>
      <c r="BW248" s="21">
        <v>8381</v>
      </c>
      <c r="BX248" s="21">
        <v>9124</v>
      </c>
      <c r="BY248" s="21">
        <v>3481</v>
      </c>
      <c r="BZ248" s="21">
        <v>5643</v>
      </c>
      <c r="CB248" s="47">
        <v>8.7663522176473645</v>
      </c>
      <c r="CC248" s="47">
        <v>43.680617084484282</v>
      </c>
      <c r="CD248" s="47">
        <v>47.553030697868351</v>
      </c>
      <c r="CE248" s="47">
        <v>18.142492312503258</v>
      </c>
      <c r="CF248" s="47">
        <v>29.410538385365093</v>
      </c>
    </row>
    <row r="249" spans="1:84">
      <c r="A249" s="18">
        <v>28225</v>
      </c>
      <c r="B249" s="18">
        <v>2</v>
      </c>
      <c r="C249" s="18" t="s">
        <v>45</v>
      </c>
      <c r="D249" s="18" t="s">
        <v>68</v>
      </c>
      <c r="E249" s="18" t="s">
        <v>297</v>
      </c>
      <c r="F249" s="21">
        <v>17415</v>
      </c>
      <c r="G249" s="21">
        <v>443</v>
      </c>
      <c r="H249" s="21">
        <v>497</v>
      </c>
      <c r="I249" s="21">
        <v>568</v>
      </c>
      <c r="J249" s="21">
        <v>501</v>
      </c>
      <c r="K249" s="21">
        <v>342</v>
      </c>
      <c r="L249" s="21">
        <v>480</v>
      </c>
      <c r="M249" s="21">
        <v>656</v>
      </c>
      <c r="N249" s="21">
        <v>716</v>
      </c>
      <c r="O249" s="21">
        <v>751</v>
      </c>
      <c r="P249" s="21">
        <v>803</v>
      </c>
      <c r="Q249" s="21">
        <v>916</v>
      </c>
      <c r="R249" s="21">
        <v>936</v>
      </c>
      <c r="S249" s="21">
        <v>1217</v>
      </c>
      <c r="T249" s="21">
        <v>1405</v>
      </c>
      <c r="U249" s="21">
        <v>1591</v>
      </c>
      <c r="V249" s="21">
        <v>1702</v>
      </c>
      <c r="W249" s="21">
        <v>1351</v>
      </c>
      <c r="X249" s="21">
        <v>1155</v>
      </c>
      <c r="Y249" s="21">
        <v>829</v>
      </c>
      <c r="Z249" s="21">
        <v>556</v>
      </c>
      <c r="AA249" s="21"/>
      <c r="AB249" s="21">
        <v>8452</v>
      </c>
      <c r="AC249" s="21">
        <v>227</v>
      </c>
      <c r="AD249" s="21">
        <v>254</v>
      </c>
      <c r="AE249" s="21">
        <v>292</v>
      </c>
      <c r="AF249" s="21">
        <v>259</v>
      </c>
      <c r="AG249" s="21">
        <v>169</v>
      </c>
      <c r="AH249" s="21">
        <v>261</v>
      </c>
      <c r="AI249" s="21">
        <v>340</v>
      </c>
      <c r="AJ249" s="21">
        <v>383</v>
      </c>
      <c r="AK249" s="21">
        <v>410</v>
      </c>
      <c r="AL249" s="21">
        <v>446</v>
      </c>
      <c r="AM249" s="21">
        <v>466</v>
      </c>
      <c r="AN249" s="21">
        <v>475</v>
      </c>
      <c r="AO249" s="21">
        <v>629</v>
      </c>
      <c r="AP249" s="21">
        <v>702</v>
      </c>
      <c r="AQ249" s="21">
        <v>789</v>
      </c>
      <c r="AR249" s="21">
        <v>837</v>
      </c>
      <c r="AS249" s="21">
        <v>631</v>
      </c>
      <c r="AT249" s="21">
        <v>457</v>
      </c>
      <c r="AU249" s="21">
        <v>281</v>
      </c>
      <c r="AV249" s="21">
        <v>144</v>
      </c>
      <c r="AW249" s="21"/>
      <c r="AX249" s="21">
        <v>8963</v>
      </c>
      <c r="AY249" s="21">
        <v>216</v>
      </c>
      <c r="AZ249" s="21">
        <v>243</v>
      </c>
      <c r="BA249" s="21">
        <v>276</v>
      </c>
      <c r="BB249" s="21">
        <v>242</v>
      </c>
      <c r="BC249" s="21">
        <v>173</v>
      </c>
      <c r="BD249" s="21">
        <v>219</v>
      </c>
      <c r="BE249" s="21">
        <v>316</v>
      </c>
      <c r="BF249" s="21">
        <v>333</v>
      </c>
      <c r="BG249" s="21">
        <v>341</v>
      </c>
      <c r="BH249" s="21">
        <v>357</v>
      </c>
      <c r="BI249" s="21">
        <v>450</v>
      </c>
      <c r="BJ249" s="21">
        <v>461</v>
      </c>
      <c r="BK249" s="21">
        <v>588</v>
      </c>
      <c r="BL249" s="21">
        <v>703</v>
      </c>
      <c r="BM249" s="21">
        <v>802</v>
      </c>
      <c r="BN249" s="21">
        <v>865</v>
      </c>
      <c r="BO249" s="21">
        <v>720</v>
      </c>
      <c r="BP249" s="21">
        <v>698</v>
      </c>
      <c r="BQ249" s="21">
        <v>548</v>
      </c>
      <c r="BR249" s="21">
        <v>412</v>
      </c>
      <c r="BT249" s="47">
        <v>60.07451102142192</v>
      </c>
      <c r="BV249" s="21">
        <v>1508</v>
      </c>
      <c r="BW249" s="21">
        <v>7318</v>
      </c>
      <c r="BX249" s="21">
        <v>8589</v>
      </c>
      <c r="BY249" s="21">
        <v>2996</v>
      </c>
      <c r="BZ249" s="21">
        <v>5593</v>
      </c>
      <c r="CB249" s="47">
        <v>8.6592018374964113</v>
      </c>
      <c r="CC249" s="47">
        <v>42.021246052253801</v>
      </c>
      <c r="CD249" s="47">
        <v>49.319552110249788</v>
      </c>
      <c r="CE249" s="47">
        <v>17.203560149296585</v>
      </c>
      <c r="CF249" s="47">
        <v>32.115991960953203</v>
      </c>
    </row>
    <row r="250" spans="1:84">
      <c r="A250" s="18">
        <v>28226</v>
      </c>
      <c r="B250" s="18">
        <v>2</v>
      </c>
      <c r="C250" s="18" t="s">
        <v>45</v>
      </c>
      <c r="D250" s="18" t="s">
        <v>69</v>
      </c>
      <c r="E250" s="18" t="s">
        <v>37</v>
      </c>
      <c r="F250" s="21">
        <v>41967</v>
      </c>
      <c r="G250" s="21">
        <v>1245</v>
      </c>
      <c r="H250" s="21">
        <v>1603</v>
      </c>
      <c r="I250" s="21">
        <v>1647</v>
      </c>
      <c r="J250" s="21">
        <v>1748</v>
      </c>
      <c r="K250" s="21">
        <v>1532</v>
      </c>
      <c r="L250" s="21">
        <v>1324</v>
      </c>
      <c r="M250" s="21">
        <v>1746</v>
      </c>
      <c r="N250" s="21">
        <v>1916</v>
      </c>
      <c r="O250" s="21">
        <v>2399</v>
      </c>
      <c r="P250" s="21">
        <v>2666</v>
      </c>
      <c r="Q250" s="21">
        <v>2435</v>
      </c>
      <c r="R250" s="21">
        <v>2497</v>
      </c>
      <c r="S250" s="21">
        <v>2869</v>
      </c>
      <c r="T250" s="21">
        <v>3496</v>
      </c>
      <c r="U250" s="21">
        <v>3877</v>
      </c>
      <c r="V250" s="21">
        <v>2855</v>
      </c>
      <c r="W250" s="21">
        <v>2368</v>
      </c>
      <c r="X250" s="21">
        <v>2011</v>
      </c>
      <c r="Y250" s="21">
        <v>1265</v>
      </c>
      <c r="Z250" s="21">
        <v>468</v>
      </c>
      <c r="AA250" s="21"/>
      <c r="AB250" s="21">
        <v>19872</v>
      </c>
      <c r="AC250" s="21">
        <v>589</v>
      </c>
      <c r="AD250" s="21">
        <v>806</v>
      </c>
      <c r="AE250" s="21">
        <v>847</v>
      </c>
      <c r="AF250" s="21">
        <v>896</v>
      </c>
      <c r="AG250" s="21">
        <v>727</v>
      </c>
      <c r="AH250" s="21">
        <v>712</v>
      </c>
      <c r="AI250" s="21">
        <v>879</v>
      </c>
      <c r="AJ250" s="21">
        <v>957</v>
      </c>
      <c r="AK250" s="21">
        <v>1168</v>
      </c>
      <c r="AL250" s="21">
        <v>1360</v>
      </c>
      <c r="AM250" s="21">
        <v>1197</v>
      </c>
      <c r="AN250" s="21">
        <v>1197</v>
      </c>
      <c r="AO250" s="21">
        <v>1401</v>
      </c>
      <c r="AP250" s="21">
        <v>1756</v>
      </c>
      <c r="AQ250" s="21">
        <v>1926</v>
      </c>
      <c r="AR250" s="21">
        <v>1276</v>
      </c>
      <c r="AS250" s="21">
        <v>1021</v>
      </c>
      <c r="AT250" s="21">
        <v>713</v>
      </c>
      <c r="AU250" s="21">
        <v>354</v>
      </c>
      <c r="AV250" s="21">
        <v>90</v>
      </c>
      <c r="AW250" s="21"/>
      <c r="AX250" s="21">
        <v>22095</v>
      </c>
      <c r="AY250" s="21">
        <v>656</v>
      </c>
      <c r="AZ250" s="21">
        <v>797</v>
      </c>
      <c r="BA250" s="21">
        <v>800</v>
      </c>
      <c r="BB250" s="21">
        <v>852</v>
      </c>
      <c r="BC250" s="21">
        <v>805</v>
      </c>
      <c r="BD250" s="21">
        <v>612</v>
      </c>
      <c r="BE250" s="21">
        <v>867</v>
      </c>
      <c r="BF250" s="21">
        <v>959</v>
      </c>
      <c r="BG250" s="21">
        <v>1231</v>
      </c>
      <c r="BH250" s="21">
        <v>1306</v>
      </c>
      <c r="BI250" s="21">
        <v>1238</v>
      </c>
      <c r="BJ250" s="21">
        <v>1300</v>
      </c>
      <c r="BK250" s="21">
        <v>1468</v>
      </c>
      <c r="BL250" s="21">
        <v>1740</v>
      </c>
      <c r="BM250" s="21">
        <v>1951</v>
      </c>
      <c r="BN250" s="21">
        <v>1579</v>
      </c>
      <c r="BO250" s="21">
        <v>1347</v>
      </c>
      <c r="BP250" s="21">
        <v>1298</v>
      </c>
      <c r="BQ250" s="21">
        <v>911</v>
      </c>
      <c r="BR250" s="21">
        <v>378</v>
      </c>
      <c r="BT250" s="47">
        <v>100</v>
      </c>
      <c r="BV250" s="21">
        <v>4495</v>
      </c>
      <c r="BW250" s="21">
        <v>21132</v>
      </c>
      <c r="BX250" s="21">
        <v>16340</v>
      </c>
      <c r="BY250" s="21">
        <v>7373</v>
      </c>
      <c r="BZ250" s="21">
        <v>8967</v>
      </c>
      <c r="CB250" s="47">
        <v>10.710796578263874</v>
      </c>
      <c r="CC250" s="47">
        <v>50.353849453141756</v>
      </c>
      <c r="CD250" s="47">
        <v>38.93535396859437</v>
      </c>
      <c r="CE250" s="47">
        <v>17.56856577787309</v>
      </c>
      <c r="CF250" s="47">
        <v>21.36678819072128</v>
      </c>
    </row>
    <row r="251" spans="1:84">
      <c r="A251" s="18">
        <v>28226</v>
      </c>
      <c r="B251" s="18">
        <v>2</v>
      </c>
      <c r="C251" s="18" t="s">
        <v>45</v>
      </c>
      <c r="D251" s="18" t="s">
        <v>69</v>
      </c>
      <c r="E251" s="18" t="s">
        <v>38</v>
      </c>
      <c r="F251" s="21">
        <v>39878</v>
      </c>
      <c r="G251" s="21">
        <v>1052</v>
      </c>
      <c r="H251" s="21">
        <v>1399</v>
      </c>
      <c r="I251" s="21">
        <v>1653</v>
      </c>
      <c r="J251" s="21">
        <v>1568</v>
      </c>
      <c r="K251" s="21">
        <v>1472</v>
      </c>
      <c r="L251" s="21">
        <v>1358</v>
      </c>
      <c r="M251" s="21">
        <v>1360</v>
      </c>
      <c r="N251" s="21">
        <v>1814</v>
      </c>
      <c r="O251" s="21">
        <v>2041</v>
      </c>
      <c r="P251" s="21">
        <v>2447</v>
      </c>
      <c r="Q251" s="21">
        <v>2763</v>
      </c>
      <c r="R251" s="21">
        <v>2515</v>
      </c>
      <c r="S251" s="21">
        <v>2545</v>
      </c>
      <c r="T251" s="21">
        <v>2832</v>
      </c>
      <c r="U251" s="21">
        <v>3434</v>
      </c>
      <c r="V251" s="21">
        <v>3581</v>
      </c>
      <c r="W251" s="21">
        <v>2459</v>
      </c>
      <c r="X251" s="21">
        <v>1806</v>
      </c>
      <c r="Y251" s="21">
        <v>1221</v>
      </c>
      <c r="Z251" s="21">
        <v>558</v>
      </c>
      <c r="AA251" s="21"/>
      <c r="AB251" s="21">
        <v>18916</v>
      </c>
      <c r="AC251" s="21">
        <v>539</v>
      </c>
      <c r="AD251" s="21">
        <v>667</v>
      </c>
      <c r="AE251" s="21">
        <v>817</v>
      </c>
      <c r="AF251" s="21">
        <v>787</v>
      </c>
      <c r="AG251" s="21">
        <v>720</v>
      </c>
      <c r="AH251" s="21">
        <v>697</v>
      </c>
      <c r="AI251" s="21">
        <v>712</v>
      </c>
      <c r="AJ251" s="21">
        <v>899</v>
      </c>
      <c r="AK251" s="21">
        <v>1028</v>
      </c>
      <c r="AL251" s="21">
        <v>1185</v>
      </c>
      <c r="AM251" s="21">
        <v>1403</v>
      </c>
      <c r="AN251" s="21">
        <v>1241</v>
      </c>
      <c r="AO251" s="21">
        <v>1230</v>
      </c>
      <c r="AP251" s="21">
        <v>1383</v>
      </c>
      <c r="AQ251" s="21">
        <v>1703</v>
      </c>
      <c r="AR251" s="21">
        <v>1723</v>
      </c>
      <c r="AS251" s="21">
        <v>1034</v>
      </c>
      <c r="AT251" s="21">
        <v>703</v>
      </c>
      <c r="AU251" s="21">
        <v>345</v>
      </c>
      <c r="AV251" s="21">
        <v>100</v>
      </c>
      <c r="AW251" s="21"/>
      <c r="AX251" s="21">
        <v>20962</v>
      </c>
      <c r="AY251" s="21">
        <v>513</v>
      </c>
      <c r="AZ251" s="21">
        <v>732</v>
      </c>
      <c r="BA251" s="21">
        <v>836</v>
      </c>
      <c r="BB251" s="21">
        <v>781</v>
      </c>
      <c r="BC251" s="21">
        <v>752</v>
      </c>
      <c r="BD251" s="21">
        <v>661</v>
      </c>
      <c r="BE251" s="21">
        <v>648</v>
      </c>
      <c r="BF251" s="21">
        <v>915</v>
      </c>
      <c r="BG251" s="21">
        <v>1013</v>
      </c>
      <c r="BH251" s="21">
        <v>1262</v>
      </c>
      <c r="BI251" s="21">
        <v>1360</v>
      </c>
      <c r="BJ251" s="21">
        <v>1274</v>
      </c>
      <c r="BK251" s="21">
        <v>1315</v>
      </c>
      <c r="BL251" s="21">
        <v>1449</v>
      </c>
      <c r="BM251" s="21">
        <v>1731</v>
      </c>
      <c r="BN251" s="21">
        <v>1858</v>
      </c>
      <c r="BO251" s="21">
        <v>1425</v>
      </c>
      <c r="BP251" s="21">
        <v>1103</v>
      </c>
      <c r="BQ251" s="21">
        <v>876</v>
      </c>
      <c r="BR251" s="21">
        <v>458</v>
      </c>
      <c r="BT251" s="47">
        <v>95.022279410012629</v>
      </c>
      <c r="BV251" s="21">
        <v>4104</v>
      </c>
      <c r="BW251" s="21">
        <v>19883</v>
      </c>
      <c r="BX251" s="21">
        <v>15891</v>
      </c>
      <c r="BY251" s="21">
        <v>6266</v>
      </c>
      <c r="BZ251" s="21">
        <v>9625</v>
      </c>
      <c r="CB251" s="47">
        <v>10.291388735643714</v>
      </c>
      <c r="CC251" s="47">
        <v>49.859571693665686</v>
      </c>
      <c r="CD251" s="47">
        <v>39.849039570690607</v>
      </c>
      <c r="CE251" s="47">
        <v>15.712924419479412</v>
      </c>
      <c r="CF251" s="47">
        <v>24.136115151211193</v>
      </c>
    </row>
    <row r="252" spans="1:84">
      <c r="A252" s="18">
        <v>28226</v>
      </c>
      <c r="B252" s="18">
        <v>2</v>
      </c>
      <c r="C252" s="18" t="s">
        <v>45</v>
      </c>
      <c r="D252" s="18" t="s">
        <v>69</v>
      </c>
      <c r="E252" s="18" t="s">
        <v>39</v>
      </c>
      <c r="F252" s="21">
        <v>37356</v>
      </c>
      <c r="G252" s="21">
        <v>970</v>
      </c>
      <c r="H252" s="21">
        <v>1096</v>
      </c>
      <c r="I252" s="21">
        <v>1410</v>
      </c>
      <c r="J252" s="21">
        <v>1513</v>
      </c>
      <c r="K252" s="21">
        <v>1268</v>
      </c>
      <c r="L252" s="21">
        <v>1416</v>
      </c>
      <c r="M252" s="21">
        <v>1361</v>
      </c>
      <c r="N252" s="21">
        <v>1382</v>
      </c>
      <c r="O252" s="21">
        <v>1824</v>
      </c>
      <c r="P252" s="21">
        <v>2022</v>
      </c>
      <c r="Q252" s="21">
        <v>2463</v>
      </c>
      <c r="R252" s="21">
        <v>2800</v>
      </c>
      <c r="S252" s="21">
        <v>2553</v>
      </c>
      <c r="T252" s="21">
        <v>2532</v>
      </c>
      <c r="U252" s="21">
        <v>2746</v>
      </c>
      <c r="V252" s="21">
        <v>3199</v>
      </c>
      <c r="W252" s="21">
        <v>3160</v>
      </c>
      <c r="X252" s="21">
        <v>1906</v>
      </c>
      <c r="Y252" s="21">
        <v>1115</v>
      </c>
      <c r="Z252" s="21">
        <v>620</v>
      </c>
      <c r="AA252" s="21"/>
      <c r="AB252" s="21">
        <v>17710</v>
      </c>
      <c r="AC252" s="21">
        <v>497</v>
      </c>
      <c r="AD252" s="21">
        <v>562</v>
      </c>
      <c r="AE252" s="21">
        <v>676</v>
      </c>
      <c r="AF252" s="21">
        <v>727</v>
      </c>
      <c r="AG252" s="21">
        <v>610</v>
      </c>
      <c r="AH252" s="21">
        <v>734</v>
      </c>
      <c r="AI252" s="21">
        <v>692</v>
      </c>
      <c r="AJ252" s="21">
        <v>719</v>
      </c>
      <c r="AK252" s="21">
        <v>908</v>
      </c>
      <c r="AL252" s="21">
        <v>1016</v>
      </c>
      <c r="AM252" s="21">
        <v>1188</v>
      </c>
      <c r="AN252" s="21">
        <v>1424</v>
      </c>
      <c r="AO252" s="21">
        <v>1257</v>
      </c>
      <c r="AP252" s="21">
        <v>1220</v>
      </c>
      <c r="AQ252" s="21">
        <v>1318</v>
      </c>
      <c r="AR252" s="21">
        <v>1535</v>
      </c>
      <c r="AS252" s="21">
        <v>1444</v>
      </c>
      <c r="AT252" s="21">
        <v>718</v>
      </c>
      <c r="AU252" s="21">
        <v>348</v>
      </c>
      <c r="AV252" s="21">
        <v>117</v>
      </c>
      <c r="AW252" s="21"/>
      <c r="AX252" s="21">
        <v>19646</v>
      </c>
      <c r="AY252" s="21">
        <v>473</v>
      </c>
      <c r="AZ252" s="21">
        <v>534</v>
      </c>
      <c r="BA252" s="21">
        <v>734</v>
      </c>
      <c r="BB252" s="21">
        <v>786</v>
      </c>
      <c r="BC252" s="21">
        <v>658</v>
      </c>
      <c r="BD252" s="21">
        <v>682</v>
      </c>
      <c r="BE252" s="21">
        <v>669</v>
      </c>
      <c r="BF252" s="21">
        <v>663</v>
      </c>
      <c r="BG252" s="21">
        <v>916</v>
      </c>
      <c r="BH252" s="21">
        <v>1006</v>
      </c>
      <c r="BI252" s="21">
        <v>1275</v>
      </c>
      <c r="BJ252" s="21">
        <v>1376</v>
      </c>
      <c r="BK252" s="21">
        <v>1296</v>
      </c>
      <c r="BL252" s="21">
        <v>1312</v>
      </c>
      <c r="BM252" s="21">
        <v>1428</v>
      </c>
      <c r="BN252" s="21">
        <v>1664</v>
      </c>
      <c r="BO252" s="21">
        <v>1716</v>
      </c>
      <c r="BP252" s="21">
        <v>1188</v>
      </c>
      <c r="BQ252" s="21">
        <v>767</v>
      </c>
      <c r="BR252" s="21">
        <v>503</v>
      </c>
      <c r="BT252" s="47">
        <v>89.012795768103516</v>
      </c>
      <c r="BV252" s="21">
        <v>3476</v>
      </c>
      <c r="BW252" s="21">
        <v>18602</v>
      </c>
      <c r="BX252" s="21">
        <v>15278</v>
      </c>
      <c r="BY252" s="21">
        <v>5278</v>
      </c>
      <c r="BZ252" s="21">
        <v>10000</v>
      </c>
      <c r="CB252" s="47">
        <v>9.3050647820965828</v>
      </c>
      <c r="CC252" s="47">
        <v>49.796552093371879</v>
      </c>
      <c r="CD252" s="47">
        <v>40.898383124531534</v>
      </c>
      <c r="CE252" s="47">
        <v>14.12892172609487</v>
      </c>
      <c r="CF252" s="47">
        <v>26.769461398436661</v>
      </c>
    </row>
    <row r="253" spans="1:84">
      <c r="A253" s="18">
        <v>28226</v>
      </c>
      <c r="B253" s="18">
        <v>2</v>
      </c>
      <c r="C253" s="18" t="s">
        <v>45</v>
      </c>
      <c r="D253" s="18" t="s">
        <v>69</v>
      </c>
      <c r="E253" s="18" t="s">
        <v>40</v>
      </c>
      <c r="F253" s="21">
        <v>34909</v>
      </c>
      <c r="G253" s="21">
        <v>913</v>
      </c>
      <c r="H253" s="21">
        <v>1012</v>
      </c>
      <c r="I253" s="21">
        <v>1106</v>
      </c>
      <c r="J253" s="21">
        <v>1295</v>
      </c>
      <c r="K253" s="21">
        <v>1226</v>
      </c>
      <c r="L253" s="21">
        <v>1233</v>
      </c>
      <c r="M253" s="21">
        <v>1417</v>
      </c>
      <c r="N253" s="21">
        <v>1385</v>
      </c>
      <c r="O253" s="21">
        <v>1392</v>
      </c>
      <c r="P253" s="21">
        <v>1810</v>
      </c>
      <c r="Q253" s="21">
        <v>2042</v>
      </c>
      <c r="R253" s="21">
        <v>2494</v>
      </c>
      <c r="S253" s="21">
        <v>2844</v>
      </c>
      <c r="T253" s="21">
        <v>2549</v>
      </c>
      <c r="U253" s="21">
        <v>2467</v>
      </c>
      <c r="V253" s="21">
        <v>2578</v>
      </c>
      <c r="W253" s="21">
        <v>2834</v>
      </c>
      <c r="X253" s="21">
        <v>2487</v>
      </c>
      <c r="Y253" s="21">
        <v>1212</v>
      </c>
      <c r="Z253" s="21">
        <v>613</v>
      </c>
      <c r="AA253" s="21"/>
      <c r="AB253" s="21">
        <v>16507</v>
      </c>
      <c r="AC253" s="21">
        <v>468</v>
      </c>
      <c r="AD253" s="21">
        <v>519</v>
      </c>
      <c r="AE253" s="21">
        <v>569</v>
      </c>
      <c r="AF253" s="21">
        <v>603</v>
      </c>
      <c r="AG253" s="21">
        <v>564</v>
      </c>
      <c r="AH253" s="21">
        <v>625</v>
      </c>
      <c r="AI253" s="21">
        <v>728</v>
      </c>
      <c r="AJ253" s="21">
        <v>699</v>
      </c>
      <c r="AK253" s="21">
        <v>727</v>
      </c>
      <c r="AL253" s="21">
        <v>900</v>
      </c>
      <c r="AM253" s="21">
        <v>1022</v>
      </c>
      <c r="AN253" s="21">
        <v>1205</v>
      </c>
      <c r="AO253" s="21">
        <v>1443</v>
      </c>
      <c r="AP253" s="21">
        <v>1252</v>
      </c>
      <c r="AQ253" s="21">
        <v>1171</v>
      </c>
      <c r="AR253" s="21">
        <v>1199</v>
      </c>
      <c r="AS253" s="21">
        <v>1292</v>
      </c>
      <c r="AT253" s="21">
        <v>1031</v>
      </c>
      <c r="AU253" s="21">
        <v>365</v>
      </c>
      <c r="AV253" s="21">
        <v>125</v>
      </c>
      <c r="AW253" s="21"/>
      <c r="AX253" s="21">
        <v>18402</v>
      </c>
      <c r="AY253" s="21">
        <v>445</v>
      </c>
      <c r="AZ253" s="21">
        <v>493</v>
      </c>
      <c r="BA253" s="21">
        <v>537</v>
      </c>
      <c r="BB253" s="21">
        <v>692</v>
      </c>
      <c r="BC253" s="21">
        <v>662</v>
      </c>
      <c r="BD253" s="21">
        <v>608</v>
      </c>
      <c r="BE253" s="21">
        <v>689</v>
      </c>
      <c r="BF253" s="21">
        <v>686</v>
      </c>
      <c r="BG253" s="21">
        <v>665</v>
      </c>
      <c r="BH253" s="21">
        <v>910</v>
      </c>
      <c r="BI253" s="21">
        <v>1020</v>
      </c>
      <c r="BJ253" s="21">
        <v>1289</v>
      </c>
      <c r="BK253" s="21">
        <v>1401</v>
      </c>
      <c r="BL253" s="21">
        <v>1297</v>
      </c>
      <c r="BM253" s="21">
        <v>1296</v>
      </c>
      <c r="BN253" s="21">
        <v>1379</v>
      </c>
      <c r="BO253" s="21">
        <v>1542</v>
      </c>
      <c r="BP253" s="21">
        <v>1456</v>
      </c>
      <c r="BQ253" s="21">
        <v>847</v>
      </c>
      <c r="BR253" s="21">
        <v>488</v>
      </c>
      <c r="BT253" s="47">
        <v>83.182023971215486</v>
      </c>
      <c r="BV253" s="21">
        <v>3031</v>
      </c>
      <c r="BW253" s="21">
        <v>17138</v>
      </c>
      <c r="BX253" s="21">
        <v>14740</v>
      </c>
      <c r="BY253" s="21">
        <v>5016</v>
      </c>
      <c r="BZ253" s="21">
        <v>9724</v>
      </c>
      <c r="CB253" s="47">
        <v>8.6825746942049324</v>
      </c>
      <c r="CC253" s="47">
        <v>49.093357013950559</v>
      </c>
      <c r="CD253" s="47">
        <v>42.22406829184451</v>
      </c>
      <c r="CE253" s="47">
        <v>14.368787418717236</v>
      </c>
      <c r="CF253" s="47">
        <v>27.855280873127274</v>
      </c>
    </row>
    <row r="254" spans="1:84">
      <c r="A254" s="18">
        <v>28226</v>
      </c>
      <c r="B254" s="18">
        <v>2</v>
      </c>
      <c r="C254" s="18" t="s">
        <v>45</v>
      </c>
      <c r="D254" s="18" t="s">
        <v>69</v>
      </c>
      <c r="E254" s="18" t="s">
        <v>41</v>
      </c>
      <c r="F254" s="21">
        <v>32506</v>
      </c>
      <c r="G254" s="21">
        <v>882</v>
      </c>
      <c r="H254" s="21">
        <v>954</v>
      </c>
      <c r="I254" s="21">
        <v>1022</v>
      </c>
      <c r="J254" s="21">
        <v>1015</v>
      </c>
      <c r="K254" s="21">
        <v>1055</v>
      </c>
      <c r="L254" s="21">
        <v>1190</v>
      </c>
      <c r="M254" s="21">
        <v>1234</v>
      </c>
      <c r="N254" s="21">
        <v>1442</v>
      </c>
      <c r="O254" s="21">
        <v>1395</v>
      </c>
      <c r="P254" s="21">
        <v>1383</v>
      </c>
      <c r="Q254" s="21">
        <v>1829</v>
      </c>
      <c r="R254" s="21">
        <v>2070</v>
      </c>
      <c r="S254" s="21">
        <v>2532</v>
      </c>
      <c r="T254" s="21">
        <v>2843</v>
      </c>
      <c r="U254" s="21">
        <v>2492</v>
      </c>
      <c r="V254" s="21">
        <v>2329</v>
      </c>
      <c r="W254" s="21">
        <v>2308</v>
      </c>
      <c r="X254" s="21">
        <v>2245</v>
      </c>
      <c r="Y254" s="21">
        <v>1620</v>
      </c>
      <c r="Z254" s="21">
        <v>666</v>
      </c>
      <c r="AA254" s="21"/>
      <c r="AB254" s="21">
        <v>15326</v>
      </c>
      <c r="AC254" s="21">
        <v>452</v>
      </c>
      <c r="AD254" s="21">
        <v>489</v>
      </c>
      <c r="AE254" s="21">
        <v>526</v>
      </c>
      <c r="AF254" s="21">
        <v>507</v>
      </c>
      <c r="AG254" s="21">
        <v>469</v>
      </c>
      <c r="AH254" s="21">
        <v>580</v>
      </c>
      <c r="AI254" s="21">
        <v>620</v>
      </c>
      <c r="AJ254" s="21">
        <v>736</v>
      </c>
      <c r="AK254" s="21">
        <v>707</v>
      </c>
      <c r="AL254" s="21">
        <v>721</v>
      </c>
      <c r="AM254" s="21">
        <v>906</v>
      </c>
      <c r="AN254" s="21">
        <v>1038</v>
      </c>
      <c r="AO254" s="21">
        <v>1220</v>
      </c>
      <c r="AP254" s="21">
        <v>1440</v>
      </c>
      <c r="AQ254" s="21">
        <v>1208</v>
      </c>
      <c r="AR254" s="21">
        <v>1073</v>
      </c>
      <c r="AS254" s="21">
        <v>1022</v>
      </c>
      <c r="AT254" s="21">
        <v>929</v>
      </c>
      <c r="AU254" s="21">
        <v>547</v>
      </c>
      <c r="AV254" s="21">
        <v>136</v>
      </c>
      <c r="AW254" s="21"/>
      <c r="AX254" s="21">
        <v>17180</v>
      </c>
      <c r="AY254" s="21">
        <v>430</v>
      </c>
      <c r="AZ254" s="21">
        <v>465</v>
      </c>
      <c r="BA254" s="21">
        <v>496</v>
      </c>
      <c r="BB254" s="21">
        <v>508</v>
      </c>
      <c r="BC254" s="21">
        <v>586</v>
      </c>
      <c r="BD254" s="21">
        <v>610</v>
      </c>
      <c r="BE254" s="21">
        <v>614</v>
      </c>
      <c r="BF254" s="21">
        <v>706</v>
      </c>
      <c r="BG254" s="21">
        <v>688</v>
      </c>
      <c r="BH254" s="21">
        <v>662</v>
      </c>
      <c r="BI254" s="21">
        <v>923</v>
      </c>
      <c r="BJ254" s="21">
        <v>1032</v>
      </c>
      <c r="BK254" s="21">
        <v>1312</v>
      </c>
      <c r="BL254" s="21">
        <v>1403</v>
      </c>
      <c r="BM254" s="21">
        <v>1284</v>
      </c>
      <c r="BN254" s="21">
        <v>1256</v>
      </c>
      <c r="BO254" s="21">
        <v>1286</v>
      </c>
      <c r="BP254" s="21">
        <v>1316</v>
      </c>
      <c r="BQ254" s="21">
        <v>1073</v>
      </c>
      <c r="BR254" s="21">
        <v>530</v>
      </c>
      <c r="BT254" s="47">
        <v>77.456096456739814</v>
      </c>
      <c r="BV254" s="21">
        <v>2858</v>
      </c>
      <c r="BW254" s="21">
        <v>15145</v>
      </c>
      <c r="BX254" s="21">
        <v>14503</v>
      </c>
      <c r="BY254" s="21">
        <v>5335</v>
      </c>
      <c r="BZ254" s="21">
        <v>9168</v>
      </c>
      <c r="CB254" s="47">
        <v>8.7922229742201452</v>
      </c>
      <c r="CC254" s="47">
        <v>46.591398511044112</v>
      </c>
      <c r="CD254" s="47">
        <v>44.616378514735736</v>
      </c>
      <c r="CE254" s="47">
        <v>16.412354642219899</v>
      </c>
      <c r="CF254" s="47">
        <v>28.204023872515844</v>
      </c>
    </row>
    <row r="255" spans="1:84">
      <c r="A255" s="18">
        <v>28226</v>
      </c>
      <c r="B255" s="18">
        <v>2</v>
      </c>
      <c r="C255" s="18" t="s">
        <v>45</v>
      </c>
      <c r="D255" s="18" t="s">
        <v>69</v>
      </c>
      <c r="E255" s="18" t="s">
        <v>42</v>
      </c>
      <c r="F255" s="21">
        <v>30104</v>
      </c>
      <c r="G255" s="21">
        <v>810</v>
      </c>
      <c r="H255" s="21">
        <v>921</v>
      </c>
      <c r="I255" s="21">
        <v>963</v>
      </c>
      <c r="J255" s="21">
        <v>936</v>
      </c>
      <c r="K255" s="21">
        <v>823</v>
      </c>
      <c r="L255" s="21">
        <v>1027</v>
      </c>
      <c r="M255" s="21">
        <v>1193</v>
      </c>
      <c r="N255" s="21">
        <v>1256</v>
      </c>
      <c r="O255" s="21">
        <v>1452</v>
      </c>
      <c r="P255" s="21">
        <v>1387</v>
      </c>
      <c r="Q255" s="21">
        <v>1398</v>
      </c>
      <c r="R255" s="21">
        <v>1857</v>
      </c>
      <c r="S255" s="21">
        <v>2103</v>
      </c>
      <c r="T255" s="21">
        <v>2531</v>
      </c>
      <c r="U255" s="21">
        <v>2782</v>
      </c>
      <c r="V255" s="21">
        <v>2361</v>
      </c>
      <c r="W255" s="21">
        <v>2101</v>
      </c>
      <c r="X255" s="21">
        <v>1859</v>
      </c>
      <c r="Y255" s="21">
        <v>1473</v>
      </c>
      <c r="Z255" s="21">
        <v>871</v>
      </c>
      <c r="AA255" s="21"/>
      <c r="AB255" s="21">
        <v>14169</v>
      </c>
      <c r="AC255" s="21">
        <v>415</v>
      </c>
      <c r="AD255" s="21">
        <v>472</v>
      </c>
      <c r="AE255" s="21">
        <v>496</v>
      </c>
      <c r="AF255" s="21">
        <v>468</v>
      </c>
      <c r="AG255" s="21">
        <v>394</v>
      </c>
      <c r="AH255" s="21">
        <v>484</v>
      </c>
      <c r="AI255" s="21">
        <v>576</v>
      </c>
      <c r="AJ255" s="21">
        <v>627</v>
      </c>
      <c r="AK255" s="21">
        <v>744</v>
      </c>
      <c r="AL255" s="21">
        <v>701</v>
      </c>
      <c r="AM255" s="21">
        <v>726</v>
      </c>
      <c r="AN255" s="21">
        <v>922</v>
      </c>
      <c r="AO255" s="21">
        <v>1052</v>
      </c>
      <c r="AP255" s="21">
        <v>1217</v>
      </c>
      <c r="AQ255" s="21">
        <v>1391</v>
      </c>
      <c r="AR255" s="21">
        <v>1113</v>
      </c>
      <c r="AS255" s="21">
        <v>923</v>
      </c>
      <c r="AT255" s="21">
        <v>748</v>
      </c>
      <c r="AU255" s="21">
        <v>498</v>
      </c>
      <c r="AV255" s="21">
        <v>202</v>
      </c>
      <c r="AW255" s="21"/>
      <c r="AX255" s="21">
        <v>15935</v>
      </c>
      <c r="AY255" s="21">
        <v>395</v>
      </c>
      <c r="AZ255" s="21">
        <v>449</v>
      </c>
      <c r="BA255" s="21">
        <v>467</v>
      </c>
      <c r="BB255" s="21">
        <v>468</v>
      </c>
      <c r="BC255" s="21">
        <v>429</v>
      </c>
      <c r="BD255" s="21">
        <v>543</v>
      </c>
      <c r="BE255" s="21">
        <v>617</v>
      </c>
      <c r="BF255" s="21">
        <v>629</v>
      </c>
      <c r="BG255" s="21">
        <v>708</v>
      </c>
      <c r="BH255" s="21">
        <v>686</v>
      </c>
      <c r="BI255" s="21">
        <v>672</v>
      </c>
      <c r="BJ255" s="21">
        <v>935</v>
      </c>
      <c r="BK255" s="21">
        <v>1051</v>
      </c>
      <c r="BL255" s="21">
        <v>1314</v>
      </c>
      <c r="BM255" s="21">
        <v>1391</v>
      </c>
      <c r="BN255" s="21">
        <v>1248</v>
      </c>
      <c r="BO255" s="21">
        <v>1178</v>
      </c>
      <c r="BP255" s="21">
        <v>1111</v>
      </c>
      <c r="BQ255" s="21">
        <v>975</v>
      </c>
      <c r="BR255" s="21">
        <v>669</v>
      </c>
      <c r="BT255" s="47">
        <v>71.732551766864432</v>
      </c>
      <c r="BV255" s="21">
        <v>2694</v>
      </c>
      <c r="BW255" s="21">
        <v>13432</v>
      </c>
      <c r="BX255" s="21">
        <v>13978</v>
      </c>
      <c r="BY255" s="21">
        <v>5313</v>
      </c>
      <c r="BZ255" s="21">
        <v>8665</v>
      </c>
      <c r="CB255" s="47">
        <v>8.9489768801488179</v>
      </c>
      <c r="CC255" s="47">
        <v>44.618655328195587</v>
      </c>
      <c r="CD255" s="47">
        <v>46.432367791655594</v>
      </c>
      <c r="CE255" s="47">
        <v>17.648817432899282</v>
      </c>
      <c r="CF255" s="47">
        <v>28.783550358756312</v>
      </c>
    </row>
    <row r="256" spans="1:84">
      <c r="A256" s="18">
        <v>28226</v>
      </c>
      <c r="B256" s="18">
        <v>2</v>
      </c>
      <c r="C256" s="18" t="s">
        <v>45</v>
      </c>
      <c r="D256" s="18" t="s">
        <v>69</v>
      </c>
      <c r="E256" s="18" t="s">
        <v>297</v>
      </c>
      <c r="F256" s="21">
        <v>27809</v>
      </c>
      <c r="G256" s="21">
        <v>712</v>
      </c>
      <c r="H256" s="21">
        <v>846</v>
      </c>
      <c r="I256" s="21">
        <v>930</v>
      </c>
      <c r="J256" s="21">
        <v>882</v>
      </c>
      <c r="K256" s="21">
        <v>758</v>
      </c>
      <c r="L256" s="21">
        <v>805</v>
      </c>
      <c r="M256" s="21">
        <v>1032</v>
      </c>
      <c r="N256" s="21">
        <v>1215</v>
      </c>
      <c r="O256" s="21">
        <v>1266</v>
      </c>
      <c r="P256" s="21">
        <v>1443</v>
      </c>
      <c r="Q256" s="21">
        <v>1404</v>
      </c>
      <c r="R256" s="21">
        <v>1421</v>
      </c>
      <c r="S256" s="21">
        <v>1890</v>
      </c>
      <c r="T256" s="21">
        <v>2105</v>
      </c>
      <c r="U256" s="21">
        <v>2479</v>
      </c>
      <c r="V256" s="21">
        <v>2639</v>
      </c>
      <c r="W256" s="21">
        <v>2145</v>
      </c>
      <c r="X256" s="21">
        <v>1718</v>
      </c>
      <c r="Y256" s="21">
        <v>1255</v>
      </c>
      <c r="Z256" s="21">
        <v>864</v>
      </c>
      <c r="AA256" s="21"/>
      <c r="AB256" s="21">
        <v>13091</v>
      </c>
      <c r="AC256" s="21">
        <v>365</v>
      </c>
      <c r="AD256" s="21">
        <v>434</v>
      </c>
      <c r="AE256" s="21">
        <v>479</v>
      </c>
      <c r="AF256" s="21">
        <v>441</v>
      </c>
      <c r="AG256" s="21">
        <v>363</v>
      </c>
      <c r="AH256" s="21">
        <v>407</v>
      </c>
      <c r="AI256" s="21">
        <v>482</v>
      </c>
      <c r="AJ256" s="21">
        <v>583</v>
      </c>
      <c r="AK256" s="21">
        <v>635</v>
      </c>
      <c r="AL256" s="21">
        <v>738</v>
      </c>
      <c r="AM256" s="21">
        <v>707</v>
      </c>
      <c r="AN256" s="21">
        <v>740</v>
      </c>
      <c r="AO256" s="21">
        <v>937</v>
      </c>
      <c r="AP256" s="21">
        <v>1052</v>
      </c>
      <c r="AQ256" s="21">
        <v>1176</v>
      </c>
      <c r="AR256" s="21">
        <v>1285</v>
      </c>
      <c r="AS256" s="21">
        <v>967</v>
      </c>
      <c r="AT256" s="21">
        <v>688</v>
      </c>
      <c r="AU256" s="21">
        <v>413</v>
      </c>
      <c r="AV256" s="21">
        <v>199</v>
      </c>
      <c r="AW256" s="21"/>
      <c r="AX256" s="21">
        <v>14718</v>
      </c>
      <c r="AY256" s="21">
        <v>347</v>
      </c>
      <c r="AZ256" s="21">
        <v>412</v>
      </c>
      <c r="BA256" s="21">
        <v>451</v>
      </c>
      <c r="BB256" s="21">
        <v>441</v>
      </c>
      <c r="BC256" s="21">
        <v>395</v>
      </c>
      <c r="BD256" s="21">
        <v>398</v>
      </c>
      <c r="BE256" s="21">
        <v>550</v>
      </c>
      <c r="BF256" s="21">
        <v>632</v>
      </c>
      <c r="BG256" s="21">
        <v>631</v>
      </c>
      <c r="BH256" s="21">
        <v>705</v>
      </c>
      <c r="BI256" s="21">
        <v>697</v>
      </c>
      <c r="BJ256" s="21">
        <v>681</v>
      </c>
      <c r="BK256" s="21">
        <v>953</v>
      </c>
      <c r="BL256" s="21">
        <v>1053</v>
      </c>
      <c r="BM256" s="21">
        <v>1303</v>
      </c>
      <c r="BN256" s="21">
        <v>1354</v>
      </c>
      <c r="BO256" s="21">
        <v>1178</v>
      </c>
      <c r="BP256" s="21">
        <v>1030</v>
      </c>
      <c r="BQ256" s="21">
        <v>842</v>
      </c>
      <c r="BR256" s="21">
        <v>665</v>
      </c>
      <c r="BT256" s="47">
        <v>66.263969309219149</v>
      </c>
      <c r="BV256" s="21">
        <v>2488</v>
      </c>
      <c r="BW256" s="21">
        <v>12116</v>
      </c>
      <c r="BX256" s="21">
        <v>13205</v>
      </c>
      <c r="BY256" s="21">
        <v>4584</v>
      </c>
      <c r="BZ256" s="21">
        <v>8621</v>
      </c>
      <c r="CB256" s="47">
        <v>8.9467438599014706</v>
      </c>
      <c r="CC256" s="47">
        <v>43.568628861160057</v>
      </c>
      <c r="CD256" s="47">
        <v>47.484627278938476</v>
      </c>
      <c r="CE256" s="47">
        <v>16.483872127728432</v>
      </c>
      <c r="CF256" s="47">
        <v>31.00075515121004</v>
      </c>
    </row>
    <row r="257" spans="1:84">
      <c r="A257" s="18">
        <v>28227</v>
      </c>
      <c r="B257" s="18">
        <v>2</v>
      </c>
      <c r="C257" s="18" t="s">
        <v>45</v>
      </c>
      <c r="D257" s="18" t="s">
        <v>70</v>
      </c>
      <c r="E257" s="18" t="s">
        <v>37</v>
      </c>
      <c r="F257" s="21">
        <v>34819</v>
      </c>
      <c r="G257" s="21">
        <v>1010</v>
      </c>
      <c r="H257" s="21">
        <v>1376</v>
      </c>
      <c r="I257" s="21">
        <v>1614</v>
      </c>
      <c r="J257" s="21">
        <v>1439</v>
      </c>
      <c r="K257" s="21">
        <v>977</v>
      </c>
      <c r="L257" s="21">
        <v>1144</v>
      </c>
      <c r="M257" s="21">
        <v>1475</v>
      </c>
      <c r="N257" s="21">
        <v>1747</v>
      </c>
      <c r="O257" s="21">
        <v>1999</v>
      </c>
      <c r="P257" s="21">
        <v>2399</v>
      </c>
      <c r="Q257" s="21">
        <v>2056</v>
      </c>
      <c r="R257" s="21">
        <v>2282</v>
      </c>
      <c r="S257" s="21">
        <v>2648</v>
      </c>
      <c r="T257" s="21">
        <v>3066</v>
      </c>
      <c r="U257" s="21">
        <v>3136</v>
      </c>
      <c r="V257" s="21">
        <v>2193</v>
      </c>
      <c r="W257" s="21">
        <v>1775</v>
      </c>
      <c r="X257" s="21">
        <v>1487</v>
      </c>
      <c r="Y257" s="21">
        <v>753</v>
      </c>
      <c r="Z257" s="21">
        <v>243</v>
      </c>
      <c r="AA257" s="21"/>
      <c r="AB257" s="21">
        <v>16635</v>
      </c>
      <c r="AC257" s="21">
        <v>529</v>
      </c>
      <c r="AD257" s="21">
        <v>736</v>
      </c>
      <c r="AE257" s="21">
        <v>819</v>
      </c>
      <c r="AF257" s="21">
        <v>740</v>
      </c>
      <c r="AG257" s="21">
        <v>468</v>
      </c>
      <c r="AH257" s="21">
        <v>615</v>
      </c>
      <c r="AI257" s="21">
        <v>735</v>
      </c>
      <c r="AJ257" s="21">
        <v>908</v>
      </c>
      <c r="AK257" s="21">
        <v>1023</v>
      </c>
      <c r="AL257" s="21">
        <v>1229</v>
      </c>
      <c r="AM257" s="21">
        <v>986</v>
      </c>
      <c r="AN257" s="21">
        <v>1096</v>
      </c>
      <c r="AO257" s="21">
        <v>1287</v>
      </c>
      <c r="AP257" s="21">
        <v>1514</v>
      </c>
      <c r="AQ257" s="21">
        <v>1505</v>
      </c>
      <c r="AR257" s="21">
        <v>958</v>
      </c>
      <c r="AS257" s="21">
        <v>698</v>
      </c>
      <c r="AT257" s="21">
        <v>532</v>
      </c>
      <c r="AU257" s="21">
        <v>222</v>
      </c>
      <c r="AV257" s="21">
        <v>35</v>
      </c>
      <c r="AW257" s="21"/>
      <c r="AX257" s="21">
        <v>18184</v>
      </c>
      <c r="AY257" s="21">
        <v>481</v>
      </c>
      <c r="AZ257" s="21">
        <v>640</v>
      </c>
      <c r="BA257" s="21">
        <v>795</v>
      </c>
      <c r="BB257" s="21">
        <v>699</v>
      </c>
      <c r="BC257" s="21">
        <v>509</v>
      </c>
      <c r="BD257" s="21">
        <v>529</v>
      </c>
      <c r="BE257" s="21">
        <v>740</v>
      </c>
      <c r="BF257" s="21">
        <v>839</v>
      </c>
      <c r="BG257" s="21">
        <v>976</v>
      </c>
      <c r="BH257" s="21">
        <v>1170</v>
      </c>
      <c r="BI257" s="21">
        <v>1070</v>
      </c>
      <c r="BJ257" s="21">
        <v>1186</v>
      </c>
      <c r="BK257" s="21">
        <v>1361</v>
      </c>
      <c r="BL257" s="21">
        <v>1552</v>
      </c>
      <c r="BM257" s="21">
        <v>1631</v>
      </c>
      <c r="BN257" s="21">
        <v>1235</v>
      </c>
      <c r="BO257" s="21">
        <v>1077</v>
      </c>
      <c r="BP257" s="21">
        <v>955</v>
      </c>
      <c r="BQ257" s="21">
        <v>531</v>
      </c>
      <c r="BR257" s="21">
        <v>208</v>
      </c>
      <c r="BT257" s="47">
        <v>100</v>
      </c>
      <c r="BV257" s="21">
        <v>4000</v>
      </c>
      <c r="BW257" s="21">
        <v>18166</v>
      </c>
      <c r="BX257" s="21">
        <v>12653</v>
      </c>
      <c r="BY257" s="21">
        <v>6202</v>
      </c>
      <c r="BZ257" s="21">
        <v>6451</v>
      </c>
      <c r="CB257" s="47">
        <v>11.487980700192423</v>
      </c>
      <c r="CC257" s="47">
        <v>52.172664349923892</v>
      </c>
      <c r="CD257" s="47">
        <v>36.339354949883685</v>
      </c>
      <c r="CE257" s="47">
        <v>17.812114075648353</v>
      </c>
      <c r="CF257" s="47">
        <v>18.527240874235332</v>
      </c>
    </row>
    <row r="258" spans="1:84">
      <c r="A258" s="18">
        <v>28227</v>
      </c>
      <c r="B258" s="18">
        <v>2</v>
      </c>
      <c r="C258" s="18" t="s">
        <v>45</v>
      </c>
      <c r="D258" s="18" t="s">
        <v>70</v>
      </c>
      <c r="E258" s="18" t="s">
        <v>38</v>
      </c>
      <c r="F258" s="21">
        <v>31628</v>
      </c>
      <c r="G258" s="21">
        <v>753</v>
      </c>
      <c r="H258" s="21">
        <v>1046</v>
      </c>
      <c r="I258" s="21">
        <v>1359</v>
      </c>
      <c r="J258" s="21">
        <v>1257</v>
      </c>
      <c r="K258" s="21">
        <v>816</v>
      </c>
      <c r="L258" s="21">
        <v>963</v>
      </c>
      <c r="M258" s="21">
        <v>1098</v>
      </c>
      <c r="N258" s="21">
        <v>1452</v>
      </c>
      <c r="O258" s="21">
        <v>1693</v>
      </c>
      <c r="P258" s="21">
        <v>1915</v>
      </c>
      <c r="Q258" s="21">
        <v>2310</v>
      </c>
      <c r="R258" s="21">
        <v>2057</v>
      </c>
      <c r="S258" s="21">
        <v>2259</v>
      </c>
      <c r="T258" s="21">
        <v>2593</v>
      </c>
      <c r="U258" s="21">
        <v>2938</v>
      </c>
      <c r="V258" s="21">
        <v>2824</v>
      </c>
      <c r="W258" s="21">
        <v>1850</v>
      </c>
      <c r="X258" s="21">
        <v>1297</v>
      </c>
      <c r="Y258" s="21">
        <v>835</v>
      </c>
      <c r="Z258" s="21">
        <v>313</v>
      </c>
      <c r="AA258" s="21"/>
      <c r="AB258" s="21">
        <v>15166</v>
      </c>
      <c r="AC258" s="21">
        <v>386</v>
      </c>
      <c r="AD258" s="21">
        <v>551</v>
      </c>
      <c r="AE258" s="21">
        <v>737</v>
      </c>
      <c r="AF258" s="21">
        <v>651</v>
      </c>
      <c r="AG258" s="21">
        <v>399</v>
      </c>
      <c r="AH258" s="21">
        <v>471</v>
      </c>
      <c r="AI258" s="21">
        <v>593</v>
      </c>
      <c r="AJ258" s="21">
        <v>718</v>
      </c>
      <c r="AK258" s="21">
        <v>864</v>
      </c>
      <c r="AL258" s="21">
        <v>992</v>
      </c>
      <c r="AM258" s="21">
        <v>1202</v>
      </c>
      <c r="AN258" s="21">
        <v>987</v>
      </c>
      <c r="AO258" s="21">
        <v>1077</v>
      </c>
      <c r="AP258" s="21">
        <v>1259</v>
      </c>
      <c r="AQ258" s="21">
        <v>1421</v>
      </c>
      <c r="AR258" s="21">
        <v>1334</v>
      </c>
      <c r="AS258" s="21">
        <v>758</v>
      </c>
      <c r="AT258" s="21">
        <v>443</v>
      </c>
      <c r="AU258" s="21">
        <v>255</v>
      </c>
      <c r="AV258" s="21">
        <v>68</v>
      </c>
      <c r="AW258" s="21"/>
      <c r="AX258" s="21">
        <v>16462</v>
      </c>
      <c r="AY258" s="21">
        <v>367</v>
      </c>
      <c r="AZ258" s="21">
        <v>495</v>
      </c>
      <c r="BA258" s="21">
        <v>622</v>
      </c>
      <c r="BB258" s="21">
        <v>606</v>
      </c>
      <c r="BC258" s="21">
        <v>417</v>
      </c>
      <c r="BD258" s="21">
        <v>492</v>
      </c>
      <c r="BE258" s="21">
        <v>505</v>
      </c>
      <c r="BF258" s="21">
        <v>734</v>
      </c>
      <c r="BG258" s="21">
        <v>829</v>
      </c>
      <c r="BH258" s="21">
        <v>923</v>
      </c>
      <c r="BI258" s="21">
        <v>1108</v>
      </c>
      <c r="BJ258" s="21">
        <v>1070</v>
      </c>
      <c r="BK258" s="21">
        <v>1182</v>
      </c>
      <c r="BL258" s="21">
        <v>1334</v>
      </c>
      <c r="BM258" s="21">
        <v>1517</v>
      </c>
      <c r="BN258" s="21">
        <v>1490</v>
      </c>
      <c r="BO258" s="21">
        <v>1092</v>
      </c>
      <c r="BP258" s="21">
        <v>854</v>
      </c>
      <c r="BQ258" s="21">
        <v>580</v>
      </c>
      <c r="BR258" s="21">
        <v>245</v>
      </c>
      <c r="BT258" s="47">
        <v>90.835463396421488</v>
      </c>
      <c r="BV258" s="21">
        <v>3158</v>
      </c>
      <c r="BW258" s="21">
        <v>15820</v>
      </c>
      <c r="BX258" s="21">
        <v>12650</v>
      </c>
      <c r="BY258" s="21">
        <v>5531</v>
      </c>
      <c r="BZ258" s="21">
        <v>7119</v>
      </c>
      <c r="CB258" s="47">
        <v>9.9848235740483116</v>
      </c>
      <c r="CC258" s="47">
        <v>50.01897053243961</v>
      </c>
      <c r="CD258" s="47">
        <v>39.996205893512077</v>
      </c>
      <c r="CE258" s="47">
        <v>17.487669153914254</v>
      </c>
      <c r="CF258" s="47">
        <v>22.508536739597826</v>
      </c>
    </row>
    <row r="259" spans="1:84">
      <c r="A259" s="18">
        <v>28227</v>
      </c>
      <c r="B259" s="18">
        <v>2</v>
      </c>
      <c r="C259" s="18" t="s">
        <v>45</v>
      </c>
      <c r="D259" s="18" t="s">
        <v>70</v>
      </c>
      <c r="E259" s="18" t="s">
        <v>39</v>
      </c>
      <c r="F259" s="21">
        <v>28763</v>
      </c>
      <c r="G259" s="21">
        <v>660</v>
      </c>
      <c r="H259" s="21">
        <v>785</v>
      </c>
      <c r="I259" s="21">
        <v>1035</v>
      </c>
      <c r="J259" s="21">
        <v>1039</v>
      </c>
      <c r="K259" s="21">
        <v>802</v>
      </c>
      <c r="L259" s="21">
        <v>907</v>
      </c>
      <c r="M259" s="21">
        <v>940</v>
      </c>
      <c r="N259" s="21">
        <v>1086</v>
      </c>
      <c r="O259" s="21">
        <v>1405</v>
      </c>
      <c r="P259" s="21">
        <v>1653</v>
      </c>
      <c r="Q259" s="21">
        <v>1885</v>
      </c>
      <c r="R259" s="21">
        <v>2292</v>
      </c>
      <c r="S259" s="21">
        <v>2028</v>
      </c>
      <c r="T259" s="21">
        <v>2197</v>
      </c>
      <c r="U259" s="21">
        <v>2461</v>
      </c>
      <c r="V259" s="21">
        <v>2682</v>
      </c>
      <c r="W259" s="21">
        <v>2393</v>
      </c>
      <c r="X259" s="21">
        <v>1387</v>
      </c>
      <c r="Y259" s="21">
        <v>743</v>
      </c>
      <c r="Z259" s="21">
        <v>383</v>
      </c>
      <c r="AA259" s="21"/>
      <c r="AB259" s="21">
        <v>13763</v>
      </c>
      <c r="AC259" s="21">
        <v>338</v>
      </c>
      <c r="AD259" s="21">
        <v>401</v>
      </c>
      <c r="AE259" s="21">
        <v>549</v>
      </c>
      <c r="AF259" s="21">
        <v>560</v>
      </c>
      <c r="AG259" s="21">
        <v>409</v>
      </c>
      <c r="AH259" s="21">
        <v>445</v>
      </c>
      <c r="AI259" s="21">
        <v>461</v>
      </c>
      <c r="AJ259" s="21">
        <v>589</v>
      </c>
      <c r="AK259" s="21">
        <v>694</v>
      </c>
      <c r="AL259" s="21">
        <v>846</v>
      </c>
      <c r="AM259" s="21">
        <v>979</v>
      </c>
      <c r="AN259" s="21">
        <v>1197</v>
      </c>
      <c r="AO259" s="21">
        <v>972</v>
      </c>
      <c r="AP259" s="21">
        <v>1039</v>
      </c>
      <c r="AQ259" s="21">
        <v>1172</v>
      </c>
      <c r="AR259" s="21">
        <v>1254</v>
      </c>
      <c r="AS259" s="21">
        <v>1067</v>
      </c>
      <c r="AT259" s="21">
        <v>500</v>
      </c>
      <c r="AU259" s="21">
        <v>203</v>
      </c>
      <c r="AV259" s="21">
        <v>88</v>
      </c>
      <c r="AW259" s="21"/>
      <c r="AX259" s="21">
        <v>15000</v>
      </c>
      <c r="AY259" s="21">
        <v>322</v>
      </c>
      <c r="AZ259" s="21">
        <v>384</v>
      </c>
      <c r="BA259" s="21">
        <v>486</v>
      </c>
      <c r="BB259" s="21">
        <v>479</v>
      </c>
      <c r="BC259" s="21">
        <v>393</v>
      </c>
      <c r="BD259" s="21">
        <v>462</v>
      </c>
      <c r="BE259" s="21">
        <v>479</v>
      </c>
      <c r="BF259" s="21">
        <v>497</v>
      </c>
      <c r="BG259" s="21">
        <v>711</v>
      </c>
      <c r="BH259" s="21">
        <v>807</v>
      </c>
      <c r="BI259" s="21">
        <v>906</v>
      </c>
      <c r="BJ259" s="21">
        <v>1095</v>
      </c>
      <c r="BK259" s="21">
        <v>1056</v>
      </c>
      <c r="BL259" s="21">
        <v>1158</v>
      </c>
      <c r="BM259" s="21">
        <v>1289</v>
      </c>
      <c r="BN259" s="21">
        <v>1428</v>
      </c>
      <c r="BO259" s="21">
        <v>1326</v>
      </c>
      <c r="BP259" s="21">
        <v>887</v>
      </c>
      <c r="BQ259" s="21">
        <v>540</v>
      </c>
      <c r="BR259" s="21">
        <v>295</v>
      </c>
      <c r="BT259" s="47">
        <v>82.60719721990867</v>
      </c>
      <c r="BV259" s="21">
        <v>2480</v>
      </c>
      <c r="BW259" s="21">
        <v>14037</v>
      </c>
      <c r="BX259" s="21">
        <v>12246</v>
      </c>
      <c r="BY259" s="21">
        <v>4658</v>
      </c>
      <c r="BZ259" s="21">
        <v>7588</v>
      </c>
      <c r="CB259" s="47">
        <v>8.6221882279317175</v>
      </c>
      <c r="CC259" s="47">
        <v>48.802280707853839</v>
      </c>
      <c r="CD259" s="47">
        <v>42.575531064214445</v>
      </c>
      <c r="CE259" s="47">
        <v>16.194416437784653</v>
      </c>
      <c r="CF259" s="47">
        <v>26.381114626429785</v>
      </c>
    </row>
    <row r="260" spans="1:84">
      <c r="A260" s="18">
        <v>28227</v>
      </c>
      <c r="B260" s="18">
        <v>2</v>
      </c>
      <c r="C260" s="18" t="s">
        <v>45</v>
      </c>
      <c r="D260" s="18" t="s">
        <v>70</v>
      </c>
      <c r="E260" s="18" t="s">
        <v>40</v>
      </c>
      <c r="F260" s="21">
        <v>25999</v>
      </c>
      <c r="G260" s="21">
        <v>569</v>
      </c>
      <c r="H260" s="21">
        <v>687</v>
      </c>
      <c r="I260" s="21">
        <v>777</v>
      </c>
      <c r="J260" s="21">
        <v>792</v>
      </c>
      <c r="K260" s="21">
        <v>661</v>
      </c>
      <c r="L260" s="21">
        <v>888</v>
      </c>
      <c r="M260" s="21">
        <v>882</v>
      </c>
      <c r="N260" s="21">
        <v>931</v>
      </c>
      <c r="O260" s="21">
        <v>1051</v>
      </c>
      <c r="P260" s="21">
        <v>1373</v>
      </c>
      <c r="Q260" s="21">
        <v>1629</v>
      </c>
      <c r="R260" s="21">
        <v>1870</v>
      </c>
      <c r="S260" s="21">
        <v>2263</v>
      </c>
      <c r="T260" s="21">
        <v>1977</v>
      </c>
      <c r="U260" s="21">
        <v>2094</v>
      </c>
      <c r="V260" s="21">
        <v>2260</v>
      </c>
      <c r="W260" s="21">
        <v>2287</v>
      </c>
      <c r="X260" s="21">
        <v>1813</v>
      </c>
      <c r="Y260" s="21">
        <v>811</v>
      </c>
      <c r="Z260" s="21">
        <v>384</v>
      </c>
      <c r="AA260" s="21"/>
      <c r="AB260" s="21">
        <v>12402</v>
      </c>
      <c r="AC260" s="21">
        <v>292</v>
      </c>
      <c r="AD260" s="21">
        <v>351</v>
      </c>
      <c r="AE260" s="21">
        <v>400</v>
      </c>
      <c r="AF260" s="21">
        <v>418</v>
      </c>
      <c r="AG260" s="21">
        <v>351</v>
      </c>
      <c r="AH260" s="21">
        <v>455</v>
      </c>
      <c r="AI260" s="21">
        <v>434</v>
      </c>
      <c r="AJ260" s="21">
        <v>458</v>
      </c>
      <c r="AK260" s="21">
        <v>569</v>
      </c>
      <c r="AL260" s="21">
        <v>680</v>
      </c>
      <c r="AM260" s="21">
        <v>837</v>
      </c>
      <c r="AN260" s="21">
        <v>975</v>
      </c>
      <c r="AO260" s="21">
        <v>1181</v>
      </c>
      <c r="AP260" s="21">
        <v>940</v>
      </c>
      <c r="AQ260" s="21">
        <v>972</v>
      </c>
      <c r="AR260" s="21">
        <v>1042</v>
      </c>
      <c r="AS260" s="21">
        <v>1011</v>
      </c>
      <c r="AT260" s="21">
        <v>719</v>
      </c>
      <c r="AU260" s="21">
        <v>236</v>
      </c>
      <c r="AV260" s="21">
        <v>81</v>
      </c>
      <c r="AW260" s="21"/>
      <c r="AX260" s="21">
        <v>13597</v>
      </c>
      <c r="AY260" s="21">
        <v>277</v>
      </c>
      <c r="AZ260" s="21">
        <v>336</v>
      </c>
      <c r="BA260" s="21">
        <v>377</v>
      </c>
      <c r="BB260" s="21">
        <v>374</v>
      </c>
      <c r="BC260" s="21">
        <v>310</v>
      </c>
      <c r="BD260" s="21">
        <v>433</v>
      </c>
      <c r="BE260" s="21">
        <v>448</v>
      </c>
      <c r="BF260" s="21">
        <v>473</v>
      </c>
      <c r="BG260" s="21">
        <v>482</v>
      </c>
      <c r="BH260" s="21">
        <v>693</v>
      </c>
      <c r="BI260" s="21">
        <v>792</v>
      </c>
      <c r="BJ260" s="21">
        <v>895</v>
      </c>
      <c r="BK260" s="21">
        <v>1082</v>
      </c>
      <c r="BL260" s="21">
        <v>1037</v>
      </c>
      <c r="BM260" s="21">
        <v>1122</v>
      </c>
      <c r="BN260" s="21">
        <v>1218</v>
      </c>
      <c r="BO260" s="21">
        <v>1276</v>
      </c>
      <c r="BP260" s="21">
        <v>1094</v>
      </c>
      <c r="BQ260" s="21">
        <v>575</v>
      </c>
      <c r="BR260" s="21">
        <v>303</v>
      </c>
      <c r="BT260" s="47">
        <v>74.669002556075696</v>
      </c>
      <c r="BV260" s="21">
        <v>2033</v>
      </c>
      <c r="BW260" s="21">
        <v>12340</v>
      </c>
      <c r="BX260" s="21">
        <v>11626</v>
      </c>
      <c r="BY260" s="21">
        <v>4071</v>
      </c>
      <c r="BZ260" s="21">
        <v>7555</v>
      </c>
      <c r="CB260" s="47">
        <v>7.8195315204430944</v>
      </c>
      <c r="CC260" s="47">
        <v>47.463363975537519</v>
      </c>
      <c r="CD260" s="47">
        <v>44.717104504019382</v>
      </c>
      <c r="CE260" s="47">
        <v>15.658294549790378</v>
      </c>
      <c r="CF260" s="47">
        <v>29.058809954229009</v>
      </c>
    </row>
    <row r="261" spans="1:84">
      <c r="A261" s="18">
        <v>28227</v>
      </c>
      <c r="B261" s="18">
        <v>2</v>
      </c>
      <c r="C261" s="18" t="s">
        <v>45</v>
      </c>
      <c r="D261" s="18" t="s">
        <v>70</v>
      </c>
      <c r="E261" s="18" t="s">
        <v>41</v>
      </c>
      <c r="F261" s="21">
        <v>23317</v>
      </c>
      <c r="G261" s="21">
        <v>503</v>
      </c>
      <c r="H261" s="21">
        <v>593</v>
      </c>
      <c r="I261" s="21">
        <v>680</v>
      </c>
      <c r="J261" s="21">
        <v>594</v>
      </c>
      <c r="K261" s="21">
        <v>505</v>
      </c>
      <c r="L261" s="21">
        <v>732</v>
      </c>
      <c r="M261" s="21">
        <v>862</v>
      </c>
      <c r="N261" s="21">
        <v>873</v>
      </c>
      <c r="O261" s="21">
        <v>902</v>
      </c>
      <c r="P261" s="21">
        <v>1027</v>
      </c>
      <c r="Q261" s="21">
        <v>1353</v>
      </c>
      <c r="R261" s="21">
        <v>1617</v>
      </c>
      <c r="S261" s="21">
        <v>1846</v>
      </c>
      <c r="T261" s="21">
        <v>2207</v>
      </c>
      <c r="U261" s="21">
        <v>1889</v>
      </c>
      <c r="V261" s="21">
        <v>1937</v>
      </c>
      <c r="W261" s="21">
        <v>1944</v>
      </c>
      <c r="X261" s="21">
        <v>1754</v>
      </c>
      <c r="Y261" s="21">
        <v>1079</v>
      </c>
      <c r="Z261" s="21">
        <v>420</v>
      </c>
      <c r="AA261" s="21"/>
      <c r="AB261" s="21">
        <v>11092</v>
      </c>
      <c r="AC261" s="21">
        <v>258</v>
      </c>
      <c r="AD261" s="21">
        <v>303</v>
      </c>
      <c r="AE261" s="21">
        <v>350</v>
      </c>
      <c r="AF261" s="21">
        <v>304</v>
      </c>
      <c r="AG261" s="21">
        <v>262</v>
      </c>
      <c r="AH261" s="21">
        <v>391</v>
      </c>
      <c r="AI261" s="21">
        <v>443</v>
      </c>
      <c r="AJ261" s="21">
        <v>431</v>
      </c>
      <c r="AK261" s="21">
        <v>443</v>
      </c>
      <c r="AL261" s="21">
        <v>558</v>
      </c>
      <c r="AM261" s="21">
        <v>673</v>
      </c>
      <c r="AN261" s="21">
        <v>834</v>
      </c>
      <c r="AO261" s="21">
        <v>962</v>
      </c>
      <c r="AP261" s="21">
        <v>1144</v>
      </c>
      <c r="AQ261" s="21">
        <v>883</v>
      </c>
      <c r="AR261" s="21">
        <v>872</v>
      </c>
      <c r="AS261" s="21">
        <v>848</v>
      </c>
      <c r="AT261" s="21">
        <v>691</v>
      </c>
      <c r="AU261" s="21">
        <v>351</v>
      </c>
      <c r="AV261" s="21">
        <v>91</v>
      </c>
      <c r="AW261" s="21"/>
      <c r="AX261" s="21">
        <v>12225</v>
      </c>
      <c r="AY261" s="21">
        <v>245</v>
      </c>
      <c r="AZ261" s="21">
        <v>290</v>
      </c>
      <c r="BA261" s="21">
        <v>330</v>
      </c>
      <c r="BB261" s="21">
        <v>290</v>
      </c>
      <c r="BC261" s="21">
        <v>243</v>
      </c>
      <c r="BD261" s="21">
        <v>341</v>
      </c>
      <c r="BE261" s="21">
        <v>419</v>
      </c>
      <c r="BF261" s="21">
        <v>442</v>
      </c>
      <c r="BG261" s="21">
        <v>459</v>
      </c>
      <c r="BH261" s="21">
        <v>469</v>
      </c>
      <c r="BI261" s="21">
        <v>680</v>
      </c>
      <c r="BJ261" s="21">
        <v>783</v>
      </c>
      <c r="BK261" s="21">
        <v>884</v>
      </c>
      <c r="BL261" s="21">
        <v>1063</v>
      </c>
      <c r="BM261" s="21">
        <v>1006</v>
      </c>
      <c r="BN261" s="21">
        <v>1065</v>
      </c>
      <c r="BO261" s="21">
        <v>1096</v>
      </c>
      <c r="BP261" s="21">
        <v>1063</v>
      </c>
      <c r="BQ261" s="21">
        <v>728</v>
      </c>
      <c r="BR261" s="21">
        <v>329</v>
      </c>
      <c r="BT261" s="47">
        <v>66.966311496596688</v>
      </c>
      <c r="BV261" s="21">
        <v>1776</v>
      </c>
      <c r="BW261" s="21">
        <v>10311</v>
      </c>
      <c r="BX261" s="21">
        <v>11230</v>
      </c>
      <c r="BY261" s="21">
        <v>4096</v>
      </c>
      <c r="BZ261" s="21">
        <v>7134</v>
      </c>
      <c r="CB261" s="47">
        <v>7.6167603036411204</v>
      </c>
      <c r="CC261" s="47">
        <v>44.220954668267787</v>
      </c>
      <c r="CD261" s="47">
        <v>48.162285028091091</v>
      </c>
      <c r="CE261" s="47">
        <v>17.566582321911053</v>
      </c>
      <c r="CF261" s="47">
        <v>30.595702706180038</v>
      </c>
    </row>
    <row r="262" spans="1:84">
      <c r="A262" s="18">
        <v>28227</v>
      </c>
      <c r="B262" s="18">
        <v>2</v>
      </c>
      <c r="C262" s="18" t="s">
        <v>45</v>
      </c>
      <c r="D262" s="18" t="s">
        <v>70</v>
      </c>
      <c r="E262" s="18" t="s">
        <v>42</v>
      </c>
      <c r="F262" s="21">
        <v>20720</v>
      </c>
      <c r="G262" s="21">
        <v>432</v>
      </c>
      <c r="H262" s="21">
        <v>524</v>
      </c>
      <c r="I262" s="21">
        <v>587</v>
      </c>
      <c r="J262" s="21">
        <v>520</v>
      </c>
      <c r="K262" s="21">
        <v>378</v>
      </c>
      <c r="L262" s="21">
        <v>557</v>
      </c>
      <c r="M262" s="21">
        <v>709</v>
      </c>
      <c r="N262" s="21">
        <v>851</v>
      </c>
      <c r="O262" s="21">
        <v>845</v>
      </c>
      <c r="P262" s="21">
        <v>881</v>
      </c>
      <c r="Q262" s="21">
        <v>1013</v>
      </c>
      <c r="R262" s="21">
        <v>1345</v>
      </c>
      <c r="S262" s="21">
        <v>1598</v>
      </c>
      <c r="T262" s="21">
        <v>1802</v>
      </c>
      <c r="U262" s="21">
        <v>2111</v>
      </c>
      <c r="V262" s="21">
        <v>1753</v>
      </c>
      <c r="W262" s="21">
        <v>1681</v>
      </c>
      <c r="X262" s="21">
        <v>1512</v>
      </c>
      <c r="Y262" s="21">
        <v>1063</v>
      </c>
      <c r="Z262" s="21">
        <v>558</v>
      </c>
      <c r="AA262" s="21"/>
      <c r="AB262" s="21">
        <v>9850</v>
      </c>
      <c r="AC262" s="21">
        <v>221</v>
      </c>
      <c r="AD262" s="21">
        <v>268</v>
      </c>
      <c r="AE262" s="21">
        <v>302</v>
      </c>
      <c r="AF262" s="21">
        <v>266</v>
      </c>
      <c r="AG262" s="21">
        <v>190</v>
      </c>
      <c r="AH262" s="21">
        <v>291</v>
      </c>
      <c r="AI262" s="21">
        <v>380</v>
      </c>
      <c r="AJ262" s="21">
        <v>439</v>
      </c>
      <c r="AK262" s="21">
        <v>416</v>
      </c>
      <c r="AL262" s="21">
        <v>434</v>
      </c>
      <c r="AM262" s="21">
        <v>552</v>
      </c>
      <c r="AN262" s="21">
        <v>672</v>
      </c>
      <c r="AO262" s="21">
        <v>824</v>
      </c>
      <c r="AP262" s="21">
        <v>933</v>
      </c>
      <c r="AQ262" s="21">
        <v>1078</v>
      </c>
      <c r="AR262" s="21">
        <v>796</v>
      </c>
      <c r="AS262" s="21">
        <v>717</v>
      </c>
      <c r="AT262" s="21">
        <v>590</v>
      </c>
      <c r="AU262" s="21">
        <v>345</v>
      </c>
      <c r="AV262" s="21">
        <v>136</v>
      </c>
      <c r="AW262" s="21"/>
      <c r="AX262" s="21">
        <v>10870</v>
      </c>
      <c r="AY262" s="21">
        <v>211</v>
      </c>
      <c r="AZ262" s="21">
        <v>256</v>
      </c>
      <c r="BA262" s="21">
        <v>285</v>
      </c>
      <c r="BB262" s="21">
        <v>254</v>
      </c>
      <c r="BC262" s="21">
        <v>188</v>
      </c>
      <c r="BD262" s="21">
        <v>266</v>
      </c>
      <c r="BE262" s="21">
        <v>329</v>
      </c>
      <c r="BF262" s="21">
        <v>412</v>
      </c>
      <c r="BG262" s="21">
        <v>429</v>
      </c>
      <c r="BH262" s="21">
        <v>447</v>
      </c>
      <c r="BI262" s="21">
        <v>461</v>
      </c>
      <c r="BJ262" s="21">
        <v>673</v>
      </c>
      <c r="BK262" s="21">
        <v>774</v>
      </c>
      <c r="BL262" s="21">
        <v>869</v>
      </c>
      <c r="BM262" s="21">
        <v>1033</v>
      </c>
      <c r="BN262" s="21">
        <v>957</v>
      </c>
      <c r="BO262" s="21">
        <v>964</v>
      </c>
      <c r="BP262" s="21">
        <v>922</v>
      </c>
      <c r="BQ262" s="21">
        <v>718</v>
      </c>
      <c r="BR262" s="21">
        <v>422</v>
      </c>
      <c r="BT262" s="47">
        <v>59.507740026996757</v>
      </c>
      <c r="BV262" s="21">
        <v>1543</v>
      </c>
      <c r="BW262" s="21">
        <v>8697</v>
      </c>
      <c r="BX262" s="21">
        <v>10480</v>
      </c>
      <c r="BY262" s="21">
        <v>3913</v>
      </c>
      <c r="BZ262" s="21">
        <v>6567</v>
      </c>
      <c r="CB262" s="47">
        <v>7.4469111969111976</v>
      </c>
      <c r="CC262" s="47">
        <v>41.973938223938219</v>
      </c>
      <c r="CD262" s="47">
        <v>50.579150579150578</v>
      </c>
      <c r="CE262" s="47">
        <v>18.885135135135133</v>
      </c>
      <c r="CF262" s="47">
        <v>31.694015444015445</v>
      </c>
    </row>
    <row r="263" spans="1:84">
      <c r="A263" s="18">
        <v>28227</v>
      </c>
      <c r="B263" s="18">
        <v>2</v>
      </c>
      <c r="C263" s="18" t="s">
        <v>45</v>
      </c>
      <c r="D263" s="18" t="s">
        <v>70</v>
      </c>
      <c r="E263" s="18" t="s">
        <v>297</v>
      </c>
      <c r="F263" s="21">
        <v>18235</v>
      </c>
      <c r="G263" s="21">
        <v>353</v>
      </c>
      <c r="H263" s="21">
        <v>450</v>
      </c>
      <c r="I263" s="21">
        <v>519</v>
      </c>
      <c r="J263" s="21">
        <v>449</v>
      </c>
      <c r="K263" s="21">
        <v>331</v>
      </c>
      <c r="L263" s="21">
        <v>416</v>
      </c>
      <c r="M263" s="21">
        <v>540</v>
      </c>
      <c r="N263" s="21">
        <v>701</v>
      </c>
      <c r="O263" s="21">
        <v>824</v>
      </c>
      <c r="P263" s="21">
        <v>827</v>
      </c>
      <c r="Q263" s="21">
        <v>870</v>
      </c>
      <c r="R263" s="21">
        <v>1008</v>
      </c>
      <c r="S263" s="21">
        <v>1330</v>
      </c>
      <c r="T263" s="21">
        <v>1562</v>
      </c>
      <c r="U263" s="21">
        <v>1726</v>
      </c>
      <c r="V263" s="21">
        <v>1960</v>
      </c>
      <c r="W263" s="21">
        <v>1530</v>
      </c>
      <c r="X263" s="21">
        <v>1325</v>
      </c>
      <c r="Y263" s="21">
        <v>938</v>
      </c>
      <c r="Z263" s="21">
        <v>576</v>
      </c>
      <c r="AA263" s="21"/>
      <c r="AB263" s="21">
        <v>8694</v>
      </c>
      <c r="AC263" s="21">
        <v>181</v>
      </c>
      <c r="AD263" s="21">
        <v>230</v>
      </c>
      <c r="AE263" s="21">
        <v>267</v>
      </c>
      <c r="AF263" s="21">
        <v>230</v>
      </c>
      <c r="AG263" s="21">
        <v>167</v>
      </c>
      <c r="AH263" s="21">
        <v>211</v>
      </c>
      <c r="AI263" s="21">
        <v>283</v>
      </c>
      <c r="AJ263" s="21">
        <v>377</v>
      </c>
      <c r="AK263" s="21">
        <v>425</v>
      </c>
      <c r="AL263" s="21">
        <v>409</v>
      </c>
      <c r="AM263" s="21">
        <v>431</v>
      </c>
      <c r="AN263" s="21">
        <v>552</v>
      </c>
      <c r="AO263" s="21">
        <v>665</v>
      </c>
      <c r="AP263" s="21">
        <v>801</v>
      </c>
      <c r="AQ263" s="21">
        <v>881</v>
      </c>
      <c r="AR263" s="21">
        <v>975</v>
      </c>
      <c r="AS263" s="21">
        <v>660</v>
      </c>
      <c r="AT263" s="21">
        <v>506</v>
      </c>
      <c r="AU263" s="21">
        <v>302</v>
      </c>
      <c r="AV263" s="21">
        <v>141</v>
      </c>
      <c r="AW263" s="21"/>
      <c r="AX263" s="21">
        <v>9541</v>
      </c>
      <c r="AY263" s="21">
        <v>172</v>
      </c>
      <c r="AZ263" s="21">
        <v>220</v>
      </c>
      <c r="BA263" s="21">
        <v>252</v>
      </c>
      <c r="BB263" s="21">
        <v>219</v>
      </c>
      <c r="BC263" s="21">
        <v>164</v>
      </c>
      <c r="BD263" s="21">
        <v>205</v>
      </c>
      <c r="BE263" s="21">
        <v>257</v>
      </c>
      <c r="BF263" s="21">
        <v>324</v>
      </c>
      <c r="BG263" s="21">
        <v>399</v>
      </c>
      <c r="BH263" s="21">
        <v>418</v>
      </c>
      <c r="BI263" s="21">
        <v>439</v>
      </c>
      <c r="BJ263" s="21">
        <v>456</v>
      </c>
      <c r="BK263" s="21">
        <v>665</v>
      </c>
      <c r="BL263" s="21">
        <v>761</v>
      </c>
      <c r="BM263" s="21">
        <v>845</v>
      </c>
      <c r="BN263" s="21">
        <v>985</v>
      </c>
      <c r="BO263" s="21">
        <v>870</v>
      </c>
      <c r="BP263" s="21">
        <v>819</v>
      </c>
      <c r="BQ263" s="21">
        <v>636</v>
      </c>
      <c r="BR263" s="21">
        <v>435</v>
      </c>
      <c r="BT263" s="47">
        <v>52.370832017002215</v>
      </c>
      <c r="BV263" s="21">
        <v>1322</v>
      </c>
      <c r="BW263" s="21">
        <v>7296</v>
      </c>
      <c r="BX263" s="21">
        <v>9617</v>
      </c>
      <c r="BY263" s="21">
        <v>3288</v>
      </c>
      <c r="BZ263" s="21">
        <v>6329</v>
      </c>
      <c r="CB263" s="47">
        <v>7.2497943515217989</v>
      </c>
      <c r="CC263" s="47">
        <v>40.010967918837395</v>
      </c>
      <c r="CD263" s="47">
        <v>52.739237729640799</v>
      </c>
      <c r="CE263" s="47">
        <v>18.031258568686592</v>
      </c>
      <c r="CF263" s="47">
        <v>34.70797916095421</v>
      </c>
    </row>
    <row r="264" spans="1:84">
      <c r="A264" s="18">
        <v>28228</v>
      </c>
      <c r="B264" s="18">
        <v>2</v>
      </c>
      <c r="C264" s="18" t="s">
        <v>45</v>
      </c>
      <c r="D264" s="18" t="s">
        <v>71</v>
      </c>
      <c r="E264" s="18" t="s">
        <v>37</v>
      </c>
      <c r="F264" s="21">
        <v>40645</v>
      </c>
      <c r="G264" s="21">
        <v>1618</v>
      </c>
      <c r="H264" s="21">
        <v>1693</v>
      </c>
      <c r="I264" s="21">
        <v>1822</v>
      </c>
      <c r="J264" s="21">
        <v>2004</v>
      </c>
      <c r="K264" s="21">
        <v>2314</v>
      </c>
      <c r="L264" s="21">
        <v>2399</v>
      </c>
      <c r="M264" s="21">
        <v>2298</v>
      </c>
      <c r="N264" s="21">
        <v>2409</v>
      </c>
      <c r="O264" s="21">
        <v>2597</v>
      </c>
      <c r="P264" s="21">
        <v>3064</v>
      </c>
      <c r="Q264" s="21">
        <v>2652</v>
      </c>
      <c r="R264" s="21">
        <v>2521</v>
      </c>
      <c r="S264" s="21">
        <v>2398</v>
      </c>
      <c r="T264" s="21">
        <v>2602</v>
      </c>
      <c r="U264" s="21">
        <v>2683</v>
      </c>
      <c r="V264" s="21">
        <v>1960</v>
      </c>
      <c r="W264" s="21">
        <v>1565</v>
      </c>
      <c r="X264" s="21">
        <v>1213</v>
      </c>
      <c r="Y264" s="21">
        <v>648</v>
      </c>
      <c r="Z264" s="21">
        <v>185</v>
      </c>
      <c r="AA264" s="21"/>
      <c r="AB264" s="21">
        <v>19956</v>
      </c>
      <c r="AC264" s="21">
        <v>827</v>
      </c>
      <c r="AD264" s="21">
        <v>838</v>
      </c>
      <c r="AE264" s="21">
        <v>911</v>
      </c>
      <c r="AF264" s="21">
        <v>1012</v>
      </c>
      <c r="AG264" s="21">
        <v>1040</v>
      </c>
      <c r="AH264" s="21">
        <v>1280</v>
      </c>
      <c r="AI264" s="21">
        <v>1205</v>
      </c>
      <c r="AJ264" s="21">
        <v>1268</v>
      </c>
      <c r="AK264" s="21">
        <v>1331</v>
      </c>
      <c r="AL264" s="21">
        <v>1591</v>
      </c>
      <c r="AM264" s="21">
        <v>1334</v>
      </c>
      <c r="AN264" s="21">
        <v>1301</v>
      </c>
      <c r="AO264" s="21">
        <v>1196</v>
      </c>
      <c r="AP264" s="21">
        <v>1269</v>
      </c>
      <c r="AQ264" s="21">
        <v>1323</v>
      </c>
      <c r="AR264" s="21">
        <v>921</v>
      </c>
      <c r="AS264" s="21">
        <v>650</v>
      </c>
      <c r="AT264" s="21">
        <v>434</v>
      </c>
      <c r="AU264" s="21">
        <v>188</v>
      </c>
      <c r="AV264" s="21">
        <v>37</v>
      </c>
      <c r="AW264" s="21"/>
      <c r="AX264" s="21">
        <v>20689</v>
      </c>
      <c r="AY264" s="21">
        <v>791</v>
      </c>
      <c r="AZ264" s="21">
        <v>855</v>
      </c>
      <c r="BA264" s="21">
        <v>911</v>
      </c>
      <c r="BB264" s="21">
        <v>992</v>
      </c>
      <c r="BC264" s="21">
        <v>1274</v>
      </c>
      <c r="BD264" s="21">
        <v>1119</v>
      </c>
      <c r="BE264" s="21">
        <v>1093</v>
      </c>
      <c r="BF264" s="21">
        <v>1141</v>
      </c>
      <c r="BG264" s="21">
        <v>1266</v>
      </c>
      <c r="BH264" s="21">
        <v>1473</v>
      </c>
      <c r="BI264" s="21">
        <v>1318</v>
      </c>
      <c r="BJ264" s="21">
        <v>1220</v>
      </c>
      <c r="BK264" s="21">
        <v>1202</v>
      </c>
      <c r="BL264" s="21">
        <v>1333</v>
      </c>
      <c r="BM264" s="21">
        <v>1360</v>
      </c>
      <c r="BN264" s="21">
        <v>1039</v>
      </c>
      <c r="BO264" s="21">
        <v>915</v>
      </c>
      <c r="BP264" s="21">
        <v>779</v>
      </c>
      <c r="BQ264" s="21">
        <v>460</v>
      </c>
      <c r="BR264" s="21">
        <v>148</v>
      </c>
      <c r="BT264" s="47">
        <v>100</v>
      </c>
      <c r="BV264" s="21">
        <v>5133</v>
      </c>
      <c r="BW264" s="21">
        <v>24656</v>
      </c>
      <c r="BX264" s="21">
        <v>10856</v>
      </c>
      <c r="BY264" s="21">
        <v>5285</v>
      </c>
      <c r="BZ264" s="21">
        <v>5571</v>
      </c>
      <c r="CB264" s="47">
        <v>12.6288596383319</v>
      </c>
      <c r="CC264" s="47">
        <v>60.661828023127072</v>
      </c>
      <c r="CD264" s="47">
        <v>26.709312338541025</v>
      </c>
      <c r="CE264" s="47">
        <v>13.002829376307048</v>
      </c>
      <c r="CF264" s="47">
        <v>13.706482962233975</v>
      </c>
    </row>
    <row r="265" spans="1:84">
      <c r="A265" s="18">
        <v>28228</v>
      </c>
      <c r="B265" s="18">
        <v>2</v>
      </c>
      <c r="C265" s="18" t="s">
        <v>45</v>
      </c>
      <c r="D265" s="18" t="s">
        <v>71</v>
      </c>
      <c r="E265" s="18" t="s">
        <v>38</v>
      </c>
      <c r="F265" s="21">
        <v>40048</v>
      </c>
      <c r="G265" s="21">
        <v>1360</v>
      </c>
      <c r="H265" s="21">
        <v>1532</v>
      </c>
      <c r="I265" s="21">
        <v>1679</v>
      </c>
      <c r="J265" s="21">
        <v>1861</v>
      </c>
      <c r="K265" s="21">
        <v>2226</v>
      </c>
      <c r="L265" s="21">
        <v>2407</v>
      </c>
      <c r="M265" s="21">
        <v>2354</v>
      </c>
      <c r="N265" s="21">
        <v>2278</v>
      </c>
      <c r="O265" s="21">
        <v>2370</v>
      </c>
      <c r="P265" s="21">
        <v>2622</v>
      </c>
      <c r="Q265" s="21">
        <v>3083</v>
      </c>
      <c r="R265" s="21">
        <v>2669</v>
      </c>
      <c r="S265" s="21">
        <v>2474</v>
      </c>
      <c r="T265" s="21">
        <v>2331</v>
      </c>
      <c r="U265" s="21">
        <v>2471</v>
      </c>
      <c r="V265" s="21">
        <v>2462</v>
      </c>
      <c r="W265" s="21">
        <v>1664</v>
      </c>
      <c r="X265" s="21">
        <v>1194</v>
      </c>
      <c r="Y265" s="21">
        <v>718</v>
      </c>
      <c r="Z265" s="21">
        <v>293</v>
      </c>
      <c r="AA265" s="21"/>
      <c r="AB265" s="21">
        <v>19709</v>
      </c>
      <c r="AC265" s="21">
        <v>697</v>
      </c>
      <c r="AD265" s="21">
        <v>778</v>
      </c>
      <c r="AE265" s="21">
        <v>833</v>
      </c>
      <c r="AF265" s="21">
        <v>919</v>
      </c>
      <c r="AG265" s="21">
        <v>1027</v>
      </c>
      <c r="AH265" s="21">
        <v>1202</v>
      </c>
      <c r="AI265" s="21">
        <v>1275</v>
      </c>
      <c r="AJ265" s="21">
        <v>1208</v>
      </c>
      <c r="AK265" s="21">
        <v>1230</v>
      </c>
      <c r="AL265" s="21">
        <v>1343</v>
      </c>
      <c r="AM265" s="21">
        <v>1623</v>
      </c>
      <c r="AN265" s="21">
        <v>1346</v>
      </c>
      <c r="AO265" s="21">
        <v>1258</v>
      </c>
      <c r="AP265" s="21">
        <v>1145</v>
      </c>
      <c r="AQ265" s="21">
        <v>1180</v>
      </c>
      <c r="AR265" s="21">
        <v>1174</v>
      </c>
      <c r="AS265" s="21">
        <v>739</v>
      </c>
      <c r="AT265" s="21">
        <v>453</v>
      </c>
      <c r="AU265" s="21">
        <v>215</v>
      </c>
      <c r="AV265" s="21">
        <v>64</v>
      </c>
      <c r="AW265" s="21"/>
      <c r="AX265" s="21">
        <v>20339</v>
      </c>
      <c r="AY265" s="21">
        <v>663</v>
      </c>
      <c r="AZ265" s="21">
        <v>754</v>
      </c>
      <c r="BA265" s="21">
        <v>846</v>
      </c>
      <c r="BB265" s="21">
        <v>942</v>
      </c>
      <c r="BC265" s="21">
        <v>1199</v>
      </c>
      <c r="BD265" s="21">
        <v>1205</v>
      </c>
      <c r="BE265" s="21">
        <v>1079</v>
      </c>
      <c r="BF265" s="21">
        <v>1070</v>
      </c>
      <c r="BG265" s="21">
        <v>1140</v>
      </c>
      <c r="BH265" s="21">
        <v>1279</v>
      </c>
      <c r="BI265" s="21">
        <v>1460</v>
      </c>
      <c r="BJ265" s="21">
        <v>1323</v>
      </c>
      <c r="BK265" s="21">
        <v>1216</v>
      </c>
      <c r="BL265" s="21">
        <v>1186</v>
      </c>
      <c r="BM265" s="21">
        <v>1291</v>
      </c>
      <c r="BN265" s="21">
        <v>1288</v>
      </c>
      <c r="BO265" s="21">
        <v>925</v>
      </c>
      <c r="BP265" s="21">
        <v>741</v>
      </c>
      <c r="BQ265" s="21">
        <v>503</v>
      </c>
      <c r="BR265" s="21">
        <v>229</v>
      </c>
      <c r="BT265" s="47">
        <v>98.531184647558121</v>
      </c>
      <c r="BV265" s="21">
        <v>4571</v>
      </c>
      <c r="BW265" s="21">
        <v>24344</v>
      </c>
      <c r="BX265" s="21">
        <v>11133</v>
      </c>
      <c r="BY265" s="21">
        <v>4802</v>
      </c>
      <c r="BZ265" s="21">
        <v>6331</v>
      </c>
      <c r="CB265" s="47">
        <v>11.413803435876947</v>
      </c>
      <c r="CC265" s="47">
        <v>60.787055533359968</v>
      </c>
      <c r="CD265" s="47">
        <v>27.799141030763085</v>
      </c>
      <c r="CE265" s="47">
        <v>11.990611266480224</v>
      </c>
      <c r="CF265" s="47">
        <v>15.808529764282861</v>
      </c>
    </row>
    <row r="266" spans="1:84">
      <c r="A266" s="18">
        <v>28228</v>
      </c>
      <c r="B266" s="18">
        <v>2</v>
      </c>
      <c r="C266" s="18" t="s">
        <v>45</v>
      </c>
      <c r="D266" s="18" t="s">
        <v>71</v>
      </c>
      <c r="E266" s="18" t="s">
        <v>39</v>
      </c>
      <c r="F266" s="21">
        <v>39158</v>
      </c>
      <c r="G266" s="21">
        <v>1346</v>
      </c>
      <c r="H266" s="21">
        <v>1297</v>
      </c>
      <c r="I266" s="21">
        <v>1521</v>
      </c>
      <c r="J266" s="21">
        <v>1709</v>
      </c>
      <c r="K266" s="21">
        <v>2056</v>
      </c>
      <c r="L266" s="21">
        <v>2288</v>
      </c>
      <c r="M266" s="21">
        <v>2354</v>
      </c>
      <c r="N266" s="21">
        <v>2289</v>
      </c>
      <c r="O266" s="21">
        <v>2223</v>
      </c>
      <c r="P266" s="21">
        <v>2383</v>
      </c>
      <c r="Q266" s="21">
        <v>2628</v>
      </c>
      <c r="R266" s="21">
        <v>3092</v>
      </c>
      <c r="S266" s="21">
        <v>2620</v>
      </c>
      <c r="T266" s="21">
        <v>2398</v>
      </c>
      <c r="U266" s="21">
        <v>2211</v>
      </c>
      <c r="V266" s="21">
        <v>2267</v>
      </c>
      <c r="W266" s="21">
        <v>2118</v>
      </c>
      <c r="X266" s="21">
        <v>1295</v>
      </c>
      <c r="Y266" s="21">
        <v>706</v>
      </c>
      <c r="Z266" s="21">
        <v>357</v>
      </c>
      <c r="AA266" s="21"/>
      <c r="AB266" s="21">
        <v>19311</v>
      </c>
      <c r="AC266" s="21">
        <v>690</v>
      </c>
      <c r="AD266" s="21">
        <v>661</v>
      </c>
      <c r="AE266" s="21">
        <v>774</v>
      </c>
      <c r="AF266" s="21">
        <v>837</v>
      </c>
      <c r="AG266" s="21">
        <v>931</v>
      </c>
      <c r="AH266" s="21">
        <v>1165</v>
      </c>
      <c r="AI266" s="21">
        <v>1218</v>
      </c>
      <c r="AJ266" s="21">
        <v>1244</v>
      </c>
      <c r="AK266" s="21">
        <v>1163</v>
      </c>
      <c r="AL266" s="21">
        <v>1236</v>
      </c>
      <c r="AM266" s="21">
        <v>1365</v>
      </c>
      <c r="AN266" s="21">
        <v>1627</v>
      </c>
      <c r="AO266" s="21">
        <v>1302</v>
      </c>
      <c r="AP266" s="21">
        <v>1197</v>
      </c>
      <c r="AQ266" s="21">
        <v>1064</v>
      </c>
      <c r="AR266" s="21">
        <v>1045</v>
      </c>
      <c r="AS266" s="21">
        <v>959</v>
      </c>
      <c r="AT266" s="21">
        <v>522</v>
      </c>
      <c r="AU266" s="21">
        <v>227</v>
      </c>
      <c r="AV266" s="21">
        <v>84</v>
      </c>
      <c r="AW266" s="21"/>
      <c r="AX266" s="21">
        <v>19847</v>
      </c>
      <c r="AY266" s="21">
        <v>656</v>
      </c>
      <c r="AZ266" s="21">
        <v>636</v>
      </c>
      <c r="BA266" s="21">
        <v>747</v>
      </c>
      <c r="BB266" s="21">
        <v>872</v>
      </c>
      <c r="BC266" s="21">
        <v>1125</v>
      </c>
      <c r="BD266" s="21">
        <v>1123</v>
      </c>
      <c r="BE266" s="21">
        <v>1136</v>
      </c>
      <c r="BF266" s="21">
        <v>1045</v>
      </c>
      <c r="BG266" s="21">
        <v>1060</v>
      </c>
      <c r="BH266" s="21">
        <v>1147</v>
      </c>
      <c r="BI266" s="21">
        <v>1263</v>
      </c>
      <c r="BJ266" s="21">
        <v>1465</v>
      </c>
      <c r="BK266" s="21">
        <v>1318</v>
      </c>
      <c r="BL266" s="21">
        <v>1201</v>
      </c>
      <c r="BM266" s="21">
        <v>1147</v>
      </c>
      <c r="BN266" s="21">
        <v>1222</v>
      </c>
      <c r="BO266" s="21">
        <v>1159</v>
      </c>
      <c r="BP266" s="21">
        <v>773</v>
      </c>
      <c r="BQ266" s="21">
        <v>479</v>
      </c>
      <c r="BR266" s="21">
        <v>273</v>
      </c>
      <c r="BT266" s="47">
        <v>96.34149341862468</v>
      </c>
      <c r="BV266" s="21">
        <v>4164</v>
      </c>
      <c r="BW266" s="21">
        <v>23642</v>
      </c>
      <c r="BX266" s="21">
        <v>11352</v>
      </c>
      <c r="BY266" s="21">
        <v>4609</v>
      </c>
      <c r="BZ266" s="21">
        <v>6743</v>
      </c>
      <c r="CB266" s="47">
        <v>10.633842382144135</v>
      </c>
      <c r="CC266" s="47">
        <v>60.3759129679759</v>
      </c>
      <c r="CD266" s="47">
        <v>28.990244649879976</v>
      </c>
      <c r="CE266" s="47">
        <v>11.770264058429952</v>
      </c>
      <c r="CF266" s="47">
        <v>17.219980591450025</v>
      </c>
    </row>
    <row r="267" spans="1:84">
      <c r="A267" s="18">
        <v>28228</v>
      </c>
      <c r="B267" s="18">
        <v>2</v>
      </c>
      <c r="C267" s="18" t="s">
        <v>45</v>
      </c>
      <c r="D267" s="18" t="s">
        <v>71</v>
      </c>
      <c r="E267" s="18" t="s">
        <v>40</v>
      </c>
      <c r="F267" s="21">
        <v>38145</v>
      </c>
      <c r="G267" s="21">
        <v>1323</v>
      </c>
      <c r="H267" s="21">
        <v>1281</v>
      </c>
      <c r="I267" s="21">
        <v>1289</v>
      </c>
      <c r="J267" s="21">
        <v>1546</v>
      </c>
      <c r="K267" s="21">
        <v>1881</v>
      </c>
      <c r="L267" s="21">
        <v>2114</v>
      </c>
      <c r="M267" s="21">
        <v>2241</v>
      </c>
      <c r="N267" s="21">
        <v>2299</v>
      </c>
      <c r="O267" s="21">
        <v>2216</v>
      </c>
      <c r="P267" s="21">
        <v>2227</v>
      </c>
      <c r="Q267" s="21">
        <v>2384</v>
      </c>
      <c r="R267" s="21">
        <v>2633</v>
      </c>
      <c r="S267" s="21">
        <v>3035</v>
      </c>
      <c r="T267" s="21">
        <v>2549</v>
      </c>
      <c r="U267" s="21">
        <v>2283</v>
      </c>
      <c r="V267" s="21">
        <v>2037</v>
      </c>
      <c r="W267" s="21">
        <v>1959</v>
      </c>
      <c r="X267" s="21">
        <v>1686</v>
      </c>
      <c r="Y267" s="21">
        <v>781</v>
      </c>
      <c r="Z267" s="21">
        <v>381</v>
      </c>
      <c r="AA267" s="21"/>
      <c r="AB267" s="21">
        <v>18822</v>
      </c>
      <c r="AC267" s="21">
        <v>678</v>
      </c>
      <c r="AD267" s="21">
        <v>652</v>
      </c>
      <c r="AE267" s="21">
        <v>658</v>
      </c>
      <c r="AF267" s="21">
        <v>777</v>
      </c>
      <c r="AG267" s="21">
        <v>843</v>
      </c>
      <c r="AH267" s="21">
        <v>1062</v>
      </c>
      <c r="AI267" s="21">
        <v>1175</v>
      </c>
      <c r="AJ267" s="21">
        <v>1205</v>
      </c>
      <c r="AK267" s="21">
        <v>1185</v>
      </c>
      <c r="AL267" s="21">
        <v>1164</v>
      </c>
      <c r="AM267" s="21">
        <v>1252</v>
      </c>
      <c r="AN267" s="21">
        <v>1368</v>
      </c>
      <c r="AO267" s="21">
        <v>1574</v>
      </c>
      <c r="AP267" s="21">
        <v>1245</v>
      </c>
      <c r="AQ267" s="21">
        <v>1118</v>
      </c>
      <c r="AR267" s="21">
        <v>948</v>
      </c>
      <c r="AS267" s="21">
        <v>857</v>
      </c>
      <c r="AT267" s="21">
        <v>698</v>
      </c>
      <c r="AU267" s="21">
        <v>268</v>
      </c>
      <c r="AV267" s="21">
        <v>95</v>
      </c>
      <c r="AW267" s="21"/>
      <c r="AX267" s="21">
        <v>19323</v>
      </c>
      <c r="AY267" s="21">
        <v>645</v>
      </c>
      <c r="AZ267" s="21">
        <v>629</v>
      </c>
      <c r="BA267" s="21">
        <v>631</v>
      </c>
      <c r="BB267" s="21">
        <v>769</v>
      </c>
      <c r="BC267" s="21">
        <v>1038</v>
      </c>
      <c r="BD267" s="21">
        <v>1052</v>
      </c>
      <c r="BE267" s="21">
        <v>1066</v>
      </c>
      <c r="BF267" s="21">
        <v>1094</v>
      </c>
      <c r="BG267" s="21">
        <v>1031</v>
      </c>
      <c r="BH267" s="21">
        <v>1063</v>
      </c>
      <c r="BI267" s="21">
        <v>1132</v>
      </c>
      <c r="BJ267" s="21">
        <v>1265</v>
      </c>
      <c r="BK267" s="21">
        <v>1461</v>
      </c>
      <c r="BL267" s="21">
        <v>1304</v>
      </c>
      <c r="BM267" s="21">
        <v>1165</v>
      </c>
      <c r="BN267" s="21">
        <v>1089</v>
      </c>
      <c r="BO267" s="21">
        <v>1102</v>
      </c>
      <c r="BP267" s="21">
        <v>988</v>
      </c>
      <c r="BQ267" s="21">
        <v>513</v>
      </c>
      <c r="BR267" s="21">
        <v>286</v>
      </c>
      <c r="BT267" s="47">
        <v>93.849181941198182</v>
      </c>
      <c r="BV267" s="21">
        <v>3893</v>
      </c>
      <c r="BW267" s="21">
        <v>22576</v>
      </c>
      <c r="BX267" s="21">
        <v>11676</v>
      </c>
      <c r="BY267" s="21">
        <v>4832</v>
      </c>
      <c r="BZ267" s="21">
        <v>6844</v>
      </c>
      <c r="CB267" s="47">
        <v>10.205793682002884</v>
      </c>
      <c r="CC267" s="47">
        <v>59.184689998689208</v>
      </c>
      <c r="CD267" s="47">
        <v>30.609516319307907</v>
      </c>
      <c r="CE267" s="47">
        <v>12.66745313933674</v>
      </c>
      <c r="CF267" s="47">
        <v>17.942063179971164</v>
      </c>
    </row>
    <row r="268" spans="1:84">
      <c r="A268" s="18">
        <v>28228</v>
      </c>
      <c r="B268" s="18">
        <v>2</v>
      </c>
      <c r="C268" s="18" t="s">
        <v>45</v>
      </c>
      <c r="D268" s="18" t="s">
        <v>71</v>
      </c>
      <c r="E268" s="18" t="s">
        <v>41</v>
      </c>
      <c r="F268" s="21">
        <v>36960</v>
      </c>
      <c r="G268" s="21">
        <v>1247</v>
      </c>
      <c r="H268" s="21">
        <v>1261</v>
      </c>
      <c r="I268" s="21">
        <v>1274</v>
      </c>
      <c r="J268" s="21">
        <v>1307</v>
      </c>
      <c r="K268" s="21">
        <v>1700</v>
      </c>
      <c r="L268" s="21">
        <v>1929</v>
      </c>
      <c r="M268" s="21">
        <v>2092</v>
      </c>
      <c r="N268" s="21">
        <v>2189</v>
      </c>
      <c r="O268" s="21">
        <v>2234</v>
      </c>
      <c r="P268" s="21">
        <v>2210</v>
      </c>
      <c r="Q268" s="21">
        <v>2223</v>
      </c>
      <c r="R268" s="21">
        <v>2385</v>
      </c>
      <c r="S268" s="21">
        <v>2584</v>
      </c>
      <c r="T268" s="21">
        <v>2952</v>
      </c>
      <c r="U268" s="21">
        <v>2436</v>
      </c>
      <c r="V268" s="21">
        <v>2112</v>
      </c>
      <c r="W268" s="21">
        <v>1772</v>
      </c>
      <c r="X268" s="21">
        <v>1570</v>
      </c>
      <c r="Y268" s="21">
        <v>1055</v>
      </c>
      <c r="Z268" s="21">
        <v>428</v>
      </c>
      <c r="AA268" s="21"/>
      <c r="AB268" s="21">
        <v>18245</v>
      </c>
      <c r="AC268" s="21">
        <v>639</v>
      </c>
      <c r="AD268" s="21">
        <v>642</v>
      </c>
      <c r="AE268" s="21">
        <v>650</v>
      </c>
      <c r="AF268" s="21">
        <v>658</v>
      </c>
      <c r="AG268" s="21">
        <v>785</v>
      </c>
      <c r="AH268" s="21">
        <v>961</v>
      </c>
      <c r="AI268" s="21">
        <v>1086</v>
      </c>
      <c r="AJ268" s="21">
        <v>1160</v>
      </c>
      <c r="AK268" s="21">
        <v>1157</v>
      </c>
      <c r="AL268" s="21">
        <v>1178</v>
      </c>
      <c r="AM268" s="21">
        <v>1176</v>
      </c>
      <c r="AN268" s="21">
        <v>1252</v>
      </c>
      <c r="AO268" s="21">
        <v>1323</v>
      </c>
      <c r="AP268" s="21">
        <v>1505</v>
      </c>
      <c r="AQ268" s="21">
        <v>1169</v>
      </c>
      <c r="AR268" s="21">
        <v>1002</v>
      </c>
      <c r="AS268" s="21">
        <v>785</v>
      </c>
      <c r="AT268" s="21">
        <v>627</v>
      </c>
      <c r="AU268" s="21">
        <v>376</v>
      </c>
      <c r="AV268" s="21">
        <v>114</v>
      </c>
      <c r="AW268" s="21"/>
      <c r="AX268" s="21">
        <v>18715</v>
      </c>
      <c r="AY268" s="21">
        <v>608</v>
      </c>
      <c r="AZ268" s="21">
        <v>619</v>
      </c>
      <c r="BA268" s="21">
        <v>624</v>
      </c>
      <c r="BB268" s="21">
        <v>649</v>
      </c>
      <c r="BC268" s="21">
        <v>915</v>
      </c>
      <c r="BD268" s="21">
        <v>968</v>
      </c>
      <c r="BE268" s="21">
        <v>1006</v>
      </c>
      <c r="BF268" s="21">
        <v>1029</v>
      </c>
      <c r="BG268" s="21">
        <v>1077</v>
      </c>
      <c r="BH268" s="21">
        <v>1032</v>
      </c>
      <c r="BI268" s="21">
        <v>1047</v>
      </c>
      <c r="BJ268" s="21">
        <v>1133</v>
      </c>
      <c r="BK268" s="21">
        <v>1261</v>
      </c>
      <c r="BL268" s="21">
        <v>1447</v>
      </c>
      <c r="BM268" s="21">
        <v>1267</v>
      </c>
      <c r="BN268" s="21">
        <v>1110</v>
      </c>
      <c r="BO268" s="21">
        <v>987</v>
      </c>
      <c r="BP268" s="21">
        <v>943</v>
      </c>
      <c r="BQ268" s="21">
        <v>679</v>
      </c>
      <c r="BR268" s="21">
        <v>314</v>
      </c>
      <c r="BT268" s="47">
        <v>90.933694181326118</v>
      </c>
      <c r="BV268" s="21">
        <v>3782</v>
      </c>
      <c r="BW268" s="21">
        <v>20853</v>
      </c>
      <c r="BX268" s="21">
        <v>12325</v>
      </c>
      <c r="BY268" s="21">
        <v>5388</v>
      </c>
      <c r="BZ268" s="21">
        <v>6937</v>
      </c>
      <c r="CB268" s="47">
        <v>10.232683982683982</v>
      </c>
      <c r="CC268" s="47">
        <v>56.420454545454547</v>
      </c>
      <c r="CD268" s="47">
        <v>33.346861471861473</v>
      </c>
      <c r="CE268" s="47">
        <v>14.577922077922079</v>
      </c>
      <c r="CF268" s="47">
        <v>18.768939393939394</v>
      </c>
    </row>
    <row r="269" spans="1:84">
      <c r="A269" s="18">
        <v>28228</v>
      </c>
      <c r="B269" s="18">
        <v>2</v>
      </c>
      <c r="C269" s="18" t="s">
        <v>45</v>
      </c>
      <c r="D269" s="18" t="s">
        <v>71</v>
      </c>
      <c r="E269" s="18" t="s">
        <v>42</v>
      </c>
      <c r="F269" s="21">
        <v>35596</v>
      </c>
      <c r="G269" s="21">
        <v>1139</v>
      </c>
      <c r="H269" s="21">
        <v>1190</v>
      </c>
      <c r="I269" s="21">
        <v>1252</v>
      </c>
      <c r="J269" s="21">
        <v>1287</v>
      </c>
      <c r="K269" s="21">
        <v>1425</v>
      </c>
      <c r="L269" s="21">
        <v>1744</v>
      </c>
      <c r="M269" s="21">
        <v>1916</v>
      </c>
      <c r="N269" s="21">
        <v>2056</v>
      </c>
      <c r="O269" s="21">
        <v>2128</v>
      </c>
      <c r="P269" s="21">
        <v>2233</v>
      </c>
      <c r="Q269" s="21">
        <v>2199</v>
      </c>
      <c r="R269" s="21">
        <v>2221</v>
      </c>
      <c r="S269" s="21">
        <v>2341</v>
      </c>
      <c r="T269" s="21">
        <v>2516</v>
      </c>
      <c r="U269" s="21">
        <v>2823</v>
      </c>
      <c r="V269" s="21">
        <v>2266</v>
      </c>
      <c r="W269" s="21">
        <v>1851</v>
      </c>
      <c r="X269" s="21">
        <v>1440</v>
      </c>
      <c r="Y269" s="21">
        <v>991</v>
      </c>
      <c r="Z269" s="21">
        <v>578</v>
      </c>
      <c r="AA269" s="21"/>
      <c r="AB269" s="21">
        <v>17596</v>
      </c>
      <c r="AC269" s="21">
        <v>584</v>
      </c>
      <c r="AD269" s="21">
        <v>607</v>
      </c>
      <c r="AE269" s="21">
        <v>639</v>
      </c>
      <c r="AF269" s="21">
        <v>647</v>
      </c>
      <c r="AG269" s="21">
        <v>658</v>
      </c>
      <c r="AH269" s="21">
        <v>894</v>
      </c>
      <c r="AI269" s="21">
        <v>986</v>
      </c>
      <c r="AJ269" s="21">
        <v>1081</v>
      </c>
      <c r="AK269" s="21">
        <v>1113</v>
      </c>
      <c r="AL269" s="21">
        <v>1156</v>
      </c>
      <c r="AM269" s="21">
        <v>1183</v>
      </c>
      <c r="AN269" s="21">
        <v>1174</v>
      </c>
      <c r="AO269" s="21">
        <v>1211</v>
      </c>
      <c r="AP269" s="21">
        <v>1267</v>
      </c>
      <c r="AQ269" s="21">
        <v>1414</v>
      </c>
      <c r="AR269" s="21">
        <v>1055</v>
      </c>
      <c r="AS269" s="21">
        <v>838</v>
      </c>
      <c r="AT269" s="21">
        <v>585</v>
      </c>
      <c r="AU269" s="21">
        <v>339</v>
      </c>
      <c r="AV269" s="21">
        <v>165</v>
      </c>
      <c r="AW269" s="21"/>
      <c r="AX269" s="21">
        <v>18000</v>
      </c>
      <c r="AY269" s="21">
        <v>555</v>
      </c>
      <c r="AZ269" s="21">
        <v>583</v>
      </c>
      <c r="BA269" s="21">
        <v>613</v>
      </c>
      <c r="BB269" s="21">
        <v>640</v>
      </c>
      <c r="BC269" s="21">
        <v>767</v>
      </c>
      <c r="BD269" s="21">
        <v>850</v>
      </c>
      <c r="BE269" s="21">
        <v>930</v>
      </c>
      <c r="BF269" s="21">
        <v>975</v>
      </c>
      <c r="BG269" s="21">
        <v>1015</v>
      </c>
      <c r="BH269" s="21">
        <v>1077</v>
      </c>
      <c r="BI269" s="21">
        <v>1016</v>
      </c>
      <c r="BJ269" s="21">
        <v>1047</v>
      </c>
      <c r="BK269" s="21">
        <v>1130</v>
      </c>
      <c r="BL269" s="21">
        <v>1249</v>
      </c>
      <c r="BM269" s="21">
        <v>1409</v>
      </c>
      <c r="BN269" s="21">
        <v>1211</v>
      </c>
      <c r="BO269" s="21">
        <v>1013</v>
      </c>
      <c r="BP269" s="21">
        <v>855</v>
      </c>
      <c r="BQ269" s="21">
        <v>652</v>
      </c>
      <c r="BR269" s="21">
        <v>413</v>
      </c>
      <c r="BT269" s="47">
        <v>87.57780784844384</v>
      </c>
      <c r="BV269" s="21">
        <v>3581</v>
      </c>
      <c r="BW269" s="21">
        <v>19550</v>
      </c>
      <c r="BX269" s="21">
        <v>12465</v>
      </c>
      <c r="BY269" s="21">
        <v>5339</v>
      </c>
      <c r="BZ269" s="21">
        <v>7126</v>
      </c>
      <c r="CB269" s="47">
        <v>10.060119114507247</v>
      </c>
      <c r="CC269" s="47">
        <v>54.92190133722891</v>
      </c>
      <c r="CD269" s="47">
        <v>35.017979548263853</v>
      </c>
      <c r="CE269" s="47">
        <v>14.998876278233508</v>
      </c>
      <c r="CF269" s="47">
        <v>20.019103270030342</v>
      </c>
    </row>
    <row r="270" spans="1:84">
      <c r="A270" s="18">
        <v>28228</v>
      </c>
      <c r="B270" s="18">
        <v>2</v>
      </c>
      <c r="C270" s="18" t="s">
        <v>45</v>
      </c>
      <c r="D270" s="18" t="s">
        <v>71</v>
      </c>
      <c r="E270" s="18" t="s">
        <v>297</v>
      </c>
      <c r="F270" s="21">
        <v>34121</v>
      </c>
      <c r="G270" s="21">
        <v>1027</v>
      </c>
      <c r="H270" s="21">
        <v>1087</v>
      </c>
      <c r="I270" s="21">
        <v>1181</v>
      </c>
      <c r="J270" s="21">
        <v>1262</v>
      </c>
      <c r="K270" s="21">
        <v>1394</v>
      </c>
      <c r="L270" s="21">
        <v>1455</v>
      </c>
      <c r="M270" s="21">
        <v>1732</v>
      </c>
      <c r="N270" s="21">
        <v>1898</v>
      </c>
      <c r="O270" s="21">
        <v>2004</v>
      </c>
      <c r="P270" s="21">
        <v>2128</v>
      </c>
      <c r="Q270" s="21">
        <v>2224</v>
      </c>
      <c r="R270" s="21">
        <v>2194</v>
      </c>
      <c r="S270" s="21">
        <v>2180</v>
      </c>
      <c r="T270" s="21">
        <v>2279</v>
      </c>
      <c r="U270" s="21">
        <v>2407</v>
      </c>
      <c r="V270" s="21">
        <v>2625</v>
      </c>
      <c r="W270" s="21">
        <v>2001</v>
      </c>
      <c r="X270" s="21">
        <v>1523</v>
      </c>
      <c r="Y270" s="21">
        <v>931</v>
      </c>
      <c r="Z270" s="21">
        <v>589</v>
      </c>
      <c r="AA270" s="21"/>
      <c r="AB270" s="21">
        <v>16892</v>
      </c>
      <c r="AC270" s="21">
        <v>526</v>
      </c>
      <c r="AD270" s="21">
        <v>554</v>
      </c>
      <c r="AE270" s="21">
        <v>604</v>
      </c>
      <c r="AF270" s="21">
        <v>635</v>
      </c>
      <c r="AG270" s="21">
        <v>643</v>
      </c>
      <c r="AH270" s="21">
        <v>745</v>
      </c>
      <c r="AI270" s="21">
        <v>917</v>
      </c>
      <c r="AJ270" s="21">
        <v>991</v>
      </c>
      <c r="AK270" s="21">
        <v>1041</v>
      </c>
      <c r="AL270" s="21">
        <v>1112</v>
      </c>
      <c r="AM270" s="21">
        <v>1166</v>
      </c>
      <c r="AN270" s="21">
        <v>1178</v>
      </c>
      <c r="AO270" s="21">
        <v>1136</v>
      </c>
      <c r="AP270" s="21">
        <v>1160</v>
      </c>
      <c r="AQ270" s="21">
        <v>1192</v>
      </c>
      <c r="AR270" s="21">
        <v>1277</v>
      </c>
      <c r="AS270" s="21">
        <v>891</v>
      </c>
      <c r="AT270" s="21">
        <v>635</v>
      </c>
      <c r="AU270" s="21">
        <v>326</v>
      </c>
      <c r="AV270" s="21">
        <v>163</v>
      </c>
      <c r="AW270" s="21"/>
      <c r="AX270" s="21">
        <v>17229</v>
      </c>
      <c r="AY270" s="21">
        <v>501</v>
      </c>
      <c r="AZ270" s="21">
        <v>533</v>
      </c>
      <c r="BA270" s="21">
        <v>577</v>
      </c>
      <c r="BB270" s="21">
        <v>627</v>
      </c>
      <c r="BC270" s="21">
        <v>751</v>
      </c>
      <c r="BD270" s="21">
        <v>710</v>
      </c>
      <c r="BE270" s="21">
        <v>815</v>
      </c>
      <c r="BF270" s="21">
        <v>907</v>
      </c>
      <c r="BG270" s="21">
        <v>963</v>
      </c>
      <c r="BH270" s="21">
        <v>1016</v>
      </c>
      <c r="BI270" s="21">
        <v>1058</v>
      </c>
      <c r="BJ270" s="21">
        <v>1016</v>
      </c>
      <c r="BK270" s="21">
        <v>1044</v>
      </c>
      <c r="BL270" s="21">
        <v>1119</v>
      </c>
      <c r="BM270" s="21">
        <v>1215</v>
      </c>
      <c r="BN270" s="21">
        <v>1348</v>
      </c>
      <c r="BO270" s="21">
        <v>1110</v>
      </c>
      <c r="BP270" s="21">
        <v>888</v>
      </c>
      <c r="BQ270" s="21">
        <v>605</v>
      </c>
      <c r="BR270" s="21">
        <v>426</v>
      </c>
      <c r="BT270" s="47">
        <v>83.948825193750764</v>
      </c>
      <c r="BV270" s="21">
        <v>3295</v>
      </c>
      <c r="BW270" s="21">
        <v>18471</v>
      </c>
      <c r="BX270" s="21">
        <v>12355</v>
      </c>
      <c r="BY270" s="21">
        <v>4686</v>
      </c>
      <c r="BZ270" s="21">
        <v>7669</v>
      </c>
      <c r="CB270" s="47">
        <v>9.6568095894024211</v>
      </c>
      <c r="CC270" s="47">
        <v>54.133817883414906</v>
      </c>
      <c r="CD270" s="47">
        <v>36.209372527182673</v>
      </c>
      <c r="CE270" s="47">
        <v>13.733477916825414</v>
      </c>
      <c r="CF270" s="47">
        <v>22.475894610357258</v>
      </c>
    </row>
    <row r="271" spans="1:84">
      <c r="A271" s="18">
        <v>28229</v>
      </c>
      <c r="B271" s="18">
        <v>2</v>
      </c>
      <c r="C271" s="18" t="s">
        <v>45</v>
      </c>
      <c r="D271" s="18" t="s">
        <v>72</v>
      </c>
      <c r="E271" s="18" t="s">
        <v>37</v>
      </c>
      <c r="F271" s="21">
        <v>74316</v>
      </c>
      <c r="G271" s="21">
        <v>2574</v>
      </c>
      <c r="H271" s="21">
        <v>3255</v>
      </c>
      <c r="I271" s="21">
        <v>3387</v>
      </c>
      <c r="J271" s="21">
        <v>3603</v>
      </c>
      <c r="K271" s="21">
        <v>3309</v>
      </c>
      <c r="L271" s="21">
        <v>2778</v>
      </c>
      <c r="M271" s="21">
        <v>3425</v>
      </c>
      <c r="N271" s="21">
        <v>4120</v>
      </c>
      <c r="O271" s="21">
        <v>4745</v>
      </c>
      <c r="P271" s="21">
        <v>5671</v>
      </c>
      <c r="Q271" s="21">
        <v>4788</v>
      </c>
      <c r="R271" s="21">
        <v>4604</v>
      </c>
      <c r="S271" s="21">
        <v>4688</v>
      </c>
      <c r="T271" s="21">
        <v>5528</v>
      </c>
      <c r="U271" s="21">
        <v>6291</v>
      </c>
      <c r="V271" s="21">
        <v>4794</v>
      </c>
      <c r="W271" s="21">
        <v>3197</v>
      </c>
      <c r="X271" s="21">
        <v>2192</v>
      </c>
      <c r="Y271" s="21">
        <v>1037</v>
      </c>
      <c r="Z271" s="21">
        <v>330</v>
      </c>
      <c r="AA271" s="21"/>
      <c r="AB271" s="21">
        <v>35918</v>
      </c>
      <c r="AC271" s="21">
        <v>1316</v>
      </c>
      <c r="AD271" s="21">
        <v>1707</v>
      </c>
      <c r="AE271" s="21">
        <v>1769</v>
      </c>
      <c r="AF271" s="21">
        <v>1802</v>
      </c>
      <c r="AG271" s="21">
        <v>1699</v>
      </c>
      <c r="AH271" s="21">
        <v>1465</v>
      </c>
      <c r="AI271" s="21">
        <v>1780</v>
      </c>
      <c r="AJ271" s="21">
        <v>2118</v>
      </c>
      <c r="AK271" s="21">
        <v>2427</v>
      </c>
      <c r="AL271" s="21">
        <v>2846</v>
      </c>
      <c r="AM271" s="21">
        <v>2299</v>
      </c>
      <c r="AN271" s="21">
        <v>2283</v>
      </c>
      <c r="AO271" s="21">
        <v>2260</v>
      </c>
      <c r="AP271" s="21">
        <v>2642</v>
      </c>
      <c r="AQ271" s="21">
        <v>2969</v>
      </c>
      <c r="AR271" s="21">
        <v>2195</v>
      </c>
      <c r="AS271" s="21">
        <v>1305</v>
      </c>
      <c r="AT271" s="21">
        <v>720</v>
      </c>
      <c r="AU271" s="21">
        <v>272</v>
      </c>
      <c r="AV271" s="21">
        <v>44</v>
      </c>
      <c r="AW271" s="21"/>
      <c r="AX271" s="21">
        <v>38398</v>
      </c>
      <c r="AY271" s="21">
        <v>1258</v>
      </c>
      <c r="AZ271" s="21">
        <v>1548</v>
      </c>
      <c r="BA271" s="21">
        <v>1618</v>
      </c>
      <c r="BB271" s="21">
        <v>1801</v>
      </c>
      <c r="BC271" s="21">
        <v>1610</v>
      </c>
      <c r="BD271" s="21">
        <v>1313</v>
      </c>
      <c r="BE271" s="21">
        <v>1645</v>
      </c>
      <c r="BF271" s="21">
        <v>2002</v>
      </c>
      <c r="BG271" s="21">
        <v>2318</v>
      </c>
      <c r="BH271" s="21">
        <v>2825</v>
      </c>
      <c r="BI271" s="21">
        <v>2489</v>
      </c>
      <c r="BJ271" s="21">
        <v>2321</v>
      </c>
      <c r="BK271" s="21">
        <v>2428</v>
      </c>
      <c r="BL271" s="21">
        <v>2886</v>
      </c>
      <c r="BM271" s="21">
        <v>3322</v>
      </c>
      <c r="BN271" s="21">
        <v>2599</v>
      </c>
      <c r="BO271" s="21">
        <v>1892</v>
      </c>
      <c r="BP271" s="21">
        <v>1472</v>
      </c>
      <c r="BQ271" s="21">
        <v>765</v>
      </c>
      <c r="BR271" s="21">
        <v>286</v>
      </c>
      <c r="BT271" s="47">
        <v>100</v>
      </c>
      <c r="BV271" s="21">
        <v>9216</v>
      </c>
      <c r="BW271" s="21">
        <v>41731</v>
      </c>
      <c r="BX271" s="21">
        <v>23369</v>
      </c>
      <c r="BY271" s="21">
        <v>11819</v>
      </c>
      <c r="BZ271" s="21">
        <v>11550</v>
      </c>
      <c r="CB271" s="47">
        <v>12.401098013886646</v>
      </c>
      <c r="CC271" s="47">
        <v>56.153452823079817</v>
      </c>
      <c r="CD271" s="47">
        <v>31.445449163033533</v>
      </c>
      <c r="CE271" s="47">
        <v>15.903708488077935</v>
      </c>
      <c r="CF271" s="47">
        <v>15.541740674955594</v>
      </c>
    </row>
    <row r="272" spans="1:84">
      <c r="A272" s="18">
        <v>28229</v>
      </c>
      <c r="B272" s="18">
        <v>2</v>
      </c>
      <c r="C272" s="18" t="s">
        <v>45</v>
      </c>
      <c r="D272" s="18" t="s">
        <v>72</v>
      </c>
      <c r="E272" s="18" t="s">
        <v>38</v>
      </c>
      <c r="F272" s="21">
        <v>70414</v>
      </c>
      <c r="G272" s="21">
        <v>2082</v>
      </c>
      <c r="H272" s="21">
        <v>2723</v>
      </c>
      <c r="I272" s="21">
        <v>3268</v>
      </c>
      <c r="J272" s="21">
        <v>3216</v>
      </c>
      <c r="K272" s="21">
        <v>2990</v>
      </c>
      <c r="L272" s="21">
        <v>2613</v>
      </c>
      <c r="M272" s="21">
        <v>2637</v>
      </c>
      <c r="N272" s="21">
        <v>3429</v>
      </c>
      <c r="O272" s="21">
        <v>4087</v>
      </c>
      <c r="P272" s="21">
        <v>4705</v>
      </c>
      <c r="Q272" s="21">
        <v>5627</v>
      </c>
      <c r="R272" s="21">
        <v>4804</v>
      </c>
      <c r="S272" s="21">
        <v>4608</v>
      </c>
      <c r="T272" s="21">
        <v>4552</v>
      </c>
      <c r="U272" s="21">
        <v>5354</v>
      </c>
      <c r="V272" s="21">
        <v>5794</v>
      </c>
      <c r="W272" s="21">
        <v>4046</v>
      </c>
      <c r="X272" s="21">
        <v>2289</v>
      </c>
      <c r="Y272" s="21">
        <v>1185</v>
      </c>
      <c r="Z272" s="21">
        <v>405</v>
      </c>
      <c r="AA272" s="21"/>
      <c r="AB272" s="21">
        <v>34080</v>
      </c>
      <c r="AC272" s="21">
        <v>1067</v>
      </c>
      <c r="AD272" s="21">
        <v>1386</v>
      </c>
      <c r="AE272" s="21">
        <v>1727</v>
      </c>
      <c r="AF272" s="21">
        <v>1666</v>
      </c>
      <c r="AG272" s="21">
        <v>1551</v>
      </c>
      <c r="AH272" s="21">
        <v>1296</v>
      </c>
      <c r="AI272" s="21">
        <v>1413</v>
      </c>
      <c r="AJ272" s="21">
        <v>1772</v>
      </c>
      <c r="AK272" s="21">
        <v>2107</v>
      </c>
      <c r="AL272" s="21">
        <v>2402</v>
      </c>
      <c r="AM272" s="21">
        <v>2801</v>
      </c>
      <c r="AN272" s="21">
        <v>2343</v>
      </c>
      <c r="AO272" s="21">
        <v>2274</v>
      </c>
      <c r="AP272" s="21">
        <v>2161</v>
      </c>
      <c r="AQ272" s="21">
        <v>2498</v>
      </c>
      <c r="AR272" s="21">
        <v>2630</v>
      </c>
      <c r="AS272" s="21">
        <v>1781</v>
      </c>
      <c r="AT272" s="21">
        <v>802</v>
      </c>
      <c r="AU272" s="21">
        <v>331</v>
      </c>
      <c r="AV272" s="21">
        <v>72</v>
      </c>
      <c r="AW272" s="21"/>
      <c r="AX272" s="21">
        <v>36334</v>
      </c>
      <c r="AY272" s="21">
        <v>1015</v>
      </c>
      <c r="AZ272" s="21">
        <v>1337</v>
      </c>
      <c r="BA272" s="21">
        <v>1541</v>
      </c>
      <c r="BB272" s="21">
        <v>1550</v>
      </c>
      <c r="BC272" s="21">
        <v>1439</v>
      </c>
      <c r="BD272" s="21">
        <v>1317</v>
      </c>
      <c r="BE272" s="21">
        <v>1224</v>
      </c>
      <c r="BF272" s="21">
        <v>1657</v>
      </c>
      <c r="BG272" s="21">
        <v>1980</v>
      </c>
      <c r="BH272" s="21">
        <v>2303</v>
      </c>
      <c r="BI272" s="21">
        <v>2826</v>
      </c>
      <c r="BJ272" s="21">
        <v>2461</v>
      </c>
      <c r="BK272" s="21">
        <v>2334</v>
      </c>
      <c r="BL272" s="21">
        <v>2391</v>
      </c>
      <c r="BM272" s="21">
        <v>2856</v>
      </c>
      <c r="BN272" s="21">
        <v>3164</v>
      </c>
      <c r="BO272" s="21">
        <v>2265</v>
      </c>
      <c r="BP272" s="21">
        <v>1487</v>
      </c>
      <c r="BQ272" s="21">
        <v>854</v>
      </c>
      <c r="BR272" s="21">
        <v>333</v>
      </c>
      <c r="BT272" s="47">
        <v>94.749448301846172</v>
      </c>
      <c r="BV272" s="21">
        <v>8073</v>
      </c>
      <c r="BW272" s="21">
        <v>38716</v>
      </c>
      <c r="BX272" s="21">
        <v>23625</v>
      </c>
      <c r="BY272" s="21">
        <v>9906</v>
      </c>
      <c r="BZ272" s="21">
        <v>13719</v>
      </c>
      <c r="CB272" s="47">
        <v>11.465049564007156</v>
      </c>
      <c r="CC272" s="47">
        <v>54.983383986139124</v>
      </c>
      <c r="CD272" s="47">
        <v>33.551566449853723</v>
      </c>
      <c r="CE272" s="47">
        <v>14.068225068878348</v>
      </c>
      <c r="CF272" s="47">
        <v>19.483341380975375</v>
      </c>
    </row>
    <row r="273" spans="1:84">
      <c r="A273" s="18">
        <v>28229</v>
      </c>
      <c r="B273" s="18">
        <v>2</v>
      </c>
      <c r="C273" s="18" t="s">
        <v>45</v>
      </c>
      <c r="D273" s="18" t="s">
        <v>72</v>
      </c>
      <c r="E273" s="18" t="s">
        <v>39</v>
      </c>
      <c r="F273" s="21">
        <v>66902</v>
      </c>
      <c r="G273" s="21">
        <v>1912</v>
      </c>
      <c r="H273" s="21">
        <v>2182</v>
      </c>
      <c r="I273" s="21">
        <v>2749</v>
      </c>
      <c r="J273" s="21">
        <v>3138</v>
      </c>
      <c r="K273" s="21">
        <v>2740</v>
      </c>
      <c r="L273" s="21">
        <v>2821</v>
      </c>
      <c r="M273" s="21">
        <v>2599</v>
      </c>
      <c r="N273" s="21">
        <v>2662</v>
      </c>
      <c r="O273" s="21">
        <v>3409</v>
      </c>
      <c r="P273" s="21">
        <v>4053</v>
      </c>
      <c r="Q273" s="21">
        <v>4628</v>
      </c>
      <c r="R273" s="21">
        <v>5633</v>
      </c>
      <c r="S273" s="21">
        <v>4780</v>
      </c>
      <c r="T273" s="21">
        <v>4477</v>
      </c>
      <c r="U273" s="21">
        <v>4342</v>
      </c>
      <c r="V273" s="21">
        <v>4906</v>
      </c>
      <c r="W273" s="21">
        <v>4983</v>
      </c>
      <c r="X273" s="21">
        <v>3032</v>
      </c>
      <c r="Y273" s="21">
        <v>1341</v>
      </c>
      <c r="Z273" s="21">
        <v>515</v>
      </c>
      <c r="AA273" s="21"/>
      <c r="AB273" s="21">
        <v>32317</v>
      </c>
      <c r="AC273" s="21">
        <v>980</v>
      </c>
      <c r="AD273" s="21">
        <v>1114</v>
      </c>
      <c r="AE273" s="21">
        <v>1396</v>
      </c>
      <c r="AF273" s="21">
        <v>1658</v>
      </c>
      <c r="AG273" s="21">
        <v>1435</v>
      </c>
      <c r="AH273" s="21">
        <v>1467</v>
      </c>
      <c r="AI273" s="21">
        <v>1315</v>
      </c>
      <c r="AJ273" s="21">
        <v>1427</v>
      </c>
      <c r="AK273" s="21">
        <v>1768</v>
      </c>
      <c r="AL273" s="21">
        <v>2085</v>
      </c>
      <c r="AM273" s="21">
        <v>2354</v>
      </c>
      <c r="AN273" s="21">
        <v>2809</v>
      </c>
      <c r="AO273" s="21">
        <v>2321</v>
      </c>
      <c r="AP273" s="21">
        <v>2180</v>
      </c>
      <c r="AQ273" s="21">
        <v>2020</v>
      </c>
      <c r="AR273" s="21">
        <v>2201</v>
      </c>
      <c r="AS273" s="21">
        <v>2124</v>
      </c>
      <c r="AT273" s="21">
        <v>1172</v>
      </c>
      <c r="AU273" s="21">
        <v>390</v>
      </c>
      <c r="AV273" s="21">
        <v>101</v>
      </c>
      <c r="AW273" s="21"/>
      <c r="AX273" s="21">
        <v>34585</v>
      </c>
      <c r="AY273" s="21">
        <v>932</v>
      </c>
      <c r="AZ273" s="21">
        <v>1068</v>
      </c>
      <c r="BA273" s="21">
        <v>1353</v>
      </c>
      <c r="BB273" s="21">
        <v>1480</v>
      </c>
      <c r="BC273" s="21">
        <v>1305</v>
      </c>
      <c r="BD273" s="21">
        <v>1354</v>
      </c>
      <c r="BE273" s="21">
        <v>1284</v>
      </c>
      <c r="BF273" s="21">
        <v>1235</v>
      </c>
      <c r="BG273" s="21">
        <v>1641</v>
      </c>
      <c r="BH273" s="21">
        <v>1968</v>
      </c>
      <c r="BI273" s="21">
        <v>2274</v>
      </c>
      <c r="BJ273" s="21">
        <v>2824</v>
      </c>
      <c r="BK273" s="21">
        <v>2459</v>
      </c>
      <c r="BL273" s="21">
        <v>2297</v>
      </c>
      <c r="BM273" s="21">
        <v>2322</v>
      </c>
      <c r="BN273" s="21">
        <v>2705</v>
      </c>
      <c r="BO273" s="21">
        <v>2859</v>
      </c>
      <c r="BP273" s="21">
        <v>1860</v>
      </c>
      <c r="BQ273" s="21">
        <v>951</v>
      </c>
      <c r="BR273" s="21">
        <v>414</v>
      </c>
      <c r="BT273" s="47">
        <v>90.023682652457069</v>
      </c>
      <c r="BV273" s="21">
        <v>6843</v>
      </c>
      <c r="BW273" s="21">
        <v>36463</v>
      </c>
      <c r="BX273" s="21">
        <v>23596</v>
      </c>
      <c r="BY273" s="21">
        <v>8819</v>
      </c>
      <c r="BZ273" s="21">
        <v>14777</v>
      </c>
      <c r="CB273" s="47">
        <v>10.228393769991929</v>
      </c>
      <c r="CC273" s="47">
        <v>54.502107560312098</v>
      </c>
      <c r="CD273" s="47">
        <v>35.269498669695977</v>
      </c>
      <c r="CE273" s="47">
        <v>13.181967654180744</v>
      </c>
      <c r="CF273" s="47">
        <v>22.087531015515228</v>
      </c>
    </row>
    <row r="274" spans="1:84">
      <c r="A274" s="18">
        <v>28229</v>
      </c>
      <c r="B274" s="18">
        <v>2</v>
      </c>
      <c r="C274" s="18" t="s">
        <v>45</v>
      </c>
      <c r="D274" s="18" t="s">
        <v>72</v>
      </c>
      <c r="E274" s="18" t="s">
        <v>40</v>
      </c>
      <c r="F274" s="21">
        <v>62988</v>
      </c>
      <c r="G274" s="21">
        <v>1803</v>
      </c>
      <c r="H274" s="21">
        <v>2004</v>
      </c>
      <c r="I274" s="21">
        <v>2203</v>
      </c>
      <c r="J274" s="21">
        <v>2639</v>
      </c>
      <c r="K274" s="21">
        <v>2661</v>
      </c>
      <c r="L274" s="21">
        <v>2572</v>
      </c>
      <c r="M274" s="21">
        <v>2791</v>
      </c>
      <c r="N274" s="21">
        <v>2632</v>
      </c>
      <c r="O274" s="21">
        <v>2647</v>
      </c>
      <c r="P274" s="21">
        <v>3383</v>
      </c>
      <c r="Q274" s="21">
        <v>3990</v>
      </c>
      <c r="R274" s="21">
        <v>4631</v>
      </c>
      <c r="S274" s="21">
        <v>5616</v>
      </c>
      <c r="T274" s="21">
        <v>4658</v>
      </c>
      <c r="U274" s="21">
        <v>4283</v>
      </c>
      <c r="V274" s="21">
        <v>3999</v>
      </c>
      <c r="W274" s="21">
        <v>4240</v>
      </c>
      <c r="X274" s="21">
        <v>3821</v>
      </c>
      <c r="Y274" s="21">
        <v>1804</v>
      </c>
      <c r="Z274" s="21">
        <v>611</v>
      </c>
      <c r="AA274" s="21"/>
      <c r="AB274" s="21">
        <v>30369</v>
      </c>
      <c r="AC274" s="21">
        <v>924</v>
      </c>
      <c r="AD274" s="21">
        <v>1023</v>
      </c>
      <c r="AE274" s="21">
        <v>1122</v>
      </c>
      <c r="AF274" s="21">
        <v>1340</v>
      </c>
      <c r="AG274" s="21">
        <v>1419</v>
      </c>
      <c r="AH274" s="21">
        <v>1353</v>
      </c>
      <c r="AI274" s="21">
        <v>1476</v>
      </c>
      <c r="AJ274" s="21">
        <v>1332</v>
      </c>
      <c r="AK274" s="21">
        <v>1425</v>
      </c>
      <c r="AL274" s="21">
        <v>1752</v>
      </c>
      <c r="AM274" s="21">
        <v>2046</v>
      </c>
      <c r="AN274" s="21">
        <v>2360</v>
      </c>
      <c r="AO274" s="21">
        <v>2790</v>
      </c>
      <c r="AP274" s="21">
        <v>2233</v>
      </c>
      <c r="AQ274" s="21">
        <v>2047</v>
      </c>
      <c r="AR274" s="21">
        <v>1791</v>
      </c>
      <c r="AS274" s="21">
        <v>1789</v>
      </c>
      <c r="AT274" s="21">
        <v>1437</v>
      </c>
      <c r="AU274" s="21">
        <v>584</v>
      </c>
      <c r="AV274" s="21">
        <v>126</v>
      </c>
      <c r="AW274" s="21"/>
      <c r="AX274" s="21">
        <v>32619</v>
      </c>
      <c r="AY274" s="21">
        <v>879</v>
      </c>
      <c r="AZ274" s="21">
        <v>981</v>
      </c>
      <c r="BA274" s="21">
        <v>1081</v>
      </c>
      <c r="BB274" s="21">
        <v>1299</v>
      </c>
      <c r="BC274" s="21">
        <v>1242</v>
      </c>
      <c r="BD274" s="21">
        <v>1219</v>
      </c>
      <c r="BE274" s="21">
        <v>1315</v>
      </c>
      <c r="BF274" s="21">
        <v>1300</v>
      </c>
      <c r="BG274" s="21">
        <v>1222</v>
      </c>
      <c r="BH274" s="21">
        <v>1631</v>
      </c>
      <c r="BI274" s="21">
        <v>1944</v>
      </c>
      <c r="BJ274" s="21">
        <v>2271</v>
      </c>
      <c r="BK274" s="21">
        <v>2826</v>
      </c>
      <c r="BL274" s="21">
        <v>2425</v>
      </c>
      <c r="BM274" s="21">
        <v>2236</v>
      </c>
      <c r="BN274" s="21">
        <v>2208</v>
      </c>
      <c r="BO274" s="21">
        <v>2451</v>
      </c>
      <c r="BP274" s="21">
        <v>2384</v>
      </c>
      <c r="BQ274" s="21">
        <v>1220</v>
      </c>
      <c r="BR274" s="21">
        <v>485</v>
      </c>
      <c r="BT274" s="47">
        <v>84.756983691264338</v>
      </c>
      <c r="BV274" s="21">
        <v>6010</v>
      </c>
      <c r="BW274" s="21">
        <v>33562</v>
      </c>
      <c r="BX274" s="21">
        <v>23416</v>
      </c>
      <c r="BY274" s="21">
        <v>8941</v>
      </c>
      <c r="BZ274" s="21">
        <v>14475</v>
      </c>
      <c r="CB274" s="47">
        <v>9.5414999682479191</v>
      </c>
      <c r="CC274" s="47">
        <v>53.283165047310597</v>
      </c>
      <c r="CD274" s="47">
        <v>37.175334984441484</v>
      </c>
      <c r="CE274" s="47">
        <v>14.19476725725535</v>
      </c>
      <c r="CF274" s="47">
        <v>22.980567727186131</v>
      </c>
    </row>
    <row r="275" spans="1:84">
      <c r="A275" s="18">
        <v>28229</v>
      </c>
      <c r="B275" s="18">
        <v>2</v>
      </c>
      <c r="C275" s="18" t="s">
        <v>45</v>
      </c>
      <c r="D275" s="18" t="s">
        <v>72</v>
      </c>
      <c r="E275" s="18" t="s">
        <v>41</v>
      </c>
      <c r="F275" s="21">
        <v>58871</v>
      </c>
      <c r="G275" s="21">
        <v>1723</v>
      </c>
      <c r="H275" s="21">
        <v>1890</v>
      </c>
      <c r="I275" s="21">
        <v>2023</v>
      </c>
      <c r="J275" s="21">
        <v>2114</v>
      </c>
      <c r="K275" s="21">
        <v>2236</v>
      </c>
      <c r="L275" s="21">
        <v>2494</v>
      </c>
      <c r="M275" s="21">
        <v>2534</v>
      </c>
      <c r="N275" s="21">
        <v>2817</v>
      </c>
      <c r="O275" s="21">
        <v>2622</v>
      </c>
      <c r="P275" s="21">
        <v>2627</v>
      </c>
      <c r="Q275" s="21">
        <v>3336</v>
      </c>
      <c r="R275" s="21">
        <v>3995</v>
      </c>
      <c r="S275" s="21">
        <v>4613</v>
      </c>
      <c r="T275" s="21">
        <v>5481</v>
      </c>
      <c r="U275" s="21">
        <v>4470</v>
      </c>
      <c r="V275" s="21">
        <v>3960</v>
      </c>
      <c r="W275" s="21">
        <v>3491</v>
      </c>
      <c r="X275" s="21">
        <v>3272</v>
      </c>
      <c r="Y275" s="21">
        <v>2361</v>
      </c>
      <c r="Z275" s="21">
        <v>812</v>
      </c>
      <c r="AA275" s="21"/>
      <c r="AB275" s="21">
        <v>28403</v>
      </c>
      <c r="AC275" s="21">
        <v>883</v>
      </c>
      <c r="AD275" s="21">
        <v>965</v>
      </c>
      <c r="AE275" s="21">
        <v>1030</v>
      </c>
      <c r="AF275" s="21">
        <v>1076</v>
      </c>
      <c r="AG275" s="21">
        <v>1146</v>
      </c>
      <c r="AH275" s="21">
        <v>1336</v>
      </c>
      <c r="AI275" s="21">
        <v>1358</v>
      </c>
      <c r="AJ275" s="21">
        <v>1490</v>
      </c>
      <c r="AK275" s="21">
        <v>1333</v>
      </c>
      <c r="AL275" s="21">
        <v>1413</v>
      </c>
      <c r="AM275" s="21">
        <v>1725</v>
      </c>
      <c r="AN275" s="21">
        <v>2054</v>
      </c>
      <c r="AO275" s="21">
        <v>2343</v>
      </c>
      <c r="AP275" s="21">
        <v>2691</v>
      </c>
      <c r="AQ275" s="21">
        <v>2106</v>
      </c>
      <c r="AR275" s="21">
        <v>1827</v>
      </c>
      <c r="AS275" s="21">
        <v>1473</v>
      </c>
      <c r="AT275" s="21">
        <v>1221</v>
      </c>
      <c r="AU275" s="21">
        <v>747</v>
      </c>
      <c r="AV275" s="21">
        <v>186</v>
      </c>
      <c r="AW275" s="21"/>
      <c r="AX275" s="21">
        <v>30468</v>
      </c>
      <c r="AY275" s="21">
        <v>840</v>
      </c>
      <c r="AZ275" s="21">
        <v>925</v>
      </c>
      <c r="BA275" s="21">
        <v>993</v>
      </c>
      <c r="BB275" s="21">
        <v>1038</v>
      </c>
      <c r="BC275" s="21">
        <v>1090</v>
      </c>
      <c r="BD275" s="21">
        <v>1158</v>
      </c>
      <c r="BE275" s="21">
        <v>1176</v>
      </c>
      <c r="BF275" s="21">
        <v>1327</v>
      </c>
      <c r="BG275" s="21">
        <v>1289</v>
      </c>
      <c r="BH275" s="21">
        <v>1214</v>
      </c>
      <c r="BI275" s="21">
        <v>1611</v>
      </c>
      <c r="BJ275" s="21">
        <v>1941</v>
      </c>
      <c r="BK275" s="21">
        <v>2270</v>
      </c>
      <c r="BL275" s="21">
        <v>2790</v>
      </c>
      <c r="BM275" s="21">
        <v>2364</v>
      </c>
      <c r="BN275" s="21">
        <v>2133</v>
      </c>
      <c r="BO275" s="21">
        <v>2018</v>
      </c>
      <c r="BP275" s="21">
        <v>2051</v>
      </c>
      <c r="BQ275" s="21">
        <v>1614</v>
      </c>
      <c r="BR275" s="21">
        <v>626</v>
      </c>
      <c r="BT275" s="47">
        <v>79.217126863663282</v>
      </c>
      <c r="BV275" s="21">
        <v>5636</v>
      </c>
      <c r="BW275" s="21">
        <v>29388</v>
      </c>
      <c r="BX275" s="21">
        <v>23847</v>
      </c>
      <c r="BY275" s="21">
        <v>9951</v>
      </c>
      <c r="BZ275" s="21">
        <v>13896</v>
      </c>
      <c r="CB275" s="47">
        <v>9.5734742063155043</v>
      </c>
      <c r="CC275" s="47">
        <v>49.919315112704048</v>
      </c>
      <c r="CD275" s="47">
        <v>40.50721068098045</v>
      </c>
      <c r="CE275" s="47">
        <v>16.90305923120042</v>
      </c>
      <c r="CF275" s="47">
        <v>23.604151449780026</v>
      </c>
    </row>
    <row r="276" spans="1:84">
      <c r="A276" s="18">
        <v>28229</v>
      </c>
      <c r="B276" s="18">
        <v>2</v>
      </c>
      <c r="C276" s="18" t="s">
        <v>45</v>
      </c>
      <c r="D276" s="18" t="s">
        <v>72</v>
      </c>
      <c r="E276" s="18" t="s">
        <v>42</v>
      </c>
      <c r="F276" s="21">
        <v>54744</v>
      </c>
      <c r="G276" s="21">
        <v>1577</v>
      </c>
      <c r="H276" s="21">
        <v>1806</v>
      </c>
      <c r="I276" s="21">
        <v>1908</v>
      </c>
      <c r="J276" s="21">
        <v>1937</v>
      </c>
      <c r="K276" s="21">
        <v>1785</v>
      </c>
      <c r="L276" s="21">
        <v>2089</v>
      </c>
      <c r="M276" s="21">
        <v>2453</v>
      </c>
      <c r="N276" s="21">
        <v>2550</v>
      </c>
      <c r="O276" s="21">
        <v>2802</v>
      </c>
      <c r="P276" s="21">
        <v>2605</v>
      </c>
      <c r="Q276" s="21">
        <v>2591</v>
      </c>
      <c r="R276" s="21">
        <v>3345</v>
      </c>
      <c r="S276" s="21">
        <v>3984</v>
      </c>
      <c r="T276" s="21">
        <v>4502</v>
      </c>
      <c r="U276" s="21">
        <v>5269</v>
      </c>
      <c r="V276" s="21">
        <v>4150</v>
      </c>
      <c r="W276" s="21">
        <v>3483</v>
      </c>
      <c r="X276" s="21">
        <v>2741</v>
      </c>
      <c r="Y276" s="21">
        <v>2038</v>
      </c>
      <c r="Z276" s="21">
        <v>1129</v>
      </c>
      <c r="AA276" s="21"/>
      <c r="AB276" s="21">
        <v>26509</v>
      </c>
      <c r="AC276" s="21">
        <v>808</v>
      </c>
      <c r="AD276" s="21">
        <v>922</v>
      </c>
      <c r="AE276" s="21">
        <v>972</v>
      </c>
      <c r="AF276" s="21">
        <v>986</v>
      </c>
      <c r="AG276" s="21">
        <v>917</v>
      </c>
      <c r="AH276" s="21">
        <v>1076</v>
      </c>
      <c r="AI276" s="21">
        <v>1338</v>
      </c>
      <c r="AJ276" s="21">
        <v>1368</v>
      </c>
      <c r="AK276" s="21">
        <v>1487</v>
      </c>
      <c r="AL276" s="21">
        <v>1323</v>
      </c>
      <c r="AM276" s="21">
        <v>1392</v>
      </c>
      <c r="AN276" s="21">
        <v>1735</v>
      </c>
      <c r="AO276" s="21">
        <v>2042</v>
      </c>
      <c r="AP276" s="21">
        <v>2261</v>
      </c>
      <c r="AQ276" s="21">
        <v>2545</v>
      </c>
      <c r="AR276" s="21">
        <v>1889</v>
      </c>
      <c r="AS276" s="21">
        <v>1518</v>
      </c>
      <c r="AT276" s="21">
        <v>1027</v>
      </c>
      <c r="AU276" s="21">
        <v>643</v>
      </c>
      <c r="AV276" s="21">
        <v>260</v>
      </c>
      <c r="AW276" s="21"/>
      <c r="AX276" s="21">
        <v>28235</v>
      </c>
      <c r="AY276" s="21">
        <v>769</v>
      </c>
      <c r="AZ276" s="21">
        <v>884</v>
      </c>
      <c r="BA276" s="21">
        <v>936</v>
      </c>
      <c r="BB276" s="21">
        <v>951</v>
      </c>
      <c r="BC276" s="21">
        <v>868</v>
      </c>
      <c r="BD276" s="21">
        <v>1013</v>
      </c>
      <c r="BE276" s="21">
        <v>1115</v>
      </c>
      <c r="BF276" s="21">
        <v>1182</v>
      </c>
      <c r="BG276" s="21">
        <v>1315</v>
      </c>
      <c r="BH276" s="21">
        <v>1282</v>
      </c>
      <c r="BI276" s="21">
        <v>1199</v>
      </c>
      <c r="BJ276" s="21">
        <v>1610</v>
      </c>
      <c r="BK276" s="21">
        <v>1942</v>
      </c>
      <c r="BL276" s="21">
        <v>2241</v>
      </c>
      <c r="BM276" s="21">
        <v>2724</v>
      </c>
      <c r="BN276" s="21">
        <v>2261</v>
      </c>
      <c r="BO276" s="21">
        <v>1965</v>
      </c>
      <c r="BP276" s="21">
        <v>1714</v>
      </c>
      <c r="BQ276" s="21">
        <v>1395</v>
      </c>
      <c r="BR276" s="21">
        <v>869</v>
      </c>
      <c r="BT276" s="47">
        <v>73.663813983529792</v>
      </c>
      <c r="BV276" s="21">
        <v>5291</v>
      </c>
      <c r="BW276" s="21">
        <v>26141</v>
      </c>
      <c r="BX276" s="21">
        <v>23312</v>
      </c>
      <c r="BY276" s="21">
        <v>9771</v>
      </c>
      <c r="BZ276" s="21">
        <v>13541</v>
      </c>
      <c r="CB276" s="47">
        <v>9.6649861172000584</v>
      </c>
      <c r="CC276" s="47">
        <v>47.7513517463101</v>
      </c>
      <c r="CD276" s="47">
        <v>42.583662136489842</v>
      </c>
      <c r="CE276" s="47">
        <v>17.84853134590092</v>
      </c>
      <c r="CF276" s="47">
        <v>24.735130790588922</v>
      </c>
    </row>
    <row r="277" spans="1:84">
      <c r="A277" s="18">
        <v>28229</v>
      </c>
      <c r="B277" s="18">
        <v>2</v>
      </c>
      <c r="C277" s="18" t="s">
        <v>45</v>
      </c>
      <c r="D277" s="18" t="s">
        <v>72</v>
      </c>
      <c r="E277" s="18" t="s">
        <v>297</v>
      </c>
      <c r="F277" s="21">
        <v>50721</v>
      </c>
      <c r="G277" s="21">
        <v>1376</v>
      </c>
      <c r="H277" s="21">
        <v>1651</v>
      </c>
      <c r="I277" s="21">
        <v>1822</v>
      </c>
      <c r="J277" s="21">
        <v>1825</v>
      </c>
      <c r="K277" s="21">
        <v>1629</v>
      </c>
      <c r="L277" s="21">
        <v>1664</v>
      </c>
      <c r="M277" s="21">
        <v>2047</v>
      </c>
      <c r="N277" s="21">
        <v>2466</v>
      </c>
      <c r="O277" s="21">
        <v>2534</v>
      </c>
      <c r="P277" s="21">
        <v>2781</v>
      </c>
      <c r="Q277" s="21">
        <v>2573</v>
      </c>
      <c r="R277" s="21">
        <v>2601</v>
      </c>
      <c r="S277" s="21">
        <v>3339</v>
      </c>
      <c r="T277" s="21">
        <v>3892</v>
      </c>
      <c r="U277" s="21">
        <v>4331</v>
      </c>
      <c r="V277" s="21">
        <v>4902</v>
      </c>
      <c r="W277" s="21">
        <v>3677</v>
      </c>
      <c r="X277" s="21">
        <v>2769</v>
      </c>
      <c r="Y277" s="21">
        <v>1752</v>
      </c>
      <c r="Z277" s="21">
        <v>1090</v>
      </c>
      <c r="AA277" s="21"/>
      <c r="AB277" s="21">
        <v>24664</v>
      </c>
      <c r="AC277" s="21">
        <v>705</v>
      </c>
      <c r="AD277" s="21">
        <v>843</v>
      </c>
      <c r="AE277" s="21">
        <v>928</v>
      </c>
      <c r="AF277" s="21">
        <v>929</v>
      </c>
      <c r="AG277" s="21">
        <v>836</v>
      </c>
      <c r="AH277" s="21">
        <v>860</v>
      </c>
      <c r="AI277" s="21">
        <v>1075</v>
      </c>
      <c r="AJ277" s="21">
        <v>1346</v>
      </c>
      <c r="AK277" s="21">
        <v>1365</v>
      </c>
      <c r="AL277" s="21">
        <v>1474</v>
      </c>
      <c r="AM277" s="21">
        <v>1305</v>
      </c>
      <c r="AN277" s="21">
        <v>1402</v>
      </c>
      <c r="AO277" s="21">
        <v>1728</v>
      </c>
      <c r="AP277" s="21">
        <v>1974</v>
      </c>
      <c r="AQ277" s="21">
        <v>2142</v>
      </c>
      <c r="AR277" s="21">
        <v>2291</v>
      </c>
      <c r="AS277" s="21">
        <v>1583</v>
      </c>
      <c r="AT277" s="21">
        <v>1077</v>
      </c>
      <c r="AU277" s="21">
        <v>557</v>
      </c>
      <c r="AV277" s="21">
        <v>244</v>
      </c>
      <c r="AW277" s="21"/>
      <c r="AX277" s="21">
        <v>26057</v>
      </c>
      <c r="AY277" s="21">
        <v>671</v>
      </c>
      <c r="AZ277" s="21">
        <v>808</v>
      </c>
      <c r="BA277" s="21">
        <v>894</v>
      </c>
      <c r="BB277" s="21">
        <v>896</v>
      </c>
      <c r="BC277" s="21">
        <v>793</v>
      </c>
      <c r="BD277" s="21">
        <v>804</v>
      </c>
      <c r="BE277" s="21">
        <v>972</v>
      </c>
      <c r="BF277" s="21">
        <v>1120</v>
      </c>
      <c r="BG277" s="21">
        <v>1169</v>
      </c>
      <c r="BH277" s="21">
        <v>1307</v>
      </c>
      <c r="BI277" s="21">
        <v>1268</v>
      </c>
      <c r="BJ277" s="21">
        <v>1199</v>
      </c>
      <c r="BK277" s="21">
        <v>1611</v>
      </c>
      <c r="BL277" s="21">
        <v>1918</v>
      </c>
      <c r="BM277" s="21">
        <v>2189</v>
      </c>
      <c r="BN277" s="21">
        <v>2611</v>
      </c>
      <c r="BO277" s="21">
        <v>2094</v>
      </c>
      <c r="BP277" s="21">
        <v>1692</v>
      </c>
      <c r="BQ277" s="21">
        <v>1195</v>
      </c>
      <c r="BR277" s="21">
        <v>846</v>
      </c>
      <c r="BT277" s="47">
        <v>68.250444049733574</v>
      </c>
      <c r="BV277" s="21">
        <v>4849</v>
      </c>
      <c r="BW277" s="21">
        <v>23459</v>
      </c>
      <c r="BX277" s="21">
        <v>22413</v>
      </c>
      <c r="BY277" s="21">
        <v>8223</v>
      </c>
      <c r="BZ277" s="21">
        <v>14190</v>
      </c>
      <c r="CB277" s="47">
        <v>9.5601427416651887</v>
      </c>
      <c r="CC277" s="47">
        <v>46.251059718854123</v>
      </c>
      <c r="CD277" s="47">
        <v>44.188797539480689</v>
      </c>
      <c r="CE277" s="47">
        <v>16.212219790619269</v>
      </c>
      <c r="CF277" s="47">
        <v>27.97657774886142</v>
      </c>
    </row>
    <row r="278" spans="1:84">
      <c r="A278" s="18">
        <v>28301</v>
      </c>
      <c r="B278" s="18">
        <v>3</v>
      </c>
      <c r="C278" s="18" t="s">
        <v>45</v>
      </c>
      <c r="D278" s="18" t="s">
        <v>73</v>
      </c>
      <c r="E278" s="18" t="s">
        <v>37</v>
      </c>
      <c r="F278" s="21">
        <v>29680</v>
      </c>
      <c r="G278" s="21">
        <v>829</v>
      </c>
      <c r="H278" s="21">
        <v>1310</v>
      </c>
      <c r="I278" s="21">
        <v>1701</v>
      </c>
      <c r="J278" s="21">
        <v>1761</v>
      </c>
      <c r="K278" s="21">
        <v>1141</v>
      </c>
      <c r="L278" s="21">
        <v>755</v>
      </c>
      <c r="M278" s="21">
        <v>976</v>
      </c>
      <c r="N278" s="21">
        <v>1366</v>
      </c>
      <c r="O278" s="21">
        <v>1897</v>
      </c>
      <c r="P278" s="21">
        <v>2366</v>
      </c>
      <c r="Q278" s="21">
        <v>2149</v>
      </c>
      <c r="R278" s="21">
        <v>1966</v>
      </c>
      <c r="S278" s="21">
        <v>2047</v>
      </c>
      <c r="T278" s="21">
        <v>2415</v>
      </c>
      <c r="U278" s="21">
        <v>2478</v>
      </c>
      <c r="V278" s="21">
        <v>1862</v>
      </c>
      <c r="W278" s="21">
        <v>1180</v>
      </c>
      <c r="X278" s="21">
        <v>828</v>
      </c>
      <c r="Y278" s="21">
        <v>492</v>
      </c>
      <c r="Z278" s="21">
        <v>161</v>
      </c>
      <c r="AA278" s="21"/>
      <c r="AB278" s="21">
        <v>13975</v>
      </c>
      <c r="AC278" s="21">
        <v>425</v>
      </c>
      <c r="AD278" s="21">
        <v>657</v>
      </c>
      <c r="AE278" s="21">
        <v>873</v>
      </c>
      <c r="AF278" s="21">
        <v>903</v>
      </c>
      <c r="AG278" s="21">
        <v>552</v>
      </c>
      <c r="AH278" s="21">
        <v>344</v>
      </c>
      <c r="AI278" s="21">
        <v>459</v>
      </c>
      <c r="AJ278" s="21">
        <v>627</v>
      </c>
      <c r="AK278" s="21">
        <v>882</v>
      </c>
      <c r="AL278" s="21">
        <v>1123</v>
      </c>
      <c r="AM278" s="21">
        <v>1028</v>
      </c>
      <c r="AN278" s="21">
        <v>907</v>
      </c>
      <c r="AO278" s="21">
        <v>945</v>
      </c>
      <c r="AP278" s="21">
        <v>1190</v>
      </c>
      <c r="AQ278" s="21">
        <v>1178</v>
      </c>
      <c r="AR278" s="21">
        <v>915</v>
      </c>
      <c r="AS278" s="21">
        <v>529</v>
      </c>
      <c r="AT278" s="21">
        <v>302</v>
      </c>
      <c r="AU278" s="21">
        <v>114</v>
      </c>
      <c r="AV278" s="21">
        <v>22</v>
      </c>
      <c r="AW278" s="21"/>
      <c r="AX278" s="21">
        <v>15705</v>
      </c>
      <c r="AY278" s="21">
        <v>404</v>
      </c>
      <c r="AZ278" s="21">
        <v>653</v>
      </c>
      <c r="BA278" s="21">
        <v>828</v>
      </c>
      <c r="BB278" s="21">
        <v>858</v>
      </c>
      <c r="BC278" s="21">
        <v>589</v>
      </c>
      <c r="BD278" s="21">
        <v>411</v>
      </c>
      <c r="BE278" s="21">
        <v>517</v>
      </c>
      <c r="BF278" s="21">
        <v>739</v>
      </c>
      <c r="BG278" s="21">
        <v>1015</v>
      </c>
      <c r="BH278" s="21">
        <v>1243</v>
      </c>
      <c r="BI278" s="21">
        <v>1121</v>
      </c>
      <c r="BJ278" s="21">
        <v>1059</v>
      </c>
      <c r="BK278" s="21">
        <v>1102</v>
      </c>
      <c r="BL278" s="21">
        <v>1225</v>
      </c>
      <c r="BM278" s="21">
        <v>1300</v>
      </c>
      <c r="BN278" s="21">
        <v>947</v>
      </c>
      <c r="BO278" s="21">
        <v>651</v>
      </c>
      <c r="BP278" s="21">
        <v>526</v>
      </c>
      <c r="BQ278" s="21">
        <v>378</v>
      </c>
      <c r="BR278" s="21">
        <v>139</v>
      </c>
      <c r="BT278" s="47">
        <v>100</v>
      </c>
      <c r="BV278" s="21">
        <v>3840</v>
      </c>
      <c r="BW278" s="21">
        <v>16424</v>
      </c>
      <c r="BX278" s="21">
        <v>9416</v>
      </c>
      <c r="BY278" s="21">
        <v>4893</v>
      </c>
      <c r="BZ278" s="21">
        <v>4523</v>
      </c>
      <c r="CB278" s="47">
        <v>12.938005390835579</v>
      </c>
      <c r="CC278" s="47">
        <v>55.336927223719677</v>
      </c>
      <c r="CD278" s="47">
        <v>31.725067385444746</v>
      </c>
      <c r="CE278" s="47">
        <v>16.485849056603776</v>
      </c>
      <c r="CF278" s="47">
        <v>15.23921832884097</v>
      </c>
    </row>
    <row r="279" spans="1:84">
      <c r="A279" s="18">
        <v>28301</v>
      </c>
      <c r="B279" s="18">
        <v>3</v>
      </c>
      <c r="C279" s="18" t="s">
        <v>45</v>
      </c>
      <c r="D279" s="18" t="s">
        <v>73</v>
      </c>
      <c r="E279" s="18" t="s">
        <v>38</v>
      </c>
      <c r="F279" s="21">
        <v>28669</v>
      </c>
      <c r="G279" s="21">
        <v>697</v>
      </c>
      <c r="H279" s="21">
        <v>1091</v>
      </c>
      <c r="I279" s="21">
        <v>1376</v>
      </c>
      <c r="J279" s="21">
        <v>1552</v>
      </c>
      <c r="K279" s="21">
        <v>1258</v>
      </c>
      <c r="L279" s="21">
        <v>879</v>
      </c>
      <c r="M279" s="21">
        <v>826</v>
      </c>
      <c r="N279" s="21">
        <v>1154</v>
      </c>
      <c r="O279" s="21">
        <v>1443</v>
      </c>
      <c r="P279" s="21">
        <v>1879</v>
      </c>
      <c r="Q279" s="21">
        <v>2325</v>
      </c>
      <c r="R279" s="21">
        <v>2151</v>
      </c>
      <c r="S279" s="21">
        <v>1970</v>
      </c>
      <c r="T279" s="21">
        <v>2028</v>
      </c>
      <c r="U279" s="21">
        <v>2323</v>
      </c>
      <c r="V279" s="21">
        <v>2318</v>
      </c>
      <c r="W279" s="21">
        <v>1629</v>
      </c>
      <c r="X279" s="21">
        <v>983</v>
      </c>
      <c r="Y279" s="21">
        <v>545</v>
      </c>
      <c r="Z279" s="21">
        <v>242</v>
      </c>
      <c r="AA279" s="21"/>
      <c r="AB279" s="21">
        <v>13425</v>
      </c>
      <c r="AC279" s="21">
        <v>357</v>
      </c>
      <c r="AD279" s="21">
        <v>565</v>
      </c>
      <c r="AE279" s="21">
        <v>687</v>
      </c>
      <c r="AF279" s="21">
        <v>794</v>
      </c>
      <c r="AG279" s="21">
        <v>604</v>
      </c>
      <c r="AH279" s="21">
        <v>417</v>
      </c>
      <c r="AI279" s="21">
        <v>375</v>
      </c>
      <c r="AJ279" s="21">
        <v>550</v>
      </c>
      <c r="AK279" s="21">
        <v>672</v>
      </c>
      <c r="AL279" s="21">
        <v>881</v>
      </c>
      <c r="AM279" s="21">
        <v>1092</v>
      </c>
      <c r="AN279" s="21">
        <v>1033</v>
      </c>
      <c r="AO279" s="21">
        <v>912</v>
      </c>
      <c r="AP279" s="21">
        <v>929</v>
      </c>
      <c r="AQ279" s="21">
        <v>1126</v>
      </c>
      <c r="AR279" s="21">
        <v>1073</v>
      </c>
      <c r="AS279" s="21">
        <v>760</v>
      </c>
      <c r="AT279" s="21">
        <v>400</v>
      </c>
      <c r="AU279" s="21">
        <v>161</v>
      </c>
      <c r="AV279" s="21">
        <v>37</v>
      </c>
      <c r="AW279" s="21"/>
      <c r="AX279" s="21">
        <v>15244</v>
      </c>
      <c r="AY279" s="21">
        <v>340</v>
      </c>
      <c r="AZ279" s="21">
        <v>526</v>
      </c>
      <c r="BA279" s="21">
        <v>689</v>
      </c>
      <c r="BB279" s="21">
        <v>758</v>
      </c>
      <c r="BC279" s="21">
        <v>654</v>
      </c>
      <c r="BD279" s="21">
        <v>462</v>
      </c>
      <c r="BE279" s="21">
        <v>451</v>
      </c>
      <c r="BF279" s="21">
        <v>604</v>
      </c>
      <c r="BG279" s="21">
        <v>771</v>
      </c>
      <c r="BH279" s="21">
        <v>998</v>
      </c>
      <c r="BI279" s="21">
        <v>1233</v>
      </c>
      <c r="BJ279" s="21">
        <v>1118</v>
      </c>
      <c r="BK279" s="21">
        <v>1058</v>
      </c>
      <c r="BL279" s="21">
        <v>1099</v>
      </c>
      <c r="BM279" s="21">
        <v>1197</v>
      </c>
      <c r="BN279" s="21">
        <v>1245</v>
      </c>
      <c r="BO279" s="21">
        <v>869</v>
      </c>
      <c r="BP279" s="21">
        <v>583</v>
      </c>
      <c r="BQ279" s="21">
        <v>384</v>
      </c>
      <c r="BR279" s="21">
        <v>205</v>
      </c>
      <c r="BT279" s="47">
        <v>96.593665768194072</v>
      </c>
      <c r="BV279" s="21">
        <v>3164</v>
      </c>
      <c r="BW279" s="21">
        <v>15437</v>
      </c>
      <c r="BX279" s="21">
        <v>10068</v>
      </c>
      <c r="BY279" s="21">
        <v>4351</v>
      </c>
      <c r="BZ279" s="21">
        <v>5717</v>
      </c>
      <c r="CB279" s="47">
        <v>11.036310997942028</v>
      </c>
      <c r="CC279" s="47">
        <v>53.845617217203248</v>
      </c>
      <c r="CD279" s="47">
        <v>35.11807178485472</v>
      </c>
      <c r="CE279" s="47">
        <v>15.176671666259722</v>
      </c>
      <c r="CF279" s="47">
        <v>19.941400118594999</v>
      </c>
    </row>
    <row r="280" spans="1:84">
      <c r="A280" s="18">
        <v>28301</v>
      </c>
      <c r="B280" s="18">
        <v>3</v>
      </c>
      <c r="C280" s="18" t="s">
        <v>45</v>
      </c>
      <c r="D280" s="18" t="s">
        <v>73</v>
      </c>
      <c r="E280" s="18" t="s">
        <v>39</v>
      </c>
      <c r="F280" s="21">
        <v>27465</v>
      </c>
      <c r="G280" s="21">
        <v>669</v>
      </c>
      <c r="H280" s="21">
        <v>928</v>
      </c>
      <c r="I280" s="21">
        <v>1154</v>
      </c>
      <c r="J280" s="21">
        <v>1255</v>
      </c>
      <c r="K280" s="21">
        <v>1112</v>
      </c>
      <c r="L280" s="21">
        <v>949</v>
      </c>
      <c r="M280" s="21">
        <v>967</v>
      </c>
      <c r="N280" s="21">
        <v>973</v>
      </c>
      <c r="O280" s="21">
        <v>1219</v>
      </c>
      <c r="P280" s="21">
        <v>1429</v>
      </c>
      <c r="Q280" s="21">
        <v>1840</v>
      </c>
      <c r="R280" s="21">
        <v>2323</v>
      </c>
      <c r="S280" s="21">
        <v>2163</v>
      </c>
      <c r="T280" s="21">
        <v>1967</v>
      </c>
      <c r="U280" s="21">
        <v>1955</v>
      </c>
      <c r="V280" s="21">
        <v>2154</v>
      </c>
      <c r="W280" s="21">
        <v>2047</v>
      </c>
      <c r="X280" s="21">
        <v>1335</v>
      </c>
      <c r="Y280" s="21">
        <v>682</v>
      </c>
      <c r="Z280" s="21">
        <v>344</v>
      </c>
      <c r="AA280" s="21"/>
      <c r="AB280" s="21">
        <v>12728</v>
      </c>
      <c r="AC280" s="21">
        <v>343</v>
      </c>
      <c r="AD280" s="21">
        <v>480</v>
      </c>
      <c r="AE280" s="21">
        <v>595</v>
      </c>
      <c r="AF280" s="21">
        <v>625</v>
      </c>
      <c r="AG280" s="21">
        <v>532</v>
      </c>
      <c r="AH280" s="21">
        <v>443</v>
      </c>
      <c r="AI280" s="21">
        <v>457</v>
      </c>
      <c r="AJ280" s="21">
        <v>446</v>
      </c>
      <c r="AK280" s="21">
        <v>590</v>
      </c>
      <c r="AL280" s="21">
        <v>672</v>
      </c>
      <c r="AM280" s="21">
        <v>853</v>
      </c>
      <c r="AN280" s="21">
        <v>1095</v>
      </c>
      <c r="AO280" s="21">
        <v>1042</v>
      </c>
      <c r="AP280" s="21">
        <v>906</v>
      </c>
      <c r="AQ280" s="21">
        <v>883</v>
      </c>
      <c r="AR280" s="21">
        <v>1017</v>
      </c>
      <c r="AS280" s="21">
        <v>907</v>
      </c>
      <c r="AT280" s="21">
        <v>555</v>
      </c>
      <c r="AU280" s="21">
        <v>223</v>
      </c>
      <c r="AV280" s="21">
        <v>64</v>
      </c>
      <c r="AW280" s="21"/>
      <c r="AX280" s="21">
        <v>14737</v>
      </c>
      <c r="AY280" s="21">
        <v>326</v>
      </c>
      <c r="AZ280" s="21">
        <v>448</v>
      </c>
      <c r="BA280" s="21">
        <v>559</v>
      </c>
      <c r="BB280" s="21">
        <v>630</v>
      </c>
      <c r="BC280" s="21">
        <v>580</v>
      </c>
      <c r="BD280" s="21">
        <v>506</v>
      </c>
      <c r="BE280" s="21">
        <v>510</v>
      </c>
      <c r="BF280" s="21">
        <v>527</v>
      </c>
      <c r="BG280" s="21">
        <v>629</v>
      </c>
      <c r="BH280" s="21">
        <v>757</v>
      </c>
      <c r="BI280" s="21">
        <v>987</v>
      </c>
      <c r="BJ280" s="21">
        <v>1228</v>
      </c>
      <c r="BK280" s="21">
        <v>1121</v>
      </c>
      <c r="BL280" s="21">
        <v>1061</v>
      </c>
      <c r="BM280" s="21">
        <v>1072</v>
      </c>
      <c r="BN280" s="21">
        <v>1137</v>
      </c>
      <c r="BO280" s="21">
        <v>1140</v>
      </c>
      <c r="BP280" s="21">
        <v>780</v>
      </c>
      <c r="BQ280" s="21">
        <v>459</v>
      </c>
      <c r="BR280" s="21">
        <v>280</v>
      </c>
      <c r="BT280" s="47">
        <v>92.537061994609161</v>
      </c>
      <c r="BV280" s="21">
        <v>2751</v>
      </c>
      <c r="BW280" s="21">
        <v>14230</v>
      </c>
      <c r="BX280" s="21">
        <v>10484</v>
      </c>
      <c r="BY280" s="21">
        <v>3922</v>
      </c>
      <c r="BZ280" s="21">
        <v>6562</v>
      </c>
      <c r="CB280" s="47">
        <v>10.016384489350081</v>
      </c>
      <c r="CC280" s="47">
        <v>51.811396322592394</v>
      </c>
      <c r="CD280" s="47">
        <v>38.172219188057525</v>
      </c>
      <c r="CE280" s="47">
        <v>14.279992718004733</v>
      </c>
      <c r="CF280" s="47">
        <v>23.892226470052794</v>
      </c>
    </row>
    <row r="281" spans="1:84">
      <c r="A281" s="18">
        <v>28301</v>
      </c>
      <c r="B281" s="18">
        <v>3</v>
      </c>
      <c r="C281" s="18" t="s">
        <v>45</v>
      </c>
      <c r="D281" s="18" t="s">
        <v>73</v>
      </c>
      <c r="E281" s="18" t="s">
        <v>40</v>
      </c>
      <c r="F281" s="21">
        <v>26228</v>
      </c>
      <c r="G281" s="21">
        <v>657</v>
      </c>
      <c r="H281" s="21">
        <v>895</v>
      </c>
      <c r="I281" s="21">
        <v>981</v>
      </c>
      <c r="J281" s="21">
        <v>1053</v>
      </c>
      <c r="K281" s="21">
        <v>904</v>
      </c>
      <c r="L281" s="21">
        <v>851</v>
      </c>
      <c r="M281" s="21">
        <v>1047</v>
      </c>
      <c r="N281" s="21">
        <v>1147</v>
      </c>
      <c r="O281" s="21">
        <v>1028</v>
      </c>
      <c r="P281" s="21">
        <v>1208</v>
      </c>
      <c r="Q281" s="21">
        <v>1399</v>
      </c>
      <c r="R281" s="21">
        <v>1833</v>
      </c>
      <c r="S281" s="21">
        <v>2336</v>
      </c>
      <c r="T281" s="21">
        <v>2173</v>
      </c>
      <c r="U281" s="21">
        <v>1913</v>
      </c>
      <c r="V281" s="21">
        <v>1827</v>
      </c>
      <c r="W281" s="21">
        <v>1878</v>
      </c>
      <c r="X281" s="21">
        <v>1724</v>
      </c>
      <c r="Y281" s="21">
        <v>924</v>
      </c>
      <c r="Z281" s="21">
        <v>450</v>
      </c>
      <c r="AA281" s="21"/>
      <c r="AB281" s="21">
        <v>12034</v>
      </c>
      <c r="AC281" s="21">
        <v>337</v>
      </c>
      <c r="AD281" s="21">
        <v>463</v>
      </c>
      <c r="AE281" s="21">
        <v>505</v>
      </c>
      <c r="AF281" s="21">
        <v>541</v>
      </c>
      <c r="AG281" s="21">
        <v>421</v>
      </c>
      <c r="AH281" s="21">
        <v>398</v>
      </c>
      <c r="AI281" s="21">
        <v>487</v>
      </c>
      <c r="AJ281" s="21">
        <v>546</v>
      </c>
      <c r="AK281" s="21">
        <v>478</v>
      </c>
      <c r="AL281" s="21">
        <v>590</v>
      </c>
      <c r="AM281" s="21">
        <v>651</v>
      </c>
      <c r="AN281" s="21">
        <v>853</v>
      </c>
      <c r="AO281" s="21">
        <v>1104</v>
      </c>
      <c r="AP281" s="21">
        <v>1042</v>
      </c>
      <c r="AQ281" s="21">
        <v>869</v>
      </c>
      <c r="AR281" s="21">
        <v>807</v>
      </c>
      <c r="AS281" s="21">
        <v>851</v>
      </c>
      <c r="AT281" s="21">
        <v>691</v>
      </c>
      <c r="AU281" s="21">
        <v>307</v>
      </c>
      <c r="AV281" s="21">
        <v>93</v>
      </c>
      <c r="AW281" s="21"/>
      <c r="AX281" s="21">
        <v>14194</v>
      </c>
      <c r="AY281" s="21">
        <v>320</v>
      </c>
      <c r="AZ281" s="21">
        <v>432</v>
      </c>
      <c r="BA281" s="21">
        <v>476</v>
      </c>
      <c r="BB281" s="21">
        <v>512</v>
      </c>
      <c r="BC281" s="21">
        <v>483</v>
      </c>
      <c r="BD281" s="21">
        <v>453</v>
      </c>
      <c r="BE281" s="21">
        <v>560</v>
      </c>
      <c r="BF281" s="21">
        <v>601</v>
      </c>
      <c r="BG281" s="21">
        <v>550</v>
      </c>
      <c r="BH281" s="21">
        <v>618</v>
      </c>
      <c r="BI281" s="21">
        <v>748</v>
      </c>
      <c r="BJ281" s="21">
        <v>980</v>
      </c>
      <c r="BK281" s="21">
        <v>1232</v>
      </c>
      <c r="BL281" s="21">
        <v>1131</v>
      </c>
      <c r="BM281" s="21">
        <v>1044</v>
      </c>
      <c r="BN281" s="21">
        <v>1020</v>
      </c>
      <c r="BO281" s="21">
        <v>1027</v>
      </c>
      <c r="BP281" s="21">
        <v>1033</v>
      </c>
      <c r="BQ281" s="21">
        <v>617</v>
      </c>
      <c r="BR281" s="21">
        <v>357</v>
      </c>
      <c r="BT281" s="47">
        <v>88.369272237196768</v>
      </c>
      <c r="BV281" s="21">
        <v>2533</v>
      </c>
      <c r="BW281" s="21">
        <v>12806</v>
      </c>
      <c r="BX281" s="21">
        <v>10889</v>
      </c>
      <c r="BY281" s="21">
        <v>4086</v>
      </c>
      <c r="BZ281" s="21">
        <v>6803</v>
      </c>
      <c r="CB281" s="47">
        <v>9.6576178130242489</v>
      </c>
      <c r="CC281" s="47">
        <v>48.825682476742408</v>
      </c>
      <c r="CD281" s="47">
        <v>41.51669971023334</v>
      </c>
      <c r="CE281" s="47">
        <v>15.578770779319811</v>
      </c>
      <c r="CF281" s="47">
        <v>25.937928930913529</v>
      </c>
    </row>
    <row r="282" spans="1:84">
      <c r="A282" s="18">
        <v>28301</v>
      </c>
      <c r="B282" s="18">
        <v>3</v>
      </c>
      <c r="C282" s="18" t="s">
        <v>45</v>
      </c>
      <c r="D282" s="18" t="s">
        <v>73</v>
      </c>
      <c r="E282" s="18" t="s">
        <v>41</v>
      </c>
      <c r="F282" s="21">
        <v>24928</v>
      </c>
      <c r="G282" s="21">
        <v>634</v>
      </c>
      <c r="H282" s="21">
        <v>884</v>
      </c>
      <c r="I282" s="21">
        <v>948</v>
      </c>
      <c r="J282" s="21">
        <v>895</v>
      </c>
      <c r="K282" s="21">
        <v>758</v>
      </c>
      <c r="L282" s="21">
        <v>696</v>
      </c>
      <c r="M282" s="21">
        <v>937</v>
      </c>
      <c r="N282" s="21">
        <v>1246</v>
      </c>
      <c r="O282" s="21">
        <v>1217</v>
      </c>
      <c r="P282" s="21">
        <v>1019</v>
      </c>
      <c r="Q282" s="21">
        <v>1183</v>
      </c>
      <c r="R282" s="21">
        <v>1393</v>
      </c>
      <c r="S282" s="21">
        <v>1837</v>
      </c>
      <c r="T282" s="21">
        <v>2347</v>
      </c>
      <c r="U282" s="21">
        <v>2126</v>
      </c>
      <c r="V282" s="21">
        <v>1806</v>
      </c>
      <c r="W282" s="21">
        <v>1615</v>
      </c>
      <c r="X282" s="21">
        <v>1536</v>
      </c>
      <c r="Y282" s="21">
        <v>1254</v>
      </c>
      <c r="Z282" s="21">
        <v>597</v>
      </c>
      <c r="AA282" s="21"/>
      <c r="AB282" s="21">
        <v>11346</v>
      </c>
      <c r="AC282" s="21">
        <v>325</v>
      </c>
      <c r="AD282" s="21">
        <v>457</v>
      </c>
      <c r="AE282" s="21">
        <v>488</v>
      </c>
      <c r="AF282" s="21">
        <v>459</v>
      </c>
      <c r="AG282" s="21">
        <v>365</v>
      </c>
      <c r="AH282" s="21">
        <v>319</v>
      </c>
      <c r="AI282" s="21">
        <v>437</v>
      </c>
      <c r="AJ282" s="21">
        <v>585</v>
      </c>
      <c r="AK282" s="21">
        <v>588</v>
      </c>
      <c r="AL282" s="21">
        <v>478</v>
      </c>
      <c r="AM282" s="21">
        <v>572</v>
      </c>
      <c r="AN282" s="21">
        <v>651</v>
      </c>
      <c r="AO282" s="21">
        <v>856</v>
      </c>
      <c r="AP282" s="21">
        <v>1104</v>
      </c>
      <c r="AQ282" s="21">
        <v>1006</v>
      </c>
      <c r="AR282" s="21">
        <v>803</v>
      </c>
      <c r="AS282" s="21">
        <v>688</v>
      </c>
      <c r="AT282" s="21">
        <v>632</v>
      </c>
      <c r="AU282" s="21">
        <v>406</v>
      </c>
      <c r="AV282" s="21">
        <v>127</v>
      </c>
      <c r="AW282" s="21"/>
      <c r="AX282" s="21">
        <v>13582</v>
      </c>
      <c r="AY282" s="21">
        <v>309</v>
      </c>
      <c r="AZ282" s="21">
        <v>427</v>
      </c>
      <c r="BA282" s="21">
        <v>460</v>
      </c>
      <c r="BB282" s="21">
        <v>436</v>
      </c>
      <c r="BC282" s="21">
        <v>393</v>
      </c>
      <c r="BD282" s="21">
        <v>377</v>
      </c>
      <c r="BE282" s="21">
        <v>500</v>
      </c>
      <c r="BF282" s="21">
        <v>661</v>
      </c>
      <c r="BG282" s="21">
        <v>629</v>
      </c>
      <c r="BH282" s="21">
        <v>541</v>
      </c>
      <c r="BI282" s="21">
        <v>611</v>
      </c>
      <c r="BJ282" s="21">
        <v>742</v>
      </c>
      <c r="BK282" s="21">
        <v>981</v>
      </c>
      <c r="BL282" s="21">
        <v>1243</v>
      </c>
      <c r="BM282" s="21">
        <v>1120</v>
      </c>
      <c r="BN282" s="21">
        <v>1003</v>
      </c>
      <c r="BO282" s="21">
        <v>927</v>
      </c>
      <c r="BP282" s="21">
        <v>904</v>
      </c>
      <c r="BQ282" s="21">
        <v>848</v>
      </c>
      <c r="BR282" s="21">
        <v>470</v>
      </c>
      <c r="BT282" s="47">
        <v>83.989218328840977</v>
      </c>
      <c r="BV282" s="21">
        <v>2466</v>
      </c>
      <c r="BW282" s="21">
        <v>11181</v>
      </c>
      <c r="BX282" s="21">
        <v>11281</v>
      </c>
      <c r="BY282" s="21">
        <v>4473</v>
      </c>
      <c r="BZ282" s="21">
        <v>6808</v>
      </c>
      <c r="CB282" s="47">
        <v>9.8924903722721425</v>
      </c>
      <c r="CC282" s="47">
        <v>44.85317715019255</v>
      </c>
      <c r="CD282" s="47">
        <v>45.2543324775353</v>
      </c>
      <c r="CE282" s="47">
        <v>17.943677792041079</v>
      </c>
      <c r="CF282" s="47">
        <v>27.310654685494224</v>
      </c>
    </row>
    <row r="283" spans="1:84">
      <c r="A283" s="18">
        <v>28301</v>
      </c>
      <c r="B283" s="18">
        <v>3</v>
      </c>
      <c r="C283" s="18" t="s">
        <v>45</v>
      </c>
      <c r="D283" s="18" t="s">
        <v>73</v>
      </c>
      <c r="E283" s="18" t="s">
        <v>42</v>
      </c>
      <c r="F283" s="21">
        <v>23530</v>
      </c>
      <c r="G283" s="21">
        <v>583</v>
      </c>
      <c r="H283" s="21">
        <v>855</v>
      </c>
      <c r="I283" s="21">
        <v>938</v>
      </c>
      <c r="J283" s="21">
        <v>865</v>
      </c>
      <c r="K283" s="21">
        <v>645</v>
      </c>
      <c r="L283" s="21">
        <v>585</v>
      </c>
      <c r="M283" s="21">
        <v>766</v>
      </c>
      <c r="N283" s="21">
        <v>1114</v>
      </c>
      <c r="O283" s="21">
        <v>1324</v>
      </c>
      <c r="P283" s="21">
        <v>1209</v>
      </c>
      <c r="Q283" s="21">
        <v>999</v>
      </c>
      <c r="R283" s="21">
        <v>1180</v>
      </c>
      <c r="S283" s="21">
        <v>1397</v>
      </c>
      <c r="T283" s="21">
        <v>1841</v>
      </c>
      <c r="U283" s="21">
        <v>2300</v>
      </c>
      <c r="V283" s="21">
        <v>2022</v>
      </c>
      <c r="W283" s="21">
        <v>1625</v>
      </c>
      <c r="X283" s="21">
        <v>1355</v>
      </c>
      <c r="Y283" s="21">
        <v>1064</v>
      </c>
      <c r="Z283" s="21">
        <v>863</v>
      </c>
      <c r="AA283" s="21"/>
      <c r="AB283" s="21">
        <v>10673</v>
      </c>
      <c r="AC283" s="21">
        <v>299</v>
      </c>
      <c r="AD283" s="21">
        <v>442</v>
      </c>
      <c r="AE283" s="21">
        <v>483</v>
      </c>
      <c r="AF283" s="21">
        <v>444</v>
      </c>
      <c r="AG283" s="21">
        <v>310</v>
      </c>
      <c r="AH283" s="21">
        <v>278</v>
      </c>
      <c r="AI283" s="21">
        <v>351</v>
      </c>
      <c r="AJ283" s="21">
        <v>525</v>
      </c>
      <c r="AK283" s="21">
        <v>631</v>
      </c>
      <c r="AL283" s="21">
        <v>589</v>
      </c>
      <c r="AM283" s="21">
        <v>463</v>
      </c>
      <c r="AN283" s="21">
        <v>573</v>
      </c>
      <c r="AO283" s="21">
        <v>655</v>
      </c>
      <c r="AP283" s="21">
        <v>854</v>
      </c>
      <c r="AQ283" s="21">
        <v>1067</v>
      </c>
      <c r="AR283" s="21">
        <v>938</v>
      </c>
      <c r="AS283" s="21">
        <v>698</v>
      </c>
      <c r="AT283" s="21">
        <v>528</v>
      </c>
      <c r="AU283" s="21">
        <v>361</v>
      </c>
      <c r="AV283" s="21">
        <v>184</v>
      </c>
      <c r="AW283" s="21"/>
      <c r="AX283" s="21">
        <v>12857</v>
      </c>
      <c r="AY283" s="21">
        <v>284</v>
      </c>
      <c r="AZ283" s="21">
        <v>413</v>
      </c>
      <c r="BA283" s="21">
        <v>455</v>
      </c>
      <c r="BB283" s="21">
        <v>421</v>
      </c>
      <c r="BC283" s="21">
        <v>335</v>
      </c>
      <c r="BD283" s="21">
        <v>307</v>
      </c>
      <c r="BE283" s="21">
        <v>415</v>
      </c>
      <c r="BF283" s="21">
        <v>589</v>
      </c>
      <c r="BG283" s="21">
        <v>693</v>
      </c>
      <c r="BH283" s="21">
        <v>620</v>
      </c>
      <c r="BI283" s="21">
        <v>536</v>
      </c>
      <c r="BJ283" s="21">
        <v>607</v>
      </c>
      <c r="BK283" s="21">
        <v>742</v>
      </c>
      <c r="BL283" s="21">
        <v>987</v>
      </c>
      <c r="BM283" s="21">
        <v>1233</v>
      </c>
      <c r="BN283" s="21">
        <v>1084</v>
      </c>
      <c r="BO283" s="21">
        <v>927</v>
      </c>
      <c r="BP283" s="21">
        <v>827</v>
      </c>
      <c r="BQ283" s="21">
        <v>703</v>
      </c>
      <c r="BR283" s="21">
        <v>679</v>
      </c>
      <c r="BT283" s="47">
        <v>79.27897574123989</v>
      </c>
      <c r="BV283" s="21">
        <v>2376</v>
      </c>
      <c r="BW283" s="21">
        <v>10084</v>
      </c>
      <c r="BX283" s="21">
        <v>11070</v>
      </c>
      <c r="BY283" s="21">
        <v>4141</v>
      </c>
      <c r="BZ283" s="21">
        <v>6929</v>
      </c>
      <c r="CB283" s="47">
        <v>10.097747556311091</v>
      </c>
      <c r="CC283" s="47">
        <v>42.855928601784953</v>
      </c>
      <c r="CD283" s="47">
        <v>47.046323841903956</v>
      </c>
      <c r="CE283" s="47">
        <v>17.598810029749256</v>
      </c>
      <c r="CF283" s="47">
        <v>29.447513812154696</v>
      </c>
    </row>
    <row r="284" spans="1:84">
      <c r="A284" s="18">
        <v>28301</v>
      </c>
      <c r="B284" s="18">
        <v>3</v>
      </c>
      <c r="C284" s="18" t="s">
        <v>45</v>
      </c>
      <c r="D284" s="18" t="s">
        <v>73</v>
      </c>
      <c r="E284" s="18" t="s">
        <v>297</v>
      </c>
      <c r="F284" s="21">
        <v>22046</v>
      </c>
      <c r="G284" s="21">
        <v>499</v>
      </c>
      <c r="H284" s="21">
        <v>787</v>
      </c>
      <c r="I284" s="21">
        <v>907</v>
      </c>
      <c r="J284" s="21">
        <v>855</v>
      </c>
      <c r="K284" s="21">
        <v>622</v>
      </c>
      <c r="L284" s="21">
        <v>496</v>
      </c>
      <c r="M284" s="21">
        <v>648</v>
      </c>
      <c r="N284" s="21">
        <v>911</v>
      </c>
      <c r="O284" s="21">
        <v>1184</v>
      </c>
      <c r="P284" s="21">
        <v>1316</v>
      </c>
      <c r="Q284" s="21">
        <v>1186</v>
      </c>
      <c r="R284" s="21">
        <v>997</v>
      </c>
      <c r="S284" s="21">
        <v>1186</v>
      </c>
      <c r="T284" s="21">
        <v>1402</v>
      </c>
      <c r="U284" s="21">
        <v>1804</v>
      </c>
      <c r="V284" s="21">
        <v>2190</v>
      </c>
      <c r="W284" s="21">
        <v>1836</v>
      </c>
      <c r="X284" s="21">
        <v>1408</v>
      </c>
      <c r="Y284" s="21">
        <v>980</v>
      </c>
      <c r="Z284" s="21">
        <v>832</v>
      </c>
      <c r="AA284" s="21"/>
      <c r="AB284" s="21">
        <v>9992</v>
      </c>
      <c r="AC284" s="21">
        <v>256</v>
      </c>
      <c r="AD284" s="21">
        <v>407</v>
      </c>
      <c r="AE284" s="21">
        <v>467</v>
      </c>
      <c r="AF284" s="21">
        <v>439</v>
      </c>
      <c r="AG284" s="21">
        <v>299</v>
      </c>
      <c r="AH284" s="21">
        <v>235</v>
      </c>
      <c r="AI284" s="21">
        <v>308</v>
      </c>
      <c r="AJ284" s="21">
        <v>422</v>
      </c>
      <c r="AK284" s="21">
        <v>567</v>
      </c>
      <c r="AL284" s="21">
        <v>633</v>
      </c>
      <c r="AM284" s="21">
        <v>572</v>
      </c>
      <c r="AN284" s="21">
        <v>464</v>
      </c>
      <c r="AO284" s="21">
        <v>578</v>
      </c>
      <c r="AP284" s="21">
        <v>655</v>
      </c>
      <c r="AQ284" s="21">
        <v>825</v>
      </c>
      <c r="AR284" s="21">
        <v>995</v>
      </c>
      <c r="AS284" s="21">
        <v>822</v>
      </c>
      <c r="AT284" s="21">
        <v>556</v>
      </c>
      <c r="AU284" s="21">
        <v>317</v>
      </c>
      <c r="AV284" s="21">
        <v>175</v>
      </c>
      <c r="AW284" s="21"/>
      <c r="AX284" s="21">
        <v>12054</v>
      </c>
      <c r="AY284" s="21">
        <v>243</v>
      </c>
      <c r="AZ284" s="21">
        <v>380</v>
      </c>
      <c r="BA284" s="21">
        <v>440</v>
      </c>
      <c r="BB284" s="21">
        <v>416</v>
      </c>
      <c r="BC284" s="21">
        <v>323</v>
      </c>
      <c r="BD284" s="21">
        <v>261</v>
      </c>
      <c r="BE284" s="21">
        <v>340</v>
      </c>
      <c r="BF284" s="21">
        <v>489</v>
      </c>
      <c r="BG284" s="21">
        <v>617</v>
      </c>
      <c r="BH284" s="21">
        <v>683</v>
      </c>
      <c r="BI284" s="21">
        <v>614</v>
      </c>
      <c r="BJ284" s="21">
        <v>533</v>
      </c>
      <c r="BK284" s="21">
        <v>608</v>
      </c>
      <c r="BL284" s="21">
        <v>747</v>
      </c>
      <c r="BM284" s="21">
        <v>979</v>
      </c>
      <c r="BN284" s="21">
        <v>1195</v>
      </c>
      <c r="BO284" s="21">
        <v>1014</v>
      </c>
      <c r="BP284" s="21">
        <v>852</v>
      </c>
      <c r="BQ284" s="21">
        <v>663</v>
      </c>
      <c r="BR284" s="21">
        <v>657</v>
      </c>
      <c r="BT284" s="47">
        <v>74.27897574123989</v>
      </c>
      <c r="BV284" s="21">
        <v>2193</v>
      </c>
      <c r="BW284" s="21">
        <v>9401</v>
      </c>
      <c r="BX284" s="21">
        <v>10452</v>
      </c>
      <c r="BY284" s="21">
        <v>3206</v>
      </c>
      <c r="BZ284" s="21">
        <v>7246</v>
      </c>
      <c r="CB284" s="47">
        <v>9.9473827451691914</v>
      </c>
      <c r="CC284" s="47">
        <v>42.642656264174903</v>
      </c>
      <c r="CD284" s="47">
        <v>47.409960990655904</v>
      </c>
      <c r="CE284" s="47">
        <v>14.542320602376849</v>
      </c>
      <c r="CF284" s="47">
        <v>32.86764038827905</v>
      </c>
    </row>
    <row r="285" spans="1:84">
      <c r="A285" s="18">
        <v>28365</v>
      </c>
      <c r="B285" s="18">
        <v>3</v>
      </c>
      <c r="C285" s="18" t="s">
        <v>45</v>
      </c>
      <c r="D285" s="18" t="s">
        <v>74</v>
      </c>
      <c r="E285" s="18" t="s">
        <v>37</v>
      </c>
      <c r="F285" s="21">
        <v>19261</v>
      </c>
      <c r="G285" s="21">
        <v>451</v>
      </c>
      <c r="H285" s="21">
        <v>703</v>
      </c>
      <c r="I285" s="21">
        <v>828</v>
      </c>
      <c r="J285" s="21">
        <v>850</v>
      </c>
      <c r="K285" s="21">
        <v>659</v>
      </c>
      <c r="L285" s="21">
        <v>614</v>
      </c>
      <c r="M285" s="21">
        <v>684</v>
      </c>
      <c r="N285" s="21">
        <v>846</v>
      </c>
      <c r="O285" s="21">
        <v>986</v>
      </c>
      <c r="P285" s="21">
        <v>1325</v>
      </c>
      <c r="Q285" s="21">
        <v>1229</v>
      </c>
      <c r="R285" s="21">
        <v>1324</v>
      </c>
      <c r="S285" s="21">
        <v>1388</v>
      </c>
      <c r="T285" s="21">
        <v>1526</v>
      </c>
      <c r="U285" s="21">
        <v>1732</v>
      </c>
      <c r="V285" s="21">
        <v>1405</v>
      </c>
      <c r="W285" s="21">
        <v>1160</v>
      </c>
      <c r="X285" s="21">
        <v>859</v>
      </c>
      <c r="Y285" s="21">
        <v>480</v>
      </c>
      <c r="Z285" s="21">
        <v>212</v>
      </c>
      <c r="AA285" s="21"/>
      <c r="AB285" s="21">
        <v>9311</v>
      </c>
      <c r="AC285" s="21">
        <v>246</v>
      </c>
      <c r="AD285" s="21">
        <v>358</v>
      </c>
      <c r="AE285" s="21">
        <v>418</v>
      </c>
      <c r="AF285" s="21">
        <v>454</v>
      </c>
      <c r="AG285" s="21">
        <v>363</v>
      </c>
      <c r="AH285" s="21">
        <v>330</v>
      </c>
      <c r="AI285" s="21">
        <v>381</v>
      </c>
      <c r="AJ285" s="21">
        <v>422</v>
      </c>
      <c r="AK285" s="21">
        <v>507</v>
      </c>
      <c r="AL285" s="21">
        <v>652</v>
      </c>
      <c r="AM285" s="21">
        <v>622</v>
      </c>
      <c r="AN285" s="21">
        <v>634</v>
      </c>
      <c r="AO285" s="21">
        <v>683</v>
      </c>
      <c r="AP285" s="21">
        <v>749</v>
      </c>
      <c r="AQ285" s="21">
        <v>843</v>
      </c>
      <c r="AR285" s="21">
        <v>657</v>
      </c>
      <c r="AS285" s="21">
        <v>471</v>
      </c>
      <c r="AT285" s="21">
        <v>341</v>
      </c>
      <c r="AU285" s="21">
        <v>143</v>
      </c>
      <c r="AV285" s="21">
        <v>37</v>
      </c>
      <c r="AW285" s="21"/>
      <c r="AX285" s="21">
        <v>9950</v>
      </c>
      <c r="AY285" s="21">
        <v>205</v>
      </c>
      <c r="AZ285" s="21">
        <v>345</v>
      </c>
      <c r="BA285" s="21">
        <v>410</v>
      </c>
      <c r="BB285" s="21">
        <v>396</v>
      </c>
      <c r="BC285" s="21">
        <v>296</v>
      </c>
      <c r="BD285" s="21">
        <v>284</v>
      </c>
      <c r="BE285" s="21">
        <v>303</v>
      </c>
      <c r="BF285" s="21">
        <v>424</v>
      </c>
      <c r="BG285" s="21">
        <v>479</v>
      </c>
      <c r="BH285" s="21">
        <v>673</v>
      </c>
      <c r="BI285" s="21">
        <v>607</v>
      </c>
      <c r="BJ285" s="21">
        <v>690</v>
      </c>
      <c r="BK285" s="21">
        <v>705</v>
      </c>
      <c r="BL285" s="21">
        <v>777</v>
      </c>
      <c r="BM285" s="21">
        <v>889</v>
      </c>
      <c r="BN285" s="21">
        <v>748</v>
      </c>
      <c r="BO285" s="21">
        <v>689</v>
      </c>
      <c r="BP285" s="21">
        <v>518</v>
      </c>
      <c r="BQ285" s="21">
        <v>337</v>
      </c>
      <c r="BR285" s="21">
        <v>175</v>
      </c>
      <c r="BT285" s="47">
        <v>100</v>
      </c>
      <c r="BV285" s="21">
        <v>1982</v>
      </c>
      <c r="BW285" s="21">
        <v>9905</v>
      </c>
      <c r="BX285" s="21">
        <v>7374</v>
      </c>
      <c r="BY285" s="21">
        <v>3258</v>
      </c>
      <c r="BZ285" s="21">
        <v>4116</v>
      </c>
      <c r="CB285" s="47">
        <v>10.290223768236332</v>
      </c>
      <c r="CC285" s="47">
        <v>51.425159649031727</v>
      </c>
      <c r="CD285" s="47">
        <v>38.284616582731942</v>
      </c>
      <c r="CE285" s="47">
        <v>16.915009604901098</v>
      </c>
      <c r="CF285" s="47">
        <v>21.369606977830848</v>
      </c>
    </row>
    <row r="286" spans="1:84">
      <c r="A286" s="18">
        <v>28365</v>
      </c>
      <c r="B286" s="18">
        <v>3</v>
      </c>
      <c r="C286" s="18" t="s">
        <v>45</v>
      </c>
      <c r="D286" s="18" t="s">
        <v>74</v>
      </c>
      <c r="E286" s="18" t="s">
        <v>38</v>
      </c>
      <c r="F286" s="21">
        <v>17085</v>
      </c>
      <c r="G286" s="21">
        <v>296</v>
      </c>
      <c r="H286" s="21">
        <v>481</v>
      </c>
      <c r="I286" s="21">
        <v>726</v>
      </c>
      <c r="J286" s="21">
        <v>644</v>
      </c>
      <c r="K286" s="21">
        <v>490</v>
      </c>
      <c r="L286" s="21">
        <v>521</v>
      </c>
      <c r="M286" s="21">
        <v>488</v>
      </c>
      <c r="N286" s="21">
        <v>658</v>
      </c>
      <c r="O286" s="21">
        <v>802</v>
      </c>
      <c r="P286" s="21">
        <v>930</v>
      </c>
      <c r="Q286" s="21">
        <v>1295</v>
      </c>
      <c r="R286" s="21">
        <v>1169</v>
      </c>
      <c r="S286" s="21">
        <v>1328</v>
      </c>
      <c r="T286" s="21">
        <v>1328</v>
      </c>
      <c r="U286" s="21">
        <v>1445</v>
      </c>
      <c r="V286" s="21">
        <v>1619</v>
      </c>
      <c r="W286" s="21">
        <v>1250</v>
      </c>
      <c r="X286" s="21">
        <v>849</v>
      </c>
      <c r="Y286" s="21">
        <v>507</v>
      </c>
      <c r="Z286" s="21">
        <v>259</v>
      </c>
      <c r="AA286" s="21"/>
      <c r="AB286" s="21">
        <v>8233</v>
      </c>
      <c r="AC286" s="21">
        <v>152</v>
      </c>
      <c r="AD286" s="21">
        <v>260</v>
      </c>
      <c r="AE286" s="21">
        <v>371</v>
      </c>
      <c r="AF286" s="21">
        <v>313</v>
      </c>
      <c r="AG286" s="21">
        <v>260</v>
      </c>
      <c r="AH286" s="21">
        <v>298</v>
      </c>
      <c r="AI286" s="21">
        <v>254</v>
      </c>
      <c r="AJ286" s="21">
        <v>358</v>
      </c>
      <c r="AK286" s="21">
        <v>409</v>
      </c>
      <c r="AL286" s="21">
        <v>478</v>
      </c>
      <c r="AM286" s="21">
        <v>649</v>
      </c>
      <c r="AN286" s="21">
        <v>592</v>
      </c>
      <c r="AO286" s="21">
        <v>636</v>
      </c>
      <c r="AP286" s="21">
        <v>642</v>
      </c>
      <c r="AQ286" s="21">
        <v>711</v>
      </c>
      <c r="AR286" s="21">
        <v>769</v>
      </c>
      <c r="AS286" s="21">
        <v>533</v>
      </c>
      <c r="AT286" s="21">
        <v>321</v>
      </c>
      <c r="AU286" s="21">
        <v>176</v>
      </c>
      <c r="AV286" s="21">
        <v>51</v>
      </c>
      <c r="AW286" s="21"/>
      <c r="AX286" s="21">
        <v>8852</v>
      </c>
      <c r="AY286" s="21">
        <v>144</v>
      </c>
      <c r="AZ286" s="21">
        <v>221</v>
      </c>
      <c r="BA286" s="21">
        <v>355</v>
      </c>
      <c r="BB286" s="21">
        <v>331</v>
      </c>
      <c r="BC286" s="21">
        <v>230</v>
      </c>
      <c r="BD286" s="21">
        <v>223</v>
      </c>
      <c r="BE286" s="21">
        <v>234</v>
      </c>
      <c r="BF286" s="21">
        <v>300</v>
      </c>
      <c r="BG286" s="21">
        <v>393</v>
      </c>
      <c r="BH286" s="21">
        <v>452</v>
      </c>
      <c r="BI286" s="21">
        <v>646</v>
      </c>
      <c r="BJ286" s="21">
        <v>577</v>
      </c>
      <c r="BK286" s="21">
        <v>692</v>
      </c>
      <c r="BL286" s="21">
        <v>686</v>
      </c>
      <c r="BM286" s="21">
        <v>734</v>
      </c>
      <c r="BN286" s="21">
        <v>850</v>
      </c>
      <c r="BO286" s="21">
        <v>717</v>
      </c>
      <c r="BP286" s="21">
        <v>528</v>
      </c>
      <c r="BQ286" s="21">
        <v>331</v>
      </c>
      <c r="BR286" s="21">
        <v>208</v>
      </c>
      <c r="BT286" s="47">
        <v>88.70255957634599</v>
      </c>
      <c r="BV286" s="21">
        <v>1503</v>
      </c>
      <c r="BW286" s="21">
        <v>8325</v>
      </c>
      <c r="BX286" s="21">
        <v>7257</v>
      </c>
      <c r="BY286" s="21">
        <v>2773</v>
      </c>
      <c r="BZ286" s="21">
        <v>4484</v>
      </c>
      <c r="CB286" s="47">
        <v>8.7971905179982439</v>
      </c>
      <c r="CC286" s="47">
        <v>48.726953467954345</v>
      </c>
      <c r="CD286" s="47">
        <v>42.475856014047409</v>
      </c>
      <c r="CE286" s="47">
        <v>16.230611647644132</v>
      </c>
      <c r="CF286" s="47">
        <v>26.245244366403277</v>
      </c>
    </row>
    <row r="287" spans="1:84">
      <c r="A287" s="18">
        <v>28365</v>
      </c>
      <c r="B287" s="18">
        <v>3</v>
      </c>
      <c r="C287" s="18" t="s">
        <v>45</v>
      </c>
      <c r="D287" s="18" t="s">
        <v>74</v>
      </c>
      <c r="E287" s="18" t="s">
        <v>39</v>
      </c>
      <c r="F287" s="21">
        <v>15357</v>
      </c>
      <c r="G287" s="21">
        <v>254</v>
      </c>
      <c r="H287" s="21">
        <v>318</v>
      </c>
      <c r="I287" s="21">
        <v>487</v>
      </c>
      <c r="J287" s="21">
        <v>579</v>
      </c>
      <c r="K287" s="21">
        <v>425</v>
      </c>
      <c r="L287" s="21">
        <v>454</v>
      </c>
      <c r="M287" s="21">
        <v>476</v>
      </c>
      <c r="N287" s="21">
        <v>481</v>
      </c>
      <c r="O287" s="21">
        <v>651</v>
      </c>
      <c r="P287" s="21">
        <v>776</v>
      </c>
      <c r="Q287" s="21">
        <v>912</v>
      </c>
      <c r="R287" s="21">
        <v>1277</v>
      </c>
      <c r="S287" s="21">
        <v>1159</v>
      </c>
      <c r="T287" s="21">
        <v>1286</v>
      </c>
      <c r="U287" s="21">
        <v>1269</v>
      </c>
      <c r="V287" s="21">
        <v>1358</v>
      </c>
      <c r="W287" s="21">
        <v>1433</v>
      </c>
      <c r="X287" s="21">
        <v>984</v>
      </c>
      <c r="Y287" s="21">
        <v>516</v>
      </c>
      <c r="Z287" s="21">
        <v>262</v>
      </c>
      <c r="AA287" s="21"/>
      <c r="AB287" s="21">
        <v>7375</v>
      </c>
      <c r="AC287" s="21">
        <v>130</v>
      </c>
      <c r="AD287" s="21">
        <v>163</v>
      </c>
      <c r="AE287" s="21">
        <v>265</v>
      </c>
      <c r="AF287" s="21">
        <v>294</v>
      </c>
      <c r="AG287" s="21">
        <v>210</v>
      </c>
      <c r="AH287" s="21">
        <v>249</v>
      </c>
      <c r="AI287" s="21">
        <v>272</v>
      </c>
      <c r="AJ287" s="21">
        <v>248</v>
      </c>
      <c r="AK287" s="21">
        <v>353</v>
      </c>
      <c r="AL287" s="21">
        <v>394</v>
      </c>
      <c r="AM287" s="21">
        <v>470</v>
      </c>
      <c r="AN287" s="21">
        <v>640</v>
      </c>
      <c r="AO287" s="21">
        <v>582</v>
      </c>
      <c r="AP287" s="21">
        <v>616</v>
      </c>
      <c r="AQ287" s="21">
        <v>598</v>
      </c>
      <c r="AR287" s="21">
        <v>652</v>
      </c>
      <c r="AS287" s="21">
        <v>641</v>
      </c>
      <c r="AT287" s="21">
        <v>375</v>
      </c>
      <c r="AU287" s="21">
        <v>164</v>
      </c>
      <c r="AV287" s="21">
        <v>59</v>
      </c>
      <c r="AW287" s="21"/>
      <c r="AX287" s="21">
        <v>7982</v>
      </c>
      <c r="AY287" s="21">
        <v>124</v>
      </c>
      <c r="AZ287" s="21">
        <v>155</v>
      </c>
      <c r="BA287" s="21">
        <v>222</v>
      </c>
      <c r="BB287" s="21">
        <v>285</v>
      </c>
      <c r="BC287" s="21">
        <v>215</v>
      </c>
      <c r="BD287" s="21">
        <v>205</v>
      </c>
      <c r="BE287" s="21">
        <v>204</v>
      </c>
      <c r="BF287" s="21">
        <v>233</v>
      </c>
      <c r="BG287" s="21">
        <v>298</v>
      </c>
      <c r="BH287" s="21">
        <v>382</v>
      </c>
      <c r="BI287" s="21">
        <v>442</v>
      </c>
      <c r="BJ287" s="21">
        <v>637</v>
      </c>
      <c r="BK287" s="21">
        <v>577</v>
      </c>
      <c r="BL287" s="21">
        <v>670</v>
      </c>
      <c r="BM287" s="21">
        <v>671</v>
      </c>
      <c r="BN287" s="21">
        <v>706</v>
      </c>
      <c r="BO287" s="21">
        <v>792</v>
      </c>
      <c r="BP287" s="21">
        <v>609</v>
      </c>
      <c r="BQ287" s="21">
        <v>352</v>
      </c>
      <c r="BR287" s="21">
        <v>203</v>
      </c>
      <c r="BT287" s="47">
        <v>79.731062769326627</v>
      </c>
      <c r="BV287" s="21">
        <v>1059</v>
      </c>
      <c r="BW287" s="21">
        <v>7190</v>
      </c>
      <c r="BX287" s="21">
        <v>7108</v>
      </c>
      <c r="BY287" s="21">
        <v>2555</v>
      </c>
      <c r="BZ287" s="21">
        <v>4553</v>
      </c>
      <c r="CB287" s="47">
        <v>6.8958781011916397</v>
      </c>
      <c r="CC287" s="47">
        <v>46.819040177117927</v>
      </c>
      <c r="CD287" s="47">
        <v>46.285081721690432</v>
      </c>
      <c r="CE287" s="47">
        <v>16.637364068502965</v>
      </c>
      <c r="CF287" s="47">
        <v>29.64771765318747</v>
      </c>
    </row>
    <row r="288" spans="1:84">
      <c r="A288" s="18">
        <v>28365</v>
      </c>
      <c r="B288" s="18">
        <v>3</v>
      </c>
      <c r="C288" s="18" t="s">
        <v>45</v>
      </c>
      <c r="D288" s="18" t="s">
        <v>74</v>
      </c>
      <c r="E288" s="18" t="s">
        <v>40</v>
      </c>
      <c r="F288" s="21">
        <v>13696</v>
      </c>
      <c r="G288" s="21">
        <v>224</v>
      </c>
      <c r="H288" s="21">
        <v>273</v>
      </c>
      <c r="I288" s="21">
        <v>323</v>
      </c>
      <c r="J288" s="21">
        <v>389</v>
      </c>
      <c r="K288" s="21">
        <v>382</v>
      </c>
      <c r="L288" s="21">
        <v>392</v>
      </c>
      <c r="M288" s="21">
        <v>414</v>
      </c>
      <c r="N288" s="21">
        <v>470</v>
      </c>
      <c r="O288" s="21">
        <v>476</v>
      </c>
      <c r="P288" s="21">
        <v>631</v>
      </c>
      <c r="Q288" s="21">
        <v>762</v>
      </c>
      <c r="R288" s="21">
        <v>899</v>
      </c>
      <c r="S288" s="21">
        <v>1266</v>
      </c>
      <c r="T288" s="21">
        <v>1123</v>
      </c>
      <c r="U288" s="21">
        <v>1233</v>
      </c>
      <c r="V288" s="21">
        <v>1198</v>
      </c>
      <c r="W288" s="21">
        <v>1206</v>
      </c>
      <c r="X288" s="21">
        <v>1150</v>
      </c>
      <c r="Y288" s="21">
        <v>613</v>
      </c>
      <c r="Z288" s="21">
        <v>272</v>
      </c>
      <c r="AA288" s="21"/>
      <c r="AB288" s="21">
        <v>6547</v>
      </c>
      <c r="AC288" s="21">
        <v>115</v>
      </c>
      <c r="AD288" s="21">
        <v>140</v>
      </c>
      <c r="AE288" s="21">
        <v>167</v>
      </c>
      <c r="AF288" s="21">
        <v>210</v>
      </c>
      <c r="AG288" s="21">
        <v>197</v>
      </c>
      <c r="AH288" s="21">
        <v>201</v>
      </c>
      <c r="AI288" s="21">
        <v>227</v>
      </c>
      <c r="AJ288" s="21">
        <v>266</v>
      </c>
      <c r="AK288" s="21">
        <v>244</v>
      </c>
      <c r="AL288" s="21">
        <v>341</v>
      </c>
      <c r="AM288" s="21">
        <v>388</v>
      </c>
      <c r="AN288" s="21">
        <v>463</v>
      </c>
      <c r="AO288" s="21">
        <v>630</v>
      </c>
      <c r="AP288" s="21">
        <v>564</v>
      </c>
      <c r="AQ288" s="21">
        <v>576</v>
      </c>
      <c r="AR288" s="21">
        <v>551</v>
      </c>
      <c r="AS288" s="21">
        <v>546</v>
      </c>
      <c r="AT288" s="21">
        <v>464</v>
      </c>
      <c r="AU288" s="21">
        <v>197</v>
      </c>
      <c r="AV288" s="21">
        <v>60</v>
      </c>
      <c r="AW288" s="21"/>
      <c r="AX288" s="21">
        <v>7149</v>
      </c>
      <c r="AY288" s="21">
        <v>109</v>
      </c>
      <c r="AZ288" s="21">
        <v>133</v>
      </c>
      <c r="BA288" s="21">
        <v>156</v>
      </c>
      <c r="BB288" s="21">
        <v>179</v>
      </c>
      <c r="BC288" s="21">
        <v>185</v>
      </c>
      <c r="BD288" s="21">
        <v>191</v>
      </c>
      <c r="BE288" s="21">
        <v>187</v>
      </c>
      <c r="BF288" s="21">
        <v>204</v>
      </c>
      <c r="BG288" s="21">
        <v>232</v>
      </c>
      <c r="BH288" s="21">
        <v>290</v>
      </c>
      <c r="BI288" s="21">
        <v>374</v>
      </c>
      <c r="BJ288" s="21">
        <v>436</v>
      </c>
      <c r="BK288" s="21">
        <v>636</v>
      </c>
      <c r="BL288" s="21">
        <v>559</v>
      </c>
      <c r="BM288" s="21">
        <v>657</v>
      </c>
      <c r="BN288" s="21">
        <v>647</v>
      </c>
      <c r="BO288" s="21">
        <v>660</v>
      </c>
      <c r="BP288" s="21">
        <v>686</v>
      </c>
      <c r="BQ288" s="21">
        <v>416</v>
      </c>
      <c r="BR288" s="21">
        <v>212</v>
      </c>
      <c r="BT288" s="47">
        <v>71.107419137116452</v>
      </c>
      <c r="BV288" s="21">
        <v>820</v>
      </c>
      <c r="BW288" s="21">
        <v>6081</v>
      </c>
      <c r="BX288" s="21">
        <v>6795</v>
      </c>
      <c r="BY288" s="21">
        <v>2356</v>
      </c>
      <c r="BZ288" s="21">
        <v>4439</v>
      </c>
      <c r="CB288" s="47">
        <v>5.9871495327102808</v>
      </c>
      <c r="CC288" s="47">
        <v>44.399824766355138</v>
      </c>
      <c r="CD288" s="47">
        <v>49.613025700934585</v>
      </c>
      <c r="CE288" s="47">
        <v>17.202102803738317</v>
      </c>
      <c r="CF288" s="47">
        <v>32.410922897196258</v>
      </c>
    </row>
    <row r="289" spans="1:84">
      <c r="A289" s="18">
        <v>28365</v>
      </c>
      <c r="B289" s="18">
        <v>3</v>
      </c>
      <c r="C289" s="18" t="s">
        <v>45</v>
      </c>
      <c r="D289" s="18" t="s">
        <v>74</v>
      </c>
      <c r="E289" s="18" t="s">
        <v>41</v>
      </c>
      <c r="F289" s="21">
        <v>12115</v>
      </c>
      <c r="G289" s="21">
        <v>189</v>
      </c>
      <c r="H289" s="21">
        <v>241</v>
      </c>
      <c r="I289" s="21">
        <v>277</v>
      </c>
      <c r="J289" s="21">
        <v>257</v>
      </c>
      <c r="K289" s="21">
        <v>257</v>
      </c>
      <c r="L289" s="21">
        <v>353</v>
      </c>
      <c r="M289" s="21">
        <v>358</v>
      </c>
      <c r="N289" s="21">
        <v>407</v>
      </c>
      <c r="O289" s="21">
        <v>465</v>
      </c>
      <c r="P289" s="21">
        <v>461</v>
      </c>
      <c r="Q289" s="21">
        <v>619</v>
      </c>
      <c r="R289" s="21">
        <v>752</v>
      </c>
      <c r="S289" s="21">
        <v>892</v>
      </c>
      <c r="T289" s="21">
        <v>1230</v>
      </c>
      <c r="U289" s="21">
        <v>1080</v>
      </c>
      <c r="V289" s="21">
        <v>1171</v>
      </c>
      <c r="W289" s="21">
        <v>1076</v>
      </c>
      <c r="X289" s="21">
        <v>972</v>
      </c>
      <c r="Y289" s="21">
        <v>740</v>
      </c>
      <c r="Z289" s="21">
        <v>318</v>
      </c>
      <c r="AA289" s="21"/>
      <c r="AB289" s="21">
        <v>5770</v>
      </c>
      <c r="AC289" s="21">
        <v>97</v>
      </c>
      <c r="AD289" s="21">
        <v>124</v>
      </c>
      <c r="AE289" s="21">
        <v>143</v>
      </c>
      <c r="AF289" s="21">
        <v>132</v>
      </c>
      <c r="AG289" s="21">
        <v>141</v>
      </c>
      <c r="AH289" s="21">
        <v>189</v>
      </c>
      <c r="AI289" s="21">
        <v>183</v>
      </c>
      <c r="AJ289" s="21">
        <v>221</v>
      </c>
      <c r="AK289" s="21">
        <v>262</v>
      </c>
      <c r="AL289" s="21">
        <v>236</v>
      </c>
      <c r="AM289" s="21">
        <v>335</v>
      </c>
      <c r="AN289" s="21">
        <v>383</v>
      </c>
      <c r="AO289" s="21">
        <v>456</v>
      </c>
      <c r="AP289" s="21">
        <v>612</v>
      </c>
      <c r="AQ289" s="21">
        <v>530</v>
      </c>
      <c r="AR289" s="21">
        <v>535</v>
      </c>
      <c r="AS289" s="21">
        <v>467</v>
      </c>
      <c r="AT289" s="21">
        <v>399</v>
      </c>
      <c r="AU289" s="21">
        <v>254</v>
      </c>
      <c r="AV289" s="21">
        <v>71</v>
      </c>
      <c r="AW289" s="21"/>
      <c r="AX289" s="21">
        <v>6345</v>
      </c>
      <c r="AY289" s="21">
        <v>92</v>
      </c>
      <c r="AZ289" s="21">
        <v>117</v>
      </c>
      <c r="BA289" s="21">
        <v>134</v>
      </c>
      <c r="BB289" s="21">
        <v>125</v>
      </c>
      <c r="BC289" s="21">
        <v>116</v>
      </c>
      <c r="BD289" s="21">
        <v>164</v>
      </c>
      <c r="BE289" s="21">
        <v>175</v>
      </c>
      <c r="BF289" s="21">
        <v>186</v>
      </c>
      <c r="BG289" s="21">
        <v>203</v>
      </c>
      <c r="BH289" s="21">
        <v>225</v>
      </c>
      <c r="BI289" s="21">
        <v>284</v>
      </c>
      <c r="BJ289" s="21">
        <v>369</v>
      </c>
      <c r="BK289" s="21">
        <v>436</v>
      </c>
      <c r="BL289" s="21">
        <v>618</v>
      </c>
      <c r="BM289" s="21">
        <v>550</v>
      </c>
      <c r="BN289" s="21">
        <v>636</v>
      </c>
      <c r="BO289" s="21">
        <v>609</v>
      </c>
      <c r="BP289" s="21">
        <v>573</v>
      </c>
      <c r="BQ289" s="21">
        <v>486</v>
      </c>
      <c r="BR289" s="21">
        <v>247</v>
      </c>
      <c r="BT289" s="47">
        <v>62.899122579305335</v>
      </c>
      <c r="BV289" s="21">
        <v>707</v>
      </c>
      <c r="BW289" s="21">
        <v>4821</v>
      </c>
      <c r="BX289" s="21">
        <v>6587</v>
      </c>
      <c r="BY289" s="21">
        <v>2310</v>
      </c>
      <c r="BZ289" s="21">
        <v>4277</v>
      </c>
      <c r="CB289" s="47">
        <v>5.8357408171687988</v>
      </c>
      <c r="CC289" s="47">
        <v>39.793644242674368</v>
      </c>
      <c r="CD289" s="47">
        <v>54.370614940156827</v>
      </c>
      <c r="CE289" s="47">
        <v>19.067271976888158</v>
      </c>
      <c r="CF289" s="47">
        <v>35.303342963268676</v>
      </c>
    </row>
    <row r="290" spans="1:84">
      <c r="A290" s="18">
        <v>28365</v>
      </c>
      <c r="B290" s="18">
        <v>3</v>
      </c>
      <c r="C290" s="18" t="s">
        <v>45</v>
      </c>
      <c r="D290" s="18" t="s">
        <v>74</v>
      </c>
      <c r="E290" s="18" t="s">
        <v>42</v>
      </c>
      <c r="F290" s="21">
        <v>10617</v>
      </c>
      <c r="G290" s="21">
        <v>156</v>
      </c>
      <c r="H290" s="21">
        <v>203</v>
      </c>
      <c r="I290" s="21">
        <v>244</v>
      </c>
      <c r="J290" s="21">
        <v>220</v>
      </c>
      <c r="K290" s="21">
        <v>169</v>
      </c>
      <c r="L290" s="21">
        <v>238</v>
      </c>
      <c r="M290" s="21">
        <v>322</v>
      </c>
      <c r="N290" s="21">
        <v>352</v>
      </c>
      <c r="O290" s="21">
        <v>403</v>
      </c>
      <c r="P290" s="21">
        <v>450</v>
      </c>
      <c r="Q290" s="21">
        <v>452</v>
      </c>
      <c r="R290" s="21">
        <v>611</v>
      </c>
      <c r="S290" s="21">
        <v>746</v>
      </c>
      <c r="T290" s="21">
        <v>868</v>
      </c>
      <c r="U290" s="21">
        <v>1185</v>
      </c>
      <c r="V290" s="21">
        <v>1028</v>
      </c>
      <c r="W290" s="21">
        <v>1059</v>
      </c>
      <c r="X290" s="21">
        <v>882</v>
      </c>
      <c r="Y290" s="21">
        <v>627</v>
      </c>
      <c r="Z290" s="21">
        <v>402</v>
      </c>
      <c r="AA290" s="21"/>
      <c r="AB290" s="21">
        <v>5042</v>
      </c>
      <c r="AC290" s="21">
        <v>80</v>
      </c>
      <c r="AD290" s="21">
        <v>104</v>
      </c>
      <c r="AE290" s="21">
        <v>126</v>
      </c>
      <c r="AF290" s="21">
        <v>113</v>
      </c>
      <c r="AG290" s="21">
        <v>88</v>
      </c>
      <c r="AH290" s="21">
        <v>135</v>
      </c>
      <c r="AI290" s="21">
        <v>172</v>
      </c>
      <c r="AJ290" s="21">
        <v>178</v>
      </c>
      <c r="AK290" s="21">
        <v>218</v>
      </c>
      <c r="AL290" s="21">
        <v>253</v>
      </c>
      <c r="AM290" s="21">
        <v>232</v>
      </c>
      <c r="AN290" s="21">
        <v>331</v>
      </c>
      <c r="AO290" s="21">
        <v>377</v>
      </c>
      <c r="AP290" s="21">
        <v>444</v>
      </c>
      <c r="AQ290" s="21">
        <v>577</v>
      </c>
      <c r="AR290" s="21">
        <v>495</v>
      </c>
      <c r="AS290" s="21">
        <v>457</v>
      </c>
      <c r="AT290" s="21">
        <v>347</v>
      </c>
      <c r="AU290" s="21">
        <v>220</v>
      </c>
      <c r="AV290" s="21">
        <v>95</v>
      </c>
      <c r="AW290" s="21"/>
      <c r="AX290" s="21">
        <v>5575</v>
      </c>
      <c r="AY290" s="21">
        <v>76</v>
      </c>
      <c r="AZ290" s="21">
        <v>99</v>
      </c>
      <c r="BA290" s="21">
        <v>118</v>
      </c>
      <c r="BB290" s="21">
        <v>107</v>
      </c>
      <c r="BC290" s="21">
        <v>81</v>
      </c>
      <c r="BD290" s="21">
        <v>103</v>
      </c>
      <c r="BE290" s="21">
        <v>150</v>
      </c>
      <c r="BF290" s="21">
        <v>174</v>
      </c>
      <c r="BG290" s="21">
        <v>185</v>
      </c>
      <c r="BH290" s="21">
        <v>197</v>
      </c>
      <c r="BI290" s="21">
        <v>220</v>
      </c>
      <c r="BJ290" s="21">
        <v>280</v>
      </c>
      <c r="BK290" s="21">
        <v>369</v>
      </c>
      <c r="BL290" s="21">
        <v>424</v>
      </c>
      <c r="BM290" s="21">
        <v>608</v>
      </c>
      <c r="BN290" s="21">
        <v>533</v>
      </c>
      <c r="BO290" s="21">
        <v>602</v>
      </c>
      <c r="BP290" s="21">
        <v>535</v>
      </c>
      <c r="BQ290" s="21">
        <v>407</v>
      </c>
      <c r="BR290" s="21">
        <v>307</v>
      </c>
      <c r="BT290" s="47">
        <v>55.121748611183222</v>
      </c>
      <c r="BV290" s="21">
        <v>603</v>
      </c>
      <c r="BW290" s="21">
        <v>3963</v>
      </c>
      <c r="BX290" s="21">
        <v>6051</v>
      </c>
      <c r="BY290" s="21">
        <v>2053</v>
      </c>
      <c r="BZ290" s="21">
        <v>3998</v>
      </c>
      <c r="CB290" s="47">
        <v>5.6795705001412831</v>
      </c>
      <c r="CC290" s="47">
        <v>37.32692851087878</v>
      </c>
      <c r="CD290" s="47">
        <v>56.993500988979939</v>
      </c>
      <c r="CE290" s="47">
        <v>19.336912498822642</v>
      </c>
      <c r="CF290" s="47">
        <v>37.656588490157297</v>
      </c>
    </row>
    <row r="291" spans="1:84">
      <c r="A291" s="18">
        <v>28365</v>
      </c>
      <c r="B291" s="18">
        <v>3</v>
      </c>
      <c r="C291" s="18" t="s">
        <v>45</v>
      </c>
      <c r="D291" s="18" t="s">
        <v>74</v>
      </c>
      <c r="E291" s="18" t="s">
        <v>297</v>
      </c>
      <c r="F291" s="21">
        <v>9228</v>
      </c>
      <c r="G291" s="21">
        <v>123</v>
      </c>
      <c r="H291" s="21">
        <v>168</v>
      </c>
      <c r="I291" s="21">
        <v>205</v>
      </c>
      <c r="J291" s="21">
        <v>195</v>
      </c>
      <c r="K291" s="21">
        <v>144</v>
      </c>
      <c r="L291" s="21">
        <v>155</v>
      </c>
      <c r="M291" s="21">
        <v>216</v>
      </c>
      <c r="N291" s="21">
        <v>316</v>
      </c>
      <c r="O291" s="21">
        <v>349</v>
      </c>
      <c r="P291" s="21">
        <v>391</v>
      </c>
      <c r="Q291" s="21">
        <v>442</v>
      </c>
      <c r="R291" s="21">
        <v>447</v>
      </c>
      <c r="S291" s="21">
        <v>607</v>
      </c>
      <c r="T291" s="21">
        <v>727</v>
      </c>
      <c r="U291" s="21">
        <v>836</v>
      </c>
      <c r="V291" s="21">
        <v>1131</v>
      </c>
      <c r="W291" s="21">
        <v>934</v>
      </c>
      <c r="X291" s="21">
        <v>880</v>
      </c>
      <c r="Y291" s="21">
        <v>586</v>
      </c>
      <c r="Z291" s="21">
        <v>376</v>
      </c>
      <c r="AA291" s="21"/>
      <c r="AB291" s="21">
        <v>4382</v>
      </c>
      <c r="AC291" s="21">
        <v>63</v>
      </c>
      <c r="AD291" s="21">
        <v>86</v>
      </c>
      <c r="AE291" s="21">
        <v>106</v>
      </c>
      <c r="AF291" s="21">
        <v>100</v>
      </c>
      <c r="AG291" s="21">
        <v>75</v>
      </c>
      <c r="AH291" s="21">
        <v>84</v>
      </c>
      <c r="AI291" s="21">
        <v>123</v>
      </c>
      <c r="AJ291" s="21">
        <v>167</v>
      </c>
      <c r="AK291" s="21">
        <v>176</v>
      </c>
      <c r="AL291" s="21">
        <v>211</v>
      </c>
      <c r="AM291" s="21">
        <v>249</v>
      </c>
      <c r="AN291" s="21">
        <v>229</v>
      </c>
      <c r="AO291" s="21">
        <v>327</v>
      </c>
      <c r="AP291" s="21">
        <v>368</v>
      </c>
      <c r="AQ291" s="21">
        <v>419</v>
      </c>
      <c r="AR291" s="21">
        <v>540</v>
      </c>
      <c r="AS291" s="21">
        <v>427</v>
      </c>
      <c r="AT291" s="21">
        <v>345</v>
      </c>
      <c r="AU291" s="21">
        <v>197</v>
      </c>
      <c r="AV291" s="21">
        <v>90</v>
      </c>
      <c r="AW291" s="21"/>
      <c r="AX291" s="21">
        <v>4846</v>
      </c>
      <c r="AY291" s="21">
        <v>60</v>
      </c>
      <c r="AZ291" s="21">
        <v>82</v>
      </c>
      <c r="BA291" s="21">
        <v>99</v>
      </c>
      <c r="BB291" s="21">
        <v>95</v>
      </c>
      <c r="BC291" s="21">
        <v>69</v>
      </c>
      <c r="BD291" s="21">
        <v>71</v>
      </c>
      <c r="BE291" s="21">
        <v>93</v>
      </c>
      <c r="BF291" s="21">
        <v>149</v>
      </c>
      <c r="BG291" s="21">
        <v>173</v>
      </c>
      <c r="BH291" s="21">
        <v>180</v>
      </c>
      <c r="BI291" s="21">
        <v>193</v>
      </c>
      <c r="BJ291" s="21">
        <v>218</v>
      </c>
      <c r="BK291" s="21">
        <v>280</v>
      </c>
      <c r="BL291" s="21">
        <v>359</v>
      </c>
      <c r="BM291" s="21">
        <v>417</v>
      </c>
      <c r="BN291" s="21">
        <v>591</v>
      </c>
      <c r="BO291" s="21">
        <v>507</v>
      </c>
      <c r="BP291" s="21">
        <v>535</v>
      </c>
      <c r="BQ291" s="21">
        <v>389</v>
      </c>
      <c r="BR291" s="21">
        <v>286</v>
      </c>
      <c r="BT291" s="47">
        <v>47.910285031929803</v>
      </c>
      <c r="BV291" s="21">
        <v>496</v>
      </c>
      <c r="BW291" s="21">
        <v>3262</v>
      </c>
      <c r="BX291" s="21">
        <v>5470</v>
      </c>
      <c r="BY291" s="21">
        <v>1563</v>
      </c>
      <c r="BZ291" s="21">
        <v>3907</v>
      </c>
      <c r="CB291" s="47">
        <v>5.3749458170784568</v>
      </c>
      <c r="CC291" s="47">
        <v>35.348938014737755</v>
      </c>
      <c r="CD291" s="47">
        <v>59.27611616818379</v>
      </c>
      <c r="CE291" s="47">
        <v>16.937581274382314</v>
      </c>
      <c r="CF291" s="47">
        <v>42.338534893801473</v>
      </c>
    </row>
    <row r="292" spans="1:84">
      <c r="A292" s="18">
        <v>28381</v>
      </c>
      <c r="B292" s="18">
        <v>3</v>
      </c>
      <c r="C292" s="18" t="s">
        <v>45</v>
      </c>
      <c r="D292" s="18" t="s">
        <v>75</v>
      </c>
      <c r="E292" s="18" t="s">
        <v>37</v>
      </c>
      <c r="F292" s="21">
        <v>30268</v>
      </c>
      <c r="G292" s="21">
        <v>1054</v>
      </c>
      <c r="H292" s="21">
        <v>1394</v>
      </c>
      <c r="I292" s="21">
        <v>1374</v>
      </c>
      <c r="J292" s="21">
        <v>1419</v>
      </c>
      <c r="K292" s="21">
        <v>1255</v>
      </c>
      <c r="L292" s="21">
        <v>1140</v>
      </c>
      <c r="M292" s="21">
        <v>1359</v>
      </c>
      <c r="N292" s="21">
        <v>1723</v>
      </c>
      <c r="O292" s="21">
        <v>1949</v>
      </c>
      <c r="P292" s="21">
        <v>2351</v>
      </c>
      <c r="Q292" s="21">
        <v>1910</v>
      </c>
      <c r="R292" s="21">
        <v>1750</v>
      </c>
      <c r="S292" s="21">
        <v>1856</v>
      </c>
      <c r="T292" s="21">
        <v>2260</v>
      </c>
      <c r="U292" s="21">
        <v>2824</v>
      </c>
      <c r="V292" s="21">
        <v>2100</v>
      </c>
      <c r="W292" s="21">
        <v>1318</v>
      </c>
      <c r="X292" s="21">
        <v>786</v>
      </c>
      <c r="Y292" s="21">
        <v>352</v>
      </c>
      <c r="Z292" s="21">
        <v>94</v>
      </c>
      <c r="AA292" s="21"/>
      <c r="AB292" s="21">
        <v>14775</v>
      </c>
      <c r="AC292" s="21">
        <v>527</v>
      </c>
      <c r="AD292" s="21">
        <v>737</v>
      </c>
      <c r="AE292" s="21">
        <v>738</v>
      </c>
      <c r="AF292" s="21">
        <v>721</v>
      </c>
      <c r="AG292" s="21">
        <v>666</v>
      </c>
      <c r="AH292" s="21">
        <v>585</v>
      </c>
      <c r="AI292" s="21">
        <v>676</v>
      </c>
      <c r="AJ292" s="21">
        <v>878</v>
      </c>
      <c r="AK292" s="21">
        <v>962</v>
      </c>
      <c r="AL292" s="21">
        <v>1210</v>
      </c>
      <c r="AM292" s="21">
        <v>949</v>
      </c>
      <c r="AN292" s="21">
        <v>859</v>
      </c>
      <c r="AO292" s="21">
        <v>908</v>
      </c>
      <c r="AP292" s="21">
        <v>1027</v>
      </c>
      <c r="AQ292" s="21">
        <v>1320</v>
      </c>
      <c r="AR292" s="21">
        <v>1005</v>
      </c>
      <c r="AS292" s="21">
        <v>594</v>
      </c>
      <c r="AT292" s="21">
        <v>295</v>
      </c>
      <c r="AU292" s="21">
        <v>95</v>
      </c>
      <c r="AV292" s="21">
        <v>23</v>
      </c>
      <c r="AW292" s="21"/>
      <c r="AX292" s="21">
        <v>15493</v>
      </c>
      <c r="AY292" s="21">
        <v>527</v>
      </c>
      <c r="AZ292" s="21">
        <v>657</v>
      </c>
      <c r="BA292" s="21">
        <v>636</v>
      </c>
      <c r="BB292" s="21">
        <v>698</v>
      </c>
      <c r="BC292" s="21">
        <v>589</v>
      </c>
      <c r="BD292" s="21">
        <v>555</v>
      </c>
      <c r="BE292" s="21">
        <v>683</v>
      </c>
      <c r="BF292" s="21">
        <v>845</v>
      </c>
      <c r="BG292" s="21">
        <v>987</v>
      </c>
      <c r="BH292" s="21">
        <v>1141</v>
      </c>
      <c r="BI292" s="21">
        <v>961</v>
      </c>
      <c r="BJ292" s="21">
        <v>891</v>
      </c>
      <c r="BK292" s="21">
        <v>948</v>
      </c>
      <c r="BL292" s="21">
        <v>1233</v>
      </c>
      <c r="BM292" s="21">
        <v>1504</v>
      </c>
      <c r="BN292" s="21">
        <v>1095</v>
      </c>
      <c r="BO292" s="21">
        <v>724</v>
      </c>
      <c r="BP292" s="21">
        <v>491</v>
      </c>
      <c r="BQ292" s="21">
        <v>257</v>
      </c>
      <c r="BR292" s="21">
        <v>71</v>
      </c>
      <c r="BT292" s="47">
        <v>100</v>
      </c>
      <c r="BV292" s="21">
        <v>3822</v>
      </c>
      <c r="BW292" s="21">
        <v>16712</v>
      </c>
      <c r="BX292" s="21">
        <v>9734</v>
      </c>
      <c r="BY292" s="21">
        <v>5084</v>
      </c>
      <c r="BZ292" s="21">
        <v>4650</v>
      </c>
      <c r="CB292" s="47">
        <v>12.627197039777982</v>
      </c>
      <c r="CC292" s="47">
        <v>55.213426721289814</v>
      </c>
      <c r="CD292" s="47">
        <v>32.159376238932211</v>
      </c>
      <c r="CE292" s="47">
        <v>16.796616889123829</v>
      </c>
      <c r="CF292" s="47">
        <v>15.362759349808378</v>
      </c>
    </row>
    <row r="293" spans="1:84">
      <c r="A293" s="18">
        <v>28381</v>
      </c>
      <c r="B293" s="18">
        <v>3</v>
      </c>
      <c r="C293" s="18" t="s">
        <v>45</v>
      </c>
      <c r="D293" s="18" t="s">
        <v>75</v>
      </c>
      <c r="E293" s="18" t="s">
        <v>38</v>
      </c>
      <c r="F293" s="21">
        <v>29284</v>
      </c>
      <c r="G293" s="21">
        <v>909</v>
      </c>
      <c r="H293" s="21">
        <v>1170</v>
      </c>
      <c r="I293" s="21">
        <v>1398</v>
      </c>
      <c r="J293" s="21">
        <v>1290</v>
      </c>
      <c r="K293" s="21">
        <v>1192</v>
      </c>
      <c r="L293" s="21">
        <v>1181</v>
      </c>
      <c r="M293" s="21">
        <v>1145</v>
      </c>
      <c r="N293" s="21">
        <v>1421</v>
      </c>
      <c r="O293" s="21">
        <v>1741</v>
      </c>
      <c r="P293" s="21">
        <v>1940</v>
      </c>
      <c r="Q293" s="21">
        <v>2305</v>
      </c>
      <c r="R293" s="21">
        <v>1895</v>
      </c>
      <c r="S293" s="21">
        <v>1742</v>
      </c>
      <c r="T293" s="21">
        <v>1804</v>
      </c>
      <c r="U293" s="21">
        <v>2140</v>
      </c>
      <c r="V293" s="21">
        <v>2608</v>
      </c>
      <c r="W293" s="21">
        <v>1776</v>
      </c>
      <c r="X293" s="21">
        <v>1001</v>
      </c>
      <c r="Y293" s="21">
        <v>481</v>
      </c>
      <c r="Z293" s="21">
        <v>145</v>
      </c>
      <c r="AA293" s="21"/>
      <c r="AB293" s="21">
        <v>14234</v>
      </c>
      <c r="AC293" s="21">
        <v>466</v>
      </c>
      <c r="AD293" s="21">
        <v>585</v>
      </c>
      <c r="AE293" s="21">
        <v>743</v>
      </c>
      <c r="AF293" s="21">
        <v>684</v>
      </c>
      <c r="AG293" s="21">
        <v>613</v>
      </c>
      <c r="AH293" s="21">
        <v>629</v>
      </c>
      <c r="AI293" s="21">
        <v>593</v>
      </c>
      <c r="AJ293" s="21">
        <v>705</v>
      </c>
      <c r="AK293" s="21">
        <v>888</v>
      </c>
      <c r="AL293" s="21">
        <v>960</v>
      </c>
      <c r="AM293" s="21">
        <v>1192</v>
      </c>
      <c r="AN293" s="21">
        <v>930</v>
      </c>
      <c r="AO293" s="21">
        <v>858</v>
      </c>
      <c r="AP293" s="21">
        <v>873</v>
      </c>
      <c r="AQ293" s="21">
        <v>949</v>
      </c>
      <c r="AR293" s="21">
        <v>1182</v>
      </c>
      <c r="AS293" s="21">
        <v>802</v>
      </c>
      <c r="AT293" s="21">
        <v>413</v>
      </c>
      <c r="AU293" s="21">
        <v>140</v>
      </c>
      <c r="AV293" s="21">
        <v>29</v>
      </c>
      <c r="AW293" s="21"/>
      <c r="AX293" s="21">
        <v>15050</v>
      </c>
      <c r="AY293" s="21">
        <v>443</v>
      </c>
      <c r="AZ293" s="21">
        <v>585</v>
      </c>
      <c r="BA293" s="21">
        <v>655</v>
      </c>
      <c r="BB293" s="21">
        <v>606</v>
      </c>
      <c r="BC293" s="21">
        <v>579</v>
      </c>
      <c r="BD293" s="21">
        <v>552</v>
      </c>
      <c r="BE293" s="21">
        <v>552</v>
      </c>
      <c r="BF293" s="21">
        <v>716</v>
      </c>
      <c r="BG293" s="21">
        <v>853</v>
      </c>
      <c r="BH293" s="21">
        <v>980</v>
      </c>
      <c r="BI293" s="21">
        <v>1113</v>
      </c>
      <c r="BJ293" s="21">
        <v>965</v>
      </c>
      <c r="BK293" s="21">
        <v>884</v>
      </c>
      <c r="BL293" s="21">
        <v>931</v>
      </c>
      <c r="BM293" s="21">
        <v>1191</v>
      </c>
      <c r="BN293" s="21">
        <v>1426</v>
      </c>
      <c r="BO293" s="21">
        <v>974</v>
      </c>
      <c r="BP293" s="21">
        <v>588</v>
      </c>
      <c r="BQ293" s="21">
        <v>341</v>
      </c>
      <c r="BR293" s="21">
        <v>116</v>
      </c>
      <c r="BT293" s="47">
        <v>96.749041892427641</v>
      </c>
      <c r="BV293" s="21">
        <v>3477</v>
      </c>
      <c r="BW293" s="21">
        <v>15852</v>
      </c>
      <c r="BX293" s="21">
        <v>9955</v>
      </c>
      <c r="BY293" s="21">
        <v>3944</v>
      </c>
      <c r="BZ293" s="21">
        <v>6011</v>
      </c>
      <c r="CB293" s="47">
        <v>11.873377953831444</v>
      </c>
      <c r="CC293" s="47">
        <v>54.131949187269498</v>
      </c>
      <c r="CD293" s="47">
        <v>33.994672858899058</v>
      </c>
      <c r="CE293" s="47">
        <v>13.468105450075127</v>
      </c>
      <c r="CF293" s="47">
        <v>20.526567408823933</v>
      </c>
    </row>
    <row r="294" spans="1:84">
      <c r="A294" s="18">
        <v>28381</v>
      </c>
      <c r="B294" s="18">
        <v>3</v>
      </c>
      <c r="C294" s="18" t="s">
        <v>45</v>
      </c>
      <c r="D294" s="18" t="s">
        <v>75</v>
      </c>
      <c r="E294" s="18" t="s">
        <v>39</v>
      </c>
      <c r="F294" s="21">
        <v>27936</v>
      </c>
      <c r="G294" s="21">
        <v>825</v>
      </c>
      <c r="H294" s="21">
        <v>1015</v>
      </c>
      <c r="I294" s="21">
        <v>1177</v>
      </c>
      <c r="J294" s="21">
        <v>1311</v>
      </c>
      <c r="K294" s="21">
        <v>1080</v>
      </c>
      <c r="L294" s="21">
        <v>1112</v>
      </c>
      <c r="M294" s="21">
        <v>1182</v>
      </c>
      <c r="N294" s="21">
        <v>1187</v>
      </c>
      <c r="O294" s="21">
        <v>1439</v>
      </c>
      <c r="P294" s="21">
        <v>1732</v>
      </c>
      <c r="Q294" s="21">
        <v>1900</v>
      </c>
      <c r="R294" s="21">
        <v>2281</v>
      </c>
      <c r="S294" s="21">
        <v>1888</v>
      </c>
      <c r="T294" s="21">
        <v>1694</v>
      </c>
      <c r="U294" s="21">
        <v>1706</v>
      </c>
      <c r="V294" s="21">
        <v>1967</v>
      </c>
      <c r="W294" s="21">
        <v>2249</v>
      </c>
      <c r="X294" s="21">
        <v>1365</v>
      </c>
      <c r="Y294" s="21">
        <v>611</v>
      </c>
      <c r="Z294" s="21">
        <v>215</v>
      </c>
      <c r="AA294" s="21"/>
      <c r="AB294" s="21">
        <v>13516</v>
      </c>
      <c r="AC294" s="21">
        <v>423</v>
      </c>
      <c r="AD294" s="21">
        <v>519</v>
      </c>
      <c r="AE294" s="21">
        <v>592</v>
      </c>
      <c r="AF294" s="21">
        <v>687</v>
      </c>
      <c r="AG294" s="21">
        <v>579</v>
      </c>
      <c r="AH294" s="21">
        <v>574</v>
      </c>
      <c r="AI294" s="21">
        <v>636</v>
      </c>
      <c r="AJ294" s="21">
        <v>613</v>
      </c>
      <c r="AK294" s="21">
        <v>718</v>
      </c>
      <c r="AL294" s="21">
        <v>886</v>
      </c>
      <c r="AM294" s="21">
        <v>947</v>
      </c>
      <c r="AN294" s="21">
        <v>1165</v>
      </c>
      <c r="AO294" s="21">
        <v>931</v>
      </c>
      <c r="AP294" s="21">
        <v>825</v>
      </c>
      <c r="AQ294" s="21">
        <v>808</v>
      </c>
      <c r="AR294" s="21">
        <v>837</v>
      </c>
      <c r="AS294" s="21">
        <v>968</v>
      </c>
      <c r="AT294" s="21">
        <v>560</v>
      </c>
      <c r="AU294" s="21">
        <v>202</v>
      </c>
      <c r="AV294" s="21">
        <v>46</v>
      </c>
      <c r="AW294" s="21"/>
      <c r="AX294" s="21">
        <v>14420</v>
      </c>
      <c r="AY294" s="21">
        <v>402</v>
      </c>
      <c r="AZ294" s="21">
        <v>496</v>
      </c>
      <c r="BA294" s="21">
        <v>585</v>
      </c>
      <c r="BB294" s="21">
        <v>624</v>
      </c>
      <c r="BC294" s="21">
        <v>501</v>
      </c>
      <c r="BD294" s="21">
        <v>538</v>
      </c>
      <c r="BE294" s="21">
        <v>546</v>
      </c>
      <c r="BF294" s="21">
        <v>574</v>
      </c>
      <c r="BG294" s="21">
        <v>721</v>
      </c>
      <c r="BH294" s="21">
        <v>846</v>
      </c>
      <c r="BI294" s="21">
        <v>953</v>
      </c>
      <c r="BJ294" s="21">
        <v>1116</v>
      </c>
      <c r="BK294" s="21">
        <v>957</v>
      </c>
      <c r="BL294" s="21">
        <v>869</v>
      </c>
      <c r="BM294" s="21">
        <v>898</v>
      </c>
      <c r="BN294" s="21">
        <v>1130</v>
      </c>
      <c r="BO294" s="21">
        <v>1281</v>
      </c>
      <c r="BP294" s="21">
        <v>805</v>
      </c>
      <c r="BQ294" s="21">
        <v>409</v>
      </c>
      <c r="BR294" s="21">
        <v>169</v>
      </c>
      <c r="BT294" s="47">
        <v>92.295493590590723</v>
      </c>
      <c r="BV294" s="21">
        <v>3017</v>
      </c>
      <c r="BW294" s="21">
        <v>15112</v>
      </c>
      <c r="BX294" s="21">
        <v>9807</v>
      </c>
      <c r="BY294" s="21">
        <v>3400</v>
      </c>
      <c r="BZ294" s="21">
        <v>6407</v>
      </c>
      <c r="CB294" s="47">
        <v>10.799684994272624</v>
      </c>
      <c r="CC294" s="47">
        <v>54.095074455899194</v>
      </c>
      <c r="CD294" s="47">
        <v>35.105240549828174</v>
      </c>
      <c r="CE294" s="47">
        <v>12.170675830469644</v>
      </c>
      <c r="CF294" s="47">
        <v>22.934564719358534</v>
      </c>
    </row>
    <row r="295" spans="1:84">
      <c r="A295" s="18">
        <v>28381</v>
      </c>
      <c r="B295" s="18">
        <v>3</v>
      </c>
      <c r="C295" s="18" t="s">
        <v>45</v>
      </c>
      <c r="D295" s="18" t="s">
        <v>75</v>
      </c>
      <c r="E295" s="18" t="s">
        <v>40</v>
      </c>
      <c r="F295" s="21">
        <v>26371</v>
      </c>
      <c r="G295" s="21">
        <v>777</v>
      </c>
      <c r="H295" s="21">
        <v>919</v>
      </c>
      <c r="I295" s="21">
        <v>1021</v>
      </c>
      <c r="J295" s="21">
        <v>1105</v>
      </c>
      <c r="K295" s="21">
        <v>1093</v>
      </c>
      <c r="L295" s="21">
        <v>1003</v>
      </c>
      <c r="M295" s="21">
        <v>1107</v>
      </c>
      <c r="N295" s="21">
        <v>1226</v>
      </c>
      <c r="O295" s="21">
        <v>1199</v>
      </c>
      <c r="P295" s="21">
        <v>1434</v>
      </c>
      <c r="Q295" s="21">
        <v>1697</v>
      </c>
      <c r="R295" s="21">
        <v>1881</v>
      </c>
      <c r="S295" s="21">
        <v>2275</v>
      </c>
      <c r="T295" s="21">
        <v>1841</v>
      </c>
      <c r="U295" s="21">
        <v>1607</v>
      </c>
      <c r="V295" s="21">
        <v>1572</v>
      </c>
      <c r="W295" s="21">
        <v>1711</v>
      </c>
      <c r="X295" s="21">
        <v>1772</v>
      </c>
      <c r="Y295" s="21">
        <v>846</v>
      </c>
      <c r="Z295" s="21">
        <v>285</v>
      </c>
      <c r="AA295" s="21"/>
      <c r="AB295" s="21">
        <v>12722</v>
      </c>
      <c r="AC295" s="21">
        <v>398</v>
      </c>
      <c r="AD295" s="21">
        <v>470</v>
      </c>
      <c r="AE295" s="21">
        <v>525</v>
      </c>
      <c r="AF295" s="21">
        <v>548</v>
      </c>
      <c r="AG295" s="21">
        <v>578</v>
      </c>
      <c r="AH295" s="21">
        <v>540</v>
      </c>
      <c r="AI295" s="21">
        <v>578</v>
      </c>
      <c r="AJ295" s="21">
        <v>658</v>
      </c>
      <c r="AK295" s="21">
        <v>623</v>
      </c>
      <c r="AL295" s="21">
        <v>719</v>
      </c>
      <c r="AM295" s="21">
        <v>873</v>
      </c>
      <c r="AN295" s="21">
        <v>927</v>
      </c>
      <c r="AO295" s="21">
        <v>1167</v>
      </c>
      <c r="AP295" s="21">
        <v>899</v>
      </c>
      <c r="AQ295" s="21">
        <v>767</v>
      </c>
      <c r="AR295" s="21">
        <v>717</v>
      </c>
      <c r="AS295" s="21">
        <v>691</v>
      </c>
      <c r="AT295" s="21">
        <v>698</v>
      </c>
      <c r="AU295" s="21">
        <v>278</v>
      </c>
      <c r="AV295" s="21">
        <v>68</v>
      </c>
      <c r="AW295" s="21"/>
      <c r="AX295" s="21">
        <v>13649</v>
      </c>
      <c r="AY295" s="21">
        <v>379</v>
      </c>
      <c r="AZ295" s="21">
        <v>449</v>
      </c>
      <c r="BA295" s="21">
        <v>496</v>
      </c>
      <c r="BB295" s="21">
        <v>557</v>
      </c>
      <c r="BC295" s="21">
        <v>515</v>
      </c>
      <c r="BD295" s="21">
        <v>463</v>
      </c>
      <c r="BE295" s="21">
        <v>529</v>
      </c>
      <c r="BF295" s="21">
        <v>568</v>
      </c>
      <c r="BG295" s="21">
        <v>576</v>
      </c>
      <c r="BH295" s="21">
        <v>715</v>
      </c>
      <c r="BI295" s="21">
        <v>824</v>
      </c>
      <c r="BJ295" s="21">
        <v>954</v>
      </c>
      <c r="BK295" s="21">
        <v>1108</v>
      </c>
      <c r="BL295" s="21">
        <v>942</v>
      </c>
      <c r="BM295" s="21">
        <v>840</v>
      </c>
      <c r="BN295" s="21">
        <v>855</v>
      </c>
      <c r="BO295" s="21">
        <v>1020</v>
      </c>
      <c r="BP295" s="21">
        <v>1074</v>
      </c>
      <c r="BQ295" s="21">
        <v>568</v>
      </c>
      <c r="BR295" s="21">
        <v>217</v>
      </c>
      <c r="BT295" s="47">
        <v>87.125016519096079</v>
      </c>
      <c r="BV295" s="21">
        <v>2717</v>
      </c>
      <c r="BW295" s="21">
        <v>14020</v>
      </c>
      <c r="BX295" s="21">
        <v>9634</v>
      </c>
      <c r="BY295" s="21">
        <v>3448</v>
      </c>
      <c r="BZ295" s="21">
        <v>6186</v>
      </c>
      <c r="CB295" s="47">
        <v>10.302984338857078</v>
      </c>
      <c r="CC295" s="47">
        <v>53.164460960904023</v>
      </c>
      <c r="CD295" s="47">
        <v>36.532554700238897</v>
      </c>
      <c r="CE295" s="47">
        <v>13.074968715634599</v>
      </c>
      <c r="CF295" s="47">
        <v>23.4575859846043</v>
      </c>
    </row>
    <row r="296" spans="1:84">
      <c r="A296" s="18">
        <v>28381</v>
      </c>
      <c r="B296" s="18">
        <v>3</v>
      </c>
      <c r="C296" s="18" t="s">
        <v>45</v>
      </c>
      <c r="D296" s="18" t="s">
        <v>75</v>
      </c>
      <c r="E296" s="18" t="s">
        <v>41</v>
      </c>
      <c r="F296" s="21">
        <v>24700</v>
      </c>
      <c r="G296" s="21">
        <v>732</v>
      </c>
      <c r="H296" s="21">
        <v>864</v>
      </c>
      <c r="I296" s="21">
        <v>926</v>
      </c>
      <c r="J296" s="21">
        <v>958</v>
      </c>
      <c r="K296" s="21">
        <v>923</v>
      </c>
      <c r="L296" s="21">
        <v>1015</v>
      </c>
      <c r="M296" s="21">
        <v>995</v>
      </c>
      <c r="N296" s="21">
        <v>1145</v>
      </c>
      <c r="O296" s="21">
        <v>1239</v>
      </c>
      <c r="P296" s="21">
        <v>1193</v>
      </c>
      <c r="Q296" s="21">
        <v>1408</v>
      </c>
      <c r="R296" s="21">
        <v>1680</v>
      </c>
      <c r="S296" s="21">
        <v>1875</v>
      </c>
      <c r="T296" s="21">
        <v>2222</v>
      </c>
      <c r="U296" s="21">
        <v>1752</v>
      </c>
      <c r="V296" s="21">
        <v>1486</v>
      </c>
      <c r="W296" s="21">
        <v>1379</v>
      </c>
      <c r="X296" s="21">
        <v>1363</v>
      </c>
      <c r="Y296" s="21">
        <v>1147</v>
      </c>
      <c r="Z296" s="21">
        <v>398</v>
      </c>
      <c r="AA296" s="21"/>
      <c r="AB296" s="21">
        <v>11921</v>
      </c>
      <c r="AC296" s="21">
        <v>375</v>
      </c>
      <c r="AD296" s="21">
        <v>442</v>
      </c>
      <c r="AE296" s="21">
        <v>476</v>
      </c>
      <c r="AF296" s="21">
        <v>486</v>
      </c>
      <c r="AG296" s="21">
        <v>464</v>
      </c>
      <c r="AH296" s="21">
        <v>540</v>
      </c>
      <c r="AI296" s="21">
        <v>541</v>
      </c>
      <c r="AJ296" s="21">
        <v>596</v>
      </c>
      <c r="AK296" s="21">
        <v>669</v>
      </c>
      <c r="AL296" s="21">
        <v>623</v>
      </c>
      <c r="AM296" s="21">
        <v>712</v>
      </c>
      <c r="AN296" s="21">
        <v>854</v>
      </c>
      <c r="AO296" s="21">
        <v>928</v>
      </c>
      <c r="AP296" s="21">
        <v>1129</v>
      </c>
      <c r="AQ296" s="21">
        <v>839</v>
      </c>
      <c r="AR296" s="21">
        <v>684</v>
      </c>
      <c r="AS296" s="21">
        <v>598</v>
      </c>
      <c r="AT296" s="21">
        <v>503</v>
      </c>
      <c r="AU296" s="21">
        <v>366</v>
      </c>
      <c r="AV296" s="21">
        <v>96</v>
      </c>
      <c r="AW296" s="21"/>
      <c r="AX296" s="21">
        <v>12779</v>
      </c>
      <c r="AY296" s="21">
        <v>357</v>
      </c>
      <c r="AZ296" s="21">
        <v>422</v>
      </c>
      <c r="BA296" s="21">
        <v>450</v>
      </c>
      <c r="BB296" s="21">
        <v>472</v>
      </c>
      <c r="BC296" s="21">
        <v>459</v>
      </c>
      <c r="BD296" s="21">
        <v>475</v>
      </c>
      <c r="BE296" s="21">
        <v>454</v>
      </c>
      <c r="BF296" s="21">
        <v>549</v>
      </c>
      <c r="BG296" s="21">
        <v>570</v>
      </c>
      <c r="BH296" s="21">
        <v>570</v>
      </c>
      <c r="BI296" s="21">
        <v>696</v>
      </c>
      <c r="BJ296" s="21">
        <v>826</v>
      </c>
      <c r="BK296" s="21">
        <v>947</v>
      </c>
      <c r="BL296" s="21">
        <v>1093</v>
      </c>
      <c r="BM296" s="21">
        <v>913</v>
      </c>
      <c r="BN296" s="21">
        <v>802</v>
      </c>
      <c r="BO296" s="21">
        <v>781</v>
      </c>
      <c r="BP296" s="21">
        <v>860</v>
      </c>
      <c r="BQ296" s="21">
        <v>781</v>
      </c>
      <c r="BR296" s="21">
        <v>302</v>
      </c>
      <c r="BT296" s="47">
        <v>81.604334610810099</v>
      </c>
      <c r="BV296" s="21">
        <v>2522</v>
      </c>
      <c r="BW296" s="21">
        <v>12431</v>
      </c>
      <c r="BX296" s="21">
        <v>9747</v>
      </c>
      <c r="BY296" s="21">
        <v>3974</v>
      </c>
      <c r="BZ296" s="21">
        <v>5773</v>
      </c>
      <c r="CB296" s="47">
        <v>10.210526315789474</v>
      </c>
      <c r="CC296" s="47">
        <v>50.32793522267206</v>
      </c>
      <c r="CD296" s="47">
        <v>39.46153846153846</v>
      </c>
      <c r="CE296" s="47">
        <v>16.089068825910932</v>
      </c>
      <c r="CF296" s="47">
        <v>23.372469635627528</v>
      </c>
    </row>
    <row r="297" spans="1:84">
      <c r="A297" s="18">
        <v>28381</v>
      </c>
      <c r="B297" s="18">
        <v>3</v>
      </c>
      <c r="C297" s="18" t="s">
        <v>45</v>
      </c>
      <c r="D297" s="18" t="s">
        <v>75</v>
      </c>
      <c r="E297" s="18" t="s">
        <v>42</v>
      </c>
      <c r="F297" s="21">
        <v>23026</v>
      </c>
      <c r="G297" s="21">
        <v>675</v>
      </c>
      <c r="H297" s="21">
        <v>814</v>
      </c>
      <c r="I297" s="21">
        <v>870</v>
      </c>
      <c r="J297" s="21">
        <v>868</v>
      </c>
      <c r="K297" s="21">
        <v>799</v>
      </c>
      <c r="L297" s="21">
        <v>854</v>
      </c>
      <c r="M297" s="21">
        <v>1005</v>
      </c>
      <c r="N297" s="21">
        <v>1026</v>
      </c>
      <c r="O297" s="21">
        <v>1157</v>
      </c>
      <c r="P297" s="21">
        <v>1233</v>
      </c>
      <c r="Q297" s="21">
        <v>1171</v>
      </c>
      <c r="R297" s="21">
        <v>1398</v>
      </c>
      <c r="S297" s="21">
        <v>1676</v>
      </c>
      <c r="T297" s="21">
        <v>1832</v>
      </c>
      <c r="U297" s="21">
        <v>2116</v>
      </c>
      <c r="V297" s="21">
        <v>1626</v>
      </c>
      <c r="W297" s="21">
        <v>1317</v>
      </c>
      <c r="X297" s="21">
        <v>1117</v>
      </c>
      <c r="Y297" s="21">
        <v>896</v>
      </c>
      <c r="Z297" s="21">
        <v>576</v>
      </c>
      <c r="AA297" s="21"/>
      <c r="AB297" s="21">
        <v>11168</v>
      </c>
      <c r="AC297" s="21">
        <v>346</v>
      </c>
      <c r="AD297" s="21">
        <v>416</v>
      </c>
      <c r="AE297" s="21">
        <v>447</v>
      </c>
      <c r="AF297" s="21">
        <v>440</v>
      </c>
      <c r="AG297" s="21">
        <v>410</v>
      </c>
      <c r="AH297" s="21">
        <v>433</v>
      </c>
      <c r="AI297" s="21">
        <v>541</v>
      </c>
      <c r="AJ297" s="21">
        <v>556</v>
      </c>
      <c r="AK297" s="21">
        <v>606</v>
      </c>
      <c r="AL297" s="21">
        <v>669</v>
      </c>
      <c r="AM297" s="21">
        <v>616</v>
      </c>
      <c r="AN297" s="21">
        <v>700</v>
      </c>
      <c r="AO297" s="21">
        <v>856</v>
      </c>
      <c r="AP297" s="21">
        <v>899</v>
      </c>
      <c r="AQ297" s="21">
        <v>1056</v>
      </c>
      <c r="AR297" s="21">
        <v>753</v>
      </c>
      <c r="AS297" s="21">
        <v>576</v>
      </c>
      <c r="AT297" s="21">
        <v>445</v>
      </c>
      <c r="AU297" s="21">
        <v>266</v>
      </c>
      <c r="AV297" s="21">
        <v>137</v>
      </c>
      <c r="AW297" s="21"/>
      <c r="AX297" s="21">
        <v>11858</v>
      </c>
      <c r="AY297" s="21">
        <v>329</v>
      </c>
      <c r="AZ297" s="21">
        <v>398</v>
      </c>
      <c r="BA297" s="21">
        <v>423</v>
      </c>
      <c r="BB297" s="21">
        <v>428</v>
      </c>
      <c r="BC297" s="21">
        <v>389</v>
      </c>
      <c r="BD297" s="21">
        <v>421</v>
      </c>
      <c r="BE297" s="21">
        <v>464</v>
      </c>
      <c r="BF297" s="21">
        <v>470</v>
      </c>
      <c r="BG297" s="21">
        <v>551</v>
      </c>
      <c r="BH297" s="21">
        <v>564</v>
      </c>
      <c r="BI297" s="21">
        <v>555</v>
      </c>
      <c r="BJ297" s="21">
        <v>698</v>
      </c>
      <c r="BK297" s="21">
        <v>820</v>
      </c>
      <c r="BL297" s="21">
        <v>933</v>
      </c>
      <c r="BM297" s="21">
        <v>1060</v>
      </c>
      <c r="BN297" s="21">
        <v>873</v>
      </c>
      <c r="BO297" s="21">
        <v>741</v>
      </c>
      <c r="BP297" s="21">
        <v>672</v>
      </c>
      <c r="BQ297" s="21">
        <v>630</v>
      </c>
      <c r="BR297" s="21">
        <v>439</v>
      </c>
      <c r="BT297" s="47">
        <v>76.073741244879074</v>
      </c>
      <c r="BV297" s="21">
        <v>2359</v>
      </c>
      <c r="BW297" s="21">
        <v>11187</v>
      </c>
      <c r="BX297" s="21">
        <v>9480</v>
      </c>
      <c r="BY297" s="21">
        <v>3948</v>
      </c>
      <c r="BZ297" s="21">
        <v>5532</v>
      </c>
      <c r="CB297" s="47">
        <v>10.244940502041171</v>
      </c>
      <c r="CC297" s="47">
        <v>48.584209154868404</v>
      </c>
      <c r="CD297" s="47">
        <v>41.170850343090422</v>
      </c>
      <c r="CE297" s="47">
        <v>17.14583514288196</v>
      </c>
      <c r="CF297" s="47">
        <v>24.025015200208461</v>
      </c>
    </row>
    <row r="298" spans="1:84">
      <c r="A298" s="18">
        <v>28381</v>
      </c>
      <c r="B298" s="18">
        <v>3</v>
      </c>
      <c r="C298" s="18" t="s">
        <v>45</v>
      </c>
      <c r="D298" s="18" t="s">
        <v>75</v>
      </c>
      <c r="E298" s="18" t="s">
        <v>297</v>
      </c>
      <c r="F298" s="21">
        <v>21446</v>
      </c>
      <c r="G298" s="21">
        <v>599</v>
      </c>
      <c r="H298" s="21">
        <v>749</v>
      </c>
      <c r="I298" s="21">
        <v>819</v>
      </c>
      <c r="J298" s="21">
        <v>814</v>
      </c>
      <c r="K298" s="21">
        <v>721</v>
      </c>
      <c r="L298" s="21">
        <v>735</v>
      </c>
      <c r="M298" s="21">
        <v>840</v>
      </c>
      <c r="N298" s="21">
        <v>1034</v>
      </c>
      <c r="O298" s="21">
        <v>1035</v>
      </c>
      <c r="P298" s="21">
        <v>1150</v>
      </c>
      <c r="Q298" s="21">
        <v>1212</v>
      </c>
      <c r="R298" s="21">
        <v>1162</v>
      </c>
      <c r="S298" s="21">
        <v>1397</v>
      </c>
      <c r="T298" s="21">
        <v>1640</v>
      </c>
      <c r="U298" s="21">
        <v>1748</v>
      </c>
      <c r="V298" s="21">
        <v>1968</v>
      </c>
      <c r="W298" s="21">
        <v>1450</v>
      </c>
      <c r="X298" s="21">
        <v>1088</v>
      </c>
      <c r="Y298" s="21">
        <v>752</v>
      </c>
      <c r="Z298" s="21">
        <v>533</v>
      </c>
      <c r="AA298" s="21"/>
      <c r="AB298" s="21">
        <v>10463</v>
      </c>
      <c r="AC298" s="21">
        <v>307</v>
      </c>
      <c r="AD298" s="21">
        <v>383</v>
      </c>
      <c r="AE298" s="21">
        <v>421</v>
      </c>
      <c r="AF298" s="21">
        <v>413</v>
      </c>
      <c r="AG298" s="21">
        <v>370</v>
      </c>
      <c r="AH298" s="21">
        <v>380</v>
      </c>
      <c r="AI298" s="21">
        <v>431</v>
      </c>
      <c r="AJ298" s="21">
        <v>555</v>
      </c>
      <c r="AK298" s="21">
        <v>563</v>
      </c>
      <c r="AL298" s="21">
        <v>605</v>
      </c>
      <c r="AM298" s="21">
        <v>663</v>
      </c>
      <c r="AN298" s="21">
        <v>606</v>
      </c>
      <c r="AO298" s="21">
        <v>704</v>
      </c>
      <c r="AP298" s="21">
        <v>831</v>
      </c>
      <c r="AQ298" s="21">
        <v>842</v>
      </c>
      <c r="AR298" s="21">
        <v>952</v>
      </c>
      <c r="AS298" s="21">
        <v>639</v>
      </c>
      <c r="AT298" s="21">
        <v>438</v>
      </c>
      <c r="AU298" s="21">
        <v>244</v>
      </c>
      <c r="AV298" s="21">
        <v>116</v>
      </c>
      <c r="AW298" s="21"/>
      <c r="AX298" s="21">
        <v>10983</v>
      </c>
      <c r="AY298" s="21">
        <v>292</v>
      </c>
      <c r="AZ298" s="21">
        <v>366</v>
      </c>
      <c r="BA298" s="21">
        <v>398</v>
      </c>
      <c r="BB298" s="21">
        <v>401</v>
      </c>
      <c r="BC298" s="21">
        <v>351</v>
      </c>
      <c r="BD298" s="21">
        <v>355</v>
      </c>
      <c r="BE298" s="21">
        <v>409</v>
      </c>
      <c r="BF298" s="21">
        <v>479</v>
      </c>
      <c r="BG298" s="21">
        <v>472</v>
      </c>
      <c r="BH298" s="21">
        <v>545</v>
      </c>
      <c r="BI298" s="21">
        <v>549</v>
      </c>
      <c r="BJ298" s="21">
        <v>556</v>
      </c>
      <c r="BK298" s="21">
        <v>693</v>
      </c>
      <c r="BL298" s="21">
        <v>809</v>
      </c>
      <c r="BM298" s="21">
        <v>906</v>
      </c>
      <c r="BN298" s="21">
        <v>1016</v>
      </c>
      <c r="BO298" s="21">
        <v>811</v>
      </c>
      <c r="BP298" s="21">
        <v>650</v>
      </c>
      <c r="BQ298" s="21">
        <v>508</v>
      </c>
      <c r="BR298" s="21">
        <v>417</v>
      </c>
      <c r="BT298" s="47">
        <v>70.853706885159241</v>
      </c>
      <c r="BV298" s="21">
        <v>2167</v>
      </c>
      <c r="BW298" s="21">
        <v>10100</v>
      </c>
      <c r="BX298" s="21">
        <v>9179</v>
      </c>
      <c r="BY298" s="21">
        <v>3388</v>
      </c>
      <c r="BZ298" s="21">
        <v>5791</v>
      </c>
      <c r="CB298" s="47">
        <v>10.104448381982655</v>
      </c>
      <c r="CC298" s="47">
        <v>47.095029376107433</v>
      </c>
      <c r="CD298" s="47">
        <v>42.80052224190991</v>
      </c>
      <c r="CE298" s="47">
        <v>15.797817774876432</v>
      </c>
      <c r="CF298" s="47">
        <v>27.002704467033478</v>
      </c>
    </row>
    <row r="299" spans="1:84">
      <c r="A299" s="18">
        <v>28382</v>
      </c>
      <c r="B299" s="18">
        <v>3</v>
      </c>
      <c r="C299" s="18" t="s">
        <v>45</v>
      </c>
      <c r="D299" s="18" t="s">
        <v>76</v>
      </c>
      <c r="E299" s="18" t="s">
        <v>37</v>
      </c>
      <c r="F299" s="21">
        <v>33604</v>
      </c>
      <c r="G299" s="21">
        <v>1397</v>
      </c>
      <c r="H299" s="21">
        <v>1731</v>
      </c>
      <c r="I299" s="21">
        <v>1660</v>
      </c>
      <c r="J299" s="21">
        <v>1581</v>
      </c>
      <c r="K299" s="21">
        <v>1613</v>
      </c>
      <c r="L299" s="21">
        <v>1586</v>
      </c>
      <c r="M299" s="21">
        <v>1768</v>
      </c>
      <c r="N299" s="21">
        <v>2051</v>
      </c>
      <c r="O299" s="21">
        <v>2355</v>
      </c>
      <c r="P299" s="21">
        <v>2696</v>
      </c>
      <c r="Q299" s="21">
        <v>2230</v>
      </c>
      <c r="R299" s="21">
        <v>1855</v>
      </c>
      <c r="S299" s="21">
        <v>1814</v>
      </c>
      <c r="T299" s="21">
        <v>2101</v>
      </c>
      <c r="U299" s="21">
        <v>2587</v>
      </c>
      <c r="V299" s="21">
        <v>2098</v>
      </c>
      <c r="W299" s="21">
        <v>1312</v>
      </c>
      <c r="X299" s="21">
        <v>768</v>
      </c>
      <c r="Y299" s="21">
        <v>323</v>
      </c>
      <c r="Z299" s="21">
        <v>78</v>
      </c>
      <c r="AA299" s="21"/>
      <c r="AB299" s="21">
        <v>16332</v>
      </c>
      <c r="AC299" s="21">
        <v>685</v>
      </c>
      <c r="AD299" s="21">
        <v>883</v>
      </c>
      <c r="AE299" s="21">
        <v>868</v>
      </c>
      <c r="AF299" s="21">
        <v>803</v>
      </c>
      <c r="AG299" s="21">
        <v>820</v>
      </c>
      <c r="AH299" s="21">
        <v>825</v>
      </c>
      <c r="AI299" s="21">
        <v>934</v>
      </c>
      <c r="AJ299" s="21">
        <v>1039</v>
      </c>
      <c r="AK299" s="21">
        <v>1182</v>
      </c>
      <c r="AL299" s="21">
        <v>1356</v>
      </c>
      <c r="AM299" s="21">
        <v>1102</v>
      </c>
      <c r="AN299" s="21">
        <v>878</v>
      </c>
      <c r="AO299" s="21">
        <v>856</v>
      </c>
      <c r="AP299" s="21">
        <v>971</v>
      </c>
      <c r="AQ299" s="21">
        <v>1162</v>
      </c>
      <c r="AR299" s="21">
        <v>974</v>
      </c>
      <c r="AS299" s="21">
        <v>608</v>
      </c>
      <c r="AT299" s="21">
        <v>261</v>
      </c>
      <c r="AU299" s="21">
        <v>101</v>
      </c>
      <c r="AV299" s="21">
        <v>24</v>
      </c>
      <c r="AW299" s="21"/>
      <c r="AX299" s="21">
        <v>17272</v>
      </c>
      <c r="AY299" s="21">
        <v>712</v>
      </c>
      <c r="AZ299" s="21">
        <v>848</v>
      </c>
      <c r="BA299" s="21">
        <v>792</v>
      </c>
      <c r="BB299" s="21">
        <v>778</v>
      </c>
      <c r="BC299" s="21">
        <v>793</v>
      </c>
      <c r="BD299" s="21">
        <v>761</v>
      </c>
      <c r="BE299" s="21">
        <v>834</v>
      </c>
      <c r="BF299" s="21">
        <v>1012</v>
      </c>
      <c r="BG299" s="21">
        <v>1173</v>
      </c>
      <c r="BH299" s="21">
        <v>1340</v>
      </c>
      <c r="BI299" s="21">
        <v>1128</v>
      </c>
      <c r="BJ299" s="21">
        <v>977</v>
      </c>
      <c r="BK299" s="21">
        <v>958</v>
      </c>
      <c r="BL299" s="21">
        <v>1130</v>
      </c>
      <c r="BM299" s="21">
        <v>1425</v>
      </c>
      <c r="BN299" s="21">
        <v>1124</v>
      </c>
      <c r="BO299" s="21">
        <v>704</v>
      </c>
      <c r="BP299" s="21">
        <v>507</v>
      </c>
      <c r="BQ299" s="21">
        <v>222</v>
      </c>
      <c r="BR299" s="21">
        <v>54</v>
      </c>
      <c r="BT299" s="47">
        <v>100</v>
      </c>
      <c r="BV299" s="21">
        <v>4788</v>
      </c>
      <c r="BW299" s="21">
        <v>19549</v>
      </c>
      <c r="BX299" s="21">
        <v>9267</v>
      </c>
      <c r="BY299" s="21">
        <v>4688</v>
      </c>
      <c r="BZ299" s="21">
        <v>4579</v>
      </c>
      <c r="CB299" s="47">
        <v>14.248303773360313</v>
      </c>
      <c r="CC299" s="47">
        <v>58.174622068801327</v>
      </c>
      <c r="CD299" s="47">
        <v>27.577074157838354</v>
      </c>
      <c r="CE299" s="47">
        <v>13.950720152362814</v>
      </c>
      <c r="CF299" s="47">
        <v>13.626354005475537</v>
      </c>
    </row>
    <row r="300" spans="1:84">
      <c r="A300" s="18">
        <v>28382</v>
      </c>
      <c r="B300" s="18">
        <v>3</v>
      </c>
      <c r="C300" s="18" t="s">
        <v>45</v>
      </c>
      <c r="D300" s="18" t="s">
        <v>76</v>
      </c>
      <c r="E300" s="18" t="s">
        <v>38</v>
      </c>
      <c r="F300" s="21">
        <v>33294</v>
      </c>
      <c r="G300" s="21">
        <v>1286</v>
      </c>
      <c r="H300" s="21">
        <v>1565</v>
      </c>
      <c r="I300" s="21">
        <v>1758</v>
      </c>
      <c r="J300" s="21">
        <v>1572</v>
      </c>
      <c r="K300" s="21">
        <v>1363</v>
      </c>
      <c r="L300" s="21">
        <v>1555</v>
      </c>
      <c r="M300" s="21">
        <v>1709</v>
      </c>
      <c r="N300" s="21">
        <v>1953</v>
      </c>
      <c r="O300" s="21">
        <v>2113</v>
      </c>
      <c r="P300" s="21">
        <v>2322</v>
      </c>
      <c r="Q300" s="21">
        <v>2697</v>
      </c>
      <c r="R300" s="21">
        <v>2180</v>
      </c>
      <c r="S300" s="21">
        <v>1801</v>
      </c>
      <c r="T300" s="21">
        <v>1778</v>
      </c>
      <c r="U300" s="21">
        <v>1960</v>
      </c>
      <c r="V300" s="21">
        <v>2388</v>
      </c>
      <c r="W300" s="21">
        <v>1732</v>
      </c>
      <c r="X300" s="21">
        <v>952</v>
      </c>
      <c r="Y300" s="21">
        <v>464</v>
      </c>
      <c r="Z300" s="21">
        <v>146</v>
      </c>
      <c r="AA300" s="21"/>
      <c r="AB300" s="21">
        <v>16163</v>
      </c>
      <c r="AC300" s="21">
        <v>659</v>
      </c>
      <c r="AD300" s="21">
        <v>760</v>
      </c>
      <c r="AE300" s="21">
        <v>895</v>
      </c>
      <c r="AF300" s="21">
        <v>809</v>
      </c>
      <c r="AG300" s="21">
        <v>712</v>
      </c>
      <c r="AH300" s="21">
        <v>786</v>
      </c>
      <c r="AI300" s="21">
        <v>924</v>
      </c>
      <c r="AJ300" s="21">
        <v>1032</v>
      </c>
      <c r="AK300" s="21">
        <v>1080</v>
      </c>
      <c r="AL300" s="21">
        <v>1154</v>
      </c>
      <c r="AM300" s="21">
        <v>1368</v>
      </c>
      <c r="AN300" s="21">
        <v>1078</v>
      </c>
      <c r="AO300" s="21">
        <v>855</v>
      </c>
      <c r="AP300" s="21">
        <v>837</v>
      </c>
      <c r="AQ300" s="21">
        <v>880</v>
      </c>
      <c r="AR300" s="21">
        <v>1015</v>
      </c>
      <c r="AS300" s="21">
        <v>744</v>
      </c>
      <c r="AT300" s="21">
        <v>409</v>
      </c>
      <c r="AU300" s="21">
        <v>132</v>
      </c>
      <c r="AV300" s="21">
        <v>34</v>
      </c>
      <c r="AW300" s="21"/>
      <c r="AX300" s="21">
        <v>17131</v>
      </c>
      <c r="AY300" s="21">
        <v>627</v>
      </c>
      <c r="AZ300" s="21">
        <v>805</v>
      </c>
      <c r="BA300" s="21">
        <v>863</v>
      </c>
      <c r="BB300" s="21">
        <v>763</v>
      </c>
      <c r="BC300" s="21">
        <v>651</v>
      </c>
      <c r="BD300" s="21">
        <v>769</v>
      </c>
      <c r="BE300" s="21">
        <v>785</v>
      </c>
      <c r="BF300" s="21">
        <v>921</v>
      </c>
      <c r="BG300" s="21">
        <v>1033</v>
      </c>
      <c r="BH300" s="21">
        <v>1168</v>
      </c>
      <c r="BI300" s="21">
        <v>1329</v>
      </c>
      <c r="BJ300" s="21">
        <v>1102</v>
      </c>
      <c r="BK300" s="21">
        <v>946</v>
      </c>
      <c r="BL300" s="21">
        <v>941</v>
      </c>
      <c r="BM300" s="21">
        <v>1080</v>
      </c>
      <c r="BN300" s="21">
        <v>1373</v>
      </c>
      <c r="BO300" s="21">
        <v>988</v>
      </c>
      <c r="BP300" s="21">
        <v>543</v>
      </c>
      <c r="BQ300" s="21">
        <v>332</v>
      </c>
      <c r="BR300" s="21">
        <v>112</v>
      </c>
      <c r="BT300" s="47">
        <v>99.077490774907744</v>
      </c>
      <c r="BV300" s="21">
        <v>4609</v>
      </c>
      <c r="BW300" s="21">
        <v>19265</v>
      </c>
      <c r="BX300" s="21">
        <v>9420</v>
      </c>
      <c r="BY300" s="21">
        <v>3738</v>
      </c>
      <c r="BZ300" s="21">
        <v>5682</v>
      </c>
      <c r="CB300" s="47">
        <v>13.843335135459842</v>
      </c>
      <c r="CC300" s="47">
        <v>57.863278668829224</v>
      </c>
      <c r="CD300" s="47">
        <v>28.293386195710941</v>
      </c>
      <c r="CE300" s="47">
        <v>11.227248152820328</v>
      </c>
      <c r="CF300" s="47">
        <v>17.066138042890611</v>
      </c>
    </row>
    <row r="301" spans="1:84">
      <c r="A301" s="18">
        <v>28382</v>
      </c>
      <c r="B301" s="18">
        <v>3</v>
      </c>
      <c r="C301" s="18" t="s">
        <v>45</v>
      </c>
      <c r="D301" s="18" t="s">
        <v>76</v>
      </c>
      <c r="E301" s="18" t="s">
        <v>39</v>
      </c>
      <c r="F301" s="21">
        <v>32353</v>
      </c>
      <c r="G301" s="21">
        <v>1217</v>
      </c>
      <c r="H301" s="21">
        <v>1386</v>
      </c>
      <c r="I301" s="21">
        <v>1585</v>
      </c>
      <c r="J301" s="21">
        <v>1674</v>
      </c>
      <c r="K301" s="21">
        <v>1492</v>
      </c>
      <c r="L301" s="21">
        <v>1343</v>
      </c>
      <c r="M301" s="21">
        <v>1580</v>
      </c>
      <c r="N301" s="21">
        <v>1751</v>
      </c>
      <c r="O301" s="21">
        <v>1945</v>
      </c>
      <c r="P301" s="21">
        <v>2059</v>
      </c>
      <c r="Q301" s="21">
        <v>2266</v>
      </c>
      <c r="R301" s="21">
        <v>2615</v>
      </c>
      <c r="S301" s="21">
        <v>2128</v>
      </c>
      <c r="T301" s="21">
        <v>1740</v>
      </c>
      <c r="U301" s="21">
        <v>1684</v>
      </c>
      <c r="V301" s="21">
        <v>1775</v>
      </c>
      <c r="W301" s="21">
        <v>2017</v>
      </c>
      <c r="X301" s="21">
        <v>1291</v>
      </c>
      <c r="Y301" s="21">
        <v>575</v>
      </c>
      <c r="Z301" s="21">
        <v>230</v>
      </c>
      <c r="AA301" s="21"/>
      <c r="AB301" s="21">
        <v>15682</v>
      </c>
      <c r="AC301" s="21">
        <v>624</v>
      </c>
      <c r="AD301" s="21">
        <v>718</v>
      </c>
      <c r="AE301" s="21">
        <v>777</v>
      </c>
      <c r="AF301" s="21">
        <v>842</v>
      </c>
      <c r="AG301" s="21">
        <v>764</v>
      </c>
      <c r="AH301" s="21">
        <v>734</v>
      </c>
      <c r="AI301" s="21">
        <v>798</v>
      </c>
      <c r="AJ301" s="21">
        <v>949</v>
      </c>
      <c r="AK301" s="21">
        <v>1027</v>
      </c>
      <c r="AL301" s="21">
        <v>1043</v>
      </c>
      <c r="AM301" s="21">
        <v>1123</v>
      </c>
      <c r="AN301" s="21">
        <v>1309</v>
      </c>
      <c r="AO301" s="21">
        <v>1046</v>
      </c>
      <c r="AP301" s="21">
        <v>813</v>
      </c>
      <c r="AQ301" s="21">
        <v>774</v>
      </c>
      <c r="AR301" s="21">
        <v>770</v>
      </c>
      <c r="AS301" s="21">
        <v>809</v>
      </c>
      <c r="AT301" s="21">
        <v>497</v>
      </c>
      <c r="AU301" s="21">
        <v>212</v>
      </c>
      <c r="AV301" s="21">
        <v>53</v>
      </c>
      <c r="AW301" s="21"/>
      <c r="AX301" s="21">
        <v>16671</v>
      </c>
      <c r="AY301" s="21">
        <v>593</v>
      </c>
      <c r="AZ301" s="21">
        <v>668</v>
      </c>
      <c r="BA301" s="21">
        <v>808</v>
      </c>
      <c r="BB301" s="21">
        <v>832</v>
      </c>
      <c r="BC301" s="21">
        <v>728</v>
      </c>
      <c r="BD301" s="21">
        <v>609</v>
      </c>
      <c r="BE301" s="21">
        <v>782</v>
      </c>
      <c r="BF301" s="21">
        <v>802</v>
      </c>
      <c r="BG301" s="21">
        <v>918</v>
      </c>
      <c r="BH301" s="21">
        <v>1016</v>
      </c>
      <c r="BI301" s="21">
        <v>1143</v>
      </c>
      <c r="BJ301" s="21">
        <v>1306</v>
      </c>
      <c r="BK301" s="21">
        <v>1082</v>
      </c>
      <c r="BL301" s="21">
        <v>927</v>
      </c>
      <c r="BM301" s="21">
        <v>910</v>
      </c>
      <c r="BN301" s="21">
        <v>1005</v>
      </c>
      <c r="BO301" s="21">
        <v>1208</v>
      </c>
      <c r="BP301" s="21">
        <v>794</v>
      </c>
      <c r="BQ301" s="21">
        <v>363</v>
      </c>
      <c r="BR301" s="21">
        <v>177</v>
      </c>
      <c r="BT301" s="47">
        <v>96.27722890132128</v>
      </c>
      <c r="BV301" s="21">
        <v>4188</v>
      </c>
      <c r="BW301" s="21">
        <v>18853</v>
      </c>
      <c r="BX301" s="21">
        <v>9312</v>
      </c>
      <c r="BY301" s="21">
        <v>3424</v>
      </c>
      <c r="BZ301" s="21">
        <v>5888</v>
      </c>
      <c r="CB301" s="47">
        <v>12.944703736902296</v>
      </c>
      <c r="CC301" s="47">
        <v>58.272803140357929</v>
      </c>
      <c r="CD301" s="47">
        <v>28.782493122739776</v>
      </c>
      <c r="CE301" s="47">
        <v>10.583253484993664</v>
      </c>
      <c r="CF301" s="47">
        <v>18.199239637746111</v>
      </c>
    </row>
    <row r="302" spans="1:84">
      <c r="A302" s="18">
        <v>28382</v>
      </c>
      <c r="B302" s="18">
        <v>3</v>
      </c>
      <c r="C302" s="18" t="s">
        <v>45</v>
      </c>
      <c r="D302" s="18" t="s">
        <v>76</v>
      </c>
      <c r="E302" s="18" t="s">
        <v>40</v>
      </c>
      <c r="F302" s="21">
        <v>31196</v>
      </c>
      <c r="G302" s="21">
        <v>1188</v>
      </c>
      <c r="H302" s="21">
        <v>1313</v>
      </c>
      <c r="I302" s="21">
        <v>1403</v>
      </c>
      <c r="J302" s="21">
        <v>1510</v>
      </c>
      <c r="K302" s="21">
        <v>1561</v>
      </c>
      <c r="L302" s="21">
        <v>1459</v>
      </c>
      <c r="M302" s="21">
        <v>1358</v>
      </c>
      <c r="N302" s="21">
        <v>1630</v>
      </c>
      <c r="O302" s="21">
        <v>1746</v>
      </c>
      <c r="P302" s="21">
        <v>1892</v>
      </c>
      <c r="Q302" s="21">
        <v>2009</v>
      </c>
      <c r="R302" s="21">
        <v>2197</v>
      </c>
      <c r="S302" s="21">
        <v>2548</v>
      </c>
      <c r="T302" s="21">
        <v>2060</v>
      </c>
      <c r="U302" s="21">
        <v>1653</v>
      </c>
      <c r="V302" s="21">
        <v>1529</v>
      </c>
      <c r="W302" s="21">
        <v>1508</v>
      </c>
      <c r="X302" s="21">
        <v>1542</v>
      </c>
      <c r="Y302" s="21">
        <v>791</v>
      </c>
      <c r="Z302" s="21">
        <v>299</v>
      </c>
      <c r="AA302" s="21"/>
      <c r="AB302" s="21">
        <v>15133</v>
      </c>
      <c r="AC302" s="21">
        <v>609</v>
      </c>
      <c r="AD302" s="21">
        <v>679</v>
      </c>
      <c r="AE302" s="21">
        <v>730</v>
      </c>
      <c r="AF302" s="21">
        <v>732</v>
      </c>
      <c r="AG302" s="21">
        <v>782</v>
      </c>
      <c r="AH302" s="21">
        <v>780</v>
      </c>
      <c r="AI302" s="21">
        <v>741</v>
      </c>
      <c r="AJ302" s="21">
        <v>832</v>
      </c>
      <c r="AK302" s="21">
        <v>948</v>
      </c>
      <c r="AL302" s="21">
        <v>990</v>
      </c>
      <c r="AM302" s="21">
        <v>1015</v>
      </c>
      <c r="AN302" s="21">
        <v>1076</v>
      </c>
      <c r="AO302" s="21">
        <v>1267</v>
      </c>
      <c r="AP302" s="21">
        <v>998</v>
      </c>
      <c r="AQ302" s="21">
        <v>755</v>
      </c>
      <c r="AR302" s="21">
        <v>680</v>
      </c>
      <c r="AS302" s="21">
        <v>617</v>
      </c>
      <c r="AT302" s="21">
        <v>556</v>
      </c>
      <c r="AU302" s="21">
        <v>263</v>
      </c>
      <c r="AV302" s="21">
        <v>83</v>
      </c>
      <c r="AW302" s="21"/>
      <c r="AX302" s="21">
        <v>16063</v>
      </c>
      <c r="AY302" s="21">
        <v>579</v>
      </c>
      <c r="AZ302" s="21">
        <v>634</v>
      </c>
      <c r="BA302" s="21">
        <v>673</v>
      </c>
      <c r="BB302" s="21">
        <v>778</v>
      </c>
      <c r="BC302" s="21">
        <v>779</v>
      </c>
      <c r="BD302" s="21">
        <v>679</v>
      </c>
      <c r="BE302" s="21">
        <v>617</v>
      </c>
      <c r="BF302" s="21">
        <v>798</v>
      </c>
      <c r="BG302" s="21">
        <v>798</v>
      </c>
      <c r="BH302" s="21">
        <v>902</v>
      </c>
      <c r="BI302" s="21">
        <v>994</v>
      </c>
      <c r="BJ302" s="21">
        <v>1121</v>
      </c>
      <c r="BK302" s="21">
        <v>1281</v>
      </c>
      <c r="BL302" s="21">
        <v>1062</v>
      </c>
      <c r="BM302" s="21">
        <v>898</v>
      </c>
      <c r="BN302" s="21">
        <v>849</v>
      </c>
      <c r="BO302" s="21">
        <v>891</v>
      </c>
      <c r="BP302" s="21">
        <v>986</v>
      </c>
      <c r="BQ302" s="21">
        <v>528</v>
      </c>
      <c r="BR302" s="21">
        <v>216</v>
      </c>
      <c r="BT302" s="47">
        <v>92.834186406380198</v>
      </c>
      <c r="BV302" s="21">
        <v>3904</v>
      </c>
      <c r="BW302" s="21">
        <v>17910</v>
      </c>
      <c r="BX302" s="21">
        <v>9382</v>
      </c>
      <c r="BY302" s="21">
        <v>3713</v>
      </c>
      <c r="BZ302" s="21">
        <v>5669</v>
      </c>
      <c r="CB302" s="47">
        <v>12.5144249262726</v>
      </c>
      <c r="CC302" s="47">
        <v>57.41120656494423</v>
      </c>
      <c r="CD302" s="47">
        <v>30.074368508783177</v>
      </c>
      <c r="CE302" s="47">
        <v>11.902166944480062</v>
      </c>
      <c r="CF302" s="47">
        <v>18.172201564303116</v>
      </c>
    </row>
    <row r="303" spans="1:84">
      <c r="A303" s="18">
        <v>28382</v>
      </c>
      <c r="B303" s="18">
        <v>3</v>
      </c>
      <c r="C303" s="18" t="s">
        <v>45</v>
      </c>
      <c r="D303" s="18" t="s">
        <v>76</v>
      </c>
      <c r="E303" s="18" t="s">
        <v>41</v>
      </c>
      <c r="F303" s="21">
        <v>29952</v>
      </c>
      <c r="G303" s="21">
        <v>1146</v>
      </c>
      <c r="H303" s="21">
        <v>1280</v>
      </c>
      <c r="I303" s="21">
        <v>1330</v>
      </c>
      <c r="J303" s="21">
        <v>1333</v>
      </c>
      <c r="K303" s="21">
        <v>1410</v>
      </c>
      <c r="L303" s="21">
        <v>1508</v>
      </c>
      <c r="M303" s="21">
        <v>1467</v>
      </c>
      <c r="N303" s="21">
        <v>1397</v>
      </c>
      <c r="O303" s="21">
        <v>1630</v>
      </c>
      <c r="P303" s="21">
        <v>1699</v>
      </c>
      <c r="Q303" s="21">
        <v>1847</v>
      </c>
      <c r="R303" s="21">
        <v>1948</v>
      </c>
      <c r="S303" s="21">
        <v>2141</v>
      </c>
      <c r="T303" s="21">
        <v>2467</v>
      </c>
      <c r="U303" s="21">
        <v>1962</v>
      </c>
      <c r="V303" s="21">
        <v>1508</v>
      </c>
      <c r="W303" s="21">
        <v>1308</v>
      </c>
      <c r="X303" s="21">
        <v>1164</v>
      </c>
      <c r="Y303" s="21">
        <v>1003</v>
      </c>
      <c r="Z303" s="21">
        <v>404</v>
      </c>
      <c r="AA303" s="21"/>
      <c r="AB303" s="21">
        <v>14588</v>
      </c>
      <c r="AC303" s="21">
        <v>587</v>
      </c>
      <c r="AD303" s="21">
        <v>662</v>
      </c>
      <c r="AE303" s="21">
        <v>691</v>
      </c>
      <c r="AF303" s="21">
        <v>684</v>
      </c>
      <c r="AG303" s="21">
        <v>686</v>
      </c>
      <c r="AH303" s="21">
        <v>784</v>
      </c>
      <c r="AI303" s="21">
        <v>783</v>
      </c>
      <c r="AJ303" s="21">
        <v>770</v>
      </c>
      <c r="AK303" s="21">
        <v>836</v>
      </c>
      <c r="AL303" s="21">
        <v>916</v>
      </c>
      <c r="AM303" s="21">
        <v>963</v>
      </c>
      <c r="AN303" s="21">
        <v>971</v>
      </c>
      <c r="AO303" s="21">
        <v>1043</v>
      </c>
      <c r="AP303" s="21">
        <v>1209</v>
      </c>
      <c r="AQ303" s="21">
        <v>930</v>
      </c>
      <c r="AR303" s="21">
        <v>667</v>
      </c>
      <c r="AS303" s="21">
        <v>550</v>
      </c>
      <c r="AT303" s="21">
        <v>429</v>
      </c>
      <c r="AU303" s="21">
        <v>317</v>
      </c>
      <c r="AV303" s="21">
        <v>110</v>
      </c>
      <c r="AW303" s="21"/>
      <c r="AX303" s="21">
        <v>15364</v>
      </c>
      <c r="AY303" s="21">
        <v>559</v>
      </c>
      <c r="AZ303" s="21">
        <v>618</v>
      </c>
      <c r="BA303" s="21">
        <v>639</v>
      </c>
      <c r="BB303" s="21">
        <v>649</v>
      </c>
      <c r="BC303" s="21">
        <v>724</v>
      </c>
      <c r="BD303" s="21">
        <v>724</v>
      </c>
      <c r="BE303" s="21">
        <v>684</v>
      </c>
      <c r="BF303" s="21">
        <v>627</v>
      </c>
      <c r="BG303" s="21">
        <v>794</v>
      </c>
      <c r="BH303" s="21">
        <v>783</v>
      </c>
      <c r="BI303" s="21">
        <v>884</v>
      </c>
      <c r="BJ303" s="21">
        <v>977</v>
      </c>
      <c r="BK303" s="21">
        <v>1098</v>
      </c>
      <c r="BL303" s="21">
        <v>1258</v>
      </c>
      <c r="BM303" s="21">
        <v>1032</v>
      </c>
      <c r="BN303" s="21">
        <v>841</v>
      </c>
      <c r="BO303" s="21">
        <v>758</v>
      </c>
      <c r="BP303" s="21">
        <v>735</v>
      </c>
      <c r="BQ303" s="21">
        <v>686</v>
      </c>
      <c r="BR303" s="21">
        <v>294</v>
      </c>
      <c r="BT303" s="47">
        <v>89.132246161171295</v>
      </c>
      <c r="BV303" s="21">
        <v>3756</v>
      </c>
      <c r="BW303" s="21">
        <v>16380</v>
      </c>
      <c r="BX303" s="21">
        <v>9816</v>
      </c>
      <c r="BY303" s="21">
        <v>4429</v>
      </c>
      <c r="BZ303" s="21">
        <v>5387</v>
      </c>
      <c r="CB303" s="47">
        <v>12.540064102564102</v>
      </c>
      <c r="CC303" s="47">
        <v>54.6875</v>
      </c>
      <c r="CD303" s="47">
        <v>32.772435897435898</v>
      </c>
      <c r="CE303" s="47">
        <v>14.78699252136752</v>
      </c>
      <c r="CF303" s="47">
        <v>17.985443376068378</v>
      </c>
    </row>
    <row r="304" spans="1:84">
      <c r="A304" s="18">
        <v>28382</v>
      </c>
      <c r="B304" s="18">
        <v>3</v>
      </c>
      <c r="C304" s="18" t="s">
        <v>45</v>
      </c>
      <c r="D304" s="18" t="s">
        <v>76</v>
      </c>
      <c r="E304" s="18" t="s">
        <v>42</v>
      </c>
      <c r="F304" s="21">
        <v>28699</v>
      </c>
      <c r="G304" s="21">
        <v>1077</v>
      </c>
      <c r="H304" s="21">
        <v>1235</v>
      </c>
      <c r="I304" s="21">
        <v>1298</v>
      </c>
      <c r="J304" s="21">
        <v>1264</v>
      </c>
      <c r="K304" s="21">
        <v>1237</v>
      </c>
      <c r="L304" s="21">
        <v>1359</v>
      </c>
      <c r="M304" s="21">
        <v>1513</v>
      </c>
      <c r="N304" s="21">
        <v>1506</v>
      </c>
      <c r="O304" s="21">
        <v>1395</v>
      </c>
      <c r="P304" s="21">
        <v>1591</v>
      </c>
      <c r="Q304" s="21">
        <v>1660</v>
      </c>
      <c r="R304" s="21">
        <v>1790</v>
      </c>
      <c r="S304" s="21">
        <v>1900</v>
      </c>
      <c r="T304" s="21">
        <v>2075</v>
      </c>
      <c r="U304" s="21">
        <v>2354</v>
      </c>
      <c r="V304" s="21">
        <v>1795</v>
      </c>
      <c r="W304" s="21">
        <v>1301</v>
      </c>
      <c r="X304" s="21">
        <v>1023</v>
      </c>
      <c r="Y304" s="21">
        <v>757</v>
      </c>
      <c r="Z304" s="21">
        <v>569</v>
      </c>
      <c r="AA304" s="21"/>
      <c r="AB304" s="21">
        <v>14053</v>
      </c>
      <c r="AC304" s="21">
        <v>552</v>
      </c>
      <c r="AD304" s="21">
        <v>639</v>
      </c>
      <c r="AE304" s="21">
        <v>674</v>
      </c>
      <c r="AF304" s="21">
        <v>648</v>
      </c>
      <c r="AG304" s="21">
        <v>630</v>
      </c>
      <c r="AH304" s="21">
        <v>694</v>
      </c>
      <c r="AI304" s="21">
        <v>787</v>
      </c>
      <c r="AJ304" s="21">
        <v>811</v>
      </c>
      <c r="AK304" s="21">
        <v>772</v>
      </c>
      <c r="AL304" s="21">
        <v>811</v>
      </c>
      <c r="AM304" s="21">
        <v>892</v>
      </c>
      <c r="AN304" s="21">
        <v>922</v>
      </c>
      <c r="AO304" s="21">
        <v>942</v>
      </c>
      <c r="AP304" s="21">
        <v>996</v>
      </c>
      <c r="AQ304" s="21">
        <v>1130</v>
      </c>
      <c r="AR304" s="21">
        <v>827</v>
      </c>
      <c r="AS304" s="21">
        <v>545</v>
      </c>
      <c r="AT304" s="21">
        <v>390</v>
      </c>
      <c r="AU304" s="21">
        <v>243</v>
      </c>
      <c r="AV304" s="21">
        <v>148</v>
      </c>
      <c r="AW304" s="21"/>
      <c r="AX304" s="21">
        <v>14646</v>
      </c>
      <c r="AY304" s="21">
        <v>525</v>
      </c>
      <c r="AZ304" s="21">
        <v>596</v>
      </c>
      <c r="BA304" s="21">
        <v>624</v>
      </c>
      <c r="BB304" s="21">
        <v>616</v>
      </c>
      <c r="BC304" s="21">
        <v>607</v>
      </c>
      <c r="BD304" s="21">
        <v>665</v>
      </c>
      <c r="BE304" s="21">
        <v>726</v>
      </c>
      <c r="BF304" s="21">
        <v>695</v>
      </c>
      <c r="BG304" s="21">
        <v>623</v>
      </c>
      <c r="BH304" s="21">
        <v>780</v>
      </c>
      <c r="BI304" s="21">
        <v>768</v>
      </c>
      <c r="BJ304" s="21">
        <v>868</v>
      </c>
      <c r="BK304" s="21">
        <v>958</v>
      </c>
      <c r="BL304" s="21">
        <v>1079</v>
      </c>
      <c r="BM304" s="21">
        <v>1224</v>
      </c>
      <c r="BN304" s="21">
        <v>968</v>
      </c>
      <c r="BO304" s="21">
        <v>756</v>
      </c>
      <c r="BP304" s="21">
        <v>633</v>
      </c>
      <c r="BQ304" s="21">
        <v>514</v>
      </c>
      <c r="BR304" s="21">
        <v>421</v>
      </c>
      <c r="BT304" s="47">
        <v>85.403523390072607</v>
      </c>
      <c r="BV304" s="21">
        <v>3610</v>
      </c>
      <c r="BW304" s="21">
        <v>15215</v>
      </c>
      <c r="BX304" s="21">
        <v>9874</v>
      </c>
      <c r="BY304" s="21">
        <v>4429</v>
      </c>
      <c r="BZ304" s="21">
        <v>5445</v>
      </c>
      <c r="CB304" s="47">
        <v>12.578835499494756</v>
      </c>
      <c r="CC304" s="47">
        <v>53.015784522108788</v>
      </c>
      <c r="CD304" s="47">
        <v>34.405379978396461</v>
      </c>
      <c r="CE304" s="47">
        <v>15.432593470155753</v>
      </c>
      <c r="CF304" s="47">
        <v>18.972786508240706</v>
      </c>
    </row>
    <row r="305" spans="1:84">
      <c r="A305" s="18">
        <v>28382</v>
      </c>
      <c r="B305" s="18">
        <v>3</v>
      </c>
      <c r="C305" s="18" t="s">
        <v>45</v>
      </c>
      <c r="D305" s="18" t="s">
        <v>76</v>
      </c>
      <c r="E305" s="18" t="s">
        <v>297</v>
      </c>
      <c r="F305" s="21">
        <v>27485</v>
      </c>
      <c r="G305" s="21">
        <v>1032</v>
      </c>
      <c r="H305" s="21">
        <v>1159</v>
      </c>
      <c r="I305" s="21">
        <v>1252</v>
      </c>
      <c r="J305" s="21">
        <v>1234</v>
      </c>
      <c r="K305" s="21">
        <v>1174</v>
      </c>
      <c r="L305" s="21">
        <v>1185</v>
      </c>
      <c r="M305" s="21">
        <v>1355</v>
      </c>
      <c r="N305" s="21">
        <v>1550</v>
      </c>
      <c r="O305" s="21">
        <v>1501</v>
      </c>
      <c r="P305" s="21">
        <v>1360</v>
      </c>
      <c r="Q305" s="21">
        <v>1559</v>
      </c>
      <c r="R305" s="21">
        <v>1612</v>
      </c>
      <c r="S305" s="21">
        <v>1747</v>
      </c>
      <c r="T305" s="21">
        <v>1844</v>
      </c>
      <c r="U305" s="21">
        <v>1983</v>
      </c>
      <c r="V305" s="21">
        <v>2159</v>
      </c>
      <c r="W305" s="21">
        <v>1554</v>
      </c>
      <c r="X305" s="21">
        <v>1033</v>
      </c>
      <c r="Y305" s="21">
        <v>685</v>
      </c>
      <c r="Z305" s="21">
        <v>507</v>
      </c>
      <c r="AA305" s="21"/>
      <c r="AB305" s="21">
        <v>13518</v>
      </c>
      <c r="AC305" s="21">
        <v>529</v>
      </c>
      <c r="AD305" s="21">
        <v>599</v>
      </c>
      <c r="AE305" s="21">
        <v>650</v>
      </c>
      <c r="AF305" s="21">
        <v>633</v>
      </c>
      <c r="AG305" s="21">
        <v>597</v>
      </c>
      <c r="AH305" s="21">
        <v>623</v>
      </c>
      <c r="AI305" s="21">
        <v>695</v>
      </c>
      <c r="AJ305" s="21">
        <v>814</v>
      </c>
      <c r="AK305" s="21">
        <v>811</v>
      </c>
      <c r="AL305" s="21">
        <v>748</v>
      </c>
      <c r="AM305" s="21">
        <v>794</v>
      </c>
      <c r="AN305" s="21">
        <v>855</v>
      </c>
      <c r="AO305" s="21">
        <v>895</v>
      </c>
      <c r="AP305" s="21">
        <v>902</v>
      </c>
      <c r="AQ305" s="21">
        <v>933</v>
      </c>
      <c r="AR305" s="21">
        <v>1008</v>
      </c>
      <c r="AS305" s="21">
        <v>681</v>
      </c>
      <c r="AT305" s="21">
        <v>393</v>
      </c>
      <c r="AU305" s="21">
        <v>229</v>
      </c>
      <c r="AV305" s="21">
        <v>129</v>
      </c>
      <c r="AW305" s="21"/>
      <c r="AX305" s="21">
        <v>13967</v>
      </c>
      <c r="AY305" s="21">
        <v>503</v>
      </c>
      <c r="AZ305" s="21">
        <v>560</v>
      </c>
      <c r="BA305" s="21">
        <v>602</v>
      </c>
      <c r="BB305" s="21">
        <v>601</v>
      </c>
      <c r="BC305" s="21">
        <v>577</v>
      </c>
      <c r="BD305" s="21">
        <v>562</v>
      </c>
      <c r="BE305" s="21">
        <v>660</v>
      </c>
      <c r="BF305" s="21">
        <v>736</v>
      </c>
      <c r="BG305" s="21">
        <v>690</v>
      </c>
      <c r="BH305" s="21">
        <v>612</v>
      </c>
      <c r="BI305" s="21">
        <v>765</v>
      </c>
      <c r="BJ305" s="21">
        <v>757</v>
      </c>
      <c r="BK305" s="21">
        <v>852</v>
      </c>
      <c r="BL305" s="21">
        <v>942</v>
      </c>
      <c r="BM305" s="21">
        <v>1050</v>
      </c>
      <c r="BN305" s="21">
        <v>1151</v>
      </c>
      <c r="BO305" s="21">
        <v>873</v>
      </c>
      <c r="BP305" s="21">
        <v>640</v>
      </c>
      <c r="BQ305" s="21">
        <v>456</v>
      </c>
      <c r="BR305" s="21">
        <v>378</v>
      </c>
      <c r="BT305" s="47">
        <v>81.790858231162957</v>
      </c>
      <c r="BV305" s="21">
        <v>3443</v>
      </c>
      <c r="BW305" s="21">
        <v>14277</v>
      </c>
      <c r="BX305" s="21">
        <v>9765</v>
      </c>
      <c r="BY305" s="21">
        <v>3827</v>
      </c>
      <c r="BZ305" s="21">
        <v>5938</v>
      </c>
      <c r="CB305" s="47">
        <v>12.526832817900674</v>
      </c>
      <c r="CC305" s="47">
        <v>51.944697107513193</v>
      </c>
      <c r="CD305" s="47">
        <v>35.528470074586139</v>
      </c>
      <c r="CE305" s="47">
        <v>13.923958522830635</v>
      </c>
      <c r="CF305" s="47">
        <v>21.604511551755504</v>
      </c>
    </row>
    <row r="306" spans="1:84">
      <c r="A306" s="18">
        <v>28442</v>
      </c>
      <c r="B306" s="18">
        <v>3</v>
      </c>
      <c r="C306" s="18" t="s">
        <v>45</v>
      </c>
      <c r="D306" s="18" t="s">
        <v>77</v>
      </c>
      <c r="E306" s="18" t="s">
        <v>37</v>
      </c>
      <c r="F306" s="21">
        <v>11231</v>
      </c>
      <c r="G306" s="21">
        <v>254</v>
      </c>
      <c r="H306" s="21">
        <v>409</v>
      </c>
      <c r="I306" s="21">
        <v>462</v>
      </c>
      <c r="J306" s="21">
        <v>483</v>
      </c>
      <c r="K306" s="21">
        <v>397</v>
      </c>
      <c r="L306" s="21">
        <v>381</v>
      </c>
      <c r="M306" s="21">
        <v>452</v>
      </c>
      <c r="N306" s="21">
        <v>534</v>
      </c>
      <c r="O306" s="21">
        <v>605</v>
      </c>
      <c r="P306" s="21">
        <v>726</v>
      </c>
      <c r="Q306" s="21">
        <v>671</v>
      </c>
      <c r="R306" s="21">
        <v>747</v>
      </c>
      <c r="S306" s="21">
        <v>912</v>
      </c>
      <c r="T306" s="21">
        <v>1018</v>
      </c>
      <c r="U306" s="21">
        <v>1068</v>
      </c>
      <c r="V306" s="21">
        <v>785</v>
      </c>
      <c r="W306" s="21">
        <v>611</v>
      </c>
      <c r="X306" s="21">
        <v>405</v>
      </c>
      <c r="Y306" s="21">
        <v>235</v>
      </c>
      <c r="Z306" s="21">
        <v>76</v>
      </c>
      <c r="AA306" s="21"/>
      <c r="AB306" s="21">
        <v>5482</v>
      </c>
      <c r="AC306" s="21">
        <v>126</v>
      </c>
      <c r="AD306" s="21">
        <v>211</v>
      </c>
      <c r="AE306" s="21">
        <v>235</v>
      </c>
      <c r="AF306" s="21">
        <v>248</v>
      </c>
      <c r="AG306" s="21">
        <v>206</v>
      </c>
      <c r="AH306" s="21">
        <v>209</v>
      </c>
      <c r="AI306" s="21">
        <v>240</v>
      </c>
      <c r="AJ306" s="21">
        <v>272</v>
      </c>
      <c r="AK306" s="21">
        <v>309</v>
      </c>
      <c r="AL306" s="21">
        <v>367</v>
      </c>
      <c r="AM306" s="21">
        <v>319</v>
      </c>
      <c r="AN306" s="21">
        <v>369</v>
      </c>
      <c r="AO306" s="21">
        <v>445</v>
      </c>
      <c r="AP306" s="21">
        <v>515</v>
      </c>
      <c r="AQ306" s="21">
        <v>532</v>
      </c>
      <c r="AR306" s="21">
        <v>376</v>
      </c>
      <c r="AS306" s="21">
        <v>268</v>
      </c>
      <c r="AT306" s="21">
        <v>150</v>
      </c>
      <c r="AU306" s="21">
        <v>71</v>
      </c>
      <c r="AV306" s="21">
        <v>14</v>
      </c>
      <c r="AW306" s="21"/>
      <c r="AX306" s="21">
        <v>5749</v>
      </c>
      <c r="AY306" s="21">
        <v>128</v>
      </c>
      <c r="AZ306" s="21">
        <v>198</v>
      </c>
      <c r="BA306" s="21">
        <v>227</v>
      </c>
      <c r="BB306" s="21">
        <v>235</v>
      </c>
      <c r="BC306" s="21">
        <v>191</v>
      </c>
      <c r="BD306" s="21">
        <v>172</v>
      </c>
      <c r="BE306" s="21">
        <v>212</v>
      </c>
      <c r="BF306" s="21">
        <v>262</v>
      </c>
      <c r="BG306" s="21">
        <v>296</v>
      </c>
      <c r="BH306" s="21">
        <v>359</v>
      </c>
      <c r="BI306" s="21">
        <v>352</v>
      </c>
      <c r="BJ306" s="21">
        <v>378</v>
      </c>
      <c r="BK306" s="21">
        <v>467</v>
      </c>
      <c r="BL306" s="21">
        <v>503</v>
      </c>
      <c r="BM306" s="21">
        <v>536</v>
      </c>
      <c r="BN306" s="21">
        <v>409</v>
      </c>
      <c r="BO306" s="21">
        <v>343</v>
      </c>
      <c r="BP306" s="21">
        <v>255</v>
      </c>
      <c r="BQ306" s="21">
        <v>164</v>
      </c>
      <c r="BR306" s="21">
        <v>62</v>
      </c>
      <c r="BT306" s="47">
        <v>100</v>
      </c>
      <c r="BV306" s="21">
        <v>1125</v>
      </c>
      <c r="BW306" s="21">
        <v>5908</v>
      </c>
      <c r="BX306" s="21">
        <v>4198</v>
      </c>
      <c r="BY306" s="21">
        <v>2086</v>
      </c>
      <c r="BZ306" s="21">
        <v>2112</v>
      </c>
      <c r="CB306" s="47">
        <v>10.016917460600125</v>
      </c>
      <c r="CC306" s="47">
        <v>52.604398539756033</v>
      </c>
      <c r="CD306" s="47">
        <v>37.37868399964384</v>
      </c>
      <c r="CE306" s="47">
        <v>18.573590953610541</v>
      </c>
      <c r="CF306" s="47">
        <v>18.805093046033299</v>
      </c>
    </row>
    <row r="307" spans="1:84">
      <c r="A307" s="18">
        <v>28442</v>
      </c>
      <c r="B307" s="18">
        <v>3</v>
      </c>
      <c r="C307" s="18" t="s">
        <v>45</v>
      </c>
      <c r="D307" s="18" t="s">
        <v>77</v>
      </c>
      <c r="E307" s="18" t="s">
        <v>38</v>
      </c>
      <c r="F307" s="21">
        <v>10267</v>
      </c>
      <c r="G307" s="21">
        <v>199</v>
      </c>
      <c r="H307" s="21">
        <v>280</v>
      </c>
      <c r="I307" s="21">
        <v>416</v>
      </c>
      <c r="J307" s="21">
        <v>439</v>
      </c>
      <c r="K307" s="21">
        <v>353</v>
      </c>
      <c r="L307" s="21">
        <v>345</v>
      </c>
      <c r="M307" s="21">
        <v>351</v>
      </c>
      <c r="N307" s="21">
        <v>443</v>
      </c>
      <c r="O307" s="21">
        <v>518</v>
      </c>
      <c r="P307" s="21">
        <v>591</v>
      </c>
      <c r="Q307" s="21">
        <v>715</v>
      </c>
      <c r="R307" s="21">
        <v>658</v>
      </c>
      <c r="S307" s="21">
        <v>740</v>
      </c>
      <c r="T307" s="21">
        <v>889</v>
      </c>
      <c r="U307" s="21">
        <v>956</v>
      </c>
      <c r="V307" s="21">
        <v>963</v>
      </c>
      <c r="W307" s="21">
        <v>664</v>
      </c>
      <c r="X307" s="21">
        <v>431</v>
      </c>
      <c r="Y307" s="21">
        <v>215</v>
      </c>
      <c r="Z307" s="21">
        <v>101</v>
      </c>
      <c r="AA307" s="21"/>
      <c r="AB307" s="21">
        <v>5005</v>
      </c>
      <c r="AC307" s="21">
        <v>102</v>
      </c>
      <c r="AD307" s="21">
        <v>139</v>
      </c>
      <c r="AE307" s="21">
        <v>217</v>
      </c>
      <c r="AF307" s="21">
        <v>229</v>
      </c>
      <c r="AG307" s="21">
        <v>172</v>
      </c>
      <c r="AH307" s="21">
        <v>189</v>
      </c>
      <c r="AI307" s="21">
        <v>192</v>
      </c>
      <c r="AJ307" s="21">
        <v>237</v>
      </c>
      <c r="AK307" s="21">
        <v>263</v>
      </c>
      <c r="AL307" s="21">
        <v>300</v>
      </c>
      <c r="AM307" s="21">
        <v>360</v>
      </c>
      <c r="AN307" s="21">
        <v>314</v>
      </c>
      <c r="AO307" s="21">
        <v>362</v>
      </c>
      <c r="AP307" s="21">
        <v>430</v>
      </c>
      <c r="AQ307" s="21">
        <v>473</v>
      </c>
      <c r="AR307" s="21">
        <v>464</v>
      </c>
      <c r="AS307" s="21">
        <v>304</v>
      </c>
      <c r="AT307" s="21">
        <v>167</v>
      </c>
      <c r="AU307" s="21">
        <v>68</v>
      </c>
      <c r="AV307" s="21">
        <v>23</v>
      </c>
      <c r="AW307" s="21"/>
      <c r="AX307" s="21">
        <v>5262</v>
      </c>
      <c r="AY307" s="21">
        <v>97</v>
      </c>
      <c r="AZ307" s="21">
        <v>141</v>
      </c>
      <c r="BA307" s="21">
        <v>199</v>
      </c>
      <c r="BB307" s="21">
        <v>210</v>
      </c>
      <c r="BC307" s="21">
        <v>181</v>
      </c>
      <c r="BD307" s="21">
        <v>156</v>
      </c>
      <c r="BE307" s="21">
        <v>159</v>
      </c>
      <c r="BF307" s="21">
        <v>206</v>
      </c>
      <c r="BG307" s="21">
        <v>255</v>
      </c>
      <c r="BH307" s="21">
        <v>291</v>
      </c>
      <c r="BI307" s="21">
        <v>355</v>
      </c>
      <c r="BJ307" s="21">
        <v>344</v>
      </c>
      <c r="BK307" s="21">
        <v>378</v>
      </c>
      <c r="BL307" s="21">
        <v>459</v>
      </c>
      <c r="BM307" s="21">
        <v>483</v>
      </c>
      <c r="BN307" s="21">
        <v>499</v>
      </c>
      <c r="BO307" s="21">
        <v>360</v>
      </c>
      <c r="BP307" s="21">
        <v>264</v>
      </c>
      <c r="BQ307" s="21">
        <v>147</v>
      </c>
      <c r="BR307" s="21">
        <v>78</v>
      </c>
      <c r="BT307" s="47">
        <v>91.416614727094654</v>
      </c>
      <c r="BV307" s="21">
        <v>895</v>
      </c>
      <c r="BW307" s="21">
        <v>5153</v>
      </c>
      <c r="BX307" s="21">
        <v>4219</v>
      </c>
      <c r="BY307" s="21">
        <v>1845</v>
      </c>
      <c r="BZ307" s="21">
        <v>2374</v>
      </c>
      <c r="CB307" s="47">
        <v>8.7172494399532479</v>
      </c>
      <c r="CC307" s="47">
        <v>50.189928898412383</v>
      </c>
      <c r="CD307" s="47">
        <v>41.09282166163436</v>
      </c>
      <c r="CE307" s="47">
        <v>17.970195772864518</v>
      </c>
      <c r="CF307" s="47">
        <v>23.122625888769846</v>
      </c>
    </row>
    <row r="308" spans="1:84">
      <c r="A308" s="18">
        <v>28442</v>
      </c>
      <c r="B308" s="18">
        <v>3</v>
      </c>
      <c r="C308" s="18" t="s">
        <v>45</v>
      </c>
      <c r="D308" s="18" t="s">
        <v>77</v>
      </c>
      <c r="E308" s="18" t="s">
        <v>39</v>
      </c>
      <c r="F308" s="21">
        <v>9333</v>
      </c>
      <c r="G308" s="21">
        <v>172</v>
      </c>
      <c r="H308" s="21">
        <v>220</v>
      </c>
      <c r="I308" s="21">
        <v>285</v>
      </c>
      <c r="J308" s="21">
        <v>394</v>
      </c>
      <c r="K308" s="21">
        <v>319</v>
      </c>
      <c r="L308" s="21">
        <v>304</v>
      </c>
      <c r="M308" s="21">
        <v>318</v>
      </c>
      <c r="N308" s="21">
        <v>344</v>
      </c>
      <c r="O308" s="21">
        <v>430</v>
      </c>
      <c r="P308" s="21">
        <v>506</v>
      </c>
      <c r="Q308" s="21">
        <v>581</v>
      </c>
      <c r="R308" s="21">
        <v>701</v>
      </c>
      <c r="S308" s="21">
        <v>653</v>
      </c>
      <c r="T308" s="21">
        <v>722</v>
      </c>
      <c r="U308" s="21">
        <v>841</v>
      </c>
      <c r="V308" s="21">
        <v>868</v>
      </c>
      <c r="W308" s="21">
        <v>829</v>
      </c>
      <c r="X308" s="21">
        <v>488</v>
      </c>
      <c r="Y308" s="21">
        <v>244</v>
      </c>
      <c r="Z308" s="21">
        <v>114</v>
      </c>
      <c r="AA308" s="21"/>
      <c r="AB308" s="21">
        <v>4535</v>
      </c>
      <c r="AC308" s="21">
        <v>88</v>
      </c>
      <c r="AD308" s="21">
        <v>113</v>
      </c>
      <c r="AE308" s="21">
        <v>143</v>
      </c>
      <c r="AF308" s="21">
        <v>210</v>
      </c>
      <c r="AG308" s="21">
        <v>158</v>
      </c>
      <c r="AH308" s="21">
        <v>157</v>
      </c>
      <c r="AI308" s="21">
        <v>174</v>
      </c>
      <c r="AJ308" s="21">
        <v>190</v>
      </c>
      <c r="AK308" s="21">
        <v>230</v>
      </c>
      <c r="AL308" s="21">
        <v>256</v>
      </c>
      <c r="AM308" s="21">
        <v>294</v>
      </c>
      <c r="AN308" s="21">
        <v>354</v>
      </c>
      <c r="AO308" s="21">
        <v>309</v>
      </c>
      <c r="AP308" s="21">
        <v>351</v>
      </c>
      <c r="AQ308" s="21">
        <v>400</v>
      </c>
      <c r="AR308" s="21">
        <v>417</v>
      </c>
      <c r="AS308" s="21">
        <v>385</v>
      </c>
      <c r="AT308" s="21">
        <v>197</v>
      </c>
      <c r="AU308" s="21">
        <v>82</v>
      </c>
      <c r="AV308" s="21">
        <v>27</v>
      </c>
      <c r="AW308" s="21"/>
      <c r="AX308" s="21">
        <v>4798</v>
      </c>
      <c r="AY308" s="21">
        <v>84</v>
      </c>
      <c r="AZ308" s="21">
        <v>107</v>
      </c>
      <c r="BA308" s="21">
        <v>142</v>
      </c>
      <c r="BB308" s="21">
        <v>184</v>
      </c>
      <c r="BC308" s="21">
        <v>161</v>
      </c>
      <c r="BD308" s="21">
        <v>147</v>
      </c>
      <c r="BE308" s="21">
        <v>144</v>
      </c>
      <c r="BF308" s="21">
        <v>154</v>
      </c>
      <c r="BG308" s="21">
        <v>200</v>
      </c>
      <c r="BH308" s="21">
        <v>250</v>
      </c>
      <c r="BI308" s="21">
        <v>287</v>
      </c>
      <c r="BJ308" s="21">
        <v>347</v>
      </c>
      <c r="BK308" s="21">
        <v>344</v>
      </c>
      <c r="BL308" s="21">
        <v>371</v>
      </c>
      <c r="BM308" s="21">
        <v>441</v>
      </c>
      <c r="BN308" s="21">
        <v>451</v>
      </c>
      <c r="BO308" s="21">
        <v>444</v>
      </c>
      <c r="BP308" s="21">
        <v>291</v>
      </c>
      <c r="BQ308" s="21">
        <v>162</v>
      </c>
      <c r="BR308" s="21">
        <v>87</v>
      </c>
      <c r="BT308" s="47">
        <v>83.100347253138622</v>
      </c>
      <c r="BV308" s="21">
        <v>677</v>
      </c>
      <c r="BW308" s="21">
        <v>4550</v>
      </c>
      <c r="BX308" s="21">
        <v>4106</v>
      </c>
      <c r="BY308" s="21">
        <v>1563</v>
      </c>
      <c r="BZ308" s="21">
        <v>2543</v>
      </c>
      <c r="CB308" s="47">
        <v>7.2538304939462117</v>
      </c>
      <c r="CC308" s="47">
        <v>48.751741133611915</v>
      </c>
      <c r="CD308" s="47">
        <v>43.994428372441874</v>
      </c>
      <c r="CE308" s="47">
        <v>16.747026679524268</v>
      </c>
      <c r="CF308" s="47">
        <v>27.247401692917606</v>
      </c>
    </row>
    <row r="309" spans="1:84">
      <c r="A309" s="18">
        <v>28442</v>
      </c>
      <c r="B309" s="18">
        <v>3</v>
      </c>
      <c r="C309" s="18" t="s">
        <v>45</v>
      </c>
      <c r="D309" s="18" t="s">
        <v>77</v>
      </c>
      <c r="E309" s="18" t="s">
        <v>40</v>
      </c>
      <c r="F309" s="21">
        <v>8382</v>
      </c>
      <c r="G309" s="21">
        <v>152</v>
      </c>
      <c r="H309" s="21">
        <v>191</v>
      </c>
      <c r="I309" s="21">
        <v>225</v>
      </c>
      <c r="J309" s="21">
        <v>270</v>
      </c>
      <c r="K309" s="21">
        <v>286</v>
      </c>
      <c r="L309" s="21">
        <v>274</v>
      </c>
      <c r="M309" s="21">
        <v>279</v>
      </c>
      <c r="N309" s="21">
        <v>312</v>
      </c>
      <c r="O309" s="21">
        <v>334</v>
      </c>
      <c r="P309" s="21">
        <v>421</v>
      </c>
      <c r="Q309" s="21">
        <v>498</v>
      </c>
      <c r="R309" s="21">
        <v>570</v>
      </c>
      <c r="S309" s="21">
        <v>696</v>
      </c>
      <c r="T309" s="21">
        <v>638</v>
      </c>
      <c r="U309" s="21">
        <v>686</v>
      </c>
      <c r="V309" s="21">
        <v>768</v>
      </c>
      <c r="W309" s="21">
        <v>751</v>
      </c>
      <c r="X309" s="21">
        <v>620</v>
      </c>
      <c r="Y309" s="21">
        <v>282</v>
      </c>
      <c r="Z309" s="21">
        <v>129</v>
      </c>
      <c r="AA309" s="21"/>
      <c r="AB309" s="21">
        <v>4049</v>
      </c>
      <c r="AC309" s="21">
        <v>78</v>
      </c>
      <c r="AD309" s="21">
        <v>98</v>
      </c>
      <c r="AE309" s="21">
        <v>117</v>
      </c>
      <c r="AF309" s="21">
        <v>139</v>
      </c>
      <c r="AG309" s="21">
        <v>145</v>
      </c>
      <c r="AH309" s="21">
        <v>144</v>
      </c>
      <c r="AI309" s="21">
        <v>143</v>
      </c>
      <c r="AJ309" s="21">
        <v>172</v>
      </c>
      <c r="AK309" s="21">
        <v>184</v>
      </c>
      <c r="AL309" s="21">
        <v>224</v>
      </c>
      <c r="AM309" s="21">
        <v>251</v>
      </c>
      <c r="AN309" s="21">
        <v>289</v>
      </c>
      <c r="AO309" s="21">
        <v>349</v>
      </c>
      <c r="AP309" s="21">
        <v>300</v>
      </c>
      <c r="AQ309" s="21">
        <v>328</v>
      </c>
      <c r="AR309" s="21">
        <v>355</v>
      </c>
      <c r="AS309" s="21">
        <v>347</v>
      </c>
      <c r="AT309" s="21">
        <v>255</v>
      </c>
      <c r="AU309" s="21">
        <v>99</v>
      </c>
      <c r="AV309" s="21">
        <v>32</v>
      </c>
      <c r="AW309" s="21"/>
      <c r="AX309" s="21">
        <v>4333</v>
      </c>
      <c r="AY309" s="21">
        <v>74</v>
      </c>
      <c r="AZ309" s="21">
        <v>93</v>
      </c>
      <c r="BA309" s="21">
        <v>108</v>
      </c>
      <c r="BB309" s="21">
        <v>131</v>
      </c>
      <c r="BC309" s="21">
        <v>141</v>
      </c>
      <c r="BD309" s="21">
        <v>130</v>
      </c>
      <c r="BE309" s="21">
        <v>136</v>
      </c>
      <c r="BF309" s="21">
        <v>140</v>
      </c>
      <c r="BG309" s="21">
        <v>150</v>
      </c>
      <c r="BH309" s="21">
        <v>197</v>
      </c>
      <c r="BI309" s="21">
        <v>247</v>
      </c>
      <c r="BJ309" s="21">
        <v>281</v>
      </c>
      <c r="BK309" s="21">
        <v>347</v>
      </c>
      <c r="BL309" s="21">
        <v>338</v>
      </c>
      <c r="BM309" s="21">
        <v>358</v>
      </c>
      <c r="BN309" s="21">
        <v>413</v>
      </c>
      <c r="BO309" s="21">
        <v>404</v>
      </c>
      <c r="BP309" s="21">
        <v>365</v>
      </c>
      <c r="BQ309" s="21">
        <v>183</v>
      </c>
      <c r="BR309" s="21">
        <v>97</v>
      </c>
      <c r="BT309" s="47">
        <v>74.632713026444662</v>
      </c>
      <c r="BV309" s="21">
        <v>568</v>
      </c>
      <c r="BW309" s="21">
        <v>3940</v>
      </c>
      <c r="BX309" s="21">
        <v>3874</v>
      </c>
      <c r="BY309" s="21">
        <v>1324</v>
      </c>
      <c r="BZ309" s="21">
        <v>2550</v>
      </c>
      <c r="CB309" s="47">
        <v>6.7764256740634687</v>
      </c>
      <c r="CC309" s="47">
        <v>47.00548795036984</v>
      </c>
      <c r="CD309" s="47">
        <v>46.218086375566692</v>
      </c>
      <c r="CE309" s="47">
        <v>15.79575280362682</v>
      </c>
      <c r="CF309" s="47">
        <v>30.42233357193987</v>
      </c>
    </row>
    <row r="310" spans="1:84">
      <c r="A310" s="18">
        <v>28442</v>
      </c>
      <c r="B310" s="18">
        <v>3</v>
      </c>
      <c r="C310" s="18" t="s">
        <v>45</v>
      </c>
      <c r="D310" s="18" t="s">
        <v>77</v>
      </c>
      <c r="E310" s="18" t="s">
        <v>41</v>
      </c>
      <c r="F310" s="21">
        <v>7449</v>
      </c>
      <c r="G310" s="21">
        <v>131</v>
      </c>
      <c r="H310" s="21">
        <v>168</v>
      </c>
      <c r="I310" s="21">
        <v>195</v>
      </c>
      <c r="J310" s="21">
        <v>213</v>
      </c>
      <c r="K310" s="21">
        <v>196</v>
      </c>
      <c r="L310" s="21">
        <v>245</v>
      </c>
      <c r="M310" s="21">
        <v>250</v>
      </c>
      <c r="N310" s="21">
        <v>273</v>
      </c>
      <c r="O310" s="21">
        <v>303</v>
      </c>
      <c r="P310" s="21">
        <v>326</v>
      </c>
      <c r="Q310" s="21">
        <v>414</v>
      </c>
      <c r="R310" s="21">
        <v>488</v>
      </c>
      <c r="S310" s="21">
        <v>566</v>
      </c>
      <c r="T310" s="21">
        <v>682</v>
      </c>
      <c r="U310" s="21">
        <v>608</v>
      </c>
      <c r="V310" s="21">
        <v>630</v>
      </c>
      <c r="W310" s="21">
        <v>671</v>
      </c>
      <c r="X310" s="21">
        <v>569</v>
      </c>
      <c r="Y310" s="21">
        <v>370</v>
      </c>
      <c r="Z310" s="21">
        <v>151</v>
      </c>
      <c r="AA310" s="21"/>
      <c r="AB310" s="21">
        <v>3586</v>
      </c>
      <c r="AC310" s="21">
        <v>67</v>
      </c>
      <c r="AD310" s="21">
        <v>86</v>
      </c>
      <c r="AE310" s="21">
        <v>101</v>
      </c>
      <c r="AF310" s="21">
        <v>113</v>
      </c>
      <c r="AG310" s="21">
        <v>96</v>
      </c>
      <c r="AH310" s="21">
        <v>132</v>
      </c>
      <c r="AI310" s="21">
        <v>131</v>
      </c>
      <c r="AJ310" s="21">
        <v>141</v>
      </c>
      <c r="AK310" s="21">
        <v>167</v>
      </c>
      <c r="AL310" s="21">
        <v>179</v>
      </c>
      <c r="AM310" s="21">
        <v>220</v>
      </c>
      <c r="AN310" s="21">
        <v>247</v>
      </c>
      <c r="AO310" s="21">
        <v>285</v>
      </c>
      <c r="AP310" s="21">
        <v>340</v>
      </c>
      <c r="AQ310" s="21">
        <v>281</v>
      </c>
      <c r="AR310" s="21">
        <v>293</v>
      </c>
      <c r="AS310" s="21">
        <v>300</v>
      </c>
      <c r="AT310" s="21">
        <v>234</v>
      </c>
      <c r="AU310" s="21">
        <v>134</v>
      </c>
      <c r="AV310" s="21">
        <v>39</v>
      </c>
      <c r="AW310" s="21"/>
      <c r="AX310" s="21">
        <v>3863</v>
      </c>
      <c r="AY310" s="21">
        <v>64</v>
      </c>
      <c r="AZ310" s="21">
        <v>82</v>
      </c>
      <c r="BA310" s="21">
        <v>94</v>
      </c>
      <c r="BB310" s="21">
        <v>100</v>
      </c>
      <c r="BC310" s="21">
        <v>100</v>
      </c>
      <c r="BD310" s="21">
        <v>113</v>
      </c>
      <c r="BE310" s="21">
        <v>119</v>
      </c>
      <c r="BF310" s="21">
        <v>132</v>
      </c>
      <c r="BG310" s="21">
        <v>136</v>
      </c>
      <c r="BH310" s="21">
        <v>147</v>
      </c>
      <c r="BI310" s="21">
        <v>194</v>
      </c>
      <c r="BJ310" s="21">
        <v>241</v>
      </c>
      <c r="BK310" s="21">
        <v>281</v>
      </c>
      <c r="BL310" s="21">
        <v>342</v>
      </c>
      <c r="BM310" s="21">
        <v>327</v>
      </c>
      <c r="BN310" s="21">
        <v>337</v>
      </c>
      <c r="BO310" s="21">
        <v>371</v>
      </c>
      <c r="BP310" s="21">
        <v>335</v>
      </c>
      <c r="BQ310" s="21">
        <v>236</v>
      </c>
      <c r="BR310" s="21">
        <v>112</v>
      </c>
      <c r="BT310" s="47">
        <v>66.325349479120291</v>
      </c>
      <c r="BV310" s="21">
        <v>494</v>
      </c>
      <c r="BW310" s="21">
        <v>3274</v>
      </c>
      <c r="BX310" s="21">
        <v>3681</v>
      </c>
      <c r="BY310" s="21">
        <v>1290</v>
      </c>
      <c r="BZ310" s="21">
        <v>2391</v>
      </c>
      <c r="CB310" s="47">
        <v>6.6317626527050617</v>
      </c>
      <c r="CC310" s="47">
        <v>43.952208350114105</v>
      </c>
      <c r="CD310" s="47">
        <v>49.416028997180831</v>
      </c>
      <c r="CE310" s="47">
        <v>17.317760773258158</v>
      </c>
      <c r="CF310" s="47">
        <v>32.098268223922673</v>
      </c>
    </row>
    <row r="311" spans="1:84">
      <c r="A311" s="18">
        <v>28442</v>
      </c>
      <c r="B311" s="18">
        <v>3</v>
      </c>
      <c r="C311" s="18" t="s">
        <v>45</v>
      </c>
      <c r="D311" s="18" t="s">
        <v>77</v>
      </c>
      <c r="E311" s="18" t="s">
        <v>42</v>
      </c>
      <c r="F311" s="21">
        <v>6558</v>
      </c>
      <c r="G311" s="21">
        <v>110</v>
      </c>
      <c r="H311" s="21">
        <v>144</v>
      </c>
      <c r="I311" s="21">
        <v>171</v>
      </c>
      <c r="J311" s="21">
        <v>183</v>
      </c>
      <c r="K311" s="21">
        <v>154</v>
      </c>
      <c r="L311" s="21">
        <v>167</v>
      </c>
      <c r="M311" s="21">
        <v>223</v>
      </c>
      <c r="N311" s="21">
        <v>244</v>
      </c>
      <c r="O311" s="21">
        <v>265</v>
      </c>
      <c r="P311" s="21">
        <v>297</v>
      </c>
      <c r="Q311" s="21">
        <v>321</v>
      </c>
      <c r="R311" s="21">
        <v>407</v>
      </c>
      <c r="S311" s="21">
        <v>485</v>
      </c>
      <c r="T311" s="21">
        <v>555</v>
      </c>
      <c r="U311" s="21">
        <v>651</v>
      </c>
      <c r="V311" s="21">
        <v>560</v>
      </c>
      <c r="W311" s="21">
        <v>554</v>
      </c>
      <c r="X311" s="21">
        <v>516</v>
      </c>
      <c r="Y311" s="21">
        <v>343</v>
      </c>
      <c r="Z311" s="21">
        <v>208</v>
      </c>
      <c r="AA311" s="21"/>
      <c r="AB311" s="21">
        <v>3152</v>
      </c>
      <c r="AC311" s="21">
        <v>56</v>
      </c>
      <c r="AD311" s="21">
        <v>74</v>
      </c>
      <c r="AE311" s="21">
        <v>89</v>
      </c>
      <c r="AF311" s="21">
        <v>97</v>
      </c>
      <c r="AG311" s="21">
        <v>78</v>
      </c>
      <c r="AH311" s="21">
        <v>87</v>
      </c>
      <c r="AI311" s="21">
        <v>120</v>
      </c>
      <c r="AJ311" s="21">
        <v>129</v>
      </c>
      <c r="AK311" s="21">
        <v>137</v>
      </c>
      <c r="AL311" s="21">
        <v>163</v>
      </c>
      <c r="AM311" s="21">
        <v>176</v>
      </c>
      <c r="AN311" s="21">
        <v>217</v>
      </c>
      <c r="AO311" s="21">
        <v>244</v>
      </c>
      <c r="AP311" s="21">
        <v>278</v>
      </c>
      <c r="AQ311" s="21">
        <v>320</v>
      </c>
      <c r="AR311" s="21">
        <v>252</v>
      </c>
      <c r="AS311" s="21">
        <v>249</v>
      </c>
      <c r="AT311" s="21">
        <v>205</v>
      </c>
      <c r="AU311" s="21">
        <v>124</v>
      </c>
      <c r="AV311" s="21">
        <v>57</v>
      </c>
      <c r="AW311" s="21"/>
      <c r="AX311" s="21">
        <v>3406</v>
      </c>
      <c r="AY311" s="21">
        <v>54</v>
      </c>
      <c r="AZ311" s="21">
        <v>70</v>
      </c>
      <c r="BA311" s="21">
        <v>82</v>
      </c>
      <c r="BB311" s="21">
        <v>86</v>
      </c>
      <c r="BC311" s="21">
        <v>76</v>
      </c>
      <c r="BD311" s="21">
        <v>80</v>
      </c>
      <c r="BE311" s="21">
        <v>103</v>
      </c>
      <c r="BF311" s="21">
        <v>115</v>
      </c>
      <c r="BG311" s="21">
        <v>128</v>
      </c>
      <c r="BH311" s="21">
        <v>134</v>
      </c>
      <c r="BI311" s="21">
        <v>145</v>
      </c>
      <c r="BJ311" s="21">
        <v>190</v>
      </c>
      <c r="BK311" s="21">
        <v>241</v>
      </c>
      <c r="BL311" s="21">
        <v>277</v>
      </c>
      <c r="BM311" s="21">
        <v>331</v>
      </c>
      <c r="BN311" s="21">
        <v>308</v>
      </c>
      <c r="BO311" s="21">
        <v>305</v>
      </c>
      <c r="BP311" s="21">
        <v>311</v>
      </c>
      <c r="BQ311" s="21">
        <v>219</v>
      </c>
      <c r="BR311" s="21">
        <v>151</v>
      </c>
      <c r="BT311" s="47">
        <v>58.391950850324989</v>
      </c>
      <c r="BV311" s="21">
        <v>425</v>
      </c>
      <c r="BW311" s="21">
        <v>2746</v>
      </c>
      <c r="BX311" s="21">
        <v>3387</v>
      </c>
      <c r="BY311" s="21">
        <v>1206</v>
      </c>
      <c r="BZ311" s="21">
        <v>2181</v>
      </c>
      <c r="CB311" s="47">
        <v>6.4806343397377244</v>
      </c>
      <c r="CC311" s="47">
        <v>41.872522110399515</v>
      </c>
      <c r="CD311" s="47">
        <v>51.646843549862766</v>
      </c>
      <c r="CE311" s="47">
        <v>18.389752973467523</v>
      </c>
      <c r="CF311" s="47">
        <v>33.257090576395242</v>
      </c>
    </row>
    <row r="312" spans="1:84">
      <c r="A312" s="18">
        <v>28442</v>
      </c>
      <c r="B312" s="18">
        <v>3</v>
      </c>
      <c r="C312" s="18" t="s">
        <v>45</v>
      </c>
      <c r="D312" s="18" t="s">
        <v>77</v>
      </c>
      <c r="E312" s="18" t="s">
        <v>297</v>
      </c>
      <c r="F312" s="21">
        <v>5719</v>
      </c>
      <c r="G312" s="21">
        <v>88</v>
      </c>
      <c r="H312" s="21">
        <v>121</v>
      </c>
      <c r="I312" s="21">
        <v>147</v>
      </c>
      <c r="J312" s="21">
        <v>161</v>
      </c>
      <c r="K312" s="21">
        <v>133</v>
      </c>
      <c r="L312" s="21">
        <v>131</v>
      </c>
      <c r="M312" s="21">
        <v>152</v>
      </c>
      <c r="N312" s="21">
        <v>218</v>
      </c>
      <c r="O312" s="21">
        <v>236</v>
      </c>
      <c r="P312" s="21">
        <v>259</v>
      </c>
      <c r="Q312" s="21">
        <v>292</v>
      </c>
      <c r="R312" s="21">
        <v>316</v>
      </c>
      <c r="S312" s="21">
        <v>404</v>
      </c>
      <c r="T312" s="21">
        <v>476</v>
      </c>
      <c r="U312" s="21">
        <v>530</v>
      </c>
      <c r="V312" s="21">
        <v>601</v>
      </c>
      <c r="W312" s="21">
        <v>497</v>
      </c>
      <c r="X312" s="21">
        <v>431</v>
      </c>
      <c r="Y312" s="21">
        <v>320</v>
      </c>
      <c r="Z312" s="21">
        <v>206</v>
      </c>
      <c r="AA312" s="21"/>
      <c r="AB312" s="21">
        <v>2753</v>
      </c>
      <c r="AC312" s="21">
        <v>45</v>
      </c>
      <c r="AD312" s="21">
        <v>62</v>
      </c>
      <c r="AE312" s="21">
        <v>76</v>
      </c>
      <c r="AF312" s="21">
        <v>85</v>
      </c>
      <c r="AG312" s="21">
        <v>67</v>
      </c>
      <c r="AH312" s="21">
        <v>70</v>
      </c>
      <c r="AI312" s="21">
        <v>79</v>
      </c>
      <c r="AJ312" s="21">
        <v>118</v>
      </c>
      <c r="AK312" s="21">
        <v>125</v>
      </c>
      <c r="AL312" s="21">
        <v>133</v>
      </c>
      <c r="AM312" s="21">
        <v>160</v>
      </c>
      <c r="AN312" s="21">
        <v>174</v>
      </c>
      <c r="AO312" s="21">
        <v>214</v>
      </c>
      <c r="AP312" s="21">
        <v>238</v>
      </c>
      <c r="AQ312" s="21">
        <v>262</v>
      </c>
      <c r="AR312" s="21">
        <v>288</v>
      </c>
      <c r="AS312" s="21">
        <v>217</v>
      </c>
      <c r="AT312" s="21">
        <v>173</v>
      </c>
      <c r="AU312" s="21">
        <v>112</v>
      </c>
      <c r="AV312" s="21">
        <v>55</v>
      </c>
      <c r="AW312" s="21"/>
      <c r="AX312" s="21">
        <v>2966</v>
      </c>
      <c r="AY312" s="21">
        <v>43</v>
      </c>
      <c r="AZ312" s="21">
        <v>59</v>
      </c>
      <c r="BA312" s="21">
        <v>71</v>
      </c>
      <c r="BB312" s="21">
        <v>76</v>
      </c>
      <c r="BC312" s="21">
        <v>66</v>
      </c>
      <c r="BD312" s="21">
        <v>61</v>
      </c>
      <c r="BE312" s="21">
        <v>73</v>
      </c>
      <c r="BF312" s="21">
        <v>100</v>
      </c>
      <c r="BG312" s="21">
        <v>111</v>
      </c>
      <c r="BH312" s="21">
        <v>126</v>
      </c>
      <c r="BI312" s="21">
        <v>132</v>
      </c>
      <c r="BJ312" s="21">
        <v>142</v>
      </c>
      <c r="BK312" s="21">
        <v>190</v>
      </c>
      <c r="BL312" s="21">
        <v>238</v>
      </c>
      <c r="BM312" s="21">
        <v>268</v>
      </c>
      <c r="BN312" s="21">
        <v>313</v>
      </c>
      <c r="BO312" s="21">
        <v>280</v>
      </c>
      <c r="BP312" s="21">
        <v>258</v>
      </c>
      <c r="BQ312" s="21">
        <v>208</v>
      </c>
      <c r="BR312" s="21">
        <v>151</v>
      </c>
      <c r="BT312" s="47">
        <v>50.92155640637521</v>
      </c>
      <c r="BV312" s="21">
        <v>356</v>
      </c>
      <c r="BW312" s="21">
        <v>2302</v>
      </c>
      <c r="BX312" s="21">
        <v>3061</v>
      </c>
      <c r="BY312" s="21">
        <v>1006</v>
      </c>
      <c r="BZ312" s="21">
        <v>2055</v>
      </c>
      <c r="CB312" s="47">
        <v>6.2248644867983911</v>
      </c>
      <c r="CC312" s="47">
        <v>40.251792271376111</v>
      </c>
      <c r="CD312" s="47">
        <v>53.523343241825494</v>
      </c>
      <c r="CE312" s="47">
        <v>17.59048784752579</v>
      </c>
      <c r="CF312" s="47">
        <v>35.9328553942997</v>
      </c>
    </row>
    <row r="313" spans="1:84">
      <c r="A313" s="18">
        <v>28443</v>
      </c>
      <c r="B313" s="18">
        <v>3</v>
      </c>
      <c r="C313" s="18" t="s">
        <v>45</v>
      </c>
      <c r="D313" s="18" t="s">
        <v>78</v>
      </c>
      <c r="E313" s="18" t="s">
        <v>37</v>
      </c>
      <c r="F313" s="21">
        <v>19377</v>
      </c>
      <c r="G313" s="21">
        <v>747</v>
      </c>
      <c r="H313" s="21">
        <v>839</v>
      </c>
      <c r="I313" s="21">
        <v>922</v>
      </c>
      <c r="J313" s="21">
        <v>1094</v>
      </c>
      <c r="K313" s="21">
        <v>1165</v>
      </c>
      <c r="L313" s="21">
        <v>914</v>
      </c>
      <c r="M313" s="21">
        <v>904</v>
      </c>
      <c r="N313" s="21">
        <v>1094</v>
      </c>
      <c r="O313" s="21">
        <v>1240</v>
      </c>
      <c r="P313" s="21">
        <v>1456</v>
      </c>
      <c r="Q313" s="21">
        <v>1129</v>
      </c>
      <c r="R313" s="21">
        <v>1131</v>
      </c>
      <c r="S313" s="21">
        <v>1159</v>
      </c>
      <c r="T313" s="21">
        <v>1285</v>
      </c>
      <c r="U313" s="21">
        <v>1492</v>
      </c>
      <c r="V313" s="21">
        <v>1124</v>
      </c>
      <c r="W313" s="21">
        <v>750</v>
      </c>
      <c r="X313" s="21">
        <v>561</v>
      </c>
      <c r="Y313" s="21">
        <v>266</v>
      </c>
      <c r="Z313" s="21">
        <v>105</v>
      </c>
      <c r="AA313" s="21"/>
      <c r="AB313" s="21">
        <v>9461</v>
      </c>
      <c r="AC313" s="21">
        <v>408</v>
      </c>
      <c r="AD313" s="21">
        <v>428</v>
      </c>
      <c r="AE313" s="21">
        <v>458</v>
      </c>
      <c r="AF313" s="21">
        <v>567</v>
      </c>
      <c r="AG313" s="21">
        <v>598</v>
      </c>
      <c r="AH313" s="21">
        <v>491</v>
      </c>
      <c r="AI313" s="21">
        <v>456</v>
      </c>
      <c r="AJ313" s="21">
        <v>536</v>
      </c>
      <c r="AK313" s="21">
        <v>632</v>
      </c>
      <c r="AL313" s="21">
        <v>742</v>
      </c>
      <c r="AM313" s="21">
        <v>569</v>
      </c>
      <c r="AN313" s="21">
        <v>577</v>
      </c>
      <c r="AO313" s="21">
        <v>573</v>
      </c>
      <c r="AP313" s="21">
        <v>593</v>
      </c>
      <c r="AQ313" s="21">
        <v>694</v>
      </c>
      <c r="AR313" s="21">
        <v>517</v>
      </c>
      <c r="AS313" s="21">
        <v>306</v>
      </c>
      <c r="AT313" s="21">
        <v>207</v>
      </c>
      <c r="AU313" s="21">
        <v>82</v>
      </c>
      <c r="AV313" s="21">
        <v>27</v>
      </c>
      <c r="AW313" s="21"/>
      <c r="AX313" s="21">
        <v>9916</v>
      </c>
      <c r="AY313" s="21">
        <v>339</v>
      </c>
      <c r="AZ313" s="21">
        <v>411</v>
      </c>
      <c r="BA313" s="21">
        <v>464</v>
      </c>
      <c r="BB313" s="21">
        <v>527</v>
      </c>
      <c r="BC313" s="21">
        <v>567</v>
      </c>
      <c r="BD313" s="21">
        <v>423</v>
      </c>
      <c r="BE313" s="21">
        <v>448</v>
      </c>
      <c r="BF313" s="21">
        <v>558</v>
      </c>
      <c r="BG313" s="21">
        <v>608</v>
      </c>
      <c r="BH313" s="21">
        <v>714</v>
      </c>
      <c r="BI313" s="21">
        <v>560</v>
      </c>
      <c r="BJ313" s="21">
        <v>554</v>
      </c>
      <c r="BK313" s="21">
        <v>586</v>
      </c>
      <c r="BL313" s="21">
        <v>692</v>
      </c>
      <c r="BM313" s="21">
        <v>798</v>
      </c>
      <c r="BN313" s="21">
        <v>607</v>
      </c>
      <c r="BO313" s="21">
        <v>444</v>
      </c>
      <c r="BP313" s="21">
        <v>354</v>
      </c>
      <c r="BQ313" s="21">
        <v>184</v>
      </c>
      <c r="BR313" s="21">
        <v>78</v>
      </c>
      <c r="BT313" s="47">
        <v>100</v>
      </c>
      <c r="BV313" s="21">
        <v>2508</v>
      </c>
      <c r="BW313" s="21">
        <v>11286</v>
      </c>
      <c r="BX313" s="21">
        <v>5583</v>
      </c>
      <c r="BY313" s="21">
        <v>2777</v>
      </c>
      <c r="BZ313" s="21">
        <v>2806</v>
      </c>
      <c r="CB313" s="47">
        <v>12.943180058832638</v>
      </c>
      <c r="CC313" s="47">
        <v>58.244310264746865</v>
      </c>
      <c r="CD313" s="47">
        <v>28.8125096764205</v>
      </c>
      <c r="CE313" s="47">
        <v>14.331423853021624</v>
      </c>
      <c r="CF313" s="47">
        <v>14.481085823398876</v>
      </c>
    </row>
    <row r="314" spans="1:84">
      <c r="A314" s="18">
        <v>28443</v>
      </c>
      <c r="B314" s="18">
        <v>3</v>
      </c>
      <c r="C314" s="18" t="s">
        <v>45</v>
      </c>
      <c r="D314" s="18" t="s">
        <v>78</v>
      </c>
      <c r="E314" s="18" t="s">
        <v>38</v>
      </c>
      <c r="F314" s="21">
        <v>18877</v>
      </c>
      <c r="G314" s="21">
        <v>642</v>
      </c>
      <c r="H314" s="21">
        <v>787</v>
      </c>
      <c r="I314" s="21">
        <v>859</v>
      </c>
      <c r="J314" s="21">
        <v>1023</v>
      </c>
      <c r="K314" s="21">
        <v>1125</v>
      </c>
      <c r="L314" s="21">
        <v>819</v>
      </c>
      <c r="M314" s="21">
        <v>870</v>
      </c>
      <c r="N314" s="21">
        <v>958</v>
      </c>
      <c r="O314" s="21">
        <v>1106</v>
      </c>
      <c r="P314" s="21">
        <v>1264</v>
      </c>
      <c r="Q314" s="21">
        <v>1468</v>
      </c>
      <c r="R314" s="21">
        <v>1134</v>
      </c>
      <c r="S314" s="21">
        <v>1129</v>
      </c>
      <c r="T314" s="21">
        <v>1118</v>
      </c>
      <c r="U314" s="21">
        <v>1228</v>
      </c>
      <c r="V314" s="21">
        <v>1387</v>
      </c>
      <c r="W314" s="21">
        <v>953</v>
      </c>
      <c r="X314" s="21">
        <v>559</v>
      </c>
      <c r="Y314" s="21">
        <v>327</v>
      </c>
      <c r="Z314" s="21">
        <v>121</v>
      </c>
      <c r="AA314" s="21"/>
      <c r="AB314" s="21">
        <v>9222</v>
      </c>
      <c r="AC314" s="21">
        <v>329</v>
      </c>
      <c r="AD314" s="21">
        <v>435</v>
      </c>
      <c r="AE314" s="21">
        <v>433</v>
      </c>
      <c r="AF314" s="21">
        <v>518</v>
      </c>
      <c r="AG314" s="21">
        <v>526</v>
      </c>
      <c r="AH314" s="21">
        <v>440</v>
      </c>
      <c r="AI314" s="21">
        <v>492</v>
      </c>
      <c r="AJ314" s="21">
        <v>484</v>
      </c>
      <c r="AK314" s="21">
        <v>550</v>
      </c>
      <c r="AL314" s="21">
        <v>649</v>
      </c>
      <c r="AM314" s="21">
        <v>761</v>
      </c>
      <c r="AN314" s="21">
        <v>574</v>
      </c>
      <c r="AO314" s="21">
        <v>572</v>
      </c>
      <c r="AP314" s="21">
        <v>545</v>
      </c>
      <c r="AQ314" s="21">
        <v>553</v>
      </c>
      <c r="AR314" s="21">
        <v>622</v>
      </c>
      <c r="AS314" s="21">
        <v>408</v>
      </c>
      <c r="AT314" s="21">
        <v>207</v>
      </c>
      <c r="AU314" s="21">
        <v>98</v>
      </c>
      <c r="AV314" s="21">
        <v>26</v>
      </c>
      <c r="AW314" s="21"/>
      <c r="AX314" s="21">
        <v>9655</v>
      </c>
      <c r="AY314" s="21">
        <v>313</v>
      </c>
      <c r="AZ314" s="21">
        <v>352</v>
      </c>
      <c r="BA314" s="21">
        <v>426</v>
      </c>
      <c r="BB314" s="21">
        <v>505</v>
      </c>
      <c r="BC314" s="21">
        <v>599</v>
      </c>
      <c r="BD314" s="21">
        <v>379</v>
      </c>
      <c r="BE314" s="21">
        <v>378</v>
      </c>
      <c r="BF314" s="21">
        <v>474</v>
      </c>
      <c r="BG314" s="21">
        <v>556</v>
      </c>
      <c r="BH314" s="21">
        <v>615</v>
      </c>
      <c r="BI314" s="21">
        <v>707</v>
      </c>
      <c r="BJ314" s="21">
        <v>560</v>
      </c>
      <c r="BK314" s="21">
        <v>557</v>
      </c>
      <c r="BL314" s="21">
        <v>573</v>
      </c>
      <c r="BM314" s="21">
        <v>675</v>
      </c>
      <c r="BN314" s="21">
        <v>765</v>
      </c>
      <c r="BO314" s="21">
        <v>545</v>
      </c>
      <c r="BP314" s="21">
        <v>352</v>
      </c>
      <c r="BQ314" s="21">
        <v>229</v>
      </c>
      <c r="BR314" s="21">
        <v>95</v>
      </c>
      <c r="BT314" s="47">
        <v>97.419621200392214</v>
      </c>
      <c r="BV314" s="21">
        <v>2288</v>
      </c>
      <c r="BW314" s="21">
        <v>10896</v>
      </c>
      <c r="BX314" s="21">
        <v>5693</v>
      </c>
      <c r="BY314" s="21">
        <v>2346</v>
      </c>
      <c r="BZ314" s="21">
        <v>3347</v>
      </c>
      <c r="CB314" s="47">
        <v>12.120570005827197</v>
      </c>
      <c r="CC314" s="47">
        <v>57.721036181596652</v>
      </c>
      <c r="CD314" s="47">
        <v>30.158393812576151</v>
      </c>
      <c r="CE314" s="47">
        <v>12.427822217513377</v>
      </c>
      <c r="CF314" s="47">
        <v>17.730571595062774</v>
      </c>
    </row>
    <row r="315" spans="1:84">
      <c r="A315" s="18">
        <v>28443</v>
      </c>
      <c r="B315" s="18">
        <v>3</v>
      </c>
      <c r="C315" s="18" t="s">
        <v>45</v>
      </c>
      <c r="D315" s="18" t="s">
        <v>78</v>
      </c>
      <c r="E315" s="18" t="s">
        <v>39</v>
      </c>
      <c r="F315" s="21">
        <v>18262</v>
      </c>
      <c r="G315" s="21">
        <v>601</v>
      </c>
      <c r="H315" s="21">
        <v>684</v>
      </c>
      <c r="I315" s="21">
        <v>804</v>
      </c>
      <c r="J315" s="21">
        <v>948</v>
      </c>
      <c r="K315" s="21">
        <v>1041</v>
      </c>
      <c r="L315" s="21">
        <v>786</v>
      </c>
      <c r="M315" s="21">
        <v>793</v>
      </c>
      <c r="N315" s="21">
        <v>910</v>
      </c>
      <c r="O315" s="21">
        <v>971</v>
      </c>
      <c r="P315" s="21">
        <v>1126</v>
      </c>
      <c r="Q315" s="21">
        <v>1270</v>
      </c>
      <c r="R315" s="21">
        <v>1469</v>
      </c>
      <c r="S315" s="21">
        <v>1133</v>
      </c>
      <c r="T315" s="21">
        <v>1098</v>
      </c>
      <c r="U315" s="21">
        <v>1068</v>
      </c>
      <c r="V315" s="21">
        <v>1141</v>
      </c>
      <c r="W315" s="21">
        <v>1211</v>
      </c>
      <c r="X315" s="21">
        <v>727</v>
      </c>
      <c r="Y315" s="21">
        <v>332</v>
      </c>
      <c r="Z315" s="21">
        <v>149</v>
      </c>
      <c r="AA315" s="21"/>
      <c r="AB315" s="21">
        <v>8968</v>
      </c>
      <c r="AC315" s="21">
        <v>308</v>
      </c>
      <c r="AD315" s="21">
        <v>357</v>
      </c>
      <c r="AE315" s="21">
        <v>438</v>
      </c>
      <c r="AF315" s="21">
        <v>486</v>
      </c>
      <c r="AG315" s="21">
        <v>474</v>
      </c>
      <c r="AH315" s="21">
        <v>389</v>
      </c>
      <c r="AI315" s="21">
        <v>454</v>
      </c>
      <c r="AJ315" s="21">
        <v>511</v>
      </c>
      <c r="AK315" s="21">
        <v>498</v>
      </c>
      <c r="AL315" s="21">
        <v>566</v>
      </c>
      <c r="AM315" s="21">
        <v>663</v>
      </c>
      <c r="AN315" s="21">
        <v>763</v>
      </c>
      <c r="AO315" s="21">
        <v>570</v>
      </c>
      <c r="AP315" s="21">
        <v>551</v>
      </c>
      <c r="AQ315" s="21">
        <v>508</v>
      </c>
      <c r="AR315" s="21">
        <v>496</v>
      </c>
      <c r="AS315" s="21">
        <v>516</v>
      </c>
      <c r="AT315" s="21">
        <v>284</v>
      </c>
      <c r="AU315" s="21">
        <v>101</v>
      </c>
      <c r="AV315" s="21">
        <v>35</v>
      </c>
      <c r="AW315" s="21"/>
      <c r="AX315" s="21">
        <v>9294</v>
      </c>
      <c r="AY315" s="21">
        <v>293</v>
      </c>
      <c r="AZ315" s="21">
        <v>327</v>
      </c>
      <c r="BA315" s="21">
        <v>366</v>
      </c>
      <c r="BB315" s="21">
        <v>462</v>
      </c>
      <c r="BC315" s="21">
        <v>567</v>
      </c>
      <c r="BD315" s="21">
        <v>397</v>
      </c>
      <c r="BE315" s="21">
        <v>339</v>
      </c>
      <c r="BF315" s="21">
        <v>399</v>
      </c>
      <c r="BG315" s="21">
        <v>473</v>
      </c>
      <c r="BH315" s="21">
        <v>560</v>
      </c>
      <c r="BI315" s="21">
        <v>607</v>
      </c>
      <c r="BJ315" s="21">
        <v>706</v>
      </c>
      <c r="BK315" s="21">
        <v>563</v>
      </c>
      <c r="BL315" s="21">
        <v>547</v>
      </c>
      <c r="BM315" s="21">
        <v>560</v>
      </c>
      <c r="BN315" s="21">
        <v>645</v>
      </c>
      <c r="BO315" s="21">
        <v>695</v>
      </c>
      <c r="BP315" s="21">
        <v>443</v>
      </c>
      <c r="BQ315" s="21">
        <v>231</v>
      </c>
      <c r="BR315" s="21">
        <v>114</v>
      </c>
      <c r="BT315" s="47">
        <v>94.245755276874647</v>
      </c>
      <c r="BV315" s="21">
        <v>2089</v>
      </c>
      <c r="BW315" s="21">
        <v>10447</v>
      </c>
      <c r="BX315" s="21">
        <v>5726</v>
      </c>
      <c r="BY315" s="21">
        <v>2166</v>
      </c>
      <c r="BZ315" s="21">
        <v>3560</v>
      </c>
      <c r="CB315" s="47">
        <v>11.43905377286168</v>
      </c>
      <c r="CC315" s="47">
        <v>57.206220567298217</v>
      </c>
      <c r="CD315" s="47">
        <v>31.354725659840106</v>
      </c>
      <c r="CE315" s="47">
        <v>11.860694337969555</v>
      </c>
      <c r="CF315" s="47">
        <v>19.494031321870551</v>
      </c>
    </row>
    <row r="316" spans="1:84">
      <c r="A316" s="18">
        <v>28443</v>
      </c>
      <c r="B316" s="18">
        <v>3</v>
      </c>
      <c r="C316" s="18" t="s">
        <v>45</v>
      </c>
      <c r="D316" s="18" t="s">
        <v>78</v>
      </c>
      <c r="E316" s="18" t="s">
        <v>40</v>
      </c>
      <c r="F316" s="21">
        <v>17529</v>
      </c>
      <c r="G316" s="21">
        <v>564</v>
      </c>
      <c r="H316" s="21">
        <v>640</v>
      </c>
      <c r="I316" s="21">
        <v>699</v>
      </c>
      <c r="J316" s="21">
        <v>875</v>
      </c>
      <c r="K316" s="21">
        <v>959</v>
      </c>
      <c r="L316" s="21">
        <v>721</v>
      </c>
      <c r="M316" s="21">
        <v>752</v>
      </c>
      <c r="N316" s="21">
        <v>842</v>
      </c>
      <c r="O316" s="21">
        <v>918</v>
      </c>
      <c r="P316" s="21">
        <v>990</v>
      </c>
      <c r="Q316" s="21">
        <v>1131</v>
      </c>
      <c r="R316" s="21">
        <v>1267</v>
      </c>
      <c r="S316" s="21">
        <v>1468</v>
      </c>
      <c r="T316" s="21">
        <v>1105</v>
      </c>
      <c r="U316" s="21">
        <v>1051</v>
      </c>
      <c r="V316" s="21">
        <v>998</v>
      </c>
      <c r="W316" s="21">
        <v>1000</v>
      </c>
      <c r="X316" s="21">
        <v>946</v>
      </c>
      <c r="Y316" s="21">
        <v>440</v>
      </c>
      <c r="Z316" s="21">
        <v>163</v>
      </c>
      <c r="AA316" s="21"/>
      <c r="AB316" s="21">
        <v>8659</v>
      </c>
      <c r="AC316" s="21">
        <v>289</v>
      </c>
      <c r="AD316" s="21">
        <v>335</v>
      </c>
      <c r="AE316" s="21">
        <v>360</v>
      </c>
      <c r="AF316" s="21">
        <v>479</v>
      </c>
      <c r="AG316" s="21">
        <v>442</v>
      </c>
      <c r="AH316" s="21">
        <v>349</v>
      </c>
      <c r="AI316" s="21">
        <v>398</v>
      </c>
      <c r="AJ316" s="21">
        <v>483</v>
      </c>
      <c r="AK316" s="21">
        <v>521</v>
      </c>
      <c r="AL316" s="21">
        <v>513</v>
      </c>
      <c r="AM316" s="21">
        <v>579</v>
      </c>
      <c r="AN316" s="21">
        <v>662</v>
      </c>
      <c r="AO316" s="21">
        <v>757</v>
      </c>
      <c r="AP316" s="21">
        <v>551</v>
      </c>
      <c r="AQ316" s="21">
        <v>516</v>
      </c>
      <c r="AR316" s="21">
        <v>460</v>
      </c>
      <c r="AS316" s="21">
        <v>413</v>
      </c>
      <c r="AT316" s="21">
        <v>371</v>
      </c>
      <c r="AU316" s="21">
        <v>142</v>
      </c>
      <c r="AV316" s="21">
        <v>39</v>
      </c>
      <c r="AW316" s="21"/>
      <c r="AX316" s="21">
        <v>8870</v>
      </c>
      <c r="AY316" s="21">
        <v>275</v>
      </c>
      <c r="AZ316" s="21">
        <v>305</v>
      </c>
      <c r="BA316" s="21">
        <v>339</v>
      </c>
      <c r="BB316" s="21">
        <v>396</v>
      </c>
      <c r="BC316" s="21">
        <v>517</v>
      </c>
      <c r="BD316" s="21">
        <v>372</v>
      </c>
      <c r="BE316" s="21">
        <v>354</v>
      </c>
      <c r="BF316" s="21">
        <v>359</v>
      </c>
      <c r="BG316" s="21">
        <v>397</v>
      </c>
      <c r="BH316" s="21">
        <v>477</v>
      </c>
      <c r="BI316" s="21">
        <v>552</v>
      </c>
      <c r="BJ316" s="21">
        <v>605</v>
      </c>
      <c r="BK316" s="21">
        <v>711</v>
      </c>
      <c r="BL316" s="21">
        <v>554</v>
      </c>
      <c r="BM316" s="21">
        <v>535</v>
      </c>
      <c r="BN316" s="21">
        <v>538</v>
      </c>
      <c r="BO316" s="21">
        <v>587</v>
      </c>
      <c r="BP316" s="21">
        <v>575</v>
      </c>
      <c r="BQ316" s="21">
        <v>298</v>
      </c>
      <c r="BR316" s="21">
        <v>124</v>
      </c>
      <c r="BT316" s="47">
        <v>90.462919956649628</v>
      </c>
      <c r="BV316" s="21">
        <v>1903</v>
      </c>
      <c r="BW316" s="21">
        <v>9923</v>
      </c>
      <c r="BX316" s="21">
        <v>5703</v>
      </c>
      <c r="BY316" s="21">
        <v>2156</v>
      </c>
      <c r="BZ316" s="21">
        <v>3547</v>
      </c>
      <c r="CB316" s="47">
        <v>10.856295282103941</v>
      </c>
      <c r="CC316" s="47">
        <v>56.609047863540418</v>
      </c>
      <c r="CD316" s="47">
        <v>32.534656854355639</v>
      </c>
      <c r="CE316" s="47">
        <v>12.29961777625649</v>
      </c>
      <c r="CF316" s="47">
        <v>20.235039078099152</v>
      </c>
    </row>
    <row r="317" spans="1:84">
      <c r="A317" s="18">
        <v>28443</v>
      </c>
      <c r="B317" s="18">
        <v>3</v>
      </c>
      <c r="C317" s="18" t="s">
        <v>45</v>
      </c>
      <c r="D317" s="18" t="s">
        <v>78</v>
      </c>
      <c r="E317" s="18" t="s">
        <v>41</v>
      </c>
      <c r="F317" s="21">
        <v>16683</v>
      </c>
      <c r="G317" s="21">
        <v>518</v>
      </c>
      <c r="H317" s="21">
        <v>602</v>
      </c>
      <c r="I317" s="21">
        <v>656</v>
      </c>
      <c r="J317" s="21">
        <v>765</v>
      </c>
      <c r="K317" s="21">
        <v>871</v>
      </c>
      <c r="L317" s="21">
        <v>663</v>
      </c>
      <c r="M317" s="21">
        <v>686</v>
      </c>
      <c r="N317" s="21">
        <v>794</v>
      </c>
      <c r="O317" s="21">
        <v>857</v>
      </c>
      <c r="P317" s="21">
        <v>935</v>
      </c>
      <c r="Q317" s="21">
        <v>996</v>
      </c>
      <c r="R317" s="21">
        <v>1129</v>
      </c>
      <c r="S317" s="21">
        <v>1265</v>
      </c>
      <c r="T317" s="21">
        <v>1433</v>
      </c>
      <c r="U317" s="21">
        <v>1061</v>
      </c>
      <c r="V317" s="21">
        <v>986</v>
      </c>
      <c r="W317" s="21">
        <v>880</v>
      </c>
      <c r="X317" s="21">
        <v>781</v>
      </c>
      <c r="Y317" s="21">
        <v>596</v>
      </c>
      <c r="Z317" s="21">
        <v>209</v>
      </c>
      <c r="AA317" s="21"/>
      <c r="AB317" s="21">
        <v>8290</v>
      </c>
      <c r="AC317" s="21">
        <v>265</v>
      </c>
      <c r="AD317" s="21">
        <v>315</v>
      </c>
      <c r="AE317" s="21">
        <v>339</v>
      </c>
      <c r="AF317" s="21">
        <v>398</v>
      </c>
      <c r="AG317" s="21">
        <v>428</v>
      </c>
      <c r="AH317" s="21">
        <v>324</v>
      </c>
      <c r="AI317" s="21">
        <v>356</v>
      </c>
      <c r="AJ317" s="21">
        <v>421</v>
      </c>
      <c r="AK317" s="21">
        <v>498</v>
      </c>
      <c r="AL317" s="21">
        <v>534</v>
      </c>
      <c r="AM317" s="21">
        <v>525</v>
      </c>
      <c r="AN317" s="21">
        <v>579</v>
      </c>
      <c r="AO317" s="21">
        <v>656</v>
      </c>
      <c r="AP317" s="21">
        <v>733</v>
      </c>
      <c r="AQ317" s="21">
        <v>518</v>
      </c>
      <c r="AR317" s="21">
        <v>470</v>
      </c>
      <c r="AS317" s="21">
        <v>387</v>
      </c>
      <c r="AT317" s="21">
        <v>297</v>
      </c>
      <c r="AU317" s="21">
        <v>195</v>
      </c>
      <c r="AV317" s="21">
        <v>52</v>
      </c>
      <c r="AW317" s="21"/>
      <c r="AX317" s="21">
        <v>8393</v>
      </c>
      <c r="AY317" s="21">
        <v>253</v>
      </c>
      <c r="AZ317" s="21">
        <v>287</v>
      </c>
      <c r="BA317" s="21">
        <v>317</v>
      </c>
      <c r="BB317" s="21">
        <v>367</v>
      </c>
      <c r="BC317" s="21">
        <v>443</v>
      </c>
      <c r="BD317" s="21">
        <v>339</v>
      </c>
      <c r="BE317" s="21">
        <v>330</v>
      </c>
      <c r="BF317" s="21">
        <v>373</v>
      </c>
      <c r="BG317" s="21">
        <v>359</v>
      </c>
      <c r="BH317" s="21">
        <v>401</v>
      </c>
      <c r="BI317" s="21">
        <v>471</v>
      </c>
      <c r="BJ317" s="21">
        <v>550</v>
      </c>
      <c r="BK317" s="21">
        <v>609</v>
      </c>
      <c r="BL317" s="21">
        <v>700</v>
      </c>
      <c r="BM317" s="21">
        <v>543</v>
      </c>
      <c r="BN317" s="21">
        <v>516</v>
      </c>
      <c r="BO317" s="21">
        <v>493</v>
      </c>
      <c r="BP317" s="21">
        <v>484</v>
      </c>
      <c r="BQ317" s="21">
        <v>401</v>
      </c>
      <c r="BR317" s="21">
        <v>157</v>
      </c>
      <c r="BT317" s="47">
        <v>86.09691902771327</v>
      </c>
      <c r="BV317" s="21">
        <v>1776</v>
      </c>
      <c r="BW317" s="21">
        <v>8961</v>
      </c>
      <c r="BX317" s="21">
        <v>5946</v>
      </c>
      <c r="BY317" s="21">
        <v>2494</v>
      </c>
      <c r="BZ317" s="21">
        <v>3452</v>
      </c>
      <c r="CB317" s="47">
        <v>10.645567344002878</v>
      </c>
      <c r="CC317" s="47">
        <v>53.713360906311813</v>
      </c>
      <c r="CD317" s="47">
        <v>35.64107174968531</v>
      </c>
      <c r="CE317" s="47">
        <v>14.949349637355391</v>
      </c>
      <c r="CF317" s="47">
        <v>20.691722112329916</v>
      </c>
    </row>
    <row r="318" spans="1:84">
      <c r="A318" s="18">
        <v>28443</v>
      </c>
      <c r="B318" s="18">
        <v>3</v>
      </c>
      <c r="C318" s="18" t="s">
        <v>45</v>
      </c>
      <c r="D318" s="18" t="s">
        <v>78</v>
      </c>
      <c r="E318" s="18" t="s">
        <v>42</v>
      </c>
      <c r="F318" s="21">
        <v>15826</v>
      </c>
      <c r="G318" s="21">
        <v>486</v>
      </c>
      <c r="H318" s="21">
        <v>552</v>
      </c>
      <c r="I318" s="21">
        <v>617</v>
      </c>
      <c r="J318" s="21">
        <v>718</v>
      </c>
      <c r="K318" s="21">
        <v>768</v>
      </c>
      <c r="L318" s="21">
        <v>602</v>
      </c>
      <c r="M318" s="21">
        <v>629</v>
      </c>
      <c r="N318" s="21">
        <v>721</v>
      </c>
      <c r="O318" s="21">
        <v>806</v>
      </c>
      <c r="P318" s="21">
        <v>877</v>
      </c>
      <c r="Q318" s="21">
        <v>942</v>
      </c>
      <c r="R318" s="21">
        <v>998</v>
      </c>
      <c r="S318" s="21">
        <v>1129</v>
      </c>
      <c r="T318" s="21">
        <v>1234</v>
      </c>
      <c r="U318" s="21">
        <v>1379</v>
      </c>
      <c r="V318" s="21">
        <v>1000</v>
      </c>
      <c r="W318" s="21">
        <v>879</v>
      </c>
      <c r="X318" s="21">
        <v>698</v>
      </c>
      <c r="Y318" s="21">
        <v>493</v>
      </c>
      <c r="Z318" s="21">
        <v>298</v>
      </c>
      <c r="AA318" s="21"/>
      <c r="AB318" s="21">
        <v>7922</v>
      </c>
      <c r="AC318" s="21">
        <v>249</v>
      </c>
      <c r="AD318" s="21">
        <v>289</v>
      </c>
      <c r="AE318" s="21">
        <v>319</v>
      </c>
      <c r="AF318" s="21">
        <v>376</v>
      </c>
      <c r="AG318" s="21">
        <v>359</v>
      </c>
      <c r="AH318" s="21">
        <v>313</v>
      </c>
      <c r="AI318" s="21">
        <v>330</v>
      </c>
      <c r="AJ318" s="21">
        <v>375</v>
      </c>
      <c r="AK318" s="21">
        <v>433</v>
      </c>
      <c r="AL318" s="21">
        <v>514</v>
      </c>
      <c r="AM318" s="21">
        <v>544</v>
      </c>
      <c r="AN318" s="21">
        <v>527</v>
      </c>
      <c r="AO318" s="21">
        <v>575</v>
      </c>
      <c r="AP318" s="21">
        <v>635</v>
      </c>
      <c r="AQ318" s="21">
        <v>691</v>
      </c>
      <c r="AR318" s="21">
        <v>475</v>
      </c>
      <c r="AS318" s="21">
        <v>400</v>
      </c>
      <c r="AT318" s="21">
        <v>284</v>
      </c>
      <c r="AU318" s="21">
        <v>156</v>
      </c>
      <c r="AV318" s="21">
        <v>78</v>
      </c>
      <c r="AW318" s="21"/>
      <c r="AX318" s="21">
        <v>7904</v>
      </c>
      <c r="AY318" s="21">
        <v>237</v>
      </c>
      <c r="AZ318" s="21">
        <v>263</v>
      </c>
      <c r="BA318" s="21">
        <v>298</v>
      </c>
      <c r="BB318" s="21">
        <v>342</v>
      </c>
      <c r="BC318" s="21">
        <v>409</v>
      </c>
      <c r="BD318" s="21">
        <v>289</v>
      </c>
      <c r="BE318" s="21">
        <v>299</v>
      </c>
      <c r="BF318" s="21">
        <v>346</v>
      </c>
      <c r="BG318" s="21">
        <v>373</v>
      </c>
      <c r="BH318" s="21">
        <v>363</v>
      </c>
      <c r="BI318" s="21">
        <v>398</v>
      </c>
      <c r="BJ318" s="21">
        <v>471</v>
      </c>
      <c r="BK318" s="21">
        <v>554</v>
      </c>
      <c r="BL318" s="21">
        <v>599</v>
      </c>
      <c r="BM318" s="21">
        <v>688</v>
      </c>
      <c r="BN318" s="21">
        <v>525</v>
      </c>
      <c r="BO318" s="21">
        <v>479</v>
      </c>
      <c r="BP318" s="21">
        <v>414</v>
      </c>
      <c r="BQ318" s="21">
        <v>337</v>
      </c>
      <c r="BR318" s="21">
        <v>220</v>
      </c>
      <c r="BT318" s="47">
        <v>81.674149765185533</v>
      </c>
      <c r="BV318" s="21">
        <v>1655</v>
      </c>
      <c r="BW318" s="21">
        <v>8190</v>
      </c>
      <c r="BX318" s="21">
        <v>5981</v>
      </c>
      <c r="BY318" s="21">
        <v>2613</v>
      </c>
      <c r="BZ318" s="21">
        <v>3368</v>
      </c>
      <c r="CB318" s="47">
        <v>10.457475041071653</v>
      </c>
      <c r="CC318" s="47">
        <v>51.750284342221661</v>
      </c>
      <c r="CD318" s="47">
        <v>37.792240616706685</v>
      </c>
      <c r="CE318" s="47">
        <v>16.510805004423101</v>
      </c>
      <c r="CF318" s="47">
        <v>21.281435612283584</v>
      </c>
    </row>
    <row r="319" spans="1:84">
      <c r="A319" s="18">
        <v>28443</v>
      </c>
      <c r="B319" s="18">
        <v>3</v>
      </c>
      <c r="C319" s="18" t="s">
        <v>45</v>
      </c>
      <c r="D319" s="18" t="s">
        <v>78</v>
      </c>
      <c r="E319" s="18" t="s">
        <v>297</v>
      </c>
      <c r="F319" s="21">
        <v>14977</v>
      </c>
      <c r="G319" s="21">
        <v>435</v>
      </c>
      <c r="H319" s="21">
        <v>516</v>
      </c>
      <c r="I319" s="21">
        <v>566</v>
      </c>
      <c r="J319" s="21">
        <v>675</v>
      </c>
      <c r="K319" s="21">
        <v>717</v>
      </c>
      <c r="L319" s="21">
        <v>528</v>
      </c>
      <c r="M319" s="21">
        <v>572</v>
      </c>
      <c r="N319" s="21">
        <v>661</v>
      </c>
      <c r="O319" s="21">
        <v>730</v>
      </c>
      <c r="P319" s="21">
        <v>823</v>
      </c>
      <c r="Q319" s="21">
        <v>886</v>
      </c>
      <c r="R319" s="21">
        <v>941</v>
      </c>
      <c r="S319" s="21">
        <v>998</v>
      </c>
      <c r="T319" s="21">
        <v>1103</v>
      </c>
      <c r="U319" s="21">
        <v>1187</v>
      </c>
      <c r="V319" s="21">
        <v>1300</v>
      </c>
      <c r="W319" s="21">
        <v>901</v>
      </c>
      <c r="X319" s="21">
        <v>708</v>
      </c>
      <c r="Y319" s="21">
        <v>450</v>
      </c>
      <c r="Z319" s="21">
        <v>280</v>
      </c>
      <c r="AA319" s="21"/>
      <c r="AB319" s="21">
        <v>7552</v>
      </c>
      <c r="AC319" s="21">
        <v>223</v>
      </c>
      <c r="AD319" s="21">
        <v>270</v>
      </c>
      <c r="AE319" s="21">
        <v>293</v>
      </c>
      <c r="AF319" s="21">
        <v>354</v>
      </c>
      <c r="AG319" s="21">
        <v>337</v>
      </c>
      <c r="AH319" s="21">
        <v>262</v>
      </c>
      <c r="AI319" s="21">
        <v>317</v>
      </c>
      <c r="AJ319" s="21">
        <v>347</v>
      </c>
      <c r="AK319" s="21">
        <v>385</v>
      </c>
      <c r="AL319" s="21">
        <v>447</v>
      </c>
      <c r="AM319" s="21">
        <v>526</v>
      </c>
      <c r="AN319" s="21">
        <v>543</v>
      </c>
      <c r="AO319" s="21">
        <v>524</v>
      </c>
      <c r="AP319" s="21">
        <v>558</v>
      </c>
      <c r="AQ319" s="21">
        <v>599</v>
      </c>
      <c r="AR319" s="21">
        <v>634</v>
      </c>
      <c r="AS319" s="21">
        <v>410</v>
      </c>
      <c r="AT319" s="21">
        <v>299</v>
      </c>
      <c r="AU319" s="21">
        <v>154</v>
      </c>
      <c r="AV319" s="21">
        <v>70</v>
      </c>
      <c r="AW319" s="21"/>
      <c r="AX319" s="21">
        <v>7425</v>
      </c>
      <c r="AY319" s="21">
        <v>212</v>
      </c>
      <c r="AZ319" s="21">
        <v>246</v>
      </c>
      <c r="BA319" s="21">
        <v>273</v>
      </c>
      <c r="BB319" s="21">
        <v>321</v>
      </c>
      <c r="BC319" s="21">
        <v>380</v>
      </c>
      <c r="BD319" s="21">
        <v>266</v>
      </c>
      <c r="BE319" s="21">
        <v>255</v>
      </c>
      <c r="BF319" s="21">
        <v>314</v>
      </c>
      <c r="BG319" s="21">
        <v>345</v>
      </c>
      <c r="BH319" s="21">
        <v>376</v>
      </c>
      <c r="BI319" s="21">
        <v>360</v>
      </c>
      <c r="BJ319" s="21">
        <v>398</v>
      </c>
      <c r="BK319" s="21">
        <v>474</v>
      </c>
      <c r="BL319" s="21">
        <v>545</v>
      </c>
      <c r="BM319" s="21">
        <v>588</v>
      </c>
      <c r="BN319" s="21">
        <v>666</v>
      </c>
      <c r="BO319" s="21">
        <v>491</v>
      </c>
      <c r="BP319" s="21">
        <v>409</v>
      </c>
      <c r="BQ319" s="21">
        <v>296</v>
      </c>
      <c r="BR319" s="21">
        <v>210</v>
      </c>
      <c r="BT319" s="47">
        <v>77.292666563451519</v>
      </c>
      <c r="BV319" s="21">
        <v>1517</v>
      </c>
      <c r="BW319" s="21">
        <v>7531</v>
      </c>
      <c r="BX319" s="21">
        <v>5929</v>
      </c>
      <c r="BY319" s="21">
        <v>2290</v>
      </c>
      <c r="BZ319" s="21">
        <v>3639</v>
      </c>
      <c r="CB319" s="47">
        <v>10.128864258529745</v>
      </c>
      <c r="CC319" s="47">
        <v>50.283768444948919</v>
      </c>
      <c r="CD319" s="47">
        <v>39.587367296521329</v>
      </c>
      <c r="CE319" s="47">
        <v>15.290111504306603</v>
      </c>
      <c r="CF319" s="47">
        <v>24.297255792214727</v>
      </c>
    </row>
    <row r="320" spans="1:84">
      <c r="A320" s="18">
        <v>28446</v>
      </c>
      <c r="B320" s="18">
        <v>3</v>
      </c>
      <c r="C320" s="18" t="s">
        <v>45</v>
      </c>
      <c r="D320" s="18" t="s">
        <v>79</v>
      </c>
      <c r="E320" s="18" t="s">
        <v>37</v>
      </c>
      <c r="F320" s="21">
        <v>10616</v>
      </c>
      <c r="G320" s="21">
        <v>307</v>
      </c>
      <c r="H320" s="21">
        <v>350</v>
      </c>
      <c r="I320" s="21">
        <v>494</v>
      </c>
      <c r="J320" s="21">
        <v>468</v>
      </c>
      <c r="K320" s="21">
        <v>344</v>
      </c>
      <c r="L320" s="21">
        <v>369</v>
      </c>
      <c r="M320" s="21">
        <v>390</v>
      </c>
      <c r="N320" s="21">
        <v>483</v>
      </c>
      <c r="O320" s="21">
        <v>563</v>
      </c>
      <c r="P320" s="21">
        <v>655</v>
      </c>
      <c r="Q320" s="21">
        <v>642</v>
      </c>
      <c r="R320" s="21">
        <v>749</v>
      </c>
      <c r="S320" s="21">
        <v>746</v>
      </c>
      <c r="T320" s="21">
        <v>913</v>
      </c>
      <c r="U320" s="21">
        <v>936</v>
      </c>
      <c r="V320" s="21">
        <v>724</v>
      </c>
      <c r="W320" s="21">
        <v>578</v>
      </c>
      <c r="X320" s="21">
        <v>509</v>
      </c>
      <c r="Y320" s="21">
        <v>288</v>
      </c>
      <c r="Z320" s="21">
        <v>108</v>
      </c>
      <c r="AA320" s="21"/>
      <c r="AB320" s="21">
        <v>4958</v>
      </c>
      <c r="AC320" s="21">
        <v>144</v>
      </c>
      <c r="AD320" s="21">
        <v>185</v>
      </c>
      <c r="AE320" s="21">
        <v>235</v>
      </c>
      <c r="AF320" s="21">
        <v>228</v>
      </c>
      <c r="AG320" s="21">
        <v>156</v>
      </c>
      <c r="AH320" s="21">
        <v>191</v>
      </c>
      <c r="AI320" s="21">
        <v>212</v>
      </c>
      <c r="AJ320" s="21">
        <v>245</v>
      </c>
      <c r="AK320" s="21">
        <v>273</v>
      </c>
      <c r="AL320" s="21">
        <v>310</v>
      </c>
      <c r="AM320" s="21">
        <v>310</v>
      </c>
      <c r="AN320" s="21">
        <v>374</v>
      </c>
      <c r="AO320" s="21">
        <v>347</v>
      </c>
      <c r="AP320" s="21">
        <v>458</v>
      </c>
      <c r="AQ320" s="21">
        <v>470</v>
      </c>
      <c r="AR320" s="21">
        <v>340</v>
      </c>
      <c r="AS320" s="21">
        <v>230</v>
      </c>
      <c r="AT320" s="21">
        <v>174</v>
      </c>
      <c r="AU320" s="21">
        <v>65</v>
      </c>
      <c r="AV320" s="21">
        <v>11</v>
      </c>
      <c r="AW320" s="21"/>
      <c r="AX320" s="21">
        <v>5658</v>
      </c>
      <c r="AY320" s="21">
        <v>163</v>
      </c>
      <c r="AZ320" s="21">
        <v>165</v>
      </c>
      <c r="BA320" s="21">
        <v>259</v>
      </c>
      <c r="BB320" s="21">
        <v>240</v>
      </c>
      <c r="BC320" s="21">
        <v>188</v>
      </c>
      <c r="BD320" s="21">
        <v>178</v>
      </c>
      <c r="BE320" s="21">
        <v>178</v>
      </c>
      <c r="BF320" s="21">
        <v>238</v>
      </c>
      <c r="BG320" s="21">
        <v>290</v>
      </c>
      <c r="BH320" s="21">
        <v>345</v>
      </c>
      <c r="BI320" s="21">
        <v>332</v>
      </c>
      <c r="BJ320" s="21">
        <v>375</v>
      </c>
      <c r="BK320" s="21">
        <v>399</v>
      </c>
      <c r="BL320" s="21">
        <v>455</v>
      </c>
      <c r="BM320" s="21">
        <v>466</v>
      </c>
      <c r="BN320" s="21">
        <v>384</v>
      </c>
      <c r="BO320" s="21">
        <v>348</v>
      </c>
      <c r="BP320" s="21">
        <v>335</v>
      </c>
      <c r="BQ320" s="21">
        <v>223</v>
      </c>
      <c r="BR320" s="21">
        <v>97</v>
      </c>
      <c r="BT320" s="47">
        <v>100</v>
      </c>
      <c r="BV320" s="21">
        <v>1151</v>
      </c>
      <c r="BW320" s="21">
        <v>5409</v>
      </c>
      <c r="BX320" s="21">
        <v>4056</v>
      </c>
      <c r="BY320" s="21">
        <v>1849</v>
      </c>
      <c r="BZ320" s="21">
        <v>2207</v>
      </c>
      <c r="CB320" s="47">
        <v>10.842125094197439</v>
      </c>
      <c r="CC320" s="47">
        <v>50.951394122079883</v>
      </c>
      <c r="CD320" s="47">
        <v>38.206480783722682</v>
      </c>
      <c r="CE320" s="47">
        <v>17.417106254709871</v>
      </c>
      <c r="CF320" s="47">
        <v>20.789374529012811</v>
      </c>
    </row>
    <row r="321" spans="1:84">
      <c r="A321" s="18">
        <v>28446</v>
      </c>
      <c r="B321" s="18">
        <v>3</v>
      </c>
      <c r="C321" s="18" t="s">
        <v>45</v>
      </c>
      <c r="D321" s="18" t="s">
        <v>79</v>
      </c>
      <c r="E321" s="18" t="s">
        <v>38</v>
      </c>
      <c r="F321" s="21">
        <v>9576</v>
      </c>
      <c r="G321" s="21">
        <v>226</v>
      </c>
      <c r="H321" s="21">
        <v>332</v>
      </c>
      <c r="I321" s="21">
        <v>366</v>
      </c>
      <c r="J321" s="21">
        <v>423</v>
      </c>
      <c r="K321" s="21">
        <v>272</v>
      </c>
      <c r="L321" s="21">
        <v>276</v>
      </c>
      <c r="M321" s="21">
        <v>311</v>
      </c>
      <c r="N321" s="21">
        <v>389</v>
      </c>
      <c r="O321" s="21">
        <v>492</v>
      </c>
      <c r="P321" s="21">
        <v>547</v>
      </c>
      <c r="Q321" s="21">
        <v>635</v>
      </c>
      <c r="R321" s="21">
        <v>626</v>
      </c>
      <c r="S321" s="21">
        <v>724</v>
      </c>
      <c r="T321" s="21">
        <v>717</v>
      </c>
      <c r="U321" s="21">
        <v>887</v>
      </c>
      <c r="V321" s="21">
        <v>836</v>
      </c>
      <c r="W321" s="21">
        <v>659</v>
      </c>
      <c r="X321" s="21">
        <v>433</v>
      </c>
      <c r="Y321" s="21">
        <v>296</v>
      </c>
      <c r="Z321" s="21">
        <v>129</v>
      </c>
      <c r="AA321" s="21"/>
      <c r="AB321" s="21">
        <v>4477</v>
      </c>
      <c r="AC321" s="21">
        <v>116</v>
      </c>
      <c r="AD321" s="21">
        <v>155</v>
      </c>
      <c r="AE321" s="21">
        <v>200</v>
      </c>
      <c r="AF321" s="21">
        <v>194</v>
      </c>
      <c r="AG321" s="21">
        <v>138</v>
      </c>
      <c r="AH321" s="21">
        <v>130</v>
      </c>
      <c r="AI321" s="21">
        <v>162</v>
      </c>
      <c r="AJ321" s="21">
        <v>210</v>
      </c>
      <c r="AK321" s="21">
        <v>243</v>
      </c>
      <c r="AL321" s="21">
        <v>263</v>
      </c>
      <c r="AM321" s="21">
        <v>304</v>
      </c>
      <c r="AN321" s="21">
        <v>307</v>
      </c>
      <c r="AO321" s="21">
        <v>359</v>
      </c>
      <c r="AP321" s="21">
        <v>328</v>
      </c>
      <c r="AQ321" s="21">
        <v>433</v>
      </c>
      <c r="AR321" s="21">
        <v>401</v>
      </c>
      <c r="AS321" s="21">
        <v>285</v>
      </c>
      <c r="AT321" s="21">
        <v>155</v>
      </c>
      <c r="AU321" s="21">
        <v>77</v>
      </c>
      <c r="AV321" s="21">
        <v>17</v>
      </c>
      <c r="AW321" s="21"/>
      <c r="AX321" s="21">
        <v>5099</v>
      </c>
      <c r="AY321" s="21">
        <v>110</v>
      </c>
      <c r="AZ321" s="21">
        <v>177</v>
      </c>
      <c r="BA321" s="21">
        <v>166</v>
      </c>
      <c r="BB321" s="21">
        <v>229</v>
      </c>
      <c r="BC321" s="21">
        <v>134</v>
      </c>
      <c r="BD321" s="21">
        <v>146</v>
      </c>
      <c r="BE321" s="21">
        <v>149</v>
      </c>
      <c r="BF321" s="21">
        <v>179</v>
      </c>
      <c r="BG321" s="21">
        <v>249</v>
      </c>
      <c r="BH321" s="21">
        <v>284</v>
      </c>
      <c r="BI321" s="21">
        <v>331</v>
      </c>
      <c r="BJ321" s="21">
        <v>319</v>
      </c>
      <c r="BK321" s="21">
        <v>365</v>
      </c>
      <c r="BL321" s="21">
        <v>389</v>
      </c>
      <c r="BM321" s="21">
        <v>454</v>
      </c>
      <c r="BN321" s="21">
        <v>435</v>
      </c>
      <c r="BO321" s="21">
        <v>374</v>
      </c>
      <c r="BP321" s="21">
        <v>278</v>
      </c>
      <c r="BQ321" s="21">
        <v>219</v>
      </c>
      <c r="BR321" s="21">
        <v>112</v>
      </c>
      <c r="BT321" s="47">
        <v>90.20346646571214</v>
      </c>
      <c r="BV321" s="21">
        <v>924</v>
      </c>
      <c r="BW321" s="21">
        <v>4695</v>
      </c>
      <c r="BX321" s="21">
        <v>3957</v>
      </c>
      <c r="BY321" s="21">
        <v>1604</v>
      </c>
      <c r="BZ321" s="21">
        <v>2353</v>
      </c>
      <c r="CB321" s="47">
        <v>9.6491228070175428</v>
      </c>
      <c r="CC321" s="47">
        <v>49.028822055137844</v>
      </c>
      <c r="CD321" s="47">
        <v>41.322055137844607</v>
      </c>
      <c r="CE321" s="47">
        <v>16.750208855472014</v>
      </c>
      <c r="CF321" s="47">
        <v>24.571846282372597</v>
      </c>
    </row>
    <row r="322" spans="1:84">
      <c r="A322" s="18">
        <v>28446</v>
      </c>
      <c r="B322" s="18">
        <v>3</v>
      </c>
      <c r="C322" s="18" t="s">
        <v>45</v>
      </c>
      <c r="D322" s="18" t="s">
        <v>79</v>
      </c>
      <c r="E322" s="18" t="s">
        <v>39</v>
      </c>
      <c r="F322" s="21">
        <v>8760</v>
      </c>
      <c r="G322" s="21">
        <v>199</v>
      </c>
      <c r="H322" s="21">
        <v>262</v>
      </c>
      <c r="I322" s="21">
        <v>341</v>
      </c>
      <c r="J322" s="21">
        <v>309</v>
      </c>
      <c r="K322" s="21">
        <v>281</v>
      </c>
      <c r="L322" s="21">
        <v>251</v>
      </c>
      <c r="M322" s="21">
        <v>258</v>
      </c>
      <c r="N322" s="21">
        <v>308</v>
      </c>
      <c r="O322" s="21">
        <v>391</v>
      </c>
      <c r="P322" s="21">
        <v>486</v>
      </c>
      <c r="Q322" s="21">
        <v>543</v>
      </c>
      <c r="R322" s="21">
        <v>620</v>
      </c>
      <c r="S322" s="21">
        <v>628</v>
      </c>
      <c r="T322" s="21">
        <v>708</v>
      </c>
      <c r="U322" s="21">
        <v>683</v>
      </c>
      <c r="V322" s="21">
        <v>810</v>
      </c>
      <c r="W322" s="21">
        <v>752</v>
      </c>
      <c r="X322" s="21">
        <v>513</v>
      </c>
      <c r="Y322" s="21">
        <v>264</v>
      </c>
      <c r="Z322" s="21">
        <v>153</v>
      </c>
      <c r="AA322" s="21"/>
      <c r="AB322" s="21">
        <v>4090</v>
      </c>
      <c r="AC322" s="21">
        <v>102</v>
      </c>
      <c r="AD322" s="21">
        <v>128</v>
      </c>
      <c r="AE322" s="21">
        <v>161</v>
      </c>
      <c r="AF322" s="21">
        <v>166</v>
      </c>
      <c r="AG322" s="21">
        <v>125</v>
      </c>
      <c r="AH322" s="21">
        <v>135</v>
      </c>
      <c r="AI322" s="21">
        <v>127</v>
      </c>
      <c r="AJ322" s="21">
        <v>157</v>
      </c>
      <c r="AK322" s="21">
        <v>209</v>
      </c>
      <c r="AL322" s="21">
        <v>243</v>
      </c>
      <c r="AM322" s="21">
        <v>259</v>
      </c>
      <c r="AN322" s="21">
        <v>295</v>
      </c>
      <c r="AO322" s="21">
        <v>306</v>
      </c>
      <c r="AP322" s="21">
        <v>352</v>
      </c>
      <c r="AQ322" s="21">
        <v>305</v>
      </c>
      <c r="AR322" s="21">
        <v>382</v>
      </c>
      <c r="AS322" s="21">
        <v>337</v>
      </c>
      <c r="AT322" s="21">
        <v>199</v>
      </c>
      <c r="AU322" s="21">
        <v>77</v>
      </c>
      <c r="AV322" s="21">
        <v>25</v>
      </c>
      <c r="AW322" s="21"/>
      <c r="AX322" s="21">
        <v>4670</v>
      </c>
      <c r="AY322" s="21">
        <v>97</v>
      </c>
      <c r="AZ322" s="21">
        <v>134</v>
      </c>
      <c r="BA322" s="21">
        <v>180</v>
      </c>
      <c r="BB322" s="21">
        <v>143</v>
      </c>
      <c r="BC322" s="21">
        <v>156</v>
      </c>
      <c r="BD322" s="21">
        <v>116</v>
      </c>
      <c r="BE322" s="21">
        <v>131</v>
      </c>
      <c r="BF322" s="21">
        <v>151</v>
      </c>
      <c r="BG322" s="21">
        <v>182</v>
      </c>
      <c r="BH322" s="21">
        <v>243</v>
      </c>
      <c r="BI322" s="21">
        <v>284</v>
      </c>
      <c r="BJ322" s="21">
        <v>325</v>
      </c>
      <c r="BK322" s="21">
        <v>322</v>
      </c>
      <c r="BL322" s="21">
        <v>356</v>
      </c>
      <c r="BM322" s="21">
        <v>378</v>
      </c>
      <c r="BN322" s="21">
        <v>428</v>
      </c>
      <c r="BO322" s="21">
        <v>415</v>
      </c>
      <c r="BP322" s="21">
        <v>314</v>
      </c>
      <c r="BQ322" s="21">
        <v>187</v>
      </c>
      <c r="BR322" s="21">
        <v>128</v>
      </c>
      <c r="BT322" s="47">
        <v>82.516955538809341</v>
      </c>
      <c r="BV322" s="21">
        <v>802</v>
      </c>
      <c r="BW322" s="21">
        <v>4075</v>
      </c>
      <c r="BX322" s="21">
        <v>3883</v>
      </c>
      <c r="BY322" s="21">
        <v>1391</v>
      </c>
      <c r="BZ322" s="21">
        <v>2492</v>
      </c>
      <c r="CB322" s="47">
        <v>9.1552511415525117</v>
      </c>
      <c r="CC322" s="47">
        <v>46.518264840182653</v>
      </c>
      <c r="CD322" s="47">
        <v>44.326484018264836</v>
      </c>
      <c r="CE322" s="47">
        <v>15.878995433789955</v>
      </c>
      <c r="CF322" s="47">
        <v>28.447488584474883</v>
      </c>
    </row>
    <row r="323" spans="1:84">
      <c r="A323" s="18">
        <v>28446</v>
      </c>
      <c r="B323" s="18">
        <v>3</v>
      </c>
      <c r="C323" s="18" t="s">
        <v>45</v>
      </c>
      <c r="D323" s="18" t="s">
        <v>79</v>
      </c>
      <c r="E323" s="18" t="s">
        <v>40</v>
      </c>
      <c r="F323" s="21">
        <v>7964</v>
      </c>
      <c r="G323" s="21">
        <v>172</v>
      </c>
      <c r="H323" s="21">
        <v>232</v>
      </c>
      <c r="I323" s="21">
        <v>268</v>
      </c>
      <c r="J323" s="21">
        <v>288</v>
      </c>
      <c r="K323" s="21">
        <v>204</v>
      </c>
      <c r="L323" s="21">
        <v>257</v>
      </c>
      <c r="M323" s="21">
        <v>237</v>
      </c>
      <c r="N323" s="21">
        <v>257</v>
      </c>
      <c r="O323" s="21">
        <v>309</v>
      </c>
      <c r="P323" s="21">
        <v>387</v>
      </c>
      <c r="Q323" s="21">
        <v>484</v>
      </c>
      <c r="R323" s="21">
        <v>530</v>
      </c>
      <c r="S323" s="21">
        <v>622</v>
      </c>
      <c r="T323" s="21">
        <v>615</v>
      </c>
      <c r="U323" s="21">
        <v>677</v>
      </c>
      <c r="V323" s="21">
        <v>629</v>
      </c>
      <c r="W323" s="21">
        <v>728</v>
      </c>
      <c r="X323" s="21">
        <v>598</v>
      </c>
      <c r="Y323" s="21">
        <v>319</v>
      </c>
      <c r="Z323" s="21">
        <v>151</v>
      </c>
      <c r="AA323" s="21"/>
      <c r="AB323" s="21">
        <v>3697</v>
      </c>
      <c r="AC323" s="21">
        <v>88</v>
      </c>
      <c r="AD323" s="21">
        <v>113</v>
      </c>
      <c r="AE323" s="21">
        <v>132</v>
      </c>
      <c r="AF323" s="21">
        <v>134</v>
      </c>
      <c r="AG323" s="21">
        <v>107</v>
      </c>
      <c r="AH323" s="21">
        <v>122</v>
      </c>
      <c r="AI323" s="21">
        <v>132</v>
      </c>
      <c r="AJ323" s="21">
        <v>124</v>
      </c>
      <c r="AK323" s="21">
        <v>156</v>
      </c>
      <c r="AL323" s="21">
        <v>209</v>
      </c>
      <c r="AM323" s="21">
        <v>240</v>
      </c>
      <c r="AN323" s="21">
        <v>251</v>
      </c>
      <c r="AO323" s="21">
        <v>294</v>
      </c>
      <c r="AP323" s="21">
        <v>301</v>
      </c>
      <c r="AQ323" s="21">
        <v>329</v>
      </c>
      <c r="AR323" s="21">
        <v>271</v>
      </c>
      <c r="AS323" s="21">
        <v>321</v>
      </c>
      <c r="AT323" s="21">
        <v>243</v>
      </c>
      <c r="AU323" s="21">
        <v>102</v>
      </c>
      <c r="AV323" s="21">
        <v>28</v>
      </c>
      <c r="AW323" s="21"/>
      <c r="AX323" s="21">
        <v>4267</v>
      </c>
      <c r="AY323" s="21">
        <v>84</v>
      </c>
      <c r="AZ323" s="21">
        <v>119</v>
      </c>
      <c r="BA323" s="21">
        <v>136</v>
      </c>
      <c r="BB323" s="21">
        <v>154</v>
      </c>
      <c r="BC323" s="21">
        <v>97</v>
      </c>
      <c r="BD323" s="21">
        <v>135</v>
      </c>
      <c r="BE323" s="21">
        <v>105</v>
      </c>
      <c r="BF323" s="21">
        <v>133</v>
      </c>
      <c r="BG323" s="21">
        <v>153</v>
      </c>
      <c r="BH323" s="21">
        <v>178</v>
      </c>
      <c r="BI323" s="21">
        <v>244</v>
      </c>
      <c r="BJ323" s="21">
        <v>279</v>
      </c>
      <c r="BK323" s="21">
        <v>328</v>
      </c>
      <c r="BL323" s="21">
        <v>314</v>
      </c>
      <c r="BM323" s="21">
        <v>348</v>
      </c>
      <c r="BN323" s="21">
        <v>358</v>
      </c>
      <c r="BO323" s="21">
        <v>407</v>
      </c>
      <c r="BP323" s="21">
        <v>355</v>
      </c>
      <c r="BQ323" s="21">
        <v>217</v>
      </c>
      <c r="BR323" s="21">
        <v>123</v>
      </c>
      <c r="BT323" s="47">
        <v>75.018839487565941</v>
      </c>
      <c r="BV323" s="21">
        <v>672</v>
      </c>
      <c r="BW323" s="21">
        <v>3575</v>
      </c>
      <c r="BX323" s="21">
        <v>3717</v>
      </c>
      <c r="BY323" s="21">
        <v>1292</v>
      </c>
      <c r="BZ323" s="21">
        <v>2425</v>
      </c>
      <c r="CB323" s="47">
        <v>8.4379708689100958</v>
      </c>
      <c r="CC323" s="47">
        <v>44.889502762430936</v>
      </c>
      <c r="CD323" s="47">
        <v>46.672526368658964</v>
      </c>
      <c r="CE323" s="47">
        <v>16.223003515821198</v>
      </c>
      <c r="CF323" s="47">
        <v>30.449522852837767</v>
      </c>
    </row>
    <row r="324" spans="1:84">
      <c r="A324" s="18">
        <v>28446</v>
      </c>
      <c r="B324" s="18">
        <v>3</v>
      </c>
      <c r="C324" s="18" t="s">
        <v>45</v>
      </c>
      <c r="D324" s="18" t="s">
        <v>79</v>
      </c>
      <c r="E324" s="18" t="s">
        <v>41</v>
      </c>
      <c r="F324" s="21">
        <v>7162</v>
      </c>
      <c r="G324" s="21">
        <v>152</v>
      </c>
      <c r="H324" s="21">
        <v>200</v>
      </c>
      <c r="I324" s="21">
        <v>236</v>
      </c>
      <c r="J324" s="21">
        <v>227</v>
      </c>
      <c r="K324" s="21">
        <v>191</v>
      </c>
      <c r="L324" s="21">
        <v>188</v>
      </c>
      <c r="M324" s="21">
        <v>240</v>
      </c>
      <c r="N324" s="21">
        <v>233</v>
      </c>
      <c r="O324" s="21">
        <v>259</v>
      </c>
      <c r="P324" s="21">
        <v>307</v>
      </c>
      <c r="Q324" s="21">
        <v>384</v>
      </c>
      <c r="R324" s="21">
        <v>472</v>
      </c>
      <c r="S324" s="21">
        <v>531</v>
      </c>
      <c r="T324" s="21">
        <v>611</v>
      </c>
      <c r="U324" s="21">
        <v>590</v>
      </c>
      <c r="V324" s="21">
        <v>624</v>
      </c>
      <c r="W324" s="21">
        <v>575</v>
      </c>
      <c r="X324" s="21">
        <v>582</v>
      </c>
      <c r="Y324" s="21">
        <v>385</v>
      </c>
      <c r="Z324" s="21">
        <v>175</v>
      </c>
      <c r="AA324" s="21"/>
      <c r="AB324" s="21">
        <v>3302</v>
      </c>
      <c r="AC324" s="21">
        <v>78</v>
      </c>
      <c r="AD324" s="21">
        <v>97</v>
      </c>
      <c r="AE324" s="21">
        <v>116</v>
      </c>
      <c r="AF324" s="21">
        <v>110</v>
      </c>
      <c r="AG324" s="21">
        <v>86</v>
      </c>
      <c r="AH324" s="21">
        <v>104</v>
      </c>
      <c r="AI324" s="21">
        <v>119</v>
      </c>
      <c r="AJ324" s="21">
        <v>127</v>
      </c>
      <c r="AK324" s="21">
        <v>123</v>
      </c>
      <c r="AL324" s="21">
        <v>157</v>
      </c>
      <c r="AM324" s="21">
        <v>206</v>
      </c>
      <c r="AN324" s="21">
        <v>232</v>
      </c>
      <c r="AO324" s="21">
        <v>250</v>
      </c>
      <c r="AP324" s="21">
        <v>290</v>
      </c>
      <c r="AQ324" s="21">
        <v>283</v>
      </c>
      <c r="AR324" s="21">
        <v>293</v>
      </c>
      <c r="AS324" s="21">
        <v>231</v>
      </c>
      <c r="AT324" s="21">
        <v>232</v>
      </c>
      <c r="AU324" s="21">
        <v>131</v>
      </c>
      <c r="AV324" s="21">
        <v>37</v>
      </c>
      <c r="AW324" s="21"/>
      <c r="AX324" s="21">
        <v>3860</v>
      </c>
      <c r="AY324" s="21">
        <v>74</v>
      </c>
      <c r="AZ324" s="21">
        <v>103</v>
      </c>
      <c r="BA324" s="21">
        <v>120</v>
      </c>
      <c r="BB324" s="21">
        <v>117</v>
      </c>
      <c r="BC324" s="21">
        <v>105</v>
      </c>
      <c r="BD324" s="21">
        <v>84</v>
      </c>
      <c r="BE324" s="21">
        <v>121</v>
      </c>
      <c r="BF324" s="21">
        <v>106</v>
      </c>
      <c r="BG324" s="21">
        <v>136</v>
      </c>
      <c r="BH324" s="21">
        <v>150</v>
      </c>
      <c r="BI324" s="21">
        <v>178</v>
      </c>
      <c r="BJ324" s="21">
        <v>240</v>
      </c>
      <c r="BK324" s="21">
        <v>281</v>
      </c>
      <c r="BL324" s="21">
        <v>321</v>
      </c>
      <c r="BM324" s="21">
        <v>307</v>
      </c>
      <c r="BN324" s="21">
        <v>331</v>
      </c>
      <c r="BO324" s="21">
        <v>344</v>
      </c>
      <c r="BP324" s="21">
        <v>350</v>
      </c>
      <c r="BQ324" s="21">
        <v>254</v>
      </c>
      <c r="BR324" s="21">
        <v>138</v>
      </c>
      <c r="BT324" s="47">
        <v>67.464204973624717</v>
      </c>
      <c r="BV324" s="21">
        <v>588</v>
      </c>
      <c r="BW324" s="21">
        <v>3032</v>
      </c>
      <c r="BX324" s="21">
        <v>3542</v>
      </c>
      <c r="BY324" s="21">
        <v>1201</v>
      </c>
      <c r="BZ324" s="21">
        <v>2341</v>
      </c>
      <c r="CB324" s="47">
        <v>8.2099972074839442</v>
      </c>
      <c r="CC324" s="47">
        <v>42.334543423624687</v>
      </c>
      <c r="CD324" s="47">
        <v>49.455459368891368</v>
      </c>
      <c r="CE324" s="47">
        <v>16.769058922088803</v>
      </c>
      <c r="CF324" s="47">
        <v>32.686400446802573</v>
      </c>
    </row>
    <row r="325" spans="1:84">
      <c r="A325" s="18">
        <v>28446</v>
      </c>
      <c r="B325" s="18">
        <v>3</v>
      </c>
      <c r="C325" s="18" t="s">
        <v>45</v>
      </c>
      <c r="D325" s="18" t="s">
        <v>79</v>
      </c>
      <c r="E325" s="18" t="s">
        <v>42</v>
      </c>
      <c r="F325" s="21">
        <v>6392</v>
      </c>
      <c r="G325" s="21">
        <v>131</v>
      </c>
      <c r="H325" s="21">
        <v>176</v>
      </c>
      <c r="I325" s="21">
        <v>205</v>
      </c>
      <c r="J325" s="21">
        <v>200</v>
      </c>
      <c r="K325" s="21">
        <v>151</v>
      </c>
      <c r="L325" s="21">
        <v>175</v>
      </c>
      <c r="M325" s="21">
        <v>177</v>
      </c>
      <c r="N325" s="21">
        <v>237</v>
      </c>
      <c r="O325" s="21">
        <v>235</v>
      </c>
      <c r="P325" s="21">
        <v>257</v>
      </c>
      <c r="Q325" s="21">
        <v>306</v>
      </c>
      <c r="R325" s="21">
        <v>375</v>
      </c>
      <c r="S325" s="21">
        <v>474</v>
      </c>
      <c r="T325" s="21">
        <v>522</v>
      </c>
      <c r="U325" s="21">
        <v>587</v>
      </c>
      <c r="V325" s="21">
        <v>546</v>
      </c>
      <c r="W325" s="21">
        <v>573</v>
      </c>
      <c r="X325" s="21">
        <v>470</v>
      </c>
      <c r="Y325" s="21">
        <v>376</v>
      </c>
      <c r="Z325" s="21">
        <v>219</v>
      </c>
      <c r="AA325" s="21"/>
      <c r="AB325" s="21">
        <v>2933</v>
      </c>
      <c r="AC325" s="21">
        <v>67</v>
      </c>
      <c r="AD325" s="21">
        <v>86</v>
      </c>
      <c r="AE325" s="21">
        <v>101</v>
      </c>
      <c r="AF325" s="21">
        <v>97</v>
      </c>
      <c r="AG325" s="21">
        <v>71</v>
      </c>
      <c r="AH325" s="21">
        <v>84</v>
      </c>
      <c r="AI325" s="21">
        <v>102</v>
      </c>
      <c r="AJ325" s="21">
        <v>115</v>
      </c>
      <c r="AK325" s="21">
        <v>127</v>
      </c>
      <c r="AL325" s="21">
        <v>124</v>
      </c>
      <c r="AM325" s="21">
        <v>155</v>
      </c>
      <c r="AN325" s="21">
        <v>200</v>
      </c>
      <c r="AO325" s="21">
        <v>232</v>
      </c>
      <c r="AP325" s="21">
        <v>247</v>
      </c>
      <c r="AQ325" s="21">
        <v>273</v>
      </c>
      <c r="AR325" s="21">
        <v>253</v>
      </c>
      <c r="AS325" s="21">
        <v>253</v>
      </c>
      <c r="AT325" s="21">
        <v>171</v>
      </c>
      <c r="AU325" s="21">
        <v>125</v>
      </c>
      <c r="AV325" s="21">
        <v>50</v>
      </c>
      <c r="AW325" s="21"/>
      <c r="AX325" s="21">
        <v>3459</v>
      </c>
      <c r="AY325" s="21">
        <v>64</v>
      </c>
      <c r="AZ325" s="21">
        <v>90</v>
      </c>
      <c r="BA325" s="21">
        <v>104</v>
      </c>
      <c r="BB325" s="21">
        <v>103</v>
      </c>
      <c r="BC325" s="21">
        <v>80</v>
      </c>
      <c r="BD325" s="21">
        <v>91</v>
      </c>
      <c r="BE325" s="21">
        <v>75</v>
      </c>
      <c r="BF325" s="21">
        <v>122</v>
      </c>
      <c r="BG325" s="21">
        <v>108</v>
      </c>
      <c r="BH325" s="21">
        <v>133</v>
      </c>
      <c r="BI325" s="21">
        <v>151</v>
      </c>
      <c r="BJ325" s="21">
        <v>175</v>
      </c>
      <c r="BK325" s="21">
        <v>242</v>
      </c>
      <c r="BL325" s="21">
        <v>275</v>
      </c>
      <c r="BM325" s="21">
        <v>314</v>
      </c>
      <c r="BN325" s="21">
        <v>293</v>
      </c>
      <c r="BO325" s="21">
        <v>320</v>
      </c>
      <c r="BP325" s="21">
        <v>299</v>
      </c>
      <c r="BQ325" s="21">
        <v>251</v>
      </c>
      <c r="BR325" s="21">
        <v>169</v>
      </c>
      <c r="BT325" s="47">
        <v>60.21100226073851</v>
      </c>
      <c r="BV325" s="21">
        <v>512</v>
      </c>
      <c r="BW325" s="21">
        <v>2587</v>
      </c>
      <c r="BX325" s="21">
        <v>3293</v>
      </c>
      <c r="BY325" s="21">
        <v>1109</v>
      </c>
      <c r="BZ325" s="21">
        <v>2184</v>
      </c>
      <c r="CB325" s="47">
        <v>8.0100125156445561</v>
      </c>
      <c r="CC325" s="47">
        <v>40.472465581977474</v>
      </c>
      <c r="CD325" s="47">
        <v>51.517521902377972</v>
      </c>
      <c r="CE325" s="47">
        <v>17.349812265331664</v>
      </c>
      <c r="CF325" s="47">
        <v>34.167709637046308</v>
      </c>
    </row>
    <row r="326" spans="1:84">
      <c r="A326" s="18">
        <v>28446</v>
      </c>
      <c r="B326" s="18">
        <v>3</v>
      </c>
      <c r="C326" s="18" t="s">
        <v>45</v>
      </c>
      <c r="D326" s="18" t="s">
        <v>79</v>
      </c>
      <c r="E326" s="18" t="s">
        <v>297</v>
      </c>
      <c r="F326" s="21">
        <v>5657</v>
      </c>
      <c r="G326" s="21">
        <v>115</v>
      </c>
      <c r="H326" s="21">
        <v>152</v>
      </c>
      <c r="I326" s="21">
        <v>181</v>
      </c>
      <c r="J326" s="21">
        <v>173</v>
      </c>
      <c r="K326" s="21">
        <v>132</v>
      </c>
      <c r="L326" s="21">
        <v>137</v>
      </c>
      <c r="M326" s="21">
        <v>162</v>
      </c>
      <c r="N326" s="21">
        <v>174</v>
      </c>
      <c r="O326" s="21">
        <v>238</v>
      </c>
      <c r="P326" s="21">
        <v>232</v>
      </c>
      <c r="Q326" s="21">
        <v>255</v>
      </c>
      <c r="R326" s="21">
        <v>298</v>
      </c>
      <c r="S326" s="21">
        <v>377</v>
      </c>
      <c r="T326" s="21">
        <v>466</v>
      </c>
      <c r="U326" s="21">
        <v>503</v>
      </c>
      <c r="V326" s="21">
        <v>546</v>
      </c>
      <c r="W326" s="21">
        <v>506</v>
      </c>
      <c r="X326" s="21">
        <v>471</v>
      </c>
      <c r="Y326" s="21">
        <v>315</v>
      </c>
      <c r="Z326" s="21">
        <v>224</v>
      </c>
      <c r="AA326" s="21"/>
      <c r="AB326" s="21">
        <v>2594</v>
      </c>
      <c r="AC326" s="21">
        <v>59</v>
      </c>
      <c r="AD326" s="21">
        <v>74</v>
      </c>
      <c r="AE326" s="21">
        <v>89</v>
      </c>
      <c r="AF326" s="21">
        <v>84</v>
      </c>
      <c r="AG326" s="21">
        <v>62</v>
      </c>
      <c r="AH326" s="21">
        <v>69</v>
      </c>
      <c r="AI326" s="21">
        <v>81</v>
      </c>
      <c r="AJ326" s="21">
        <v>98</v>
      </c>
      <c r="AK326" s="21">
        <v>114</v>
      </c>
      <c r="AL326" s="21">
        <v>127</v>
      </c>
      <c r="AM326" s="21">
        <v>122</v>
      </c>
      <c r="AN326" s="21">
        <v>150</v>
      </c>
      <c r="AO326" s="21">
        <v>200</v>
      </c>
      <c r="AP326" s="21">
        <v>229</v>
      </c>
      <c r="AQ326" s="21">
        <v>233</v>
      </c>
      <c r="AR326" s="21">
        <v>246</v>
      </c>
      <c r="AS326" s="21">
        <v>221</v>
      </c>
      <c r="AT326" s="21">
        <v>190</v>
      </c>
      <c r="AU326" s="21">
        <v>95</v>
      </c>
      <c r="AV326" s="21">
        <v>51</v>
      </c>
      <c r="AW326" s="21"/>
      <c r="AX326" s="21">
        <v>3063</v>
      </c>
      <c r="AY326" s="21">
        <v>56</v>
      </c>
      <c r="AZ326" s="21">
        <v>78</v>
      </c>
      <c r="BA326" s="21">
        <v>92</v>
      </c>
      <c r="BB326" s="21">
        <v>89</v>
      </c>
      <c r="BC326" s="21">
        <v>70</v>
      </c>
      <c r="BD326" s="21">
        <v>68</v>
      </c>
      <c r="BE326" s="21">
        <v>81</v>
      </c>
      <c r="BF326" s="21">
        <v>76</v>
      </c>
      <c r="BG326" s="21">
        <v>124</v>
      </c>
      <c r="BH326" s="21">
        <v>105</v>
      </c>
      <c r="BI326" s="21">
        <v>133</v>
      </c>
      <c r="BJ326" s="21">
        <v>148</v>
      </c>
      <c r="BK326" s="21">
        <v>177</v>
      </c>
      <c r="BL326" s="21">
        <v>237</v>
      </c>
      <c r="BM326" s="21">
        <v>270</v>
      </c>
      <c r="BN326" s="21">
        <v>300</v>
      </c>
      <c r="BO326" s="21">
        <v>285</v>
      </c>
      <c r="BP326" s="21">
        <v>281</v>
      </c>
      <c r="BQ326" s="21">
        <v>220</v>
      </c>
      <c r="BR326" s="21">
        <v>173</v>
      </c>
      <c r="BT326" s="47">
        <v>53.287490580256211</v>
      </c>
      <c r="BV326" s="21">
        <v>448</v>
      </c>
      <c r="BW326" s="21">
        <v>2178</v>
      </c>
      <c r="BX326" s="21">
        <v>3031</v>
      </c>
      <c r="BY326" s="21">
        <v>969</v>
      </c>
      <c r="BZ326" s="21">
        <v>2062</v>
      </c>
      <c r="CB326" s="47">
        <v>7.9193919038359555</v>
      </c>
      <c r="CC326" s="47">
        <v>38.500972246773905</v>
      </c>
      <c r="CD326" s="47">
        <v>53.579635849390137</v>
      </c>
      <c r="CE326" s="47">
        <v>17.129220434859466</v>
      </c>
      <c r="CF326" s="47">
        <v>36.450415414530667</v>
      </c>
    </row>
    <row r="327" spans="1:84">
      <c r="A327" s="18">
        <v>28464</v>
      </c>
      <c r="B327" s="18">
        <v>3</v>
      </c>
      <c r="C327" s="18" t="s">
        <v>45</v>
      </c>
      <c r="D327" s="18" t="s">
        <v>44</v>
      </c>
      <c r="E327" s="18" t="s">
        <v>37</v>
      </c>
      <c r="F327" s="21">
        <v>33477</v>
      </c>
      <c r="G327" s="21">
        <v>1268</v>
      </c>
      <c r="H327" s="21">
        <v>1671</v>
      </c>
      <c r="I327" s="21">
        <v>1923</v>
      </c>
      <c r="J327" s="21">
        <v>1886</v>
      </c>
      <c r="K327" s="21">
        <v>1465</v>
      </c>
      <c r="L327" s="21">
        <v>1319</v>
      </c>
      <c r="M327" s="21">
        <v>1675</v>
      </c>
      <c r="N327" s="21">
        <v>1939</v>
      </c>
      <c r="O327" s="21">
        <v>2446</v>
      </c>
      <c r="P327" s="21">
        <v>3027</v>
      </c>
      <c r="Q327" s="21">
        <v>2187</v>
      </c>
      <c r="R327" s="21">
        <v>1819</v>
      </c>
      <c r="S327" s="21">
        <v>1687</v>
      </c>
      <c r="T327" s="21">
        <v>2217</v>
      </c>
      <c r="U327" s="21">
        <v>2554</v>
      </c>
      <c r="V327" s="21">
        <v>1972</v>
      </c>
      <c r="W327" s="21">
        <v>1215</v>
      </c>
      <c r="X327" s="21">
        <v>754</v>
      </c>
      <c r="Y327" s="21">
        <v>329</v>
      </c>
      <c r="Z327" s="21">
        <v>124</v>
      </c>
      <c r="AA327" s="21"/>
      <c r="AB327" s="21">
        <v>16253</v>
      </c>
      <c r="AC327" s="21">
        <v>631</v>
      </c>
      <c r="AD327" s="21">
        <v>886</v>
      </c>
      <c r="AE327" s="21">
        <v>1032</v>
      </c>
      <c r="AF327" s="21">
        <v>953</v>
      </c>
      <c r="AG327" s="21">
        <v>691</v>
      </c>
      <c r="AH327" s="21">
        <v>638</v>
      </c>
      <c r="AI327" s="21">
        <v>838</v>
      </c>
      <c r="AJ327" s="21">
        <v>942</v>
      </c>
      <c r="AK327" s="21">
        <v>1248</v>
      </c>
      <c r="AL327" s="21">
        <v>1527</v>
      </c>
      <c r="AM327" s="21">
        <v>1089</v>
      </c>
      <c r="AN327" s="21">
        <v>910</v>
      </c>
      <c r="AO327" s="21">
        <v>813</v>
      </c>
      <c r="AP327" s="21">
        <v>1012</v>
      </c>
      <c r="AQ327" s="21">
        <v>1173</v>
      </c>
      <c r="AR327" s="21">
        <v>919</v>
      </c>
      <c r="AS327" s="21">
        <v>570</v>
      </c>
      <c r="AT327" s="21">
        <v>272</v>
      </c>
      <c r="AU327" s="21">
        <v>85</v>
      </c>
      <c r="AV327" s="21">
        <v>24</v>
      </c>
      <c r="AW327" s="21"/>
      <c r="AX327" s="21">
        <v>17224</v>
      </c>
      <c r="AY327" s="21">
        <v>637</v>
      </c>
      <c r="AZ327" s="21">
        <v>785</v>
      </c>
      <c r="BA327" s="21">
        <v>891</v>
      </c>
      <c r="BB327" s="21">
        <v>933</v>
      </c>
      <c r="BC327" s="21">
        <v>774</v>
      </c>
      <c r="BD327" s="21">
        <v>681</v>
      </c>
      <c r="BE327" s="21">
        <v>837</v>
      </c>
      <c r="BF327" s="21">
        <v>997</v>
      </c>
      <c r="BG327" s="21">
        <v>1198</v>
      </c>
      <c r="BH327" s="21">
        <v>1500</v>
      </c>
      <c r="BI327" s="21">
        <v>1098</v>
      </c>
      <c r="BJ327" s="21">
        <v>909</v>
      </c>
      <c r="BK327" s="21">
        <v>874</v>
      </c>
      <c r="BL327" s="21">
        <v>1205</v>
      </c>
      <c r="BM327" s="21">
        <v>1381</v>
      </c>
      <c r="BN327" s="21">
        <v>1053</v>
      </c>
      <c r="BO327" s="21">
        <v>645</v>
      </c>
      <c r="BP327" s="21">
        <v>482</v>
      </c>
      <c r="BQ327" s="21">
        <v>244</v>
      </c>
      <c r="BR327" s="21">
        <v>100</v>
      </c>
      <c r="BT327" s="47">
        <v>100</v>
      </c>
      <c r="BV327" s="21">
        <v>4862</v>
      </c>
      <c r="BW327" s="21">
        <v>19450</v>
      </c>
      <c r="BX327" s="21">
        <v>9165</v>
      </c>
      <c r="BY327" s="21">
        <v>4771</v>
      </c>
      <c r="BZ327" s="21">
        <v>4394</v>
      </c>
      <c r="CB327" s="47">
        <v>14.523404128207426</v>
      </c>
      <c r="CC327" s="47">
        <v>58.099590763807981</v>
      </c>
      <c r="CD327" s="47">
        <v>27.377005107984587</v>
      </c>
      <c r="CE327" s="47">
        <v>14.251575708695521</v>
      </c>
      <c r="CF327" s="47">
        <v>13.125429399289064</v>
      </c>
    </row>
    <row r="328" spans="1:84">
      <c r="A328" s="18">
        <v>28464</v>
      </c>
      <c r="B328" s="18">
        <v>3</v>
      </c>
      <c r="C328" s="18" t="s">
        <v>45</v>
      </c>
      <c r="D328" s="18" t="s">
        <v>44</v>
      </c>
      <c r="E328" s="18" t="s">
        <v>38</v>
      </c>
      <c r="F328" s="21">
        <v>32753</v>
      </c>
      <c r="G328" s="21">
        <v>1044</v>
      </c>
      <c r="H328" s="21">
        <v>1319</v>
      </c>
      <c r="I328" s="21">
        <v>1686</v>
      </c>
      <c r="J328" s="21">
        <v>1769</v>
      </c>
      <c r="K328" s="21">
        <v>1569</v>
      </c>
      <c r="L328" s="21">
        <v>1609</v>
      </c>
      <c r="M328" s="21">
        <v>1455</v>
      </c>
      <c r="N328" s="21">
        <v>1729</v>
      </c>
      <c r="O328" s="21">
        <v>1924</v>
      </c>
      <c r="P328" s="21">
        <v>2407</v>
      </c>
      <c r="Q328" s="21">
        <v>2974</v>
      </c>
      <c r="R328" s="21">
        <v>2159</v>
      </c>
      <c r="S328" s="21">
        <v>1830</v>
      </c>
      <c r="T328" s="21">
        <v>1624</v>
      </c>
      <c r="U328" s="21">
        <v>2098</v>
      </c>
      <c r="V328" s="21">
        <v>2342</v>
      </c>
      <c r="W328" s="21">
        <v>1671</v>
      </c>
      <c r="X328" s="21">
        <v>923</v>
      </c>
      <c r="Y328" s="21">
        <v>462</v>
      </c>
      <c r="Z328" s="21">
        <v>159</v>
      </c>
      <c r="AA328" s="21"/>
      <c r="AB328" s="21">
        <v>15838</v>
      </c>
      <c r="AC328" s="21">
        <v>535</v>
      </c>
      <c r="AD328" s="21">
        <v>668</v>
      </c>
      <c r="AE328" s="21">
        <v>890</v>
      </c>
      <c r="AF328" s="21">
        <v>933</v>
      </c>
      <c r="AG328" s="21">
        <v>761</v>
      </c>
      <c r="AH328" s="21">
        <v>796</v>
      </c>
      <c r="AI328" s="21">
        <v>709</v>
      </c>
      <c r="AJ328" s="21">
        <v>874</v>
      </c>
      <c r="AK328" s="21">
        <v>931</v>
      </c>
      <c r="AL328" s="21">
        <v>1233</v>
      </c>
      <c r="AM328" s="21">
        <v>1496</v>
      </c>
      <c r="AN328" s="21">
        <v>1073</v>
      </c>
      <c r="AO328" s="21">
        <v>913</v>
      </c>
      <c r="AP328" s="21">
        <v>772</v>
      </c>
      <c r="AQ328" s="21">
        <v>941</v>
      </c>
      <c r="AR328" s="21">
        <v>1027</v>
      </c>
      <c r="AS328" s="21">
        <v>734</v>
      </c>
      <c r="AT328" s="21">
        <v>390</v>
      </c>
      <c r="AU328" s="21">
        <v>133</v>
      </c>
      <c r="AV328" s="21">
        <v>29</v>
      </c>
      <c r="AW328" s="21"/>
      <c r="AX328" s="21">
        <v>16915</v>
      </c>
      <c r="AY328" s="21">
        <v>509</v>
      </c>
      <c r="AZ328" s="21">
        <v>651</v>
      </c>
      <c r="BA328" s="21">
        <v>796</v>
      </c>
      <c r="BB328" s="21">
        <v>836</v>
      </c>
      <c r="BC328" s="21">
        <v>808</v>
      </c>
      <c r="BD328" s="21">
        <v>813</v>
      </c>
      <c r="BE328" s="21">
        <v>746</v>
      </c>
      <c r="BF328" s="21">
        <v>855</v>
      </c>
      <c r="BG328" s="21">
        <v>993</v>
      </c>
      <c r="BH328" s="21">
        <v>1174</v>
      </c>
      <c r="BI328" s="21">
        <v>1478</v>
      </c>
      <c r="BJ328" s="21">
        <v>1086</v>
      </c>
      <c r="BK328" s="21">
        <v>917</v>
      </c>
      <c r="BL328" s="21">
        <v>852</v>
      </c>
      <c r="BM328" s="21">
        <v>1157</v>
      </c>
      <c r="BN328" s="21">
        <v>1315</v>
      </c>
      <c r="BO328" s="21">
        <v>937</v>
      </c>
      <c r="BP328" s="21">
        <v>533</v>
      </c>
      <c r="BQ328" s="21">
        <v>329</v>
      </c>
      <c r="BR328" s="21">
        <v>130</v>
      </c>
      <c r="BT328" s="47">
        <v>97.837321145861338</v>
      </c>
      <c r="BV328" s="21">
        <v>4049</v>
      </c>
      <c r="BW328" s="21">
        <v>19425</v>
      </c>
      <c r="BX328" s="21">
        <v>9279</v>
      </c>
      <c r="BY328" s="21">
        <v>3722</v>
      </c>
      <c r="BZ328" s="21">
        <v>5557</v>
      </c>
      <c r="CB328" s="47">
        <v>12.362226360944035</v>
      </c>
      <c r="CC328" s="47">
        <v>59.307544347082711</v>
      </c>
      <c r="CD328" s="47">
        <v>28.330229291973254</v>
      </c>
      <c r="CE328" s="47">
        <v>11.363844533325192</v>
      </c>
      <c r="CF328" s="47">
        <v>16.966384758648061</v>
      </c>
    </row>
    <row r="329" spans="1:84">
      <c r="A329" s="18">
        <v>28464</v>
      </c>
      <c r="B329" s="18">
        <v>3</v>
      </c>
      <c r="C329" s="18" t="s">
        <v>45</v>
      </c>
      <c r="D329" s="18" t="s">
        <v>44</v>
      </c>
      <c r="E329" s="18" t="s">
        <v>39</v>
      </c>
      <c r="F329" s="21">
        <v>31699</v>
      </c>
      <c r="G329" s="21">
        <v>1021</v>
      </c>
      <c r="H329" s="21">
        <v>1091</v>
      </c>
      <c r="I329" s="21">
        <v>1333</v>
      </c>
      <c r="J329" s="21">
        <v>1551</v>
      </c>
      <c r="K329" s="21">
        <v>1464</v>
      </c>
      <c r="L329" s="21">
        <v>1636</v>
      </c>
      <c r="M329" s="21">
        <v>1740</v>
      </c>
      <c r="N329" s="21">
        <v>1496</v>
      </c>
      <c r="O329" s="21">
        <v>1715</v>
      </c>
      <c r="P329" s="21">
        <v>1892</v>
      </c>
      <c r="Q329" s="21">
        <v>2367</v>
      </c>
      <c r="R329" s="21">
        <v>2914</v>
      </c>
      <c r="S329" s="21">
        <v>2166</v>
      </c>
      <c r="T329" s="21">
        <v>1767</v>
      </c>
      <c r="U329" s="21">
        <v>1545</v>
      </c>
      <c r="V329" s="21">
        <v>1936</v>
      </c>
      <c r="W329" s="21">
        <v>2006</v>
      </c>
      <c r="X329" s="21">
        <v>1280</v>
      </c>
      <c r="Y329" s="21">
        <v>557</v>
      </c>
      <c r="Z329" s="21">
        <v>222</v>
      </c>
      <c r="AA329" s="21"/>
      <c r="AB329" s="21">
        <v>15268</v>
      </c>
      <c r="AC329" s="21">
        <v>523</v>
      </c>
      <c r="AD329" s="21">
        <v>569</v>
      </c>
      <c r="AE329" s="21">
        <v>672</v>
      </c>
      <c r="AF329" s="21">
        <v>805</v>
      </c>
      <c r="AG329" s="21">
        <v>739</v>
      </c>
      <c r="AH329" s="21">
        <v>822</v>
      </c>
      <c r="AI329" s="21">
        <v>871</v>
      </c>
      <c r="AJ329" s="21">
        <v>738</v>
      </c>
      <c r="AK329" s="21">
        <v>865</v>
      </c>
      <c r="AL329" s="21">
        <v>920</v>
      </c>
      <c r="AM329" s="21">
        <v>1209</v>
      </c>
      <c r="AN329" s="21">
        <v>1462</v>
      </c>
      <c r="AO329" s="21">
        <v>1074</v>
      </c>
      <c r="AP329" s="21">
        <v>870</v>
      </c>
      <c r="AQ329" s="21">
        <v>724</v>
      </c>
      <c r="AR329" s="21">
        <v>834</v>
      </c>
      <c r="AS329" s="21">
        <v>825</v>
      </c>
      <c r="AT329" s="21">
        <v>507</v>
      </c>
      <c r="AU329" s="21">
        <v>193</v>
      </c>
      <c r="AV329" s="21">
        <v>46</v>
      </c>
      <c r="AW329" s="21"/>
      <c r="AX329" s="21">
        <v>16431</v>
      </c>
      <c r="AY329" s="21">
        <v>498</v>
      </c>
      <c r="AZ329" s="21">
        <v>522</v>
      </c>
      <c r="BA329" s="21">
        <v>661</v>
      </c>
      <c r="BB329" s="21">
        <v>746</v>
      </c>
      <c r="BC329" s="21">
        <v>725</v>
      </c>
      <c r="BD329" s="21">
        <v>814</v>
      </c>
      <c r="BE329" s="21">
        <v>869</v>
      </c>
      <c r="BF329" s="21">
        <v>758</v>
      </c>
      <c r="BG329" s="21">
        <v>850</v>
      </c>
      <c r="BH329" s="21">
        <v>972</v>
      </c>
      <c r="BI329" s="21">
        <v>1158</v>
      </c>
      <c r="BJ329" s="21">
        <v>1452</v>
      </c>
      <c r="BK329" s="21">
        <v>1092</v>
      </c>
      <c r="BL329" s="21">
        <v>897</v>
      </c>
      <c r="BM329" s="21">
        <v>821</v>
      </c>
      <c r="BN329" s="21">
        <v>1102</v>
      </c>
      <c r="BO329" s="21">
        <v>1181</v>
      </c>
      <c r="BP329" s="21">
        <v>773</v>
      </c>
      <c r="BQ329" s="21">
        <v>364</v>
      </c>
      <c r="BR329" s="21">
        <v>176</v>
      </c>
      <c r="BT329" s="47">
        <v>94.688890880305891</v>
      </c>
      <c r="BV329" s="21">
        <v>3445</v>
      </c>
      <c r="BW329" s="21">
        <v>18941</v>
      </c>
      <c r="BX329" s="21">
        <v>9313</v>
      </c>
      <c r="BY329" s="21">
        <v>3312</v>
      </c>
      <c r="BZ329" s="21">
        <v>6001</v>
      </c>
      <c r="CB329" s="47">
        <v>10.867850720842927</v>
      </c>
      <c r="CC329" s="47">
        <v>59.752673585917535</v>
      </c>
      <c r="CD329" s="47">
        <v>29.379475693239531</v>
      </c>
      <c r="CE329" s="47">
        <v>10.448279125524465</v>
      </c>
      <c r="CF329" s="47">
        <v>18.93119656771507</v>
      </c>
    </row>
    <row r="330" spans="1:84">
      <c r="A330" s="18">
        <v>28464</v>
      </c>
      <c r="B330" s="18">
        <v>3</v>
      </c>
      <c r="C330" s="18" t="s">
        <v>45</v>
      </c>
      <c r="D330" s="18" t="s">
        <v>44</v>
      </c>
      <c r="E330" s="18" t="s">
        <v>40</v>
      </c>
      <c r="F330" s="21">
        <v>30540</v>
      </c>
      <c r="G330" s="21">
        <v>1007</v>
      </c>
      <c r="H330" s="21">
        <v>1066</v>
      </c>
      <c r="I330" s="21">
        <v>1103</v>
      </c>
      <c r="J330" s="21">
        <v>1227</v>
      </c>
      <c r="K330" s="21">
        <v>1291</v>
      </c>
      <c r="L330" s="21">
        <v>1533</v>
      </c>
      <c r="M330" s="21">
        <v>1722</v>
      </c>
      <c r="N330" s="21">
        <v>1789</v>
      </c>
      <c r="O330" s="21">
        <v>1484</v>
      </c>
      <c r="P330" s="21">
        <v>1688</v>
      </c>
      <c r="Q330" s="21">
        <v>1873</v>
      </c>
      <c r="R330" s="21">
        <v>2323</v>
      </c>
      <c r="S330" s="21">
        <v>2911</v>
      </c>
      <c r="T330" s="21">
        <v>2096</v>
      </c>
      <c r="U330" s="21">
        <v>1685</v>
      </c>
      <c r="V330" s="21">
        <v>1431</v>
      </c>
      <c r="W330" s="21">
        <v>1667</v>
      </c>
      <c r="X330" s="21">
        <v>1581</v>
      </c>
      <c r="Y330" s="21">
        <v>786</v>
      </c>
      <c r="Z330" s="21">
        <v>277</v>
      </c>
      <c r="AA330" s="21"/>
      <c r="AB330" s="21">
        <v>14678</v>
      </c>
      <c r="AC330" s="21">
        <v>516</v>
      </c>
      <c r="AD330" s="21">
        <v>556</v>
      </c>
      <c r="AE330" s="21">
        <v>573</v>
      </c>
      <c r="AF330" s="21">
        <v>608</v>
      </c>
      <c r="AG330" s="21">
        <v>645</v>
      </c>
      <c r="AH330" s="21">
        <v>792</v>
      </c>
      <c r="AI330" s="21">
        <v>868</v>
      </c>
      <c r="AJ330" s="21">
        <v>901</v>
      </c>
      <c r="AK330" s="21">
        <v>731</v>
      </c>
      <c r="AL330" s="21">
        <v>856</v>
      </c>
      <c r="AM330" s="21">
        <v>911</v>
      </c>
      <c r="AN330" s="21">
        <v>1183</v>
      </c>
      <c r="AO330" s="21">
        <v>1457</v>
      </c>
      <c r="AP330" s="21">
        <v>1027</v>
      </c>
      <c r="AQ330" s="21">
        <v>819</v>
      </c>
      <c r="AR330" s="21">
        <v>646</v>
      </c>
      <c r="AS330" s="21">
        <v>675</v>
      </c>
      <c r="AT330" s="21">
        <v>591</v>
      </c>
      <c r="AU330" s="21">
        <v>256</v>
      </c>
      <c r="AV330" s="21">
        <v>67</v>
      </c>
      <c r="AW330" s="21"/>
      <c r="AX330" s="21">
        <v>15862</v>
      </c>
      <c r="AY330" s="21">
        <v>491</v>
      </c>
      <c r="AZ330" s="21">
        <v>510</v>
      </c>
      <c r="BA330" s="21">
        <v>530</v>
      </c>
      <c r="BB330" s="21">
        <v>619</v>
      </c>
      <c r="BC330" s="21">
        <v>646</v>
      </c>
      <c r="BD330" s="21">
        <v>741</v>
      </c>
      <c r="BE330" s="21">
        <v>854</v>
      </c>
      <c r="BF330" s="21">
        <v>888</v>
      </c>
      <c r="BG330" s="21">
        <v>753</v>
      </c>
      <c r="BH330" s="21">
        <v>832</v>
      </c>
      <c r="BI330" s="21">
        <v>962</v>
      </c>
      <c r="BJ330" s="21">
        <v>1140</v>
      </c>
      <c r="BK330" s="21">
        <v>1454</v>
      </c>
      <c r="BL330" s="21">
        <v>1069</v>
      </c>
      <c r="BM330" s="21">
        <v>866</v>
      </c>
      <c r="BN330" s="21">
        <v>785</v>
      </c>
      <c r="BO330" s="21">
        <v>992</v>
      </c>
      <c r="BP330" s="21">
        <v>990</v>
      </c>
      <c r="BQ330" s="21">
        <v>530</v>
      </c>
      <c r="BR330" s="21">
        <v>210</v>
      </c>
      <c r="BT330" s="47">
        <v>91.226812438390539</v>
      </c>
      <c r="BV330" s="21">
        <v>3176</v>
      </c>
      <c r="BW330" s="21">
        <v>17841</v>
      </c>
      <c r="BX330" s="21">
        <v>9523</v>
      </c>
      <c r="BY330" s="21">
        <v>3781</v>
      </c>
      <c r="BZ330" s="21">
        <v>5742</v>
      </c>
      <c r="CB330" s="47">
        <v>10.39947609692207</v>
      </c>
      <c r="CC330" s="47">
        <v>58.418467583497055</v>
      </c>
      <c r="CD330" s="47">
        <v>31.182056319580877</v>
      </c>
      <c r="CE330" s="47">
        <v>12.380484610347086</v>
      </c>
      <c r="CF330" s="47">
        <v>18.801571709233791</v>
      </c>
    </row>
    <row r="331" spans="1:84">
      <c r="A331" s="18">
        <v>28464</v>
      </c>
      <c r="B331" s="18">
        <v>3</v>
      </c>
      <c r="C331" s="18" t="s">
        <v>45</v>
      </c>
      <c r="D331" s="18" t="s">
        <v>44</v>
      </c>
      <c r="E331" s="18" t="s">
        <v>41</v>
      </c>
      <c r="F331" s="21">
        <v>29332</v>
      </c>
      <c r="G331" s="21">
        <v>968</v>
      </c>
      <c r="H331" s="21">
        <v>1052</v>
      </c>
      <c r="I331" s="21">
        <v>1078</v>
      </c>
      <c r="J331" s="21">
        <v>1014</v>
      </c>
      <c r="K331" s="21">
        <v>1030</v>
      </c>
      <c r="L331" s="21">
        <v>1384</v>
      </c>
      <c r="M331" s="21">
        <v>1619</v>
      </c>
      <c r="N331" s="21">
        <v>1750</v>
      </c>
      <c r="O331" s="21">
        <v>1778</v>
      </c>
      <c r="P331" s="21">
        <v>1462</v>
      </c>
      <c r="Q331" s="21">
        <v>1673</v>
      </c>
      <c r="R331" s="21">
        <v>1848</v>
      </c>
      <c r="S331" s="21">
        <v>2324</v>
      </c>
      <c r="T331" s="21">
        <v>2815</v>
      </c>
      <c r="U331" s="21">
        <v>2006</v>
      </c>
      <c r="V331" s="21">
        <v>1567</v>
      </c>
      <c r="W331" s="21">
        <v>1245</v>
      </c>
      <c r="X331" s="21">
        <v>1319</v>
      </c>
      <c r="Y331" s="21">
        <v>1016</v>
      </c>
      <c r="Z331" s="21">
        <v>384</v>
      </c>
      <c r="AA331" s="21"/>
      <c r="AB331" s="21">
        <v>14106</v>
      </c>
      <c r="AC331" s="21">
        <v>496</v>
      </c>
      <c r="AD331" s="21">
        <v>549</v>
      </c>
      <c r="AE331" s="21">
        <v>560</v>
      </c>
      <c r="AF331" s="21">
        <v>517</v>
      </c>
      <c r="AG331" s="21">
        <v>494</v>
      </c>
      <c r="AH331" s="21">
        <v>710</v>
      </c>
      <c r="AI331" s="21">
        <v>833</v>
      </c>
      <c r="AJ331" s="21">
        <v>885</v>
      </c>
      <c r="AK331" s="21">
        <v>894</v>
      </c>
      <c r="AL331" s="21">
        <v>725</v>
      </c>
      <c r="AM331" s="21">
        <v>848</v>
      </c>
      <c r="AN331" s="21">
        <v>899</v>
      </c>
      <c r="AO331" s="21">
        <v>1181</v>
      </c>
      <c r="AP331" s="21">
        <v>1391</v>
      </c>
      <c r="AQ331" s="21">
        <v>971</v>
      </c>
      <c r="AR331" s="21">
        <v>735</v>
      </c>
      <c r="AS331" s="21">
        <v>528</v>
      </c>
      <c r="AT331" s="21">
        <v>485</v>
      </c>
      <c r="AU331" s="21">
        <v>314</v>
      </c>
      <c r="AV331" s="21">
        <v>91</v>
      </c>
      <c r="AW331" s="21"/>
      <c r="AX331" s="21">
        <v>15226</v>
      </c>
      <c r="AY331" s="21">
        <v>472</v>
      </c>
      <c r="AZ331" s="21">
        <v>503</v>
      </c>
      <c r="BA331" s="21">
        <v>518</v>
      </c>
      <c r="BB331" s="21">
        <v>497</v>
      </c>
      <c r="BC331" s="21">
        <v>536</v>
      </c>
      <c r="BD331" s="21">
        <v>674</v>
      </c>
      <c r="BE331" s="21">
        <v>786</v>
      </c>
      <c r="BF331" s="21">
        <v>865</v>
      </c>
      <c r="BG331" s="21">
        <v>884</v>
      </c>
      <c r="BH331" s="21">
        <v>737</v>
      </c>
      <c r="BI331" s="21">
        <v>825</v>
      </c>
      <c r="BJ331" s="21">
        <v>949</v>
      </c>
      <c r="BK331" s="21">
        <v>1143</v>
      </c>
      <c r="BL331" s="21">
        <v>1424</v>
      </c>
      <c r="BM331" s="21">
        <v>1035</v>
      </c>
      <c r="BN331" s="21">
        <v>832</v>
      </c>
      <c r="BO331" s="21">
        <v>717</v>
      </c>
      <c r="BP331" s="21">
        <v>834</v>
      </c>
      <c r="BQ331" s="21">
        <v>702</v>
      </c>
      <c r="BR331" s="21">
        <v>293</v>
      </c>
      <c r="BT331" s="47">
        <v>87.618364847507252</v>
      </c>
      <c r="BV331" s="21">
        <v>3098</v>
      </c>
      <c r="BW331" s="21">
        <v>15882</v>
      </c>
      <c r="BX331" s="21">
        <v>10352</v>
      </c>
      <c r="BY331" s="21">
        <v>4821</v>
      </c>
      <c r="BZ331" s="21">
        <v>5531</v>
      </c>
      <c r="CB331" s="47">
        <v>10.561843720169099</v>
      </c>
      <c r="CC331" s="47">
        <v>54.145642983771992</v>
      </c>
      <c r="CD331" s="47">
        <v>35.292513296058914</v>
      </c>
      <c r="CE331" s="47">
        <v>16.435974362471022</v>
      </c>
      <c r="CF331" s="47">
        <v>18.856538933587892</v>
      </c>
    </row>
    <row r="332" spans="1:84">
      <c r="A332" s="18">
        <v>28464</v>
      </c>
      <c r="B332" s="18">
        <v>3</v>
      </c>
      <c r="C332" s="18" t="s">
        <v>45</v>
      </c>
      <c r="D332" s="18" t="s">
        <v>44</v>
      </c>
      <c r="E332" s="18" t="s">
        <v>42</v>
      </c>
      <c r="F332" s="21">
        <v>28098</v>
      </c>
      <c r="G332" s="21">
        <v>880</v>
      </c>
      <c r="H332" s="21">
        <v>1011</v>
      </c>
      <c r="I332" s="21">
        <v>1063</v>
      </c>
      <c r="J332" s="21">
        <v>990</v>
      </c>
      <c r="K332" s="21">
        <v>849</v>
      </c>
      <c r="L332" s="21">
        <v>1144</v>
      </c>
      <c r="M332" s="21">
        <v>1486</v>
      </c>
      <c r="N332" s="21">
        <v>1643</v>
      </c>
      <c r="O332" s="21">
        <v>1736</v>
      </c>
      <c r="P332" s="21">
        <v>1753</v>
      </c>
      <c r="Q332" s="21">
        <v>1449</v>
      </c>
      <c r="R332" s="21">
        <v>1652</v>
      </c>
      <c r="S332" s="21">
        <v>1857</v>
      </c>
      <c r="T332" s="21">
        <v>2250</v>
      </c>
      <c r="U332" s="21">
        <v>2695</v>
      </c>
      <c r="V332" s="21">
        <v>1871</v>
      </c>
      <c r="W332" s="21">
        <v>1371</v>
      </c>
      <c r="X332" s="21">
        <v>1008</v>
      </c>
      <c r="Y332" s="21">
        <v>851</v>
      </c>
      <c r="Z332" s="21">
        <v>539</v>
      </c>
      <c r="AA332" s="21"/>
      <c r="AB332" s="21">
        <v>13558</v>
      </c>
      <c r="AC332" s="21">
        <v>451</v>
      </c>
      <c r="AD332" s="21">
        <v>527</v>
      </c>
      <c r="AE332" s="21">
        <v>552</v>
      </c>
      <c r="AF332" s="21">
        <v>505</v>
      </c>
      <c r="AG332" s="21">
        <v>420</v>
      </c>
      <c r="AH332" s="21">
        <v>571</v>
      </c>
      <c r="AI332" s="21">
        <v>760</v>
      </c>
      <c r="AJ332" s="21">
        <v>848</v>
      </c>
      <c r="AK332" s="21">
        <v>876</v>
      </c>
      <c r="AL332" s="21">
        <v>887</v>
      </c>
      <c r="AM332" s="21">
        <v>719</v>
      </c>
      <c r="AN332" s="21">
        <v>837</v>
      </c>
      <c r="AO332" s="21">
        <v>903</v>
      </c>
      <c r="AP332" s="21">
        <v>1129</v>
      </c>
      <c r="AQ332" s="21">
        <v>1316</v>
      </c>
      <c r="AR332" s="21">
        <v>875</v>
      </c>
      <c r="AS332" s="21">
        <v>607</v>
      </c>
      <c r="AT332" s="21">
        <v>391</v>
      </c>
      <c r="AU332" s="21">
        <v>260</v>
      </c>
      <c r="AV332" s="21">
        <v>124</v>
      </c>
      <c r="AW332" s="21"/>
      <c r="AX332" s="21">
        <v>14540</v>
      </c>
      <c r="AY332" s="21">
        <v>429</v>
      </c>
      <c r="AZ332" s="21">
        <v>484</v>
      </c>
      <c r="BA332" s="21">
        <v>511</v>
      </c>
      <c r="BB332" s="21">
        <v>485</v>
      </c>
      <c r="BC332" s="21">
        <v>429</v>
      </c>
      <c r="BD332" s="21">
        <v>573</v>
      </c>
      <c r="BE332" s="21">
        <v>726</v>
      </c>
      <c r="BF332" s="21">
        <v>795</v>
      </c>
      <c r="BG332" s="21">
        <v>860</v>
      </c>
      <c r="BH332" s="21">
        <v>866</v>
      </c>
      <c r="BI332" s="21">
        <v>730</v>
      </c>
      <c r="BJ332" s="21">
        <v>815</v>
      </c>
      <c r="BK332" s="21">
        <v>954</v>
      </c>
      <c r="BL332" s="21">
        <v>1121</v>
      </c>
      <c r="BM332" s="21">
        <v>1379</v>
      </c>
      <c r="BN332" s="21">
        <v>996</v>
      </c>
      <c r="BO332" s="21">
        <v>764</v>
      </c>
      <c r="BP332" s="21">
        <v>617</v>
      </c>
      <c r="BQ332" s="21">
        <v>591</v>
      </c>
      <c r="BR332" s="21">
        <v>415</v>
      </c>
      <c r="BT332" s="47">
        <v>83.932251993906263</v>
      </c>
      <c r="BV332" s="21">
        <v>2954</v>
      </c>
      <c r="BW332" s="21">
        <v>14559</v>
      </c>
      <c r="BX332" s="21">
        <v>10585</v>
      </c>
      <c r="BY332" s="21">
        <v>4945</v>
      </c>
      <c r="BZ332" s="21">
        <v>5640</v>
      </c>
      <c r="CB332" s="47">
        <v>10.513203786746388</v>
      </c>
      <c r="CC332" s="47">
        <v>51.815075806107188</v>
      </c>
      <c r="CD332" s="47">
        <v>37.671720407146417</v>
      </c>
      <c r="CE332" s="47">
        <v>17.599117374902129</v>
      </c>
      <c r="CF332" s="47">
        <v>20.072603032244288</v>
      </c>
    </row>
    <row r="333" spans="1:84">
      <c r="A333" s="18">
        <v>28464</v>
      </c>
      <c r="B333" s="18">
        <v>3</v>
      </c>
      <c r="C333" s="18" t="s">
        <v>45</v>
      </c>
      <c r="D333" s="18" t="s">
        <v>44</v>
      </c>
      <c r="E333" s="18" t="s">
        <v>297</v>
      </c>
      <c r="F333" s="21">
        <v>26806</v>
      </c>
      <c r="G333" s="21">
        <v>773</v>
      </c>
      <c r="H333" s="21">
        <v>918</v>
      </c>
      <c r="I333" s="21">
        <v>1021</v>
      </c>
      <c r="J333" s="21">
        <v>976</v>
      </c>
      <c r="K333" s="21">
        <v>826</v>
      </c>
      <c r="L333" s="21">
        <v>942</v>
      </c>
      <c r="M333" s="21">
        <v>1234</v>
      </c>
      <c r="N333" s="21">
        <v>1514</v>
      </c>
      <c r="O333" s="21">
        <v>1627</v>
      </c>
      <c r="P333" s="21">
        <v>1710</v>
      </c>
      <c r="Q333" s="21">
        <v>1734</v>
      </c>
      <c r="R333" s="21">
        <v>1438</v>
      </c>
      <c r="S333" s="21">
        <v>1663</v>
      </c>
      <c r="T333" s="21">
        <v>1804</v>
      </c>
      <c r="U333" s="21">
        <v>2158</v>
      </c>
      <c r="V333" s="21">
        <v>2517</v>
      </c>
      <c r="W333" s="21">
        <v>1644</v>
      </c>
      <c r="X333" s="21">
        <v>1121</v>
      </c>
      <c r="Y333" s="21">
        <v>672</v>
      </c>
      <c r="Z333" s="21">
        <v>514</v>
      </c>
      <c r="AA333" s="21"/>
      <c r="AB333" s="21">
        <v>12979</v>
      </c>
      <c r="AC333" s="21">
        <v>396</v>
      </c>
      <c r="AD333" s="21">
        <v>479</v>
      </c>
      <c r="AE333" s="21">
        <v>530</v>
      </c>
      <c r="AF333" s="21">
        <v>498</v>
      </c>
      <c r="AG333" s="21">
        <v>409</v>
      </c>
      <c r="AH333" s="21">
        <v>484</v>
      </c>
      <c r="AI333" s="21">
        <v>619</v>
      </c>
      <c r="AJ333" s="21">
        <v>780</v>
      </c>
      <c r="AK333" s="21">
        <v>838</v>
      </c>
      <c r="AL333" s="21">
        <v>868</v>
      </c>
      <c r="AM333" s="21">
        <v>878</v>
      </c>
      <c r="AN333" s="21">
        <v>714</v>
      </c>
      <c r="AO333" s="21">
        <v>843</v>
      </c>
      <c r="AP333" s="21">
        <v>869</v>
      </c>
      <c r="AQ333" s="21">
        <v>1072</v>
      </c>
      <c r="AR333" s="21">
        <v>1190</v>
      </c>
      <c r="AS333" s="21">
        <v>728</v>
      </c>
      <c r="AT333" s="21">
        <v>455</v>
      </c>
      <c r="AU333" s="21">
        <v>217</v>
      </c>
      <c r="AV333" s="21">
        <v>112</v>
      </c>
      <c r="AW333" s="21"/>
      <c r="AX333" s="21">
        <v>13827</v>
      </c>
      <c r="AY333" s="21">
        <v>377</v>
      </c>
      <c r="AZ333" s="21">
        <v>439</v>
      </c>
      <c r="BA333" s="21">
        <v>491</v>
      </c>
      <c r="BB333" s="21">
        <v>478</v>
      </c>
      <c r="BC333" s="21">
        <v>417</v>
      </c>
      <c r="BD333" s="21">
        <v>458</v>
      </c>
      <c r="BE333" s="21">
        <v>615</v>
      </c>
      <c r="BF333" s="21">
        <v>734</v>
      </c>
      <c r="BG333" s="21">
        <v>789</v>
      </c>
      <c r="BH333" s="21">
        <v>842</v>
      </c>
      <c r="BI333" s="21">
        <v>856</v>
      </c>
      <c r="BJ333" s="21">
        <v>724</v>
      </c>
      <c r="BK333" s="21">
        <v>820</v>
      </c>
      <c r="BL333" s="21">
        <v>935</v>
      </c>
      <c r="BM333" s="21">
        <v>1086</v>
      </c>
      <c r="BN333" s="21">
        <v>1327</v>
      </c>
      <c r="BO333" s="21">
        <v>916</v>
      </c>
      <c r="BP333" s="21">
        <v>666</v>
      </c>
      <c r="BQ333" s="21">
        <v>455</v>
      </c>
      <c r="BR333" s="21">
        <v>402</v>
      </c>
      <c r="BT333" s="47">
        <v>80.072885861935063</v>
      </c>
      <c r="BV333" s="21">
        <v>2712</v>
      </c>
      <c r="BW333" s="21">
        <v>13664</v>
      </c>
      <c r="BX333" s="21">
        <v>10430</v>
      </c>
      <c r="BY333" s="21">
        <v>3962</v>
      </c>
      <c r="BZ333" s="21">
        <v>6468</v>
      </c>
      <c r="CB333" s="47">
        <v>10.11713795418936</v>
      </c>
      <c r="CC333" s="47">
        <v>50.973662612847868</v>
      </c>
      <c r="CD333" s="47">
        <v>38.909199432962772</v>
      </c>
      <c r="CE333" s="47">
        <v>14.780273073192568</v>
      </c>
      <c r="CF333" s="47">
        <v>24.128926359770201</v>
      </c>
    </row>
    <row r="334" spans="1:84">
      <c r="A334" s="18">
        <v>28481</v>
      </c>
      <c r="B334" s="18">
        <v>3</v>
      </c>
      <c r="C334" s="18" t="s">
        <v>45</v>
      </c>
      <c r="D334" s="18" t="s">
        <v>80</v>
      </c>
      <c r="E334" s="18" t="s">
        <v>37</v>
      </c>
      <c r="F334" s="21">
        <v>13879</v>
      </c>
      <c r="G334" s="21">
        <v>270</v>
      </c>
      <c r="H334" s="21">
        <v>458</v>
      </c>
      <c r="I334" s="21">
        <v>548</v>
      </c>
      <c r="J334" s="21">
        <v>586</v>
      </c>
      <c r="K334" s="21">
        <v>476</v>
      </c>
      <c r="L334" s="21">
        <v>402</v>
      </c>
      <c r="M334" s="21">
        <v>481</v>
      </c>
      <c r="N334" s="21">
        <v>639</v>
      </c>
      <c r="O334" s="21">
        <v>743</v>
      </c>
      <c r="P334" s="21">
        <v>924</v>
      </c>
      <c r="Q334" s="21">
        <v>803</v>
      </c>
      <c r="R334" s="21">
        <v>922</v>
      </c>
      <c r="S334" s="21">
        <v>1071</v>
      </c>
      <c r="T334" s="21">
        <v>1304</v>
      </c>
      <c r="U334" s="21">
        <v>1491</v>
      </c>
      <c r="V334" s="21">
        <v>1097</v>
      </c>
      <c r="W334" s="21">
        <v>698</v>
      </c>
      <c r="X334" s="21">
        <v>552</v>
      </c>
      <c r="Y334" s="21">
        <v>319</v>
      </c>
      <c r="Z334" s="21">
        <v>95</v>
      </c>
      <c r="AA334" s="21"/>
      <c r="AB334" s="21">
        <v>6717</v>
      </c>
      <c r="AC334" s="21">
        <v>132</v>
      </c>
      <c r="AD334" s="21">
        <v>257</v>
      </c>
      <c r="AE334" s="21">
        <v>302</v>
      </c>
      <c r="AF334" s="21">
        <v>291</v>
      </c>
      <c r="AG334" s="21">
        <v>268</v>
      </c>
      <c r="AH334" s="21">
        <v>210</v>
      </c>
      <c r="AI334" s="21">
        <v>251</v>
      </c>
      <c r="AJ334" s="21">
        <v>349</v>
      </c>
      <c r="AK334" s="21">
        <v>364</v>
      </c>
      <c r="AL334" s="21">
        <v>470</v>
      </c>
      <c r="AM334" s="21">
        <v>396</v>
      </c>
      <c r="AN334" s="21">
        <v>462</v>
      </c>
      <c r="AO334" s="21">
        <v>529</v>
      </c>
      <c r="AP334" s="21">
        <v>614</v>
      </c>
      <c r="AQ334" s="21">
        <v>743</v>
      </c>
      <c r="AR334" s="21">
        <v>511</v>
      </c>
      <c r="AS334" s="21">
        <v>280</v>
      </c>
      <c r="AT334" s="21">
        <v>185</v>
      </c>
      <c r="AU334" s="21">
        <v>84</v>
      </c>
      <c r="AV334" s="21">
        <v>19</v>
      </c>
      <c r="AW334" s="21"/>
      <c r="AX334" s="21">
        <v>7162</v>
      </c>
      <c r="AY334" s="21">
        <v>138</v>
      </c>
      <c r="AZ334" s="21">
        <v>201</v>
      </c>
      <c r="BA334" s="21">
        <v>246</v>
      </c>
      <c r="BB334" s="21">
        <v>295</v>
      </c>
      <c r="BC334" s="21">
        <v>208</v>
      </c>
      <c r="BD334" s="21">
        <v>192</v>
      </c>
      <c r="BE334" s="21">
        <v>230</v>
      </c>
      <c r="BF334" s="21">
        <v>290</v>
      </c>
      <c r="BG334" s="21">
        <v>379</v>
      </c>
      <c r="BH334" s="21">
        <v>454</v>
      </c>
      <c r="BI334" s="21">
        <v>407</v>
      </c>
      <c r="BJ334" s="21">
        <v>460</v>
      </c>
      <c r="BK334" s="21">
        <v>542</v>
      </c>
      <c r="BL334" s="21">
        <v>690</v>
      </c>
      <c r="BM334" s="21">
        <v>748</v>
      </c>
      <c r="BN334" s="21">
        <v>586</v>
      </c>
      <c r="BO334" s="21">
        <v>418</v>
      </c>
      <c r="BP334" s="21">
        <v>367</v>
      </c>
      <c r="BQ334" s="21">
        <v>235</v>
      </c>
      <c r="BR334" s="21">
        <v>76</v>
      </c>
      <c r="BT334" s="47">
        <v>100</v>
      </c>
      <c r="BV334" s="21">
        <v>1276</v>
      </c>
      <c r="BW334" s="21">
        <v>7047</v>
      </c>
      <c r="BX334" s="21">
        <v>5556</v>
      </c>
      <c r="BY334" s="21">
        <v>2795</v>
      </c>
      <c r="BZ334" s="21">
        <v>2761</v>
      </c>
      <c r="CB334" s="47">
        <v>9.1937459471143459</v>
      </c>
      <c r="CC334" s="47">
        <v>50.774551480654232</v>
      </c>
      <c r="CD334" s="47">
        <v>40.031702572231431</v>
      </c>
      <c r="CE334" s="47">
        <v>20.138338497009872</v>
      </c>
      <c r="CF334" s="47">
        <v>19.893364075221559</v>
      </c>
    </row>
    <row r="335" spans="1:84">
      <c r="A335" s="18">
        <v>28481</v>
      </c>
      <c r="B335" s="18">
        <v>3</v>
      </c>
      <c r="C335" s="18" t="s">
        <v>45</v>
      </c>
      <c r="D335" s="18" t="s">
        <v>80</v>
      </c>
      <c r="E335" s="18" t="s">
        <v>38</v>
      </c>
      <c r="F335" s="21">
        <v>12603</v>
      </c>
      <c r="G335" s="21">
        <v>186</v>
      </c>
      <c r="H335" s="21">
        <v>283</v>
      </c>
      <c r="I335" s="21">
        <v>465</v>
      </c>
      <c r="J335" s="21">
        <v>462</v>
      </c>
      <c r="K335" s="21">
        <v>419</v>
      </c>
      <c r="L335" s="21">
        <v>454</v>
      </c>
      <c r="M335" s="21">
        <v>361</v>
      </c>
      <c r="N335" s="21">
        <v>472</v>
      </c>
      <c r="O335" s="21">
        <v>621</v>
      </c>
      <c r="P335" s="21">
        <v>731</v>
      </c>
      <c r="Q335" s="21">
        <v>910</v>
      </c>
      <c r="R335" s="21">
        <v>805</v>
      </c>
      <c r="S335" s="21">
        <v>919</v>
      </c>
      <c r="T335" s="21">
        <v>1042</v>
      </c>
      <c r="U335" s="21">
        <v>1230</v>
      </c>
      <c r="V335" s="21">
        <v>1364</v>
      </c>
      <c r="W335" s="21">
        <v>919</v>
      </c>
      <c r="X335" s="21">
        <v>509</v>
      </c>
      <c r="Y335" s="21">
        <v>313</v>
      </c>
      <c r="Z335" s="21">
        <v>138</v>
      </c>
      <c r="AA335" s="21"/>
      <c r="AB335" s="21">
        <v>6099</v>
      </c>
      <c r="AC335" s="21">
        <v>95</v>
      </c>
      <c r="AD335" s="21">
        <v>141</v>
      </c>
      <c r="AE335" s="21">
        <v>263</v>
      </c>
      <c r="AF335" s="21">
        <v>249</v>
      </c>
      <c r="AG335" s="21">
        <v>204</v>
      </c>
      <c r="AH335" s="21">
        <v>267</v>
      </c>
      <c r="AI335" s="21">
        <v>191</v>
      </c>
      <c r="AJ335" s="21">
        <v>244</v>
      </c>
      <c r="AK335" s="21">
        <v>341</v>
      </c>
      <c r="AL335" s="21">
        <v>356</v>
      </c>
      <c r="AM335" s="21">
        <v>463</v>
      </c>
      <c r="AN335" s="21">
        <v>397</v>
      </c>
      <c r="AO335" s="21">
        <v>462</v>
      </c>
      <c r="AP335" s="21">
        <v>511</v>
      </c>
      <c r="AQ335" s="21">
        <v>573</v>
      </c>
      <c r="AR335" s="21">
        <v>653</v>
      </c>
      <c r="AS335" s="21">
        <v>398</v>
      </c>
      <c r="AT335" s="21">
        <v>185</v>
      </c>
      <c r="AU335" s="21">
        <v>80</v>
      </c>
      <c r="AV335" s="21">
        <v>26</v>
      </c>
      <c r="AW335" s="21"/>
      <c r="AX335" s="21">
        <v>6504</v>
      </c>
      <c r="AY335" s="21">
        <v>91</v>
      </c>
      <c r="AZ335" s="21">
        <v>142</v>
      </c>
      <c r="BA335" s="21">
        <v>202</v>
      </c>
      <c r="BB335" s="21">
        <v>213</v>
      </c>
      <c r="BC335" s="21">
        <v>215</v>
      </c>
      <c r="BD335" s="21">
        <v>187</v>
      </c>
      <c r="BE335" s="21">
        <v>170</v>
      </c>
      <c r="BF335" s="21">
        <v>228</v>
      </c>
      <c r="BG335" s="21">
        <v>280</v>
      </c>
      <c r="BH335" s="21">
        <v>375</v>
      </c>
      <c r="BI335" s="21">
        <v>447</v>
      </c>
      <c r="BJ335" s="21">
        <v>408</v>
      </c>
      <c r="BK335" s="21">
        <v>457</v>
      </c>
      <c r="BL335" s="21">
        <v>531</v>
      </c>
      <c r="BM335" s="21">
        <v>657</v>
      </c>
      <c r="BN335" s="21">
        <v>711</v>
      </c>
      <c r="BO335" s="21">
        <v>521</v>
      </c>
      <c r="BP335" s="21">
        <v>324</v>
      </c>
      <c r="BQ335" s="21">
        <v>233</v>
      </c>
      <c r="BR335" s="21">
        <v>112</v>
      </c>
      <c r="BT335" s="47">
        <v>90.806254052885663</v>
      </c>
      <c r="BV335" s="21">
        <v>934</v>
      </c>
      <c r="BW335" s="21">
        <v>6154</v>
      </c>
      <c r="BX335" s="21">
        <v>5515</v>
      </c>
      <c r="BY335" s="21">
        <v>2272</v>
      </c>
      <c r="BZ335" s="21">
        <v>3243</v>
      </c>
      <c r="CB335" s="47">
        <v>7.4109339046258826</v>
      </c>
      <c r="CC335" s="47">
        <v>48.829643735618504</v>
      </c>
      <c r="CD335" s="47">
        <v>43.759422359755611</v>
      </c>
      <c r="CE335" s="47">
        <v>18.027453780845832</v>
      </c>
      <c r="CF335" s="47">
        <v>25.731968578909779</v>
      </c>
    </row>
    <row r="336" spans="1:84">
      <c r="A336" s="18">
        <v>28481</v>
      </c>
      <c r="B336" s="18">
        <v>3</v>
      </c>
      <c r="C336" s="18" t="s">
        <v>45</v>
      </c>
      <c r="D336" s="18" t="s">
        <v>80</v>
      </c>
      <c r="E336" s="18" t="s">
        <v>39</v>
      </c>
      <c r="F336" s="21">
        <v>11319</v>
      </c>
      <c r="G336" s="21">
        <v>158</v>
      </c>
      <c r="H336" s="21">
        <v>195</v>
      </c>
      <c r="I336" s="21">
        <v>287</v>
      </c>
      <c r="J336" s="21">
        <v>392</v>
      </c>
      <c r="K336" s="21">
        <v>329</v>
      </c>
      <c r="L336" s="21">
        <v>402</v>
      </c>
      <c r="M336" s="21">
        <v>408</v>
      </c>
      <c r="N336" s="21">
        <v>353</v>
      </c>
      <c r="O336" s="21">
        <v>460</v>
      </c>
      <c r="P336" s="21">
        <v>611</v>
      </c>
      <c r="Q336" s="21">
        <v>719</v>
      </c>
      <c r="R336" s="21">
        <v>912</v>
      </c>
      <c r="S336" s="21">
        <v>803</v>
      </c>
      <c r="T336" s="21">
        <v>897</v>
      </c>
      <c r="U336" s="21">
        <v>986</v>
      </c>
      <c r="V336" s="21">
        <v>1121</v>
      </c>
      <c r="W336" s="21">
        <v>1140</v>
      </c>
      <c r="X336" s="21">
        <v>690</v>
      </c>
      <c r="Y336" s="21">
        <v>298</v>
      </c>
      <c r="Z336" s="21">
        <v>158</v>
      </c>
      <c r="AA336" s="21"/>
      <c r="AB336" s="21">
        <v>5469</v>
      </c>
      <c r="AC336" s="21">
        <v>81</v>
      </c>
      <c r="AD336" s="21">
        <v>102</v>
      </c>
      <c r="AE336" s="21">
        <v>145</v>
      </c>
      <c r="AF336" s="21">
        <v>217</v>
      </c>
      <c r="AG336" s="21">
        <v>174</v>
      </c>
      <c r="AH336" s="21">
        <v>211</v>
      </c>
      <c r="AI336" s="21">
        <v>243</v>
      </c>
      <c r="AJ336" s="21">
        <v>185</v>
      </c>
      <c r="AK336" s="21">
        <v>240</v>
      </c>
      <c r="AL336" s="21">
        <v>334</v>
      </c>
      <c r="AM336" s="21">
        <v>351</v>
      </c>
      <c r="AN336" s="21">
        <v>464</v>
      </c>
      <c r="AO336" s="21">
        <v>397</v>
      </c>
      <c r="AP336" s="21">
        <v>448</v>
      </c>
      <c r="AQ336" s="21">
        <v>480</v>
      </c>
      <c r="AR336" s="21">
        <v>501</v>
      </c>
      <c r="AS336" s="21">
        <v>508</v>
      </c>
      <c r="AT336" s="21">
        <v>269</v>
      </c>
      <c r="AU336" s="21">
        <v>91</v>
      </c>
      <c r="AV336" s="21">
        <v>28</v>
      </c>
      <c r="AW336" s="21"/>
      <c r="AX336" s="21">
        <v>5850</v>
      </c>
      <c r="AY336" s="21">
        <v>77</v>
      </c>
      <c r="AZ336" s="21">
        <v>93</v>
      </c>
      <c r="BA336" s="21">
        <v>142</v>
      </c>
      <c r="BB336" s="21">
        <v>175</v>
      </c>
      <c r="BC336" s="21">
        <v>155</v>
      </c>
      <c r="BD336" s="21">
        <v>191</v>
      </c>
      <c r="BE336" s="21">
        <v>165</v>
      </c>
      <c r="BF336" s="21">
        <v>168</v>
      </c>
      <c r="BG336" s="21">
        <v>220</v>
      </c>
      <c r="BH336" s="21">
        <v>277</v>
      </c>
      <c r="BI336" s="21">
        <v>368</v>
      </c>
      <c r="BJ336" s="21">
        <v>448</v>
      </c>
      <c r="BK336" s="21">
        <v>406</v>
      </c>
      <c r="BL336" s="21">
        <v>449</v>
      </c>
      <c r="BM336" s="21">
        <v>506</v>
      </c>
      <c r="BN336" s="21">
        <v>620</v>
      </c>
      <c r="BO336" s="21">
        <v>632</v>
      </c>
      <c r="BP336" s="21">
        <v>421</v>
      </c>
      <c r="BQ336" s="21">
        <v>207</v>
      </c>
      <c r="BR336" s="21">
        <v>130</v>
      </c>
      <c r="BT336" s="47">
        <v>81.554867065350535</v>
      </c>
      <c r="BV336" s="21">
        <v>640</v>
      </c>
      <c r="BW336" s="21">
        <v>5389</v>
      </c>
      <c r="BX336" s="21">
        <v>5290</v>
      </c>
      <c r="BY336" s="21">
        <v>1883</v>
      </c>
      <c r="BZ336" s="21">
        <v>3407</v>
      </c>
      <c r="CB336" s="47">
        <v>5.6542097358423886</v>
      </c>
      <c r="CC336" s="47">
        <v>47.610212916335364</v>
      </c>
      <c r="CD336" s="47">
        <v>46.735577347822243</v>
      </c>
      <c r="CE336" s="47">
        <v>16.63574520717378</v>
      </c>
      <c r="CF336" s="47">
        <v>30.09983214064847</v>
      </c>
    </row>
    <row r="337" spans="1:84">
      <c r="A337" s="18">
        <v>28481</v>
      </c>
      <c r="B337" s="18">
        <v>3</v>
      </c>
      <c r="C337" s="18" t="s">
        <v>45</v>
      </c>
      <c r="D337" s="18" t="s">
        <v>80</v>
      </c>
      <c r="E337" s="18" t="s">
        <v>40</v>
      </c>
      <c r="F337" s="21">
        <v>10061</v>
      </c>
      <c r="G337" s="21">
        <v>137</v>
      </c>
      <c r="H337" s="21">
        <v>167</v>
      </c>
      <c r="I337" s="21">
        <v>199</v>
      </c>
      <c r="J337" s="21">
        <v>242</v>
      </c>
      <c r="K337" s="21">
        <v>279</v>
      </c>
      <c r="L337" s="21">
        <v>318</v>
      </c>
      <c r="M337" s="21">
        <v>360</v>
      </c>
      <c r="N337" s="21">
        <v>399</v>
      </c>
      <c r="O337" s="21">
        <v>344</v>
      </c>
      <c r="P337" s="21">
        <v>453</v>
      </c>
      <c r="Q337" s="21">
        <v>601</v>
      </c>
      <c r="R337" s="21">
        <v>720</v>
      </c>
      <c r="S337" s="21">
        <v>911</v>
      </c>
      <c r="T337" s="21">
        <v>787</v>
      </c>
      <c r="U337" s="21">
        <v>852</v>
      </c>
      <c r="V337" s="21">
        <v>902</v>
      </c>
      <c r="W337" s="21">
        <v>945</v>
      </c>
      <c r="X337" s="21">
        <v>872</v>
      </c>
      <c r="Y337" s="21">
        <v>411</v>
      </c>
      <c r="Z337" s="21">
        <v>162</v>
      </c>
      <c r="AA337" s="21"/>
      <c r="AB337" s="21">
        <v>4849</v>
      </c>
      <c r="AC337" s="21">
        <v>70</v>
      </c>
      <c r="AD337" s="21">
        <v>87</v>
      </c>
      <c r="AE337" s="21">
        <v>105</v>
      </c>
      <c r="AF337" s="21">
        <v>119</v>
      </c>
      <c r="AG337" s="21">
        <v>152</v>
      </c>
      <c r="AH337" s="21">
        <v>180</v>
      </c>
      <c r="AI337" s="21">
        <v>192</v>
      </c>
      <c r="AJ337" s="21">
        <v>236</v>
      </c>
      <c r="AK337" s="21">
        <v>182</v>
      </c>
      <c r="AL337" s="21">
        <v>235</v>
      </c>
      <c r="AM337" s="21">
        <v>329</v>
      </c>
      <c r="AN337" s="21">
        <v>351</v>
      </c>
      <c r="AO337" s="21">
        <v>465</v>
      </c>
      <c r="AP337" s="21">
        <v>387</v>
      </c>
      <c r="AQ337" s="21">
        <v>423</v>
      </c>
      <c r="AR337" s="21">
        <v>422</v>
      </c>
      <c r="AS337" s="21">
        <v>393</v>
      </c>
      <c r="AT337" s="21">
        <v>353</v>
      </c>
      <c r="AU337" s="21">
        <v>135</v>
      </c>
      <c r="AV337" s="21">
        <v>33</v>
      </c>
      <c r="AW337" s="21"/>
      <c r="AX337" s="21">
        <v>5212</v>
      </c>
      <c r="AY337" s="21">
        <v>67</v>
      </c>
      <c r="AZ337" s="21">
        <v>80</v>
      </c>
      <c r="BA337" s="21">
        <v>94</v>
      </c>
      <c r="BB337" s="21">
        <v>123</v>
      </c>
      <c r="BC337" s="21">
        <v>127</v>
      </c>
      <c r="BD337" s="21">
        <v>138</v>
      </c>
      <c r="BE337" s="21">
        <v>168</v>
      </c>
      <c r="BF337" s="21">
        <v>163</v>
      </c>
      <c r="BG337" s="21">
        <v>162</v>
      </c>
      <c r="BH337" s="21">
        <v>218</v>
      </c>
      <c r="BI337" s="21">
        <v>272</v>
      </c>
      <c r="BJ337" s="21">
        <v>369</v>
      </c>
      <c r="BK337" s="21">
        <v>446</v>
      </c>
      <c r="BL337" s="21">
        <v>400</v>
      </c>
      <c r="BM337" s="21">
        <v>429</v>
      </c>
      <c r="BN337" s="21">
        <v>480</v>
      </c>
      <c r="BO337" s="21">
        <v>552</v>
      </c>
      <c r="BP337" s="21">
        <v>519</v>
      </c>
      <c r="BQ337" s="21">
        <v>276</v>
      </c>
      <c r="BR337" s="21">
        <v>129</v>
      </c>
      <c r="BT337" s="47">
        <v>72.490813459182931</v>
      </c>
      <c r="BV337" s="21">
        <v>503</v>
      </c>
      <c r="BW337" s="21">
        <v>4627</v>
      </c>
      <c r="BX337" s="21">
        <v>4931</v>
      </c>
      <c r="BY337" s="21">
        <v>1639</v>
      </c>
      <c r="BZ337" s="21">
        <v>3292</v>
      </c>
      <c r="CB337" s="47">
        <v>4.9995030315078024</v>
      </c>
      <c r="CC337" s="47">
        <v>45.98946426796541</v>
      </c>
      <c r="CD337" s="47">
        <v>49.011032700526783</v>
      </c>
      <c r="CE337" s="47">
        <v>16.290627174237155</v>
      </c>
      <c r="CF337" s="47">
        <v>32.720405526289632</v>
      </c>
    </row>
    <row r="338" spans="1:84">
      <c r="A338" s="18">
        <v>28481</v>
      </c>
      <c r="B338" s="18">
        <v>3</v>
      </c>
      <c r="C338" s="18" t="s">
        <v>45</v>
      </c>
      <c r="D338" s="18" t="s">
        <v>80</v>
      </c>
      <c r="E338" s="18" t="s">
        <v>41</v>
      </c>
      <c r="F338" s="21">
        <v>8846</v>
      </c>
      <c r="G338" s="21">
        <v>117</v>
      </c>
      <c r="H338" s="21">
        <v>144</v>
      </c>
      <c r="I338" s="21">
        <v>171</v>
      </c>
      <c r="J338" s="21">
        <v>168</v>
      </c>
      <c r="K338" s="21">
        <v>174</v>
      </c>
      <c r="L338" s="21">
        <v>270</v>
      </c>
      <c r="M338" s="21">
        <v>284</v>
      </c>
      <c r="N338" s="21">
        <v>353</v>
      </c>
      <c r="O338" s="21">
        <v>390</v>
      </c>
      <c r="P338" s="21">
        <v>339</v>
      </c>
      <c r="Q338" s="21">
        <v>446</v>
      </c>
      <c r="R338" s="21">
        <v>603</v>
      </c>
      <c r="S338" s="21">
        <v>719</v>
      </c>
      <c r="T338" s="21">
        <v>894</v>
      </c>
      <c r="U338" s="21">
        <v>750</v>
      </c>
      <c r="V338" s="21">
        <v>782</v>
      </c>
      <c r="W338" s="21">
        <v>766</v>
      </c>
      <c r="X338" s="21">
        <v>731</v>
      </c>
      <c r="Y338" s="21">
        <v>537</v>
      </c>
      <c r="Z338" s="21">
        <v>208</v>
      </c>
      <c r="AA338" s="21"/>
      <c r="AB338" s="21">
        <v>4266</v>
      </c>
      <c r="AC338" s="21">
        <v>60</v>
      </c>
      <c r="AD338" s="21">
        <v>75</v>
      </c>
      <c r="AE338" s="21">
        <v>90</v>
      </c>
      <c r="AF338" s="21">
        <v>87</v>
      </c>
      <c r="AG338" s="21">
        <v>84</v>
      </c>
      <c r="AH338" s="21">
        <v>157</v>
      </c>
      <c r="AI338" s="21">
        <v>163</v>
      </c>
      <c r="AJ338" s="21">
        <v>186</v>
      </c>
      <c r="AK338" s="21">
        <v>232</v>
      </c>
      <c r="AL338" s="21">
        <v>179</v>
      </c>
      <c r="AM338" s="21">
        <v>232</v>
      </c>
      <c r="AN338" s="21">
        <v>330</v>
      </c>
      <c r="AO338" s="21">
        <v>352</v>
      </c>
      <c r="AP338" s="21">
        <v>454</v>
      </c>
      <c r="AQ338" s="21">
        <v>367</v>
      </c>
      <c r="AR338" s="21">
        <v>374</v>
      </c>
      <c r="AS338" s="21">
        <v>335</v>
      </c>
      <c r="AT338" s="21">
        <v>276</v>
      </c>
      <c r="AU338" s="21">
        <v>185</v>
      </c>
      <c r="AV338" s="21">
        <v>48</v>
      </c>
      <c r="AW338" s="21"/>
      <c r="AX338" s="21">
        <v>4580</v>
      </c>
      <c r="AY338" s="21">
        <v>57</v>
      </c>
      <c r="AZ338" s="21">
        <v>69</v>
      </c>
      <c r="BA338" s="21">
        <v>81</v>
      </c>
      <c r="BB338" s="21">
        <v>81</v>
      </c>
      <c r="BC338" s="21">
        <v>90</v>
      </c>
      <c r="BD338" s="21">
        <v>113</v>
      </c>
      <c r="BE338" s="21">
        <v>121</v>
      </c>
      <c r="BF338" s="21">
        <v>167</v>
      </c>
      <c r="BG338" s="21">
        <v>158</v>
      </c>
      <c r="BH338" s="21">
        <v>160</v>
      </c>
      <c r="BI338" s="21">
        <v>214</v>
      </c>
      <c r="BJ338" s="21">
        <v>273</v>
      </c>
      <c r="BK338" s="21">
        <v>367</v>
      </c>
      <c r="BL338" s="21">
        <v>440</v>
      </c>
      <c r="BM338" s="21">
        <v>383</v>
      </c>
      <c r="BN338" s="21">
        <v>408</v>
      </c>
      <c r="BO338" s="21">
        <v>431</v>
      </c>
      <c r="BP338" s="21">
        <v>455</v>
      </c>
      <c r="BQ338" s="21">
        <v>352</v>
      </c>
      <c r="BR338" s="21">
        <v>160</v>
      </c>
      <c r="BT338" s="47">
        <v>63.736580445277035</v>
      </c>
      <c r="BV338" s="21">
        <v>432</v>
      </c>
      <c r="BW338" s="21">
        <v>3746</v>
      </c>
      <c r="BX338" s="21">
        <v>4668</v>
      </c>
      <c r="BY338" s="21">
        <v>1644</v>
      </c>
      <c r="BZ338" s="21">
        <v>3024</v>
      </c>
      <c r="CB338" s="47">
        <v>4.8835631924033462</v>
      </c>
      <c r="CC338" s="47">
        <v>42.346823423016048</v>
      </c>
      <c r="CD338" s="47">
        <v>52.769613384580602</v>
      </c>
      <c r="CE338" s="47">
        <v>18.584671037757179</v>
      </c>
      <c r="CF338" s="47">
        <v>34.184942346823419</v>
      </c>
    </row>
    <row r="339" spans="1:84">
      <c r="A339" s="18">
        <v>28481</v>
      </c>
      <c r="B339" s="18">
        <v>3</v>
      </c>
      <c r="C339" s="18" t="s">
        <v>45</v>
      </c>
      <c r="D339" s="18" t="s">
        <v>80</v>
      </c>
      <c r="E339" s="18" t="s">
        <v>42</v>
      </c>
      <c r="F339" s="21">
        <v>7684</v>
      </c>
      <c r="G339" s="21">
        <v>94</v>
      </c>
      <c r="H339" s="21">
        <v>123</v>
      </c>
      <c r="I339" s="21">
        <v>147</v>
      </c>
      <c r="J339" s="21">
        <v>144</v>
      </c>
      <c r="K339" s="21">
        <v>119</v>
      </c>
      <c r="L339" s="21">
        <v>166</v>
      </c>
      <c r="M339" s="21">
        <v>241</v>
      </c>
      <c r="N339" s="21">
        <v>278</v>
      </c>
      <c r="O339" s="21">
        <v>344</v>
      </c>
      <c r="P339" s="21">
        <v>384</v>
      </c>
      <c r="Q339" s="21">
        <v>333</v>
      </c>
      <c r="R339" s="21">
        <v>448</v>
      </c>
      <c r="S339" s="21">
        <v>602</v>
      </c>
      <c r="T339" s="21">
        <v>706</v>
      </c>
      <c r="U339" s="21">
        <v>853</v>
      </c>
      <c r="V339" s="21">
        <v>691</v>
      </c>
      <c r="W339" s="21">
        <v>669</v>
      </c>
      <c r="X339" s="21">
        <v>599</v>
      </c>
      <c r="Y339" s="21">
        <v>457</v>
      </c>
      <c r="Z339" s="21">
        <v>286</v>
      </c>
      <c r="AA339" s="21"/>
      <c r="AB339" s="21">
        <v>3718</v>
      </c>
      <c r="AC339" s="21">
        <v>48</v>
      </c>
      <c r="AD339" s="21">
        <v>64</v>
      </c>
      <c r="AE339" s="21">
        <v>78</v>
      </c>
      <c r="AF339" s="21">
        <v>74</v>
      </c>
      <c r="AG339" s="21">
        <v>60</v>
      </c>
      <c r="AH339" s="21">
        <v>86</v>
      </c>
      <c r="AI339" s="21">
        <v>142</v>
      </c>
      <c r="AJ339" s="21">
        <v>158</v>
      </c>
      <c r="AK339" s="21">
        <v>183</v>
      </c>
      <c r="AL339" s="21">
        <v>228</v>
      </c>
      <c r="AM339" s="21">
        <v>176</v>
      </c>
      <c r="AN339" s="21">
        <v>233</v>
      </c>
      <c r="AO339" s="21">
        <v>331</v>
      </c>
      <c r="AP339" s="21">
        <v>344</v>
      </c>
      <c r="AQ339" s="21">
        <v>432</v>
      </c>
      <c r="AR339" s="21">
        <v>326</v>
      </c>
      <c r="AS339" s="21">
        <v>300</v>
      </c>
      <c r="AT339" s="21">
        <v>239</v>
      </c>
      <c r="AU339" s="21">
        <v>146</v>
      </c>
      <c r="AV339" s="21">
        <v>70</v>
      </c>
      <c r="AW339" s="21"/>
      <c r="AX339" s="21">
        <v>3966</v>
      </c>
      <c r="AY339" s="21">
        <v>46</v>
      </c>
      <c r="AZ339" s="21">
        <v>59</v>
      </c>
      <c r="BA339" s="21">
        <v>69</v>
      </c>
      <c r="BB339" s="21">
        <v>70</v>
      </c>
      <c r="BC339" s="21">
        <v>59</v>
      </c>
      <c r="BD339" s="21">
        <v>80</v>
      </c>
      <c r="BE339" s="21">
        <v>99</v>
      </c>
      <c r="BF339" s="21">
        <v>120</v>
      </c>
      <c r="BG339" s="21">
        <v>161</v>
      </c>
      <c r="BH339" s="21">
        <v>156</v>
      </c>
      <c r="BI339" s="21">
        <v>157</v>
      </c>
      <c r="BJ339" s="21">
        <v>215</v>
      </c>
      <c r="BK339" s="21">
        <v>271</v>
      </c>
      <c r="BL339" s="21">
        <v>362</v>
      </c>
      <c r="BM339" s="21">
        <v>421</v>
      </c>
      <c r="BN339" s="21">
        <v>365</v>
      </c>
      <c r="BO339" s="21">
        <v>369</v>
      </c>
      <c r="BP339" s="21">
        <v>360</v>
      </c>
      <c r="BQ339" s="21">
        <v>311</v>
      </c>
      <c r="BR339" s="21">
        <v>216</v>
      </c>
      <c r="BT339" s="47">
        <v>55.364219324158803</v>
      </c>
      <c r="BV339" s="21">
        <v>364</v>
      </c>
      <c r="BW339" s="21">
        <v>3059</v>
      </c>
      <c r="BX339" s="21">
        <v>4261</v>
      </c>
      <c r="BY339" s="21">
        <v>1559</v>
      </c>
      <c r="BZ339" s="21">
        <v>2702</v>
      </c>
      <c r="CB339" s="47">
        <v>4.7371160853722021</v>
      </c>
      <c r="CC339" s="47">
        <v>39.809994794377928</v>
      </c>
      <c r="CD339" s="47">
        <v>55.452889120249871</v>
      </c>
      <c r="CE339" s="47">
        <v>20.288912024986985</v>
      </c>
      <c r="CF339" s="47">
        <v>35.163977095262879</v>
      </c>
    </row>
    <row r="340" spans="1:84">
      <c r="A340" s="18">
        <v>28481</v>
      </c>
      <c r="B340" s="18">
        <v>3</v>
      </c>
      <c r="C340" s="18" t="s">
        <v>45</v>
      </c>
      <c r="D340" s="18" t="s">
        <v>80</v>
      </c>
      <c r="E340" s="18" t="s">
        <v>297</v>
      </c>
      <c r="F340" s="21">
        <v>6622</v>
      </c>
      <c r="G340" s="21">
        <v>69</v>
      </c>
      <c r="H340" s="21">
        <v>99</v>
      </c>
      <c r="I340" s="21">
        <v>125</v>
      </c>
      <c r="J340" s="21">
        <v>124</v>
      </c>
      <c r="K340" s="21">
        <v>103</v>
      </c>
      <c r="L340" s="21">
        <v>114</v>
      </c>
      <c r="M340" s="21">
        <v>148</v>
      </c>
      <c r="N340" s="21">
        <v>235</v>
      </c>
      <c r="O340" s="21">
        <v>271</v>
      </c>
      <c r="P340" s="21">
        <v>339</v>
      </c>
      <c r="Q340" s="21">
        <v>379</v>
      </c>
      <c r="R340" s="21">
        <v>335</v>
      </c>
      <c r="S340" s="21">
        <v>448</v>
      </c>
      <c r="T340" s="21">
        <v>592</v>
      </c>
      <c r="U340" s="21">
        <v>674</v>
      </c>
      <c r="V340" s="21">
        <v>787</v>
      </c>
      <c r="W340" s="21">
        <v>595</v>
      </c>
      <c r="X340" s="21">
        <v>530</v>
      </c>
      <c r="Y340" s="21">
        <v>381</v>
      </c>
      <c r="Z340" s="21">
        <v>274</v>
      </c>
      <c r="AA340" s="21"/>
      <c r="AB340" s="21">
        <v>3227</v>
      </c>
      <c r="AC340" s="21">
        <v>35</v>
      </c>
      <c r="AD340" s="21">
        <v>52</v>
      </c>
      <c r="AE340" s="21">
        <v>66</v>
      </c>
      <c r="AF340" s="21">
        <v>64</v>
      </c>
      <c r="AG340" s="21">
        <v>52</v>
      </c>
      <c r="AH340" s="21">
        <v>62</v>
      </c>
      <c r="AI340" s="21">
        <v>78</v>
      </c>
      <c r="AJ340" s="21">
        <v>137</v>
      </c>
      <c r="AK340" s="21">
        <v>155</v>
      </c>
      <c r="AL340" s="21">
        <v>180</v>
      </c>
      <c r="AM340" s="21">
        <v>225</v>
      </c>
      <c r="AN340" s="21">
        <v>177</v>
      </c>
      <c r="AO340" s="21">
        <v>234</v>
      </c>
      <c r="AP340" s="21">
        <v>324</v>
      </c>
      <c r="AQ340" s="21">
        <v>327</v>
      </c>
      <c r="AR340" s="21">
        <v>385</v>
      </c>
      <c r="AS340" s="21">
        <v>263</v>
      </c>
      <c r="AT340" s="21">
        <v>218</v>
      </c>
      <c r="AU340" s="21">
        <v>130</v>
      </c>
      <c r="AV340" s="21">
        <v>63</v>
      </c>
      <c r="AW340" s="21"/>
      <c r="AX340" s="21">
        <v>3395</v>
      </c>
      <c r="AY340" s="21">
        <v>34</v>
      </c>
      <c r="AZ340" s="21">
        <v>47</v>
      </c>
      <c r="BA340" s="21">
        <v>59</v>
      </c>
      <c r="BB340" s="21">
        <v>60</v>
      </c>
      <c r="BC340" s="21">
        <v>51</v>
      </c>
      <c r="BD340" s="21">
        <v>52</v>
      </c>
      <c r="BE340" s="21">
        <v>70</v>
      </c>
      <c r="BF340" s="21">
        <v>98</v>
      </c>
      <c r="BG340" s="21">
        <v>116</v>
      </c>
      <c r="BH340" s="21">
        <v>159</v>
      </c>
      <c r="BI340" s="21">
        <v>154</v>
      </c>
      <c r="BJ340" s="21">
        <v>158</v>
      </c>
      <c r="BK340" s="21">
        <v>214</v>
      </c>
      <c r="BL340" s="21">
        <v>268</v>
      </c>
      <c r="BM340" s="21">
        <v>347</v>
      </c>
      <c r="BN340" s="21">
        <v>402</v>
      </c>
      <c r="BO340" s="21">
        <v>332</v>
      </c>
      <c r="BP340" s="21">
        <v>312</v>
      </c>
      <c r="BQ340" s="21">
        <v>251</v>
      </c>
      <c r="BR340" s="21">
        <v>211</v>
      </c>
      <c r="BT340" s="47">
        <v>47.712371208300311</v>
      </c>
      <c r="BV340" s="21">
        <v>293</v>
      </c>
      <c r="BW340" s="21">
        <v>2496</v>
      </c>
      <c r="BX340" s="21">
        <v>3833</v>
      </c>
      <c r="BY340" s="21">
        <v>1266</v>
      </c>
      <c r="BZ340" s="21">
        <v>2567</v>
      </c>
      <c r="CB340" s="47">
        <v>4.4246451223195411</v>
      </c>
      <c r="CC340" s="47">
        <v>37.692540018121413</v>
      </c>
      <c r="CD340" s="47">
        <v>57.882814859559048</v>
      </c>
      <c r="CE340" s="47">
        <v>19.118091211114464</v>
      </c>
      <c r="CF340" s="47">
        <v>38.76472364844458</v>
      </c>
    </row>
    <row r="341" spans="1:84">
      <c r="A341" s="18">
        <v>28501</v>
      </c>
      <c r="B341" s="18">
        <v>3</v>
      </c>
      <c r="C341" s="18" t="s">
        <v>45</v>
      </c>
      <c r="D341" s="18" t="s">
        <v>81</v>
      </c>
      <c r="E341" s="18" t="s">
        <v>37</v>
      </c>
      <c r="F341" s="21">
        <v>15863</v>
      </c>
      <c r="G341" s="21">
        <v>387</v>
      </c>
      <c r="H341" s="21">
        <v>499</v>
      </c>
      <c r="I341" s="21">
        <v>576</v>
      </c>
      <c r="J341" s="21">
        <v>544</v>
      </c>
      <c r="K341" s="21">
        <v>398</v>
      </c>
      <c r="L341" s="21">
        <v>445</v>
      </c>
      <c r="M341" s="21">
        <v>541</v>
      </c>
      <c r="N341" s="21">
        <v>648</v>
      </c>
      <c r="O341" s="21">
        <v>867</v>
      </c>
      <c r="P341" s="21">
        <v>894</v>
      </c>
      <c r="Q341" s="21">
        <v>843</v>
      </c>
      <c r="R341" s="21">
        <v>1053</v>
      </c>
      <c r="S341" s="21">
        <v>1307</v>
      </c>
      <c r="T341" s="21">
        <v>1532</v>
      </c>
      <c r="U341" s="21">
        <v>1514</v>
      </c>
      <c r="V341" s="21">
        <v>1103</v>
      </c>
      <c r="W341" s="21">
        <v>1028</v>
      </c>
      <c r="X341" s="21">
        <v>913</v>
      </c>
      <c r="Y341" s="21">
        <v>537</v>
      </c>
      <c r="Z341" s="21">
        <v>234</v>
      </c>
      <c r="AA341" s="21"/>
      <c r="AB341" s="21">
        <v>7567</v>
      </c>
      <c r="AC341" s="21">
        <v>198</v>
      </c>
      <c r="AD341" s="21">
        <v>261</v>
      </c>
      <c r="AE341" s="21">
        <v>294</v>
      </c>
      <c r="AF341" s="21">
        <v>290</v>
      </c>
      <c r="AG341" s="21">
        <v>232</v>
      </c>
      <c r="AH341" s="21">
        <v>231</v>
      </c>
      <c r="AI341" s="21">
        <v>278</v>
      </c>
      <c r="AJ341" s="21">
        <v>335</v>
      </c>
      <c r="AK341" s="21">
        <v>468</v>
      </c>
      <c r="AL341" s="21">
        <v>477</v>
      </c>
      <c r="AM341" s="21">
        <v>407</v>
      </c>
      <c r="AN341" s="21">
        <v>507</v>
      </c>
      <c r="AO341" s="21">
        <v>649</v>
      </c>
      <c r="AP341" s="21">
        <v>785</v>
      </c>
      <c r="AQ341" s="21">
        <v>766</v>
      </c>
      <c r="AR341" s="21">
        <v>499</v>
      </c>
      <c r="AS341" s="21">
        <v>402</v>
      </c>
      <c r="AT341" s="21">
        <v>314</v>
      </c>
      <c r="AU341" s="21">
        <v>134</v>
      </c>
      <c r="AV341" s="21">
        <v>40</v>
      </c>
      <c r="AW341" s="21"/>
      <c r="AX341" s="21">
        <v>8296</v>
      </c>
      <c r="AY341" s="21">
        <v>189</v>
      </c>
      <c r="AZ341" s="21">
        <v>238</v>
      </c>
      <c r="BA341" s="21">
        <v>282</v>
      </c>
      <c r="BB341" s="21">
        <v>254</v>
      </c>
      <c r="BC341" s="21">
        <v>166</v>
      </c>
      <c r="BD341" s="21">
        <v>214</v>
      </c>
      <c r="BE341" s="21">
        <v>263</v>
      </c>
      <c r="BF341" s="21">
        <v>313</v>
      </c>
      <c r="BG341" s="21">
        <v>399</v>
      </c>
      <c r="BH341" s="21">
        <v>417</v>
      </c>
      <c r="BI341" s="21">
        <v>436</v>
      </c>
      <c r="BJ341" s="21">
        <v>546</v>
      </c>
      <c r="BK341" s="21">
        <v>658</v>
      </c>
      <c r="BL341" s="21">
        <v>747</v>
      </c>
      <c r="BM341" s="21">
        <v>748</v>
      </c>
      <c r="BN341" s="21">
        <v>604</v>
      </c>
      <c r="BO341" s="21">
        <v>626</v>
      </c>
      <c r="BP341" s="21">
        <v>599</v>
      </c>
      <c r="BQ341" s="21">
        <v>403</v>
      </c>
      <c r="BR341" s="21">
        <v>194</v>
      </c>
      <c r="BT341" s="47">
        <v>100</v>
      </c>
      <c r="BV341" s="21">
        <v>1462</v>
      </c>
      <c r="BW341" s="21">
        <v>7540</v>
      </c>
      <c r="BX341" s="21">
        <v>6861</v>
      </c>
      <c r="BY341" s="21">
        <v>3046</v>
      </c>
      <c r="BZ341" s="21">
        <v>3815</v>
      </c>
      <c r="CB341" s="47">
        <v>9.2164155582172356</v>
      </c>
      <c r="CC341" s="47">
        <v>47.531992687385738</v>
      </c>
      <c r="CD341" s="47">
        <v>43.251591754397026</v>
      </c>
      <c r="CE341" s="47">
        <v>19.201916409254238</v>
      </c>
      <c r="CF341" s="47">
        <v>24.049675345142784</v>
      </c>
    </row>
    <row r="342" spans="1:84">
      <c r="A342" s="18">
        <v>28501</v>
      </c>
      <c r="B342" s="18">
        <v>3</v>
      </c>
      <c r="C342" s="18" t="s">
        <v>45</v>
      </c>
      <c r="D342" s="18" t="s">
        <v>81</v>
      </c>
      <c r="E342" s="18" t="s">
        <v>38</v>
      </c>
      <c r="F342" s="21">
        <v>14015</v>
      </c>
      <c r="G342" s="21">
        <v>263</v>
      </c>
      <c r="H342" s="21">
        <v>398</v>
      </c>
      <c r="I342" s="21">
        <v>479</v>
      </c>
      <c r="J342" s="21">
        <v>451</v>
      </c>
      <c r="K342" s="21">
        <v>341</v>
      </c>
      <c r="L342" s="21">
        <v>321</v>
      </c>
      <c r="M342" s="21">
        <v>386</v>
      </c>
      <c r="N342" s="21">
        <v>525</v>
      </c>
      <c r="O342" s="21">
        <v>611</v>
      </c>
      <c r="P342" s="21">
        <v>849</v>
      </c>
      <c r="Q342" s="21">
        <v>865</v>
      </c>
      <c r="R342" s="21">
        <v>840</v>
      </c>
      <c r="S342" s="21">
        <v>1048</v>
      </c>
      <c r="T342" s="21">
        <v>1279</v>
      </c>
      <c r="U342" s="21">
        <v>1441</v>
      </c>
      <c r="V342" s="21">
        <v>1378</v>
      </c>
      <c r="W342" s="21">
        <v>911</v>
      </c>
      <c r="X342" s="21">
        <v>813</v>
      </c>
      <c r="Y342" s="21">
        <v>553</v>
      </c>
      <c r="Z342" s="21">
        <v>263</v>
      </c>
      <c r="AA342" s="21"/>
      <c r="AB342" s="21">
        <v>6788</v>
      </c>
      <c r="AC342" s="21">
        <v>135</v>
      </c>
      <c r="AD342" s="21">
        <v>201</v>
      </c>
      <c r="AE342" s="21">
        <v>259</v>
      </c>
      <c r="AF342" s="21">
        <v>234</v>
      </c>
      <c r="AG342" s="21">
        <v>201</v>
      </c>
      <c r="AH342" s="21">
        <v>199</v>
      </c>
      <c r="AI342" s="21">
        <v>204</v>
      </c>
      <c r="AJ342" s="21">
        <v>277</v>
      </c>
      <c r="AK342" s="21">
        <v>321</v>
      </c>
      <c r="AL342" s="21">
        <v>470</v>
      </c>
      <c r="AM342" s="21">
        <v>481</v>
      </c>
      <c r="AN342" s="21">
        <v>406</v>
      </c>
      <c r="AO342" s="21">
        <v>503</v>
      </c>
      <c r="AP342" s="21">
        <v>632</v>
      </c>
      <c r="AQ342" s="21">
        <v>716</v>
      </c>
      <c r="AR342" s="21">
        <v>678</v>
      </c>
      <c r="AS342" s="21">
        <v>381</v>
      </c>
      <c r="AT342" s="21">
        <v>297</v>
      </c>
      <c r="AU342" s="21">
        <v>150</v>
      </c>
      <c r="AV342" s="21">
        <v>43</v>
      </c>
      <c r="AW342" s="21"/>
      <c r="AX342" s="21">
        <v>7227</v>
      </c>
      <c r="AY342" s="21">
        <v>128</v>
      </c>
      <c r="AZ342" s="21">
        <v>197</v>
      </c>
      <c r="BA342" s="21">
        <v>220</v>
      </c>
      <c r="BB342" s="21">
        <v>217</v>
      </c>
      <c r="BC342" s="21">
        <v>140</v>
      </c>
      <c r="BD342" s="21">
        <v>122</v>
      </c>
      <c r="BE342" s="21">
        <v>182</v>
      </c>
      <c r="BF342" s="21">
        <v>248</v>
      </c>
      <c r="BG342" s="21">
        <v>290</v>
      </c>
      <c r="BH342" s="21">
        <v>379</v>
      </c>
      <c r="BI342" s="21">
        <v>384</v>
      </c>
      <c r="BJ342" s="21">
        <v>434</v>
      </c>
      <c r="BK342" s="21">
        <v>545</v>
      </c>
      <c r="BL342" s="21">
        <v>647</v>
      </c>
      <c r="BM342" s="21">
        <v>725</v>
      </c>
      <c r="BN342" s="21">
        <v>700</v>
      </c>
      <c r="BO342" s="21">
        <v>530</v>
      </c>
      <c r="BP342" s="21">
        <v>516</v>
      </c>
      <c r="BQ342" s="21">
        <v>403</v>
      </c>
      <c r="BR342" s="21">
        <v>220</v>
      </c>
      <c r="BT342" s="47">
        <v>88.350249007123494</v>
      </c>
      <c r="BV342" s="21">
        <v>1140</v>
      </c>
      <c r="BW342" s="21">
        <v>6237</v>
      </c>
      <c r="BX342" s="21">
        <v>6638</v>
      </c>
      <c r="BY342" s="21">
        <v>2720</v>
      </c>
      <c r="BZ342" s="21">
        <v>3918</v>
      </c>
      <c r="CB342" s="47">
        <v>8.1341419907242241</v>
      </c>
      <c r="CC342" s="47">
        <v>44.502318943988584</v>
      </c>
      <c r="CD342" s="47">
        <v>47.363539065287192</v>
      </c>
      <c r="CE342" s="47">
        <v>19.407777381377095</v>
      </c>
      <c r="CF342" s="47">
        <v>27.955761683910097</v>
      </c>
    </row>
    <row r="343" spans="1:84">
      <c r="A343" s="18">
        <v>28501</v>
      </c>
      <c r="B343" s="18">
        <v>3</v>
      </c>
      <c r="C343" s="18" t="s">
        <v>45</v>
      </c>
      <c r="D343" s="18" t="s">
        <v>81</v>
      </c>
      <c r="E343" s="18" t="s">
        <v>39</v>
      </c>
      <c r="F343" s="21">
        <v>12491</v>
      </c>
      <c r="G343" s="21">
        <v>219</v>
      </c>
      <c r="H343" s="21">
        <v>278</v>
      </c>
      <c r="I343" s="21">
        <v>390</v>
      </c>
      <c r="J343" s="21">
        <v>374</v>
      </c>
      <c r="K343" s="21">
        <v>278</v>
      </c>
      <c r="L343" s="21">
        <v>342</v>
      </c>
      <c r="M343" s="21">
        <v>292</v>
      </c>
      <c r="N343" s="21">
        <v>383</v>
      </c>
      <c r="O343" s="21">
        <v>505</v>
      </c>
      <c r="P343" s="21">
        <v>613</v>
      </c>
      <c r="Q343" s="21">
        <v>845</v>
      </c>
      <c r="R343" s="21">
        <v>875</v>
      </c>
      <c r="S343" s="21">
        <v>855</v>
      </c>
      <c r="T343" s="21">
        <v>1023</v>
      </c>
      <c r="U343" s="21">
        <v>1210</v>
      </c>
      <c r="V343" s="21">
        <v>1322</v>
      </c>
      <c r="W343" s="21">
        <v>1194</v>
      </c>
      <c r="X343" s="21">
        <v>707</v>
      </c>
      <c r="Y343" s="21">
        <v>497</v>
      </c>
      <c r="Z343" s="21">
        <v>289</v>
      </c>
      <c r="AA343" s="21"/>
      <c r="AB343" s="21">
        <v>6075</v>
      </c>
      <c r="AC343" s="21">
        <v>112</v>
      </c>
      <c r="AD343" s="21">
        <v>142</v>
      </c>
      <c r="AE343" s="21">
        <v>199</v>
      </c>
      <c r="AF343" s="21">
        <v>200</v>
      </c>
      <c r="AG343" s="21">
        <v>147</v>
      </c>
      <c r="AH343" s="21">
        <v>212</v>
      </c>
      <c r="AI343" s="21">
        <v>176</v>
      </c>
      <c r="AJ343" s="21">
        <v>202</v>
      </c>
      <c r="AK343" s="21">
        <v>266</v>
      </c>
      <c r="AL343" s="21">
        <v>325</v>
      </c>
      <c r="AM343" s="21">
        <v>467</v>
      </c>
      <c r="AN343" s="21">
        <v>489</v>
      </c>
      <c r="AO343" s="21">
        <v>414</v>
      </c>
      <c r="AP343" s="21">
        <v>491</v>
      </c>
      <c r="AQ343" s="21">
        <v>585</v>
      </c>
      <c r="AR343" s="21">
        <v>636</v>
      </c>
      <c r="AS343" s="21">
        <v>551</v>
      </c>
      <c r="AT343" s="21">
        <v>259</v>
      </c>
      <c r="AU343" s="21">
        <v>149</v>
      </c>
      <c r="AV343" s="21">
        <v>53</v>
      </c>
      <c r="AW343" s="21"/>
      <c r="AX343" s="21">
        <v>6416</v>
      </c>
      <c r="AY343" s="21">
        <v>107</v>
      </c>
      <c r="AZ343" s="21">
        <v>136</v>
      </c>
      <c r="BA343" s="21">
        <v>191</v>
      </c>
      <c r="BB343" s="21">
        <v>174</v>
      </c>
      <c r="BC343" s="21">
        <v>131</v>
      </c>
      <c r="BD343" s="21">
        <v>130</v>
      </c>
      <c r="BE343" s="21">
        <v>116</v>
      </c>
      <c r="BF343" s="21">
        <v>181</v>
      </c>
      <c r="BG343" s="21">
        <v>239</v>
      </c>
      <c r="BH343" s="21">
        <v>288</v>
      </c>
      <c r="BI343" s="21">
        <v>378</v>
      </c>
      <c r="BJ343" s="21">
        <v>386</v>
      </c>
      <c r="BK343" s="21">
        <v>441</v>
      </c>
      <c r="BL343" s="21">
        <v>532</v>
      </c>
      <c r="BM343" s="21">
        <v>625</v>
      </c>
      <c r="BN343" s="21">
        <v>686</v>
      </c>
      <c r="BO343" s="21">
        <v>643</v>
      </c>
      <c r="BP343" s="21">
        <v>448</v>
      </c>
      <c r="BQ343" s="21">
        <v>348</v>
      </c>
      <c r="BR343" s="21">
        <v>236</v>
      </c>
      <c r="BT343" s="47">
        <v>78.742986824686383</v>
      </c>
      <c r="BV343" s="21">
        <v>887</v>
      </c>
      <c r="BW343" s="21">
        <v>5362</v>
      </c>
      <c r="BX343" s="21">
        <v>6242</v>
      </c>
      <c r="BY343" s="21">
        <v>2233</v>
      </c>
      <c r="BZ343" s="21">
        <v>4009</v>
      </c>
      <c r="CB343" s="47">
        <v>7.1011128012168756</v>
      </c>
      <c r="CC343" s="47">
        <v>42.926907373308779</v>
      </c>
      <c r="CD343" s="47">
        <v>49.971979825474342</v>
      </c>
      <c r="CE343" s="47">
        <v>17.876871347370109</v>
      </c>
      <c r="CF343" s="47">
        <v>32.095108478104237</v>
      </c>
    </row>
    <row r="344" spans="1:84">
      <c r="A344" s="18">
        <v>28501</v>
      </c>
      <c r="B344" s="18">
        <v>3</v>
      </c>
      <c r="C344" s="18" t="s">
        <v>45</v>
      </c>
      <c r="D344" s="18" t="s">
        <v>81</v>
      </c>
      <c r="E344" s="18" t="s">
        <v>40</v>
      </c>
      <c r="F344" s="21">
        <v>11077</v>
      </c>
      <c r="G344" s="21">
        <v>179</v>
      </c>
      <c r="H344" s="21">
        <v>232</v>
      </c>
      <c r="I344" s="21">
        <v>272</v>
      </c>
      <c r="J344" s="21">
        <v>304</v>
      </c>
      <c r="K344" s="21">
        <v>230</v>
      </c>
      <c r="L344" s="21">
        <v>276</v>
      </c>
      <c r="M344" s="21">
        <v>310</v>
      </c>
      <c r="N344" s="21">
        <v>289</v>
      </c>
      <c r="O344" s="21">
        <v>368</v>
      </c>
      <c r="P344" s="21">
        <v>508</v>
      </c>
      <c r="Q344" s="21">
        <v>613</v>
      </c>
      <c r="R344" s="21">
        <v>854</v>
      </c>
      <c r="S344" s="21">
        <v>893</v>
      </c>
      <c r="T344" s="21">
        <v>837</v>
      </c>
      <c r="U344" s="21">
        <v>974</v>
      </c>
      <c r="V344" s="21">
        <v>1119</v>
      </c>
      <c r="W344" s="21">
        <v>1151</v>
      </c>
      <c r="X344" s="21">
        <v>941</v>
      </c>
      <c r="Y344" s="21">
        <v>445</v>
      </c>
      <c r="Z344" s="21">
        <v>282</v>
      </c>
      <c r="AA344" s="21"/>
      <c r="AB344" s="21">
        <v>5392</v>
      </c>
      <c r="AC344" s="21">
        <v>92</v>
      </c>
      <c r="AD344" s="21">
        <v>118</v>
      </c>
      <c r="AE344" s="21">
        <v>140</v>
      </c>
      <c r="AF344" s="21">
        <v>153</v>
      </c>
      <c r="AG344" s="21">
        <v>125</v>
      </c>
      <c r="AH344" s="21">
        <v>155</v>
      </c>
      <c r="AI344" s="21">
        <v>187</v>
      </c>
      <c r="AJ344" s="21">
        <v>174</v>
      </c>
      <c r="AK344" s="21">
        <v>194</v>
      </c>
      <c r="AL344" s="21">
        <v>270</v>
      </c>
      <c r="AM344" s="21">
        <v>326</v>
      </c>
      <c r="AN344" s="21">
        <v>474</v>
      </c>
      <c r="AO344" s="21">
        <v>500</v>
      </c>
      <c r="AP344" s="21">
        <v>406</v>
      </c>
      <c r="AQ344" s="21">
        <v>457</v>
      </c>
      <c r="AR344" s="21">
        <v>525</v>
      </c>
      <c r="AS344" s="21">
        <v>520</v>
      </c>
      <c r="AT344" s="21">
        <v>386</v>
      </c>
      <c r="AU344" s="21">
        <v>134</v>
      </c>
      <c r="AV344" s="21">
        <v>56</v>
      </c>
      <c r="AW344" s="21"/>
      <c r="AX344" s="21">
        <v>5685</v>
      </c>
      <c r="AY344" s="21">
        <v>87</v>
      </c>
      <c r="AZ344" s="21">
        <v>114</v>
      </c>
      <c r="BA344" s="21">
        <v>132</v>
      </c>
      <c r="BB344" s="21">
        <v>151</v>
      </c>
      <c r="BC344" s="21">
        <v>105</v>
      </c>
      <c r="BD344" s="21">
        <v>121</v>
      </c>
      <c r="BE344" s="21">
        <v>123</v>
      </c>
      <c r="BF344" s="21">
        <v>115</v>
      </c>
      <c r="BG344" s="21">
        <v>174</v>
      </c>
      <c r="BH344" s="21">
        <v>238</v>
      </c>
      <c r="BI344" s="21">
        <v>287</v>
      </c>
      <c r="BJ344" s="21">
        <v>380</v>
      </c>
      <c r="BK344" s="21">
        <v>393</v>
      </c>
      <c r="BL344" s="21">
        <v>431</v>
      </c>
      <c r="BM344" s="21">
        <v>517</v>
      </c>
      <c r="BN344" s="21">
        <v>594</v>
      </c>
      <c r="BO344" s="21">
        <v>631</v>
      </c>
      <c r="BP344" s="21">
        <v>555</v>
      </c>
      <c r="BQ344" s="21">
        <v>311</v>
      </c>
      <c r="BR344" s="21">
        <v>226</v>
      </c>
      <c r="BT344" s="47">
        <v>69.82916220134905</v>
      </c>
      <c r="BV344" s="21">
        <v>683</v>
      </c>
      <c r="BW344" s="21">
        <v>4645</v>
      </c>
      <c r="BX344" s="21">
        <v>5749</v>
      </c>
      <c r="BY344" s="21">
        <v>1811</v>
      </c>
      <c r="BZ344" s="21">
        <v>3938</v>
      </c>
      <c r="CB344" s="47">
        <v>6.1659294032680325</v>
      </c>
      <c r="CC344" s="47">
        <v>41.933736571273812</v>
      </c>
      <c r="CD344" s="47">
        <v>51.900334025458164</v>
      </c>
      <c r="CE344" s="47">
        <v>16.349192019499863</v>
      </c>
      <c r="CF344" s="47">
        <v>35.55114200595829</v>
      </c>
    </row>
    <row r="345" spans="1:84">
      <c r="A345" s="18">
        <v>28501</v>
      </c>
      <c r="B345" s="18">
        <v>3</v>
      </c>
      <c r="C345" s="18" t="s">
        <v>45</v>
      </c>
      <c r="D345" s="18" t="s">
        <v>81</v>
      </c>
      <c r="E345" s="18" t="s">
        <v>41</v>
      </c>
      <c r="F345" s="21">
        <v>9746</v>
      </c>
      <c r="G345" s="21">
        <v>150</v>
      </c>
      <c r="H345" s="21">
        <v>189</v>
      </c>
      <c r="I345" s="21">
        <v>226</v>
      </c>
      <c r="J345" s="21">
        <v>213</v>
      </c>
      <c r="K345" s="21">
        <v>187</v>
      </c>
      <c r="L345" s="21">
        <v>229</v>
      </c>
      <c r="M345" s="21">
        <v>250</v>
      </c>
      <c r="N345" s="21">
        <v>307</v>
      </c>
      <c r="O345" s="21">
        <v>278</v>
      </c>
      <c r="P345" s="21">
        <v>369</v>
      </c>
      <c r="Q345" s="21">
        <v>508</v>
      </c>
      <c r="R345" s="21">
        <v>620</v>
      </c>
      <c r="S345" s="21">
        <v>869</v>
      </c>
      <c r="T345" s="21">
        <v>876</v>
      </c>
      <c r="U345" s="21">
        <v>798</v>
      </c>
      <c r="V345" s="21">
        <v>907</v>
      </c>
      <c r="W345" s="21">
        <v>983</v>
      </c>
      <c r="X345" s="21">
        <v>912</v>
      </c>
      <c r="Y345" s="21">
        <v>606</v>
      </c>
      <c r="Z345" s="21">
        <v>269</v>
      </c>
      <c r="AA345" s="21"/>
      <c r="AB345" s="21">
        <v>4740</v>
      </c>
      <c r="AC345" s="21">
        <v>77</v>
      </c>
      <c r="AD345" s="21">
        <v>96</v>
      </c>
      <c r="AE345" s="21">
        <v>116</v>
      </c>
      <c r="AF345" s="21">
        <v>108</v>
      </c>
      <c r="AG345" s="21">
        <v>96</v>
      </c>
      <c r="AH345" s="21">
        <v>132</v>
      </c>
      <c r="AI345" s="21">
        <v>136</v>
      </c>
      <c r="AJ345" s="21">
        <v>185</v>
      </c>
      <c r="AK345" s="21">
        <v>167</v>
      </c>
      <c r="AL345" s="21">
        <v>196</v>
      </c>
      <c r="AM345" s="21">
        <v>271</v>
      </c>
      <c r="AN345" s="21">
        <v>331</v>
      </c>
      <c r="AO345" s="21">
        <v>483</v>
      </c>
      <c r="AP345" s="21">
        <v>491</v>
      </c>
      <c r="AQ345" s="21">
        <v>379</v>
      </c>
      <c r="AR345" s="21">
        <v>414</v>
      </c>
      <c r="AS345" s="21">
        <v>433</v>
      </c>
      <c r="AT345" s="21">
        <v>366</v>
      </c>
      <c r="AU345" s="21">
        <v>208</v>
      </c>
      <c r="AV345" s="21">
        <v>55</v>
      </c>
      <c r="AW345" s="21"/>
      <c r="AX345" s="21">
        <v>5006</v>
      </c>
      <c r="AY345" s="21">
        <v>73</v>
      </c>
      <c r="AZ345" s="21">
        <v>93</v>
      </c>
      <c r="BA345" s="21">
        <v>110</v>
      </c>
      <c r="BB345" s="21">
        <v>105</v>
      </c>
      <c r="BC345" s="21">
        <v>91</v>
      </c>
      <c r="BD345" s="21">
        <v>97</v>
      </c>
      <c r="BE345" s="21">
        <v>114</v>
      </c>
      <c r="BF345" s="21">
        <v>122</v>
      </c>
      <c r="BG345" s="21">
        <v>111</v>
      </c>
      <c r="BH345" s="21">
        <v>173</v>
      </c>
      <c r="BI345" s="21">
        <v>237</v>
      </c>
      <c r="BJ345" s="21">
        <v>289</v>
      </c>
      <c r="BK345" s="21">
        <v>386</v>
      </c>
      <c r="BL345" s="21">
        <v>385</v>
      </c>
      <c r="BM345" s="21">
        <v>419</v>
      </c>
      <c r="BN345" s="21">
        <v>493</v>
      </c>
      <c r="BO345" s="21">
        <v>550</v>
      </c>
      <c r="BP345" s="21">
        <v>546</v>
      </c>
      <c r="BQ345" s="21">
        <v>398</v>
      </c>
      <c r="BR345" s="21">
        <v>214</v>
      </c>
      <c r="BT345" s="47">
        <v>61.438567736241566</v>
      </c>
      <c r="BV345" s="21">
        <v>565</v>
      </c>
      <c r="BW345" s="21">
        <v>3830</v>
      </c>
      <c r="BX345" s="21">
        <v>5351</v>
      </c>
      <c r="BY345" s="21">
        <v>1674</v>
      </c>
      <c r="BZ345" s="21">
        <v>3677</v>
      </c>
      <c r="CB345" s="47">
        <v>5.797250153909296</v>
      </c>
      <c r="CC345" s="47">
        <v>39.298173609686025</v>
      </c>
      <c r="CD345" s="47">
        <v>54.904576236404679</v>
      </c>
      <c r="CE345" s="47">
        <v>17.176277447157808</v>
      </c>
      <c r="CF345" s="47">
        <v>37.728298789246871</v>
      </c>
    </row>
    <row r="346" spans="1:84">
      <c r="A346" s="18">
        <v>28501</v>
      </c>
      <c r="B346" s="18">
        <v>3</v>
      </c>
      <c r="C346" s="18" t="s">
        <v>45</v>
      </c>
      <c r="D346" s="18" t="s">
        <v>81</v>
      </c>
      <c r="E346" s="18" t="s">
        <v>42</v>
      </c>
      <c r="F346" s="21">
        <v>8476</v>
      </c>
      <c r="G346" s="21">
        <v>132</v>
      </c>
      <c r="H346" s="21">
        <v>159</v>
      </c>
      <c r="I346" s="21">
        <v>185</v>
      </c>
      <c r="J346" s="21">
        <v>176</v>
      </c>
      <c r="K346" s="21">
        <v>130</v>
      </c>
      <c r="L346" s="21">
        <v>185</v>
      </c>
      <c r="M346" s="21">
        <v>207</v>
      </c>
      <c r="N346" s="21">
        <v>248</v>
      </c>
      <c r="O346" s="21">
        <v>296</v>
      </c>
      <c r="P346" s="21">
        <v>280</v>
      </c>
      <c r="Q346" s="21">
        <v>369</v>
      </c>
      <c r="R346" s="21">
        <v>515</v>
      </c>
      <c r="S346" s="21">
        <v>632</v>
      </c>
      <c r="T346" s="21">
        <v>853</v>
      </c>
      <c r="U346" s="21">
        <v>835</v>
      </c>
      <c r="V346" s="21">
        <v>747</v>
      </c>
      <c r="W346" s="21">
        <v>805</v>
      </c>
      <c r="X346" s="21">
        <v>792</v>
      </c>
      <c r="Y346" s="21">
        <v>591</v>
      </c>
      <c r="Z346" s="21">
        <v>339</v>
      </c>
      <c r="AA346" s="21"/>
      <c r="AB346" s="21">
        <v>4126</v>
      </c>
      <c r="AC346" s="21">
        <v>68</v>
      </c>
      <c r="AD346" s="21">
        <v>81</v>
      </c>
      <c r="AE346" s="21">
        <v>95</v>
      </c>
      <c r="AF346" s="21">
        <v>89</v>
      </c>
      <c r="AG346" s="21">
        <v>67</v>
      </c>
      <c r="AH346" s="21">
        <v>101</v>
      </c>
      <c r="AI346" s="21">
        <v>116</v>
      </c>
      <c r="AJ346" s="21">
        <v>135</v>
      </c>
      <c r="AK346" s="21">
        <v>178</v>
      </c>
      <c r="AL346" s="21">
        <v>170</v>
      </c>
      <c r="AM346" s="21">
        <v>197</v>
      </c>
      <c r="AN346" s="21">
        <v>276</v>
      </c>
      <c r="AO346" s="21">
        <v>338</v>
      </c>
      <c r="AP346" s="21">
        <v>475</v>
      </c>
      <c r="AQ346" s="21">
        <v>460</v>
      </c>
      <c r="AR346" s="21">
        <v>346</v>
      </c>
      <c r="AS346" s="21">
        <v>345</v>
      </c>
      <c r="AT346" s="21">
        <v>311</v>
      </c>
      <c r="AU346" s="21">
        <v>198</v>
      </c>
      <c r="AV346" s="21">
        <v>80</v>
      </c>
      <c r="AW346" s="21"/>
      <c r="AX346" s="21">
        <v>4350</v>
      </c>
      <c r="AY346" s="21">
        <v>64</v>
      </c>
      <c r="AZ346" s="21">
        <v>78</v>
      </c>
      <c r="BA346" s="21">
        <v>90</v>
      </c>
      <c r="BB346" s="21">
        <v>87</v>
      </c>
      <c r="BC346" s="21">
        <v>63</v>
      </c>
      <c r="BD346" s="21">
        <v>84</v>
      </c>
      <c r="BE346" s="21">
        <v>91</v>
      </c>
      <c r="BF346" s="21">
        <v>113</v>
      </c>
      <c r="BG346" s="21">
        <v>118</v>
      </c>
      <c r="BH346" s="21">
        <v>110</v>
      </c>
      <c r="BI346" s="21">
        <v>172</v>
      </c>
      <c r="BJ346" s="21">
        <v>239</v>
      </c>
      <c r="BK346" s="21">
        <v>294</v>
      </c>
      <c r="BL346" s="21">
        <v>378</v>
      </c>
      <c r="BM346" s="21">
        <v>375</v>
      </c>
      <c r="BN346" s="21">
        <v>401</v>
      </c>
      <c r="BO346" s="21">
        <v>460</v>
      </c>
      <c r="BP346" s="21">
        <v>481</v>
      </c>
      <c r="BQ346" s="21">
        <v>393</v>
      </c>
      <c r="BR346" s="21">
        <v>259</v>
      </c>
      <c r="BT346" s="47">
        <v>53.432515917543967</v>
      </c>
      <c r="BV346" s="21">
        <v>476</v>
      </c>
      <c r="BW346" s="21">
        <v>3038</v>
      </c>
      <c r="BX346" s="21">
        <v>4962</v>
      </c>
      <c r="BY346" s="21">
        <v>1688</v>
      </c>
      <c r="BZ346" s="21">
        <v>3274</v>
      </c>
      <c r="CB346" s="47">
        <v>5.6158565361019344</v>
      </c>
      <c r="CC346" s="47">
        <v>35.842378480415285</v>
      </c>
      <c r="CD346" s="47">
        <v>58.541764983482778</v>
      </c>
      <c r="CE346" s="47">
        <v>19.915054270882493</v>
      </c>
      <c r="CF346" s="47">
        <v>38.626710712600278</v>
      </c>
    </row>
    <row r="347" spans="1:84">
      <c r="A347" s="18">
        <v>28501</v>
      </c>
      <c r="B347" s="18">
        <v>3</v>
      </c>
      <c r="C347" s="18" t="s">
        <v>45</v>
      </c>
      <c r="D347" s="18" t="s">
        <v>81</v>
      </c>
      <c r="E347" s="18" t="s">
        <v>297</v>
      </c>
      <c r="F347" s="21">
        <v>7284</v>
      </c>
      <c r="G347" s="21">
        <v>108</v>
      </c>
      <c r="H347" s="21">
        <v>139</v>
      </c>
      <c r="I347" s="21">
        <v>154</v>
      </c>
      <c r="J347" s="21">
        <v>144</v>
      </c>
      <c r="K347" s="21">
        <v>108</v>
      </c>
      <c r="L347" s="21">
        <v>129</v>
      </c>
      <c r="M347" s="21">
        <v>168</v>
      </c>
      <c r="N347" s="21">
        <v>204</v>
      </c>
      <c r="O347" s="21">
        <v>238</v>
      </c>
      <c r="P347" s="21">
        <v>297</v>
      </c>
      <c r="Q347" s="21">
        <v>280</v>
      </c>
      <c r="R347" s="21">
        <v>374</v>
      </c>
      <c r="S347" s="21">
        <v>526</v>
      </c>
      <c r="T347" s="21">
        <v>621</v>
      </c>
      <c r="U347" s="21">
        <v>814</v>
      </c>
      <c r="V347" s="21">
        <v>780</v>
      </c>
      <c r="W347" s="21">
        <v>665</v>
      </c>
      <c r="X347" s="21">
        <v>659</v>
      </c>
      <c r="Y347" s="21">
        <v>529</v>
      </c>
      <c r="Z347" s="21">
        <v>347</v>
      </c>
      <c r="AA347" s="21"/>
      <c r="AB347" s="21">
        <v>3569</v>
      </c>
      <c r="AC347" s="21">
        <v>55</v>
      </c>
      <c r="AD347" s="21">
        <v>71</v>
      </c>
      <c r="AE347" s="21">
        <v>79</v>
      </c>
      <c r="AF347" s="21">
        <v>73</v>
      </c>
      <c r="AG347" s="21">
        <v>56</v>
      </c>
      <c r="AH347" s="21">
        <v>71</v>
      </c>
      <c r="AI347" s="21">
        <v>89</v>
      </c>
      <c r="AJ347" s="21">
        <v>114</v>
      </c>
      <c r="AK347" s="21">
        <v>129</v>
      </c>
      <c r="AL347" s="21">
        <v>180</v>
      </c>
      <c r="AM347" s="21">
        <v>170</v>
      </c>
      <c r="AN347" s="21">
        <v>201</v>
      </c>
      <c r="AO347" s="21">
        <v>283</v>
      </c>
      <c r="AP347" s="21">
        <v>333</v>
      </c>
      <c r="AQ347" s="21">
        <v>446</v>
      </c>
      <c r="AR347" s="21">
        <v>421</v>
      </c>
      <c r="AS347" s="21">
        <v>290</v>
      </c>
      <c r="AT347" s="21">
        <v>252</v>
      </c>
      <c r="AU347" s="21">
        <v>174</v>
      </c>
      <c r="AV347" s="21">
        <v>82</v>
      </c>
      <c r="AW347" s="21"/>
      <c r="AX347" s="21">
        <v>3715</v>
      </c>
      <c r="AY347" s="21">
        <v>53</v>
      </c>
      <c r="AZ347" s="21">
        <v>68</v>
      </c>
      <c r="BA347" s="21">
        <v>75</v>
      </c>
      <c r="BB347" s="21">
        <v>71</v>
      </c>
      <c r="BC347" s="21">
        <v>52</v>
      </c>
      <c r="BD347" s="21">
        <v>58</v>
      </c>
      <c r="BE347" s="21">
        <v>79</v>
      </c>
      <c r="BF347" s="21">
        <v>90</v>
      </c>
      <c r="BG347" s="21">
        <v>109</v>
      </c>
      <c r="BH347" s="21">
        <v>117</v>
      </c>
      <c r="BI347" s="21">
        <v>110</v>
      </c>
      <c r="BJ347" s="21">
        <v>173</v>
      </c>
      <c r="BK347" s="21">
        <v>243</v>
      </c>
      <c r="BL347" s="21">
        <v>288</v>
      </c>
      <c r="BM347" s="21">
        <v>368</v>
      </c>
      <c r="BN347" s="21">
        <v>359</v>
      </c>
      <c r="BO347" s="21">
        <v>375</v>
      </c>
      <c r="BP347" s="21">
        <v>407</v>
      </c>
      <c r="BQ347" s="21">
        <v>355</v>
      </c>
      <c r="BR347" s="21">
        <v>265</v>
      </c>
      <c r="BT347" s="47">
        <v>45.918174368026229</v>
      </c>
      <c r="BV347" s="21">
        <v>401</v>
      </c>
      <c r="BW347" s="21">
        <v>2468</v>
      </c>
      <c r="BX347" s="21">
        <v>4415</v>
      </c>
      <c r="BY347" s="21">
        <v>1435</v>
      </c>
      <c r="BZ347" s="21">
        <v>2980</v>
      </c>
      <c r="CB347" s="47">
        <v>5.5052169137836353</v>
      </c>
      <c r="CC347" s="47">
        <v>33.882482152663371</v>
      </c>
      <c r="CD347" s="47">
        <v>60.612300933553001</v>
      </c>
      <c r="CE347" s="47">
        <v>19.700713893465132</v>
      </c>
      <c r="CF347" s="47">
        <v>40.911587040087866</v>
      </c>
    </row>
    <row r="348" spans="1:84">
      <c r="A348" s="18">
        <v>28585</v>
      </c>
      <c r="B348" s="18">
        <v>3</v>
      </c>
      <c r="C348" s="18" t="s">
        <v>45</v>
      </c>
      <c r="D348" s="18" t="s">
        <v>82</v>
      </c>
      <c r="E348" s="18" t="s">
        <v>37</v>
      </c>
      <c r="F348" s="21">
        <v>16064</v>
      </c>
      <c r="G348" s="21">
        <v>410</v>
      </c>
      <c r="H348" s="21">
        <v>588</v>
      </c>
      <c r="I348" s="21">
        <v>663</v>
      </c>
      <c r="J348" s="21">
        <v>721</v>
      </c>
      <c r="K348" s="21">
        <v>314</v>
      </c>
      <c r="L348" s="21">
        <v>449</v>
      </c>
      <c r="M348" s="21">
        <v>526</v>
      </c>
      <c r="N348" s="21">
        <v>673</v>
      </c>
      <c r="O348" s="21">
        <v>794</v>
      </c>
      <c r="P348" s="21">
        <v>980</v>
      </c>
      <c r="Q348" s="21">
        <v>955</v>
      </c>
      <c r="R348" s="21">
        <v>1136</v>
      </c>
      <c r="S348" s="21">
        <v>1325</v>
      </c>
      <c r="T348" s="21">
        <v>1393</v>
      </c>
      <c r="U348" s="21">
        <v>1405</v>
      </c>
      <c r="V348" s="21">
        <v>1191</v>
      </c>
      <c r="W348" s="21">
        <v>1043</v>
      </c>
      <c r="X348" s="21">
        <v>875</v>
      </c>
      <c r="Y348" s="21">
        <v>463</v>
      </c>
      <c r="Z348" s="21">
        <v>160</v>
      </c>
      <c r="AA348" s="21"/>
      <c r="AB348" s="21">
        <v>7636</v>
      </c>
      <c r="AC348" s="21">
        <v>193</v>
      </c>
      <c r="AD348" s="21">
        <v>315</v>
      </c>
      <c r="AE348" s="21">
        <v>332</v>
      </c>
      <c r="AF348" s="21">
        <v>411</v>
      </c>
      <c r="AG348" s="21">
        <v>162</v>
      </c>
      <c r="AH348" s="21">
        <v>241</v>
      </c>
      <c r="AI348" s="21">
        <v>264</v>
      </c>
      <c r="AJ348" s="21">
        <v>370</v>
      </c>
      <c r="AK348" s="21">
        <v>401</v>
      </c>
      <c r="AL348" s="21">
        <v>505</v>
      </c>
      <c r="AM348" s="21">
        <v>477</v>
      </c>
      <c r="AN348" s="21">
        <v>556</v>
      </c>
      <c r="AO348" s="21">
        <v>650</v>
      </c>
      <c r="AP348" s="21">
        <v>718</v>
      </c>
      <c r="AQ348" s="21">
        <v>662</v>
      </c>
      <c r="AR348" s="21">
        <v>488</v>
      </c>
      <c r="AS348" s="21">
        <v>406</v>
      </c>
      <c r="AT348" s="21">
        <v>320</v>
      </c>
      <c r="AU348" s="21">
        <v>139</v>
      </c>
      <c r="AV348" s="21">
        <v>26</v>
      </c>
      <c r="AW348" s="21"/>
      <c r="AX348" s="21">
        <v>8428</v>
      </c>
      <c r="AY348" s="21">
        <v>217</v>
      </c>
      <c r="AZ348" s="21">
        <v>273</v>
      </c>
      <c r="BA348" s="21">
        <v>331</v>
      </c>
      <c r="BB348" s="21">
        <v>310</v>
      </c>
      <c r="BC348" s="21">
        <v>152</v>
      </c>
      <c r="BD348" s="21">
        <v>208</v>
      </c>
      <c r="BE348" s="21">
        <v>262</v>
      </c>
      <c r="BF348" s="21">
        <v>303</v>
      </c>
      <c r="BG348" s="21">
        <v>393</v>
      </c>
      <c r="BH348" s="21">
        <v>475</v>
      </c>
      <c r="BI348" s="21">
        <v>478</v>
      </c>
      <c r="BJ348" s="21">
        <v>580</v>
      </c>
      <c r="BK348" s="21">
        <v>675</v>
      </c>
      <c r="BL348" s="21">
        <v>675</v>
      </c>
      <c r="BM348" s="21">
        <v>743</v>
      </c>
      <c r="BN348" s="21">
        <v>703</v>
      </c>
      <c r="BO348" s="21">
        <v>637</v>
      </c>
      <c r="BP348" s="21">
        <v>555</v>
      </c>
      <c r="BQ348" s="21">
        <v>324</v>
      </c>
      <c r="BR348" s="21">
        <v>134</v>
      </c>
      <c r="BT348" s="47">
        <v>100</v>
      </c>
      <c r="BV348" s="21">
        <v>1661</v>
      </c>
      <c r="BW348" s="21">
        <v>7873</v>
      </c>
      <c r="BX348" s="21">
        <v>6530</v>
      </c>
      <c r="BY348" s="21">
        <v>2798</v>
      </c>
      <c r="BZ348" s="21">
        <v>3732</v>
      </c>
      <c r="CB348" s="47">
        <v>10.339890438247012</v>
      </c>
      <c r="CC348" s="47">
        <v>49.010209163346616</v>
      </c>
      <c r="CD348" s="47">
        <v>40.649900398406373</v>
      </c>
      <c r="CE348" s="47">
        <v>17.417828685258964</v>
      </c>
      <c r="CF348" s="47">
        <v>23.232071713147409</v>
      </c>
    </row>
    <row r="349" spans="1:84">
      <c r="A349" s="18">
        <v>28585</v>
      </c>
      <c r="B349" s="18">
        <v>3</v>
      </c>
      <c r="C349" s="18" t="s">
        <v>45</v>
      </c>
      <c r="D349" s="18" t="s">
        <v>82</v>
      </c>
      <c r="E349" s="18" t="s">
        <v>38</v>
      </c>
      <c r="F349" s="21">
        <v>14027</v>
      </c>
      <c r="G349" s="21">
        <v>289</v>
      </c>
      <c r="H349" s="21">
        <v>410</v>
      </c>
      <c r="I349" s="21">
        <v>583</v>
      </c>
      <c r="J349" s="21">
        <v>574</v>
      </c>
      <c r="K349" s="21">
        <v>234</v>
      </c>
      <c r="L349" s="21">
        <v>290</v>
      </c>
      <c r="M349" s="21">
        <v>401</v>
      </c>
      <c r="N349" s="21">
        <v>479</v>
      </c>
      <c r="O349" s="21">
        <v>673</v>
      </c>
      <c r="P349" s="21">
        <v>785</v>
      </c>
      <c r="Q349" s="21">
        <v>962</v>
      </c>
      <c r="R349" s="21">
        <v>938</v>
      </c>
      <c r="S349" s="21">
        <v>1109</v>
      </c>
      <c r="T349" s="21">
        <v>1279</v>
      </c>
      <c r="U349" s="21">
        <v>1298</v>
      </c>
      <c r="V349" s="21">
        <v>1268</v>
      </c>
      <c r="W349" s="21">
        <v>1003</v>
      </c>
      <c r="X349" s="21">
        <v>756</v>
      </c>
      <c r="Y349" s="21">
        <v>493</v>
      </c>
      <c r="Z349" s="21">
        <v>203</v>
      </c>
      <c r="AA349" s="21"/>
      <c r="AB349" s="21">
        <v>6611</v>
      </c>
      <c r="AC349" s="21">
        <v>148</v>
      </c>
      <c r="AD349" s="21">
        <v>196</v>
      </c>
      <c r="AE349" s="21">
        <v>307</v>
      </c>
      <c r="AF349" s="21">
        <v>305</v>
      </c>
      <c r="AG349" s="21">
        <v>131</v>
      </c>
      <c r="AH349" s="21">
        <v>156</v>
      </c>
      <c r="AI349" s="21">
        <v>198</v>
      </c>
      <c r="AJ349" s="21">
        <v>247</v>
      </c>
      <c r="AK349" s="21">
        <v>364</v>
      </c>
      <c r="AL349" s="21">
        <v>398</v>
      </c>
      <c r="AM349" s="21">
        <v>501</v>
      </c>
      <c r="AN349" s="21">
        <v>476</v>
      </c>
      <c r="AO349" s="21">
        <v>539</v>
      </c>
      <c r="AP349" s="21">
        <v>615</v>
      </c>
      <c r="AQ349" s="21">
        <v>650</v>
      </c>
      <c r="AR349" s="21">
        <v>560</v>
      </c>
      <c r="AS349" s="21">
        <v>374</v>
      </c>
      <c r="AT349" s="21">
        <v>260</v>
      </c>
      <c r="AU349" s="21">
        <v>148</v>
      </c>
      <c r="AV349" s="21">
        <v>38</v>
      </c>
      <c r="AW349" s="21"/>
      <c r="AX349" s="21">
        <v>7416</v>
      </c>
      <c r="AY349" s="21">
        <v>141</v>
      </c>
      <c r="AZ349" s="21">
        <v>214</v>
      </c>
      <c r="BA349" s="21">
        <v>276</v>
      </c>
      <c r="BB349" s="21">
        <v>269</v>
      </c>
      <c r="BC349" s="21">
        <v>103</v>
      </c>
      <c r="BD349" s="21">
        <v>134</v>
      </c>
      <c r="BE349" s="21">
        <v>203</v>
      </c>
      <c r="BF349" s="21">
        <v>232</v>
      </c>
      <c r="BG349" s="21">
        <v>309</v>
      </c>
      <c r="BH349" s="21">
        <v>387</v>
      </c>
      <c r="BI349" s="21">
        <v>461</v>
      </c>
      <c r="BJ349" s="21">
        <v>462</v>
      </c>
      <c r="BK349" s="21">
        <v>570</v>
      </c>
      <c r="BL349" s="21">
        <v>664</v>
      </c>
      <c r="BM349" s="21">
        <v>648</v>
      </c>
      <c r="BN349" s="21">
        <v>708</v>
      </c>
      <c r="BO349" s="21">
        <v>629</v>
      </c>
      <c r="BP349" s="21">
        <v>496</v>
      </c>
      <c r="BQ349" s="21">
        <v>345</v>
      </c>
      <c r="BR349" s="21">
        <v>165</v>
      </c>
      <c r="BT349" s="47">
        <v>87.319472111553793</v>
      </c>
      <c r="BV349" s="21">
        <v>1282</v>
      </c>
      <c r="BW349" s="21">
        <v>6445</v>
      </c>
      <c r="BX349" s="21">
        <v>6300</v>
      </c>
      <c r="BY349" s="21">
        <v>2577</v>
      </c>
      <c r="BZ349" s="21">
        <v>3723</v>
      </c>
      <c r="CB349" s="47">
        <v>9.139516646467527</v>
      </c>
      <c r="CC349" s="47">
        <v>45.947102017537603</v>
      </c>
      <c r="CD349" s="47">
        <v>44.91338133599487</v>
      </c>
      <c r="CE349" s="47">
        <v>18.371711698866473</v>
      </c>
      <c r="CF349" s="47">
        <v>26.541669637128397</v>
      </c>
    </row>
    <row r="350" spans="1:84">
      <c r="A350" s="18">
        <v>28585</v>
      </c>
      <c r="B350" s="18">
        <v>3</v>
      </c>
      <c r="C350" s="18" t="s">
        <v>45</v>
      </c>
      <c r="D350" s="18" t="s">
        <v>82</v>
      </c>
      <c r="E350" s="18" t="s">
        <v>39</v>
      </c>
      <c r="F350" s="21">
        <v>12375</v>
      </c>
      <c r="G350" s="21">
        <v>244</v>
      </c>
      <c r="H350" s="21">
        <v>295</v>
      </c>
      <c r="I350" s="21">
        <v>407</v>
      </c>
      <c r="J350" s="21">
        <v>471</v>
      </c>
      <c r="K350" s="21">
        <v>279</v>
      </c>
      <c r="L350" s="21">
        <v>267</v>
      </c>
      <c r="M350" s="21">
        <v>280</v>
      </c>
      <c r="N350" s="21">
        <v>389</v>
      </c>
      <c r="O350" s="21">
        <v>469</v>
      </c>
      <c r="P350" s="21">
        <v>664</v>
      </c>
      <c r="Q350" s="21">
        <v>772</v>
      </c>
      <c r="R350" s="21">
        <v>955</v>
      </c>
      <c r="S350" s="21">
        <v>925</v>
      </c>
      <c r="T350" s="21">
        <v>1064</v>
      </c>
      <c r="U350" s="21">
        <v>1214</v>
      </c>
      <c r="V350" s="21">
        <v>1182</v>
      </c>
      <c r="W350" s="21">
        <v>1075</v>
      </c>
      <c r="X350" s="21">
        <v>752</v>
      </c>
      <c r="Y350" s="21">
        <v>444</v>
      </c>
      <c r="Z350" s="21">
        <v>227</v>
      </c>
      <c r="AA350" s="21"/>
      <c r="AB350" s="21">
        <v>5859</v>
      </c>
      <c r="AC350" s="21">
        <v>125</v>
      </c>
      <c r="AD350" s="21">
        <v>153</v>
      </c>
      <c r="AE350" s="21">
        <v>194</v>
      </c>
      <c r="AF350" s="21">
        <v>264</v>
      </c>
      <c r="AG350" s="21">
        <v>141</v>
      </c>
      <c r="AH350" s="21">
        <v>152</v>
      </c>
      <c r="AI350" s="21">
        <v>152</v>
      </c>
      <c r="AJ350" s="21">
        <v>189</v>
      </c>
      <c r="AK350" s="21">
        <v>241</v>
      </c>
      <c r="AL350" s="21">
        <v>362</v>
      </c>
      <c r="AM350" s="21">
        <v>390</v>
      </c>
      <c r="AN350" s="21">
        <v>498</v>
      </c>
      <c r="AO350" s="21">
        <v>467</v>
      </c>
      <c r="AP350" s="21">
        <v>513</v>
      </c>
      <c r="AQ350" s="21">
        <v>572</v>
      </c>
      <c r="AR350" s="21">
        <v>573</v>
      </c>
      <c r="AS350" s="21">
        <v>446</v>
      </c>
      <c r="AT350" s="21">
        <v>256</v>
      </c>
      <c r="AU350" s="21">
        <v>125</v>
      </c>
      <c r="AV350" s="21">
        <v>46</v>
      </c>
      <c r="AW350" s="21"/>
      <c r="AX350" s="21">
        <v>6516</v>
      </c>
      <c r="AY350" s="21">
        <v>119</v>
      </c>
      <c r="AZ350" s="21">
        <v>142</v>
      </c>
      <c r="BA350" s="21">
        <v>213</v>
      </c>
      <c r="BB350" s="21">
        <v>207</v>
      </c>
      <c r="BC350" s="21">
        <v>138</v>
      </c>
      <c r="BD350" s="21">
        <v>115</v>
      </c>
      <c r="BE350" s="21">
        <v>128</v>
      </c>
      <c r="BF350" s="21">
        <v>200</v>
      </c>
      <c r="BG350" s="21">
        <v>228</v>
      </c>
      <c r="BH350" s="21">
        <v>302</v>
      </c>
      <c r="BI350" s="21">
        <v>382</v>
      </c>
      <c r="BJ350" s="21">
        <v>457</v>
      </c>
      <c r="BK350" s="21">
        <v>458</v>
      </c>
      <c r="BL350" s="21">
        <v>551</v>
      </c>
      <c r="BM350" s="21">
        <v>642</v>
      </c>
      <c r="BN350" s="21">
        <v>609</v>
      </c>
      <c r="BO350" s="21">
        <v>629</v>
      </c>
      <c r="BP350" s="21">
        <v>496</v>
      </c>
      <c r="BQ350" s="21">
        <v>319</v>
      </c>
      <c r="BR350" s="21">
        <v>181</v>
      </c>
      <c r="BT350" s="47">
        <v>77.035607569721122</v>
      </c>
      <c r="BV350" s="21">
        <v>946</v>
      </c>
      <c r="BW350" s="21">
        <v>5471</v>
      </c>
      <c r="BX350" s="21">
        <v>5958</v>
      </c>
      <c r="BY350" s="21">
        <v>2278</v>
      </c>
      <c r="BZ350" s="21">
        <v>3680</v>
      </c>
      <c r="CB350" s="47">
        <v>7.6444444444444439</v>
      </c>
      <c r="CC350" s="47">
        <v>44.210101010101013</v>
      </c>
      <c r="CD350" s="47">
        <v>48.145454545454548</v>
      </c>
      <c r="CE350" s="47">
        <v>18.408080808080808</v>
      </c>
      <c r="CF350" s="47">
        <v>29.737373737373741</v>
      </c>
    </row>
    <row r="351" spans="1:84">
      <c r="A351" s="18">
        <v>28585</v>
      </c>
      <c r="B351" s="18">
        <v>3</v>
      </c>
      <c r="C351" s="18" t="s">
        <v>45</v>
      </c>
      <c r="D351" s="18" t="s">
        <v>82</v>
      </c>
      <c r="E351" s="18" t="s">
        <v>40</v>
      </c>
      <c r="F351" s="21">
        <v>10870</v>
      </c>
      <c r="G351" s="21">
        <v>213</v>
      </c>
      <c r="H351" s="21">
        <v>249</v>
      </c>
      <c r="I351" s="21">
        <v>292</v>
      </c>
      <c r="J351" s="21">
        <v>326</v>
      </c>
      <c r="K351" s="21">
        <v>228</v>
      </c>
      <c r="L351" s="21">
        <v>316</v>
      </c>
      <c r="M351" s="21">
        <v>259</v>
      </c>
      <c r="N351" s="21">
        <v>272</v>
      </c>
      <c r="O351" s="21">
        <v>380</v>
      </c>
      <c r="P351" s="21">
        <v>462</v>
      </c>
      <c r="Q351" s="21">
        <v>653</v>
      </c>
      <c r="R351" s="21">
        <v>765</v>
      </c>
      <c r="S351" s="21">
        <v>941</v>
      </c>
      <c r="T351" s="21">
        <v>889</v>
      </c>
      <c r="U351" s="21">
        <v>1014</v>
      </c>
      <c r="V351" s="21">
        <v>1113</v>
      </c>
      <c r="W351" s="21">
        <v>1005</v>
      </c>
      <c r="X351" s="21">
        <v>815</v>
      </c>
      <c r="Y351" s="21">
        <v>454</v>
      </c>
      <c r="Z351" s="21">
        <v>224</v>
      </c>
      <c r="AA351" s="21"/>
      <c r="AB351" s="21">
        <v>5165</v>
      </c>
      <c r="AC351" s="21">
        <v>109</v>
      </c>
      <c r="AD351" s="21">
        <v>129</v>
      </c>
      <c r="AE351" s="21">
        <v>151</v>
      </c>
      <c r="AF351" s="21">
        <v>166</v>
      </c>
      <c r="AG351" s="21">
        <v>122</v>
      </c>
      <c r="AH351" s="21">
        <v>163</v>
      </c>
      <c r="AI351" s="21">
        <v>149</v>
      </c>
      <c r="AJ351" s="21">
        <v>146</v>
      </c>
      <c r="AK351" s="21">
        <v>184</v>
      </c>
      <c r="AL351" s="21">
        <v>239</v>
      </c>
      <c r="AM351" s="21">
        <v>355</v>
      </c>
      <c r="AN351" s="21">
        <v>387</v>
      </c>
      <c r="AO351" s="21">
        <v>488</v>
      </c>
      <c r="AP351" s="21">
        <v>446</v>
      </c>
      <c r="AQ351" s="21">
        <v>480</v>
      </c>
      <c r="AR351" s="21">
        <v>508</v>
      </c>
      <c r="AS351" s="21">
        <v>460</v>
      </c>
      <c r="AT351" s="21">
        <v>312</v>
      </c>
      <c r="AU351" s="21">
        <v>127</v>
      </c>
      <c r="AV351" s="21">
        <v>44</v>
      </c>
      <c r="AW351" s="21"/>
      <c r="AX351" s="21">
        <v>5705</v>
      </c>
      <c r="AY351" s="21">
        <v>104</v>
      </c>
      <c r="AZ351" s="21">
        <v>120</v>
      </c>
      <c r="BA351" s="21">
        <v>141</v>
      </c>
      <c r="BB351" s="21">
        <v>160</v>
      </c>
      <c r="BC351" s="21">
        <v>106</v>
      </c>
      <c r="BD351" s="21">
        <v>153</v>
      </c>
      <c r="BE351" s="21">
        <v>110</v>
      </c>
      <c r="BF351" s="21">
        <v>126</v>
      </c>
      <c r="BG351" s="21">
        <v>196</v>
      </c>
      <c r="BH351" s="21">
        <v>223</v>
      </c>
      <c r="BI351" s="21">
        <v>298</v>
      </c>
      <c r="BJ351" s="21">
        <v>378</v>
      </c>
      <c r="BK351" s="21">
        <v>453</v>
      </c>
      <c r="BL351" s="21">
        <v>443</v>
      </c>
      <c r="BM351" s="21">
        <v>534</v>
      </c>
      <c r="BN351" s="21">
        <v>605</v>
      </c>
      <c r="BO351" s="21">
        <v>545</v>
      </c>
      <c r="BP351" s="21">
        <v>503</v>
      </c>
      <c r="BQ351" s="21">
        <v>327</v>
      </c>
      <c r="BR351" s="21">
        <v>180</v>
      </c>
      <c r="BT351" s="47">
        <v>67.666832669322702</v>
      </c>
      <c r="BV351" s="21">
        <v>754</v>
      </c>
      <c r="BW351" s="21">
        <v>4602</v>
      </c>
      <c r="BX351" s="21">
        <v>5514</v>
      </c>
      <c r="BY351" s="21">
        <v>1903</v>
      </c>
      <c r="BZ351" s="21">
        <v>3611</v>
      </c>
      <c r="CB351" s="47">
        <v>6.9365225390984362</v>
      </c>
      <c r="CC351" s="47">
        <v>42.336706531738734</v>
      </c>
      <c r="CD351" s="47">
        <v>50.726770929162832</v>
      </c>
      <c r="CE351" s="47">
        <v>17.506899724011042</v>
      </c>
      <c r="CF351" s="47">
        <v>33.219871205151797</v>
      </c>
    </row>
    <row r="352" spans="1:84">
      <c r="A352" s="18">
        <v>28585</v>
      </c>
      <c r="B352" s="18">
        <v>3</v>
      </c>
      <c r="C352" s="18" t="s">
        <v>45</v>
      </c>
      <c r="D352" s="18" t="s">
        <v>82</v>
      </c>
      <c r="E352" s="18" t="s">
        <v>41</v>
      </c>
      <c r="F352" s="21">
        <v>9495</v>
      </c>
      <c r="G352" s="21">
        <v>177</v>
      </c>
      <c r="H352" s="21">
        <v>218</v>
      </c>
      <c r="I352" s="21">
        <v>246</v>
      </c>
      <c r="J352" s="21">
        <v>235</v>
      </c>
      <c r="K352" s="21">
        <v>159</v>
      </c>
      <c r="L352" s="21">
        <v>259</v>
      </c>
      <c r="M352" s="21">
        <v>305</v>
      </c>
      <c r="N352" s="21">
        <v>250</v>
      </c>
      <c r="O352" s="21">
        <v>266</v>
      </c>
      <c r="P352" s="21">
        <v>375</v>
      </c>
      <c r="Q352" s="21">
        <v>456</v>
      </c>
      <c r="R352" s="21">
        <v>647</v>
      </c>
      <c r="S352" s="21">
        <v>755</v>
      </c>
      <c r="T352" s="21">
        <v>906</v>
      </c>
      <c r="U352" s="21">
        <v>849</v>
      </c>
      <c r="V352" s="21">
        <v>935</v>
      </c>
      <c r="W352" s="21">
        <v>956</v>
      </c>
      <c r="X352" s="21">
        <v>767</v>
      </c>
      <c r="Y352" s="21">
        <v>500</v>
      </c>
      <c r="Z352" s="21">
        <v>234</v>
      </c>
      <c r="AA352" s="21"/>
      <c r="AB352" s="21">
        <v>4531</v>
      </c>
      <c r="AC352" s="21">
        <v>91</v>
      </c>
      <c r="AD352" s="21">
        <v>113</v>
      </c>
      <c r="AE352" s="21">
        <v>127</v>
      </c>
      <c r="AF352" s="21">
        <v>129</v>
      </c>
      <c r="AG352" s="21">
        <v>77</v>
      </c>
      <c r="AH352" s="21">
        <v>141</v>
      </c>
      <c r="AI352" s="21">
        <v>159</v>
      </c>
      <c r="AJ352" s="21">
        <v>142</v>
      </c>
      <c r="AK352" s="21">
        <v>142</v>
      </c>
      <c r="AL352" s="21">
        <v>183</v>
      </c>
      <c r="AM352" s="21">
        <v>235</v>
      </c>
      <c r="AN352" s="21">
        <v>352</v>
      </c>
      <c r="AO352" s="21">
        <v>380</v>
      </c>
      <c r="AP352" s="21">
        <v>467</v>
      </c>
      <c r="AQ352" s="21">
        <v>419</v>
      </c>
      <c r="AR352" s="21">
        <v>430</v>
      </c>
      <c r="AS352" s="21">
        <v>412</v>
      </c>
      <c r="AT352" s="21">
        <v>327</v>
      </c>
      <c r="AU352" s="21">
        <v>160</v>
      </c>
      <c r="AV352" s="21">
        <v>45</v>
      </c>
      <c r="AW352" s="21"/>
      <c r="AX352" s="21">
        <v>4964</v>
      </c>
      <c r="AY352" s="21">
        <v>86</v>
      </c>
      <c r="AZ352" s="21">
        <v>105</v>
      </c>
      <c r="BA352" s="21">
        <v>119</v>
      </c>
      <c r="BB352" s="21">
        <v>106</v>
      </c>
      <c r="BC352" s="21">
        <v>82</v>
      </c>
      <c r="BD352" s="21">
        <v>118</v>
      </c>
      <c r="BE352" s="21">
        <v>146</v>
      </c>
      <c r="BF352" s="21">
        <v>108</v>
      </c>
      <c r="BG352" s="21">
        <v>124</v>
      </c>
      <c r="BH352" s="21">
        <v>192</v>
      </c>
      <c r="BI352" s="21">
        <v>221</v>
      </c>
      <c r="BJ352" s="21">
        <v>295</v>
      </c>
      <c r="BK352" s="21">
        <v>375</v>
      </c>
      <c r="BL352" s="21">
        <v>439</v>
      </c>
      <c r="BM352" s="21">
        <v>430</v>
      </c>
      <c r="BN352" s="21">
        <v>505</v>
      </c>
      <c r="BO352" s="21">
        <v>544</v>
      </c>
      <c r="BP352" s="21">
        <v>440</v>
      </c>
      <c r="BQ352" s="21">
        <v>340</v>
      </c>
      <c r="BR352" s="21">
        <v>189</v>
      </c>
      <c r="BT352" s="47">
        <v>59.107320717131472</v>
      </c>
      <c r="BV352" s="21">
        <v>641</v>
      </c>
      <c r="BW352" s="21">
        <v>3707</v>
      </c>
      <c r="BX352" s="21">
        <v>5147</v>
      </c>
      <c r="BY352" s="21">
        <v>1755</v>
      </c>
      <c r="BZ352" s="21">
        <v>3392</v>
      </c>
      <c r="CB352" s="47">
        <v>6.7509215376513954</v>
      </c>
      <c r="CC352" s="47">
        <v>39.041600842548704</v>
      </c>
      <c r="CD352" s="47">
        <v>54.207477619799896</v>
      </c>
      <c r="CE352" s="47">
        <v>18.48341232227488</v>
      </c>
      <c r="CF352" s="47">
        <v>35.724065297525016</v>
      </c>
    </row>
    <row r="353" spans="1:84">
      <c r="A353" s="18">
        <v>28585</v>
      </c>
      <c r="B353" s="18">
        <v>3</v>
      </c>
      <c r="C353" s="18" t="s">
        <v>45</v>
      </c>
      <c r="D353" s="18" t="s">
        <v>82</v>
      </c>
      <c r="E353" s="18" t="s">
        <v>42</v>
      </c>
      <c r="F353" s="21">
        <v>8228</v>
      </c>
      <c r="G353" s="21">
        <v>156</v>
      </c>
      <c r="H353" s="21">
        <v>181</v>
      </c>
      <c r="I353" s="21">
        <v>215</v>
      </c>
      <c r="J353" s="21">
        <v>199</v>
      </c>
      <c r="K353" s="21">
        <v>113</v>
      </c>
      <c r="L353" s="21">
        <v>180</v>
      </c>
      <c r="M353" s="21">
        <v>250</v>
      </c>
      <c r="N353" s="21">
        <v>297</v>
      </c>
      <c r="O353" s="21">
        <v>245</v>
      </c>
      <c r="P353" s="21">
        <v>263</v>
      </c>
      <c r="Q353" s="21">
        <v>370</v>
      </c>
      <c r="R353" s="21">
        <v>452</v>
      </c>
      <c r="S353" s="21">
        <v>639</v>
      </c>
      <c r="T353" s="21">
        <v>727</v>
      </c>
      <c r="U353" s="21">
        <v>867</v>
      </c>
      <c r="V353" s="21">
        <v>785</v>
      </c>
      <c r="W353" s="21">
        <v>807</v>
      </c>
      <c r="X353" s="21">
        <v>742</v>
      </c>
      <c r="Y353" s="21">
        <v>474</v>
      </c>
      <c r="Z353" s="21">
        <v>266</v>
      </c>
      <c r="AA353" s="21"/>
      <c r="AB353" s="21">
        <v>3931</v>
      </c>
      <c r="AC353" s="21">
        <v>80</v>
      </c>
      <c r="AD353" s="21">
        <v>94</v>
      </c>
      <c r="AE353" s="21">
        <v>111</v>
      </c>
      <c r="AF353" s="21">
        <v>109</v>
      </c>
      <c r="AG353" s="21">
        <v>59</v>
      </c>
      <c r="AH353" s="21">
        <v>89</v>
      </c>
      <c r="AI353" s="21">
        <v>138</v>
      </c>
      <c r="AJ353" s="21">
        <v>153</v>
      </c>
      <c r="AK353" s="21">
        <v>139</v>
      </c>
      <c r="AL353" s="21">
        <v>141</v>
      </c>
      <c r="AM353" s="21">
        <v>180</v>
      </c>
      <c r="AN353" s="21">
        <v>234</v>
      </c>
      <c r="AO353" s="21">
        <v>346</v>
      </c>
      <c r="AP353" s="21">
        <v>364</v>
      </c>
      <c r="AQ353" s="21">
        <v>440</v>
      </c>
      <c r="AR353" s="21">
        <v>377</v>
      </c>
      <c r="AS353" s="21">
        <v>351</v>
      </c>
      <c r="AT353" s="21">
        <v>298</v>
      </c>
      <c r="AU353" s="21">
        <v>171</v>
      </c>
      <c r="AV353" s="21">
        <v>57</v>
      </c>
      <c r="AW353" s="21"/>
      <c r="AX353" s="21">
        <v>4297</v>
      </c>
      <c r="AY353" s="21">
        <v>76</v>
      </c>
      <c r="AZ353" s="21">
        <v>87</v>
      </c>
      <c r="BA353" s="21">
        <v>104</v>
      </c>
      <c r="BB353" s="21">
        <v>90</v>
      </c>
      <c r="BC353" s="21">
        <v>54</v>
      </c>
      <c r="BD353" s="21">
        <v>91</v>
      </c>
      <c r="BE353" s="21">
        <v>112</v>
      </c>
      <c r="BF353" s="21">
        <v>144</v>
      </c>
      <c r="BG353" s="21">
        <v>106</v>
      </c>
      <c r="BH353" s="21">
        <v>122</v>
      </c>
      <c r="BI353" s="21">
        <v>190</v>
      </c>
      <c r="BJ353" s="21">
        <v>218</v>
      </c>
      <c r="BK353" s="21">
        <v>293</v>
      </c>
      <c r="BL353" s="21">
        <v>363</v>
      </c>
      <c r="BM353" s="21">
        <v>427</v>
      </c>
      <c r="BN353" s="21">
        <v>408</v>
      </c>
      <c r="BO353" s="21">
        <v>456</v>
      </c>
      <c r="BP353" s="21">
        <v>444</v>
      </c>
      <c r="BQ353" s="21">
        <v>303</v>
      </c>
      <c r="BR353" s="21">
        <v>209</v>
      </c>
      <c r="BT353" s="47">
        <v>51.220119521912352</v>
      </c>
      <c r="BV353" s="21">
        <v>552</v>
      </c>
      <c r="BW353" s="21">
        <v>3008</v>
      </c>
      <c r="BX353" s="21">
        <v>4668</v>
      </c>
      <c r="BY353" s="21">
        <v>1594</v>
      </c>
      <c r="BZ353" s="21">
        <v>3074</v>
      </c>
      <c r="CB353" s="47">
        <v>6.7087992221682065</v>
      </c>
      <c r="CC353" s="47">
        <v>36.558094312105005</v>
      </c>
      <c r="CD353" s="47">
        <v>56.733106465726792</v>
      </c>
      <c r="CE353" s="47">
        <v>19.372873116188625</v>
      </c>
      <c r="CF353" s="47">
        <v>37.360233349538163</v>
      </c>
    </row>
    <row r="354" spans="1:84">
      <c r="A354" s="18">
        <v>28585</v>
      </c>
      <c r="B354" s="18">
        <v>3</v>
      </c>
      <c r="C354" s="18" t="s">
        <v>45</v>
      </c>
      <c r="D354" s="18" t="s">
        <v>82</v>
      </c>
      <c r="E354" s="18" t="s">
        <v>297</v>
      </c>
      <c r="F354" s="21">
        <v>7050</v>
      </c>
      <c r="G354" s="21">
        <v>135</v>
      </c>
      <c r="H354" s="21">
        <v>160</v>
      </c>
      <c r="I354" s="21">
        <v>180</v>
      </c>
      <c r="J354" s="21">
        <v>173</v>
      </c>
      <c r="K354" s="21">
        <v>96</v>
      </c>
      <c r="L354" s="21">
        <v>129</v>
      </c>
      <c r="M354" s="21">
        <v>174</v>
      </c>
      <c r="N354" s="21">
        <v>242</v>
      </c>
      <c r="O354" s="21">
        <v>290</v>
      </c>
      <c r="P354" s="21">
        <v>242</v>
      </c>
      <c r="Q354" s="21">
        <v>259</v>
      </c>
      <c r="R354" s="21">
        <v>367</v>
      </c>
      <c r="S354" s="21">
        <v>447</v>
      </c>
      <c r="T354" s="21">
        <v>616</v>
      </c>
      <c r="U354" s="21">
        <v>696</v>
      </c>
      <c r="V354" s="21">
        <v>802</v>
      </c>
      <c r="W354" s="21">
        <v>680</v>
      </c>
      <c r="X354" s="21">
        <v>634</v>
      </c>
      <c r="Y354" s="21">
        <v>472</v>
      </c>
      <c r="Z354" s="21">
        <v>256</v>
      </c>
      <c r="AA354" s="21"/>
      <c r="AB354" s="21">
        <v>3375</v>
      </c>
      <c r="AC354" s="21">
        <v>69</v>
      </c>
      <c r="AD354" s="21">
        <v>83</v>
      </c>
      <c r="AE354" s="21">
        <v>93</v>
      </c>
      <c r="AF354" s="21">
        <v>95</v>
      </c>
      <c r="AG354" s="21">
        <v>50</v>
      </c>
      <c r="AH354" s="21">
        <v>69</v>
      </c>
      <c r="AI354" s="21">
        <v>87</v>
      </c>
      <c r="AJ354" s="21">
        <v>132</v>
      </c>
      <c r="AK354" s="21">
        <v>149</v>
      </c>
      <c r="AL354" s="21">
        <v>138</v>
      </c>
      <c r="AM354" s="21">
        <v>139</v>
      </c>
      <c r="AN354" s="21">
        <v>179</v>
      </c>
      <c r="AO354" s="21">
        <v>230</v>
      </c>
      <c r="AP354" s="21">
        <v>332</v>
      </c>
      <c r="AQ354" s="21">
        <v>343</v>
      </c>
      <c r="AR354" s="21">
        <v>397</v>
      </c>
      <c r="AS354" s="21">
        <v>310</v>
      </c>
      <c r="AT354" s="21">
        <v>258</v>
      </c>
      <c r="AU354" s="21">
        <v>160</v>
      </c>
      <c r="AV354" s="21">
        <v>62</v>
      </c>
      <c r="AW354" s="21"/>
      <c r="AX354" s="21">
        <v>3675</v>
      </c>
      <c r="AY354" s="21">
        <v>66</v>
      </c>
      <c r="AZ354" s="21">
        <v>77</v>
      </c>
      <c r="BA354" s="21">
        <v>87</v>
      </c>
      <c r="BB354" s="21">
        <v>78</v>
      </c>
      <c r="BC354" s="21">
        <v>46</v>
      </c>
      <c r="BD354" s="21">
        <v>60</v>
      </c>
      <c r="BE354" s="21">
        <v>87</v>
      </c>
      <c r="BF354" s="21">
        <v>110</v>
      </c>
      <c r="BG354" s="21">
        <v>141</v>
      </c>
      <c r="BH354" s="21">
        <v>104</v>
      </c>
      <c r="BI354" s="21">
        <v>120</v>
      </c>
      <c r="BJ354" s="21">
        <v>188</v>
      </c>
      <c r="BK354" s="21">
        <v>217</v>
      </c>
      <c r="BL354" s="21">
        <v>284</v>
      </c>
      <c r="BM354" s="21">
        <v>353</v>
      </c>
      <c r="BN354" s="21">
        <v>405</v>
      </c>
      <c r="BO354" s="21">
        <v>370</v>
      </c>
      <c r="BP354" s="21">
        <v>376</v>
      </c>
      <c r="BQ354" s="21">
        <v>312</v>
      </c>
      <c r="BR354" s="21">
        <v>194</v>
      </c>
      <c r="BT354" s="47">
        <v>43.886952191235061</v>
      </c>
      <c r="BV354" s="21">
        <v>475</v>
      </c>
      <c r="BW354" s="21">
        <v>2419</v>
      </c>
      <c r="BX354" s="21">
        <v>4156</v>
      </c>
      <c r="BY354" s="21">
        <v>1312</v>
      </c>
      <c r="BZ354" s="21">
        <v>2844</v>
      </c>
      <c r="CB354" s="47">
        <v>6.7375886524822697</v>
      </c>
      <c r="CC354" s="47">
        <v>34.312056737588655</v>
      </c>
      <c r="CD354" s="47">
        <v>58.950354609929079</v>
      </c>
      <c r="CE354" s="47">
        <v>18.609929078014183</v>
      </c>
      <c r="CF354" s="47">
        <v>40.340425531914889</v>
      </c>
    </row>
    <row r="355" spans="1:84">
      <c r="A355" s="18">
        <v>28586</v>
      </c>
      <c r="B355" s="18">
        <v>3</v>
      </c>
      <c r="C355" s="18" t="s">
        <v>45</v>
      </c>
      <c r="D355" s="18" t="s">
        <v>83</v>
      </c>
      <c r="E355" s="18" t="s">
        <v>37</v>
      </c>
      <c r="F355" s="21">
        <v>13318</v>
      </c>
      <c r="G355" s="21">
        <v>345</v>
      </c>
      <c r="H355" s="21">
        <v>456</v>
      </c>
      <c r="I355" s="21">
        <v>600</v>
      </c>
      <c r="J355" s="21">
        <v>478</v>
      </c>
      <c r="K355" s="21">
        <v>272</v>
      </c>
      <c r="L355" s="21">
        <v>396</v>
      </c>
      <c r="M355" s="21">
        <v>454</v>
      </c>
      <c r="N355" s="21">
        <v>616</v>
      </c>
      <c r="O355" s="21">
        <v>731</v>
      </c>
      <c r="P355" s="21">
        <v>758</v>
      </c>
      <c r="Q355" s="21">
        <v>726</v>
      </c>
      <c r="R355" s="21">
        <v>878</v>
      </c>
      <c r="S355" s="21">
        <v>1144</v>
      </c>
      <c r="T355" s="21">
        <v>1228</v>
      </c>
      <c r="U355" s="21">
        <v>1249</v>
      </c>
      <c r="V355" s="21">
        <v>905</v>
      </c>
      <c r="W355" s="21">
        <v>808</v>
      </c>
      <c r="X355" s="21">
        <v>733</v>
      </c>
      <c r="Y355" s="21">
        <v>415</v>
      </c>
      <c r="Z355" s="21">
        <v>126</v>
      </c>
      <c r="AA355" s="21"/>
      <c r="AB355" s="21">
        <v>6302</v>
      </c>
      <c r="AC355" s="21">
        <v>175</v>
      </c>
      <c r="AD355" s="21">
        <v>229</v>
      </c>
      <c r="AE355" s="21">
        <v>310</v>
      </c>
      <c r="AF355" s="21">
        <v>249</v>
      </c>
      <c r="AG355" s="21">
        <v>167</v>
      </c>
      <c r="AH355" s="21">
        <v>238</v>
      </c>
      <c r="AI355" s="21">
        <v>234</v>
      </c>
      <c r="AJ355" s="21">
        <v>319</v>
      </c>
      <c r="AK355" s="21">
        <v>377</v>
      </c>
      <c r="AL355" s="21">
        <v>384</v>
      </c>
      <c r="AM355" s="21">
        <v>353</v>
      </c>
      <c r="AN355" s="21">
        <v>408</v>
      </c>
      <c r="AO355" s="21">
        <v>589</v>
      </c>
      <c r="AP355" s="21">
        <v>583</v>
      </c>
      <c r="AQ355" s="21">
        <v>608</v>
      </c>
      <c r="AR355" s="21">
        <v>381</v>
      </c>
      <c r="AS355" s="21">
        <v>311</v>
      </c>
      <c r="AT355" s="21">
        <v>263</v>
      </c>
      <c r="AU355" s="21">
        <v>106</v>
      </c>
      <c r="AV355" s="21">
        <v>18</v>
      </c>
      <c r="AW355" s="21"/>
      <c r="AX355" s="21">
        <v>7016</v>
      </c>
      <c r="AY355" s="21">
        <v>170</v>
      </c>
      <c r="AZ355" s="21">
        <v>227</v>
      </c>
      <c r="BA355" s="21">
        <v>290</v>
      </c>
      <c r="BB355" s="21">
        <v>229</v>
      </c>
      <c r="BC355" s="21">
        <v>105</v>
      </c>
      <c r="BD355" s="21">
        <v>158</v>
      </c>
      <c r="BE355" s="21">
        <v>220</v>
      </c>
      <c r="BF355" s="21">
        <v>297</v>
      </c>
      <c r="BG355" s="21">
        <v>354</v>
      </c>
      <c r="BH355" s="21">
        <v>374</v>
      </c>
      <c r="BI355" s="21">
        <v>373</v>
      </c>
      <c r="BJ355" s="21">
        <v>470</v>
      </c>
      <c r="BK355" s="21">
        <v>555</v>
      </c>
      <c r="BL355" s="21">
        <v>645</v>
      </c>
      <c r="BM355" s="21">
        <v>641</v>
      </c>
      <c r="BN355" s="21">
        <v>524</v>
      </c>
      <c r="BO355" s="21">
        <v>497</v>
      </c>
      <c r="BP355" s="21">
        <v>470</v>
      </c>
      <c r="BQ355" s="21">
        <v>309</v>
      </c>
      <c r="BR355" s="21">
        <v>108</v>
      </c>
      <c r="BT355" s="47">
        <v>100</v>
      </c>
      <c r="BV355" s="21">
        <v>1401</v>
      </c>
      <c r="BW355" s="21">
        <v>6453</v>
      </c>
      <c r="BX355" s="21">
        <v>5464</v>
      </c>
      <c r="BY355" s="21">
        <v>2477</v>
      </c>
      <c r="BZ355" s="21">
        <v>2987</v>
      </c>
      <c r="CB355" s="47">
        <v>10.519597537167744</v>
      </c>
      <c r="CC355" s="47">
        <v>48.453221204385045</v>
      </c>
      <c r="CD355" s="47">
        <v>41.027181258447214</v>
      </c>
      <c r="CE355" s="47">
        <v>18.598888722030335</v>
      </c>
      <c r="CF355" s="47">
        <v>22.42829253641688</v>
      </c>
    </row>
    <row r="356" spans="1:84">
      <c r="A356" s="18">
        <v>28586</v>
      </c>
      <c r="B356" s="18">
        <v>3</v>
      </c>
      <c r="C356" s="18" t="s">
        <v>45</v>
      </c>
      <c r="D356" s="18" t="s">
        <v>83</v>
      </c>
      <c r="E356" s="18" t="s">
        <v>38</v>
      </c>
      <c r="F356" s="21">
        <v>11944</v>
      </c>
      <c r="G356" s="21">
        <v>242</v>
      </c>
      <c r="H356" s="21">
        <v>341</v>
      </c>
      <c r="I356" s="21">
        <v>449</v>
      </c>
      <c r="J356" s="21">
        <v>435</v>
      </c>
      <c r="K356" s="21">
        <v>249</v>
      </c>
      <c r="L356" s="21">
        <v>319</v>
      </c>
      <c r="M356" s="21">
        <v>392</v>
      </c>
      <c r="N356" s="21">
        <v>444</v>
      </c>
      <c r="O356" s="21">
        <v>593</v>
      </c>
      <c r="P356" s="21">
        <v>719</v>
      </c>
      <c r="Q356" s="21">
        <v>752</v>
      </c>
      <c r="R356" s="21">
        <v>723</v>
      </c>
      <c r="S356" s="21">
        <v>868</v>
      </c>
      <c r="T356" s="21">
        <v>1099</v>
      </c>
      <c r="U356" s="21">
        <v>1159</v>
      </c>
      <c r="V356" s="21">
        <v>1159</v>
      </c>
      <c r="W356" s="21">
        <v>779</v>
      </c>
      <c r="X356" s="21">
        <v>606</v>
      </c>
      <c r="Y356" s="21">
        <v>425</v>
      </c>
      <c r="Z356" s="21">
        <v>191</v>
      </c>
      <c r="AA356" s="21"/>
      <c r="AB356" s="21">
        <v>5664</v>
      </c>
      <c r="AC356" s="21">
        <v>124</v>
      </c>
      <c r="AD356" s="21">
        <v>174</v>
      </c>
      <c r="AE356" s="21">
        <v>225</v>
      </c>
      <c r="AF356" s="21">
        <v>220</v>
      </c>
      <c r="AG356" s="21">
        <v>146</v>
      </c>
      <c r="AH356" s="21">
        <v>200</v>
      </c>
      <c r="AI356" s="21">
        <v>227</v>
      </c>
      <c r="AJ356" s="21">
        <v>223</v>
      </c>
      <c r="AK356" s="21">
        <v>308</v>
      </c>
      <c r="AL356" s="21">
        <v>370</v>
      </c>
      <c r="AM356" s="21">
        <v>381</v>
      </c>
      <c r="AN356" s="21">
        <v>350</v>
      </c>
      <c r="AO356" s="21">
        <v>401</v>
      </c>
      <c r="AP356" s="21">
        <v>562</v>
      </c>
      <c r="AQ356" s="21">
        <v>538</v>
      </c>
      <c r="AR356" s="21">
        <v>542</v>
      </c>
      <c r="AS356" s="21">
        <v>304</v>
      </c>
      <c r="AT356" s="21">
        <v>206</v>
      </c>
      <c r="AU356" s="21">
        <v>128</v>
      </c>
      <c r="AV356" s="21">
        <v>35</v>
      </c>
      <c r="AW356" s="21"/>
      <c r="AX356" s="21">
        <v>6280</v>
      </c>
      <c r="AY356" s="21">
        <v>118</v>
      </c>
      <c r="AZ356" s="21">
        <v>167</v>
      </c>
      <c r="BA356" s="21">
        <v>224</v>
      </c>
      <c r="BB356" s="21">
        <v>215</v>
      </c>
      <c r="BC356" s="21">
        <v>103</v>
      </c>
      <c r="BD356" s="21">
        <v>119</v>
      </c>
      <c r="BE356" s="21">
        <v>165</v>
      </c>
      <c r="BF356" s="21">
        <v>221</v>
      </c>
      <c r="BG356" s="21">
        <v>285</v>
      </c>
      <c r="BH356" s="21">
        <v>349</v>
      </c>
      <c r="BI356" s="21">
        <v>371</v>
      </c>
      <c r="BJ356" s="21">
        <v>373</v>
      </c>
      <c r="BK356" s="21">
        <v>467</v>
      </c>
      <c r="BL356" s="21">
        <v>537</v>
      </c>
      <c r="BM356" s="21">
        <v>621</v>
      </c>
      <c r="BN356" s="21">
        <v>617</v>
      </c>
      <c r="BO356" s="21">
        <v>475</v>
      </c>
      <c r="BP356" s="21">
        <v>400</v>
      </c>
      <c r="BQ356" s="21">
        <v>297</v>
      </c>
      <c r="BR356" s="21">
        <v>156</v>
      </c>
      <c r="BT356" s="47">
        <v>89.683135605946845</v>
      </c>
      <c r="BV356" s="21">
        <v>1032</v>
      </c>
      <c r="BW356" s="21">
        <v>5494</v>
      </c>
      <c r="BX356" s="21">
        <v>5418</v>
      </c>
      <c r="BY356" s="21">
        <v>2258</v>
      </c>
      <c r="BZ356" s="21">
        <v>3160</v>
      </c>
      <c r="CB356" s="47">
        <v>8.6403215003348972</v>
      </c>
      <c r="CC356" s="47">
        <v>45.997990622906897</v>
      </c>
      <c r="CD356" s="47">
        <v>45.361687876758204</v>
      </c>
      <c r="CE356" s="47">
        <v>18.904889484259879</v>
      </c>
      <c r="CF356" s="47">
        <v>26.456798392498328</v>
      </c>
    </row>
    <row r="357" spans="1:84">
      <c r="A357" s="18">
        <v>28586</v>
      </c>
      <c r="B357" s="18">
        <v>3</v>
      </c>
      <c r="C357" s="18" t="s">
        <v>45</v>
      </c>
      <c r="D357" s="18" t="s">
        <v>83</v>
      </c>
      <c r="E357" s="18" t="s">
        <v>39</v>
      </c>
      <c r="F357" s="21">
        <v>10646</v>
      </c>
      <c r="G357" s="21">
        <v>199</v>
      </c>
      <c r="H357" s="21">
        <v>240</v>
      </c>
      <c r="I357" s="21">
        <v>336</v>
      </c>
      <c r="J357" s="21">
        <v>326</v>
      </c>
      <c r="K357" s="21">
        <v>225</v>
      </c>
      <c r="L357" s="21">
        <v>290</v>
      </c>
      <c r="M357" s="21">
        <v>314</v>
      </c>
      <c r="N357" s="21">
        <v>381</v>
      </c>
      <c r="O357" s="21">
        <v>427</v>
      </c>
      <c r="P357" s="21">
        <v>586</v>
      </c>
      <c r="Q357" s="21">
        <v>712</v>
      </c>
      <c r="R357" s="21">
        <v>749</v>
      </c>
      <c r="S357" s="21">
        <v>716</v>
      </c>
      <c r="T357" s="21">
        <v>839</v>
      </c>
      <c r="U357" s="21">
        <v>1040</v>
      </c>
      <c r="V357" s="21">
        <v>1074</v>
      </c>
      <c r="W357" s="21">
        <v>1014</v>
      </c>
      <c r="X357" s="21">
        <v>604</v>
      </c>
      <c r="Y357" s="21">
        <v>364</v>
      </c>
      <c r="Z357" s="21">
        <v>210</v>
      </c>
      <c r="AA357" s="21"/>
      <c r="AB357" s="21">
        <v>5060</v>
      </c>
      <c r="AC357" s="21">
        <v>102</v>
      </c>
      <c r="AD357" s="21">
        <v>124</v>
      </c>
      <c r="AE357" s="21">
        <v>171</v>
      </c>
      <c r="AF357" s="21">
        <v>160</v>
      </c>
      <c r="AG357" s="21">
        <v>129</v>
      </c>
      <c r="AH357" s="21">
        <v>174</v>
      </c>
      <c r="AI357" s="21">
        <v>190</v>
      </c>
      <c r="AJ357" s="21">
        <v>216</v>
      </c>
      <c r="AK357" s="21">
        <v>216</v>
      </c>
      <c r="AL357" s="21">
        <v>304</v>
      </c>
      <c r="AM357" s="21">
        <v>366</v>
      </c>
      <c r="AN357" s="21">
        <v>378</v>
      </c>
      <c r="AO357" s="21">
        <v>345</v>
      </c>
      <c r="AP357" s="21">
        <v>386</v>
      </c>
      <c r="AQ357" s="21">
        <v>520</v>
      </c>
      <c r="AR357" s="21">
        <v>479</v>
      </c>
      <c r="AS357" s="21">
        <v>445</v>
      </c>
      <c r="AT357" s="21">
        <v>212</v>
      </c>
      <c r="AU357" s="21">
        <v>102</v>
      </c>
      <c r="AV357" s="21">
        <v>41</v>
      </c>
      <c r="AW357" s="21"/>
      <c r="AX357" s="21">
        <v>5586</v>
      </c>
      <c r="AY357" s="21">
        <v>97</v>
      </c>
      <c r="AZ357" s="21">
        <v>116</v>
      </c>
      <c r="BA357" s="21">
        <v>165</v>
      </c>
      <c r="BB357" s="21">
        <v>166</v>
      </c>
      <c r="BC357" s="21">
        <v>96</v>
      </c>
      <c r="BD357" s="21">
        <v>116</v>
      </c>
      <c r="BE357" s="21">
        <v>124</v>
      </c>
      <c r="BF357" s="21">
        <v>165</v>
      </c>
      <c r="BG357" s="21">
        <v>211</v>
      </c>
      <c r="BH357" s="21">
        <v>282</v>
      </c>
      <c r="BI357" s="21">
        <v>346</v>
      </c>
      <c r="BJ357" s="21">
        <v>371</v>
      </c>
      <c r="BK357" s="21">
        <v>371</v>
      </c>
      <c r="BL357" s="21">
        <v>453</v>
      </c>
      <c r="BM357" s="21">
        <v>520</v>
      </c>
      <c r="BN357" s="21">
        <v>595</v>
      </c>
      <c r="BO357" s="21">
        <v>569</v>
      </c>
      <c r="BP357" s="21">
        <v>392</v>
      </c>
      <c r="BQ357" s="21">
        <v>262</v>
      </c>
      <c r="BR357" s="21">
        <v>169</v>
      </c>
      <c r="BT357" s="47">
        <v>79.936927466586567</v>
      </c>
      <c r="BV357" s="21">
        <v>775</v>
      </c>
      <c r="BW357" s="21">
        <v>4726</v>
      </c>
      <c r="BX357" s="21">
        <v>5145</v>
      </c>
      <c r="BY357" s="21">
        <v>1879</v>
      </c>
      <c r="BZ357" s="21">
        <v>3266</v>
      </c>
      <c r="CB357" s="47">
        <v>7.2797294758594786</v>
      </c>
      <c r="CC357" s="47">
        <v>44.392260003757279</v>
      </c>
      <c r="CD357" s="47">
        <v>48.328010520383238</v>
      </c>
      <c r="CE357" s="47">
        <v>17.649821529212851</v>
      </c>
      <c r="CF357" s="47">
        <v>30.678188991170391</v>
      </c>
    </row>
    <row r="358" spans="1:84">
      <c r="A358" s="18">
        <v>28586</v>
      </c>
      <c r="B358" s="18">
        <v>3</v>
      </c>
      <c r="C358" s="18" t="s">
        <v>45</v>
      </c>
      <c r="D358" s="18" t="s">
        <v>83</v>
      </c>
      <c r="E358" s="18" t="s">
        <v>40</v>
      </c>
      <c r="F358" s="21">
        <v>9458</v>
      </c>
      <c r="G358" s="21">
        <v>166</v>
      </c>
      <c r="H358" s="21">
        <v>196</v>
      </c>
      <c r="I358" s="21">
        <v>237</v>
      </c>
      <c r="J358" s="21">
        <v>243</v>
      </c>
      <c r="K358" s="21">
        <v>167</v>
      </c>
      <c r="L358" s="21">
        <v>261</v>
      </c>
      <c r="M358" s="21">
        <v>287</v>
      </c>
      <c r="N358" s="21">
        <v>305</v>
      </c>
      <c r="O358" s="21">
        <v>366</v>
      </c>
      <c r="P358" s="21">
        <v>422</v>
      </c>
      <c r="Q358" s="21">
        <v>580</v>
      </c>
      <c r="R358" s="21">
        <v>709</v>
      </c>
      <c r="S358" s="21">
        <v>742</v>
      </c>
      <c r="T358" s="21">
        <v>693</v>
      </c>
      <c r="U358" s="21">
        <v>799</v>
      </c>
      <c r="V358" s="21">
        <v>965</v>
      </c>
      <c r="W358" s="21">
        <v>948</v>
      </c>
      <c r="X358" s="21">
        <v>798</v>
      </c>
      <c r="Y358" s="21">
        <v>372</v>
      </c>
      <c r="Z358" s="21">
        <v>202</v>
      </c>
      <c r="AA358" s="21"/>
      <c r="AB358" s="21">
        <v>4498</v>
      </c>
      <c r="AC358" s="21">
        <v>85</v>
      </c>
      <c r="AD358" s="21">
        <v>101</v>
      </c>
      <c r="AE358" s="21">
        <v>122</v>
      </c>
      <c r="AF358" s="21">
        <v>121</v>
      </c>
      <c r="AG358" s="21">
        <v>93</v>
      </c>
      <c r="AH358" s="21">
        <v>153</v>
      </c>
      <c r="AI358" s="21">
        <v>166</v>
      </c>
      <c r="AJ358" s="21">
        <v>181</v>
      </c>
      <c r="AK358" s="21">
        <v>208</v>
      </c>
      <c r="AL358" s="21">
        <v>213</v>
      </c>
      <c r="AM358" s="21">
        <v>301</v>
      </c>
      <c r="AN358" s="21">
        <v>363</v>
      </c>
      <c r="AO358" s="21">
        <v>373</v>
      </c>
      <c r="AP358" s="21">
        <v>333</v>
      </c>
      <c r="AQ358" s="21">
        <v>359</v>
      </c>
      <c r="AR358" s="21">
        <v>465</v>
      </c>
      <c r="AS358" s="21">
        <v>397</v>
      </c>
      <c r="AT358" s="21">
        <v>319</v>
      </c>
      <c r="AU358" s="21">
        <v>108</v>
      </c>
      <c r="AV358" s="21">
        <v>37</v>
      </c>
      <c r="AW358" s="21"/>
      <c r="AX358" s="21">
        <v>4960</v>
      </c>
      <c r="AY358" s="21">
        <v>81</v>
      </c>
      <c r="AZ358" s="21">
        <v>95</v>
      </c>
      <c r="BA358" s="21">
        <v>115</v>
      </c>
      <c r="BB358" s="21">
        <v>122</v>
      </c>
      <c r="BC358" s="21">
        <v>74</v>
      </c>
      <c r="BD358" s="21">
        <v>108</v>
      </c>
      <c r="BE358" s="21">
        <v>121</v>
      </c>
      <c r="BF358" s="21">
        <v>124</v>
      </c>
      <c r="BG358" s="21">
        <v>158</v>
      </c>
      <c r="BH358" s="21">
        <v>209</v>
      </c>
      <c r="BI358" s="21">
        <v>279</v>
      </c>
      <c r="BJ358" s="21">
        <v>346</v>
      </c>
      <c r="BK358" s="21">
        <v>369</v>
      </c>
      <c r="BL358" s="21">
        <v>360</v>
      </c>
      <c r="BM358" s="21">
        <v>440</v>
      </c>
      <c r="BN358" s="21">
        <v>500</v>
      </c>
      <c r="BO358" s="21">
        <v>551</v>
      </c>
      <c r="BP358" s="21">
        <v>479</v>
      </c>
      <c r="BQ358" s="21">
        <v>264</v>
      </c>
      <c r="BR358" s="21">
        <v>165</v>
      </c>
      <c r="BT358" s="47">
        <v>71.016669169544983</v>
      </c>
      <c r="BV358" s="21">
        <v>599</v>
      </c>
      <c r="BW358" s="21">
        <v>4082</v>
      </c>
      <c r="BX358" s="21">
        <v>4777</v>
      </c>
      <c r="BY358" s="21">
        <v>1492</v>
      </c>
      <c r="BZ358" s="21">
        <v>3285</v>
      </c>
      <c r="CB358" s="47">
        <v>6.3332628462677096</v>
      </c>
      <c r="CC358" s="47">
        <v>43.159230281243396</v>
      </c>
      <c r="CD358" s="47">
        <v>50.507506872488896</v>
      </c>
      <c r="CE358" s="47">
        <v>15.775005286529922</v>
      </c>
      <c r="CF358" s="47">
        <v>34.732501585958971</v>
      </c>
    </row>
    <row r="359" spans="1:84">
      <c r="A359" s="18">
        <v>28586</v>
      </c>
      <c r="B359" s="18">
        <v>3</v>
      </c>
      <c r="C359" s="18" t="s">
        <v>45</v>
      </c>
      <c r="D359" s="18" t="s">
        <v>83</v>
      </c>
      <c r="E359" s="18" t="s">
        <v>41</v>
      </c>
      <c r="F359" s="21">
        <v>8319</v>
      </c>
      <c r="G359" s="21">
        <v>138</v>
      </c>
      <c r="H359" s="21">
        <v>165</v>
      </c>
      <c r="I359" s="21">
        <v>193</v>
      </c>
      <c r="J359" s="21">
        <v>171</v>
      </c>
      <c r="K359" s="21">
        <v>125</v>
      </c>
      <c r="L359" s="21">
        <v>192</v>
      </c>
      <c r="M359" s="21">
        <v>258</v>
      </c>
      <c r="N359" s="21">
        <v>279</v>
      </c>
      <c r="O359" s="21">
        <v>293</v>
      </c>
      <c r="P359" s="21">
        <v>362</v>
      </c>
      <c r="Q359" s="21">
        <v>418</v>
      </c>
      <c r="R359" s="21">
        <v>578</v>
      </c>
      <c r="S359" s="21">
        <v>702</v>
      </c>
      <c r="T359" s="21">
        <v>718</v>
      </c>
      <c r="U359" s="21">
        <v>661</v>
      </c>
      <c r="V359" s="21">
        <v>750</v>
      </c>
      <c r="W359" s="21">
        <v>855</v>
      </c>
      <c r="X359" s="21">
        <v>754</v>
      </c>
      <c r="Y359" s="21">
        <v>499</v>
      </c>
      <c r="Z359" s="21">
        <v>208</v>
      </c>
      <c r="AA359" s="21"/>
      <c r="AB359" s="21">
        <v>3953</v>
      </c>
      <c r="AC359" s="21">
        <v>71</v>
      </c>
      <c r="AD359" s="21">
        <v>85</v>
      </c>
      <c r="AE359" s="21">
        <v>99</v>
      </c>
      <c r="AF359" s="21">
        <v>86</v>
      </c>
      <c r="AG359" s="21">
        <v>71</v>
      </c>
      <c r="AH359" s="21">
        <v>110</v>
      </c>
      <c r="AI359" s="21">
        <v>146</v>
      </c>
      <c r="AJ359" s="21">
        <v>158</v>
      </c>
      <c r="AK359" s="21">
        <v>174</v>
      </c>
      <c r="AL359" s="21">
        <v>206</v>
      </c>
      <c r="AM359" s="21">
        <v>211</v>
      </c>
      <c r="AN359" s="21">
        <v>299</v>
      </c>
      <c r="AO359" s="21">
        <v>358</v>
      </c>
      <c r="AP359" s="21">
        <v>360</v>
      </c>
      <c r="AQ359" s="21">
        <v>311</v>
      </c>
      <c r="AR359" s="21">
        <v>325</v>
      </c>
      <c r="AS359" s="21">
        <v>389</v>
      </c>
      <c r="AT359" s="21">
        <v>287</v>
      </c>
      <c r="AU359" s="21">
        <v>168</v>
      </c>
      <c r="AV359" s="21">
        <v>39</v>
      </c>
      <c r="AW359" s="21"/>
      <c r="AX359" s="21">
        <v>4366</v>
      </c>
      <c r="AY359" s="21">
        <v>67</v>
      </c>
      <c r="AZ359" s="21">
        <v>80</v>
      </c>
      <c r="BA359" s="21">
        <v>94</v>
      </c>
      <c r="BB359" s="21">
        <v>85</v>
      </c>
      <c r="BC359" s="21">
        <v>54</v>
      </c>
      <c r="BD359" s="21">
        <v>82</v>
      </c>
      <c r="BE359" s="21">
        <v>112</v>
      </c>
      <c r="BF359" s="21">
        <v>121</v>
      </c>
      <c r="BG359" s="21">
        <v>119</v>
      </c>
      <c r="BH359" s="21">
        <v>156</v>
      </c>
      <c r="BI359" s="21">
        <v>207</v>
      </c>
      <c r="BJ359" s="21">
        <v>279</v>
      </c>
      <c r="BK359" s="21">
        <v>344</v>
      </c>
      <c r="BL359" s="21">
        <v>358</v>
      </c>
      <c r="BM359" s="21">
        <v>350</v>
      </c>
      <c r="BN359" s="21">
        <v>425</v>
      </c>
      <c r="BO359" s="21">
        <v>466</v>
      </c>
      <c r="BP359" s="21">
        <v>467</v>
      </c>
      <c r="BQ359" s="21">
        <v>331</v>
      </c>
      <c r="BR359" s="21">
        <v>169</v>
      </c>
      <c r="BT359" s="47">
        <v>62.464333984081698</v>
      </c>
      <c r="BV359" s="21">
        <v>496</v>
      </c>
      <c r="BW359" s="21">
        <v>3378</v>
      </c>
      <c r="BX359" s="21">
        <v>4445</v>
      </c>
      <c r="BY359" s="21">
        <v>1379</v>
      </c>
      <c r="BZ359" s="21">
        <v>3066</v>
      </c>
      <c r="CB359" s="47">
        <v>5.9622550787354252</v>
      </c>
      <c r="CC359" s="47">
        <v>40.605842048323112</v>
      </c>
      <c r="CD359" s="47">
        <v>53.431902872941464</v>
      </c>
      <c r="CE359" s="47">
        <v>16.576511599951917</v>
      </c>
      <c r="CF359" s="47">
        <v>36.855391272989543</v>
      </c>
    </row>
    <row r="360" spans="1:84">
      <c r="A360" s="18">
        <v>28586</v>
      </c>
      <c r="B360" s="18">
        <v>3</v>
      </c>
      <c r="C360" s="18" t="s">
        <v>45</v>
      </c>
      <c r="D360" s="105" t="s">
        <v>83</v>
      </c>
      <c r="E360" s="105" t="s">
        <v>42</v>
      </c>
      <c r="F360" s="23">
        <v>7228</v>
      </c>
      <c r="G360" s="23">
        <v>117</v>
      </c>
      <c r="H360" s="23">
        <v>137</v>
      </c>
      <c r="I360" s="23">
        <v>162</v>
      </c>
      <c r="J360" s="23">
        <v>139</v>
      </c>
      <c r="K360" s="23">
        <v>88</v>
      </c>
      <c r="L360" s="23">
        <v>144</v>
      </c>
      <c r="M360" s="23">
        <v>190</v>
      </c>
      <c r="N360" s="23">
        <v>250</v>
      </c>
      <c r="O360" s="23">
        <v>269</v>
      </c>
      <c r="P360" s="23">
        <v>289</v>
      </c>
      <c r="Q360" s="23">
        <v>359</v>
      </c>
      <c r="R360" s="23">
        <v>417</v>
      </c>
      <c r="S360" s="23">
        <v>573</v>
      </c>
      <c r="T360" s="23">
        <v>681</v>
      </c>
      <c r="U360" s="23">
        <v>686</v>
      </c>
      <c r="V360" s="23">
        <v>621</v>
      </c>
      <c r="W360" s="23">
        <v>672</v>
      </c>
      <c r="X360" s="23">
        <v>685</v>
      </c>
      <c r="Y360" s="23">
        <v>483</v>
      </c>
      <c r="Z360" s="23">
        <v>266</v>
      </c>
      <c r="AA360" s="21"/>
      <c r="AB360" s="23">
        <v>3434</v>
      </c>
      <c r="AC360" s="23">
        <v>60</v>
      </c>
      <c r="AD360" s="23">
        <v>71</v>
      </c>
      <c r="AE360" s="23">
        <v>83</v>
      </c>
      <c r="AF360" s="23">
        <v>70</v>
      </c>
      <c r="AG360" s="23">
        <v>50</v>
      </c>
      <c r="AH360" s="23">
        <v>84</v>
      </c>
      <c r="AI360" s="23">
        <v>105</v>
      </c>
      <c r="AJ360" s="23">
        <v>138</v>
      </c>
      <c r="AK360" s="23">
        <v>153</v>
      </c>
      <c r="AL360" s="23">
        <v>172</v>
      </c>
      <c r="AM360" s="23">
        <v>204</v>
      </c>
      <c r="AN360" s="23">
        <v>210</v>
      </c>
      <c r="AO360" s="23">
        <v>295</v>
      </c>
      <c r="AP360" s="23">
        <v>346</v>
      </c>
      <c r="AQ360" s="23">
        <v>337</v>
      </c>
      <c r="AR360" s="23">
        <v>282</v>
      </c>
      <c r="AS360" s="23">
        <v>274</v>
      </c>
      <c r="AT360" s="23">
        <v>286</v>
      </c>
      <c r="AU360" s="23">
        <v>155</v>
      </c>
      <c r="AV360" s="23">
        <v>59</v>
      </c>
      <c r="AW360" s="21"/>
      <c r="AX360" s="23">
        <v>3794</v>
      </c>
      <c r="AY360" s="23">
        <v>57</v>
      </c>
      <c r="AZ360" s="23">
        <v>66</v>
      </c>
      <c r="BA360" s="23">
        <v>79</v>
      </c>
      <c r="BB360" s="23">
        <v>69</v>
      </c>
      <c r="BC360" s="23">
        <v>38</v>
      </c>
      <c r="BD360" s="23">
        <v>60</v>
      </c>
      <c r="BE360" s="23">
        <v>85</v>
      </c>
      <c r="BF360" s="23">
        <v>112</v>
      </c>
      <c r="BG360" s="23">
        <v>116</v>
      </c>
      <c r="BH360" s="23">
        <v>117</v>
      </c>
      <c r="BI360" s="23">
        <v>155</v>
      </c>
      <c r="BJ360" s="23">
        <v>207</v>
      </c>
      <c r="BK360" s="23">
        <v>278</v>
      </c>
      <c r="BL360" s="23">
        <v>335</v>
      </c>
      <c r="BM360" s="23">
        <v>349</v>
      </c>
      <c r="BN360" s="23">
        <v>339</v>
      </c>
      <c r="BO360" s="23">
        <v>398</v>
      </c>
      <c r="BP360" s="23">
        <v>399</v>
      </c>
      <c r="BQ360" s="23">
        <v>328</v>
      </c>
      <c r="BR360" s="23">
        <v>207</v>
      </c>
      <c r="BT360" s="47">
        <v>54.272413275266551</v>
      </c>
      <c r="BV360" s="23">
        <v>416</v>
      </c>
      <c r="BW360" s="23">
        <v>2718</v>
      </c>
      <c r="BX360" s="23">
        <v>4094</v>
      </c>
      <c r="BY360" s="23">
        <v>1367</v>
      </c>
      <c r="BZ360" s="23">
        <v>2727</v>
      </c>
      <c r="CB360" s="107">
        <v>5.755395683453238</v>
      </c>
      <c r="CC360" s="107">
        <v>37.603763143331484</v>
      </c>
      <c r="CD360" s="107">
        <v>56.640841173215271</v>
      </c>
      <c r="CE360" s="107">
        <v>18.912562257885998</v>
      </c>
      <c r="CF360" s="107">
        <v>37.728278915329277</v>
      </c>
    </row>
    <row r="361" spans="1:84">
      <c r="A361" s="18">
        <v>28586</v>
      </c>
      <c r="B361" s="18">
        <v>3</v>
      </c>
      <c r="C361" s="18" t="s">
        <v>45</v>
      </c>
      <c r="D361" s="38" t="s">
        <v>83</v>
      </c>
      <c r="E361" s="38" t="s">
        <v>297</v>
      </c>
      <c r="F361" s="25">
        <v>6202</v>
      </c>
      <c r="G361" s="25">
        <v>92</v>
      </c>
      <c r="H361" s="25">
        <v>116</v>
      </c>
      <c r="I361" s="25">
        <v>135</v>
      </c>
      <c r="J361" s="25">
        <v>117</v>
      </c>
      <c r="K361" s="25">
        <v>72</v>
      </c>
      <c r="L361" s="25">
        <v>101</v>
      </c>
      <c r="M361" s="25">
        <v>141</v>
      </c>
      <c r="N361" s="25">
        <v>184</v>
      </c>
      <c r="O361" s="25">
        <v>241</v>
      </c>
      <c r="P361" s="25">
        <v>266</v>
      </c>
      <c r="Q361" s="25">
        <v>287</v>
      </c>
      <c r="R361" s="25">
        <v>357</v>
      </c>
      <c r="S361" s="25">
        <v>414</v>
      </c>
      <c r="T361" s="25">
        <v>556</v>
      </c>
      <c r="U361" s="25">
        <v>651</v>
      </c>
      <c r="V361" s="25">
        <v>645</v>
      </c>
      <c r="W361" s="25">
        <v>559</v>
      </c>
      <c r="X361" s="25">
        <v>549</v>
      </c>
      <c r="Y361" s="25">
        <v>445</v>
      </c>
      <c r="Z361" s="25">
        <v>274</v>
      </c>
      <c r="AA361" s="21"/>
      <c r="AB361" s="25">
        <v>2960</v>
      </c>
      <c r="AC361" s="25">
        <v>47</v>
      </c>
      <c r="AD361" s="25">
        <v>60</v>
      </c>
      <c r="AE361" s="25">
        <v>69</v>
      </c>
      <c r="AF361" s="25">
        <v>59</v>
      </c>
      <c r="AG361" s="25">
        <v>41</v>
      </c>
      <c r="AH361" s="25">
        <v>59</v>
      </c>
      <c r="AI361" s="25">
        <v>79</v>
      </c>
      <c r="AJ361" s="25">
        <v>99</v>
      </c>
      <c r="AK361" s="25">
        <v>134</v>
      </c>
      <c r="AL361" s="25">
        <v>151</v>
      </c>
      <c r="AM361" s="25">
        <v>171</v>
      </c>
      <c r="AN361" s="25">
        <v>202</v>
      </c>
      <c r="AO361" s="25">
        <v>208</v>
      </c>
      <c r="AP361" s="25">
        <v>286</v>
      </c>
      <c r="AQ361" s="25">
        <v>325</v>
      </c>
      <c r="AR361" s="25">
        <v>307</v>
      </c>
      <c r="AS361" s="25">
        <v>240</v>
      </c>
      <c r="AT361" s="25">
        <v>205</v>
      </c>
      <c r="AU361" s="25">
        <v>159</v>
      </c>
      <c r="AV361" s="25">
        <v>59</v>
      </c>
      <c r="AW361" s="21"/>
      <c r="AX361" s="25">
        <v>3242</v>
      </c>
      <c r="AY361" s="25">
        <v>45</v>
      </c>
      <c r="AZ361" s="25">
        <v>56</v>
      </c>
      <c r="BA361" s="25">
        <v>66</v>
      </c>
      <c r="BB361" s="25">
        <v>58</v>
      </c>
      <c r="BC361" s="25">
        <v>31</v>
      </c>
      <c r="BD361" s="25">
        <v>42</v>
      </c>
      <c r="BE361" s="25">
        <v>62</v>
      </c>
      <c r="BF361" s="25">
        <v>85</v>
      </c>
      <c r="BG361" s="25">
        <v>107</v>
      </c>
      <c r="BH361" s="25">
        <v>115</v>
      </c>
      <c r="BI361" s="25">
        <v>116</v>
      </c>
      <c r="BJ361" s="25">
        <v>155</v>
      </c>
      <c r="BK361" s="25">
        <v>206</v>
      </c>
      <c r="BL361" s="25">
        <v>270</v>
      </c>
      <c r="BM361" s="25">
        <v>326</v>
      </c>
      <c r="BN361" s="25">
        <v>338</v>
      </c>
      <c r="BO361" s="25">
        <v>319</v>
      </c>
      <c r="BP361" s="25">
        <v>344</v>
      </c>
      <c r="BQ361" s="25">
        <v>286</v>
      </c>
      <c r="BR361" s="25">
        <v>215</v>
      </c>
      <c r="BT361" s="106">
        <v>46.56855383691245</v>
      </c>
      <c r="BV361" s="25">
        <v>343</v>
      </c>
      <c r="BW361" s="25">
        <v>2180</v>
      </c>
      <c r="BX361" s="25">
        <v>3679</v>
      </c>
      <c r="BY361" s="25">
        <v>1207</v>
      </c>
      <c r="BZ361" s="25">
        <v>2472</v>
      </c>
      <c r="CB361" s="106">
        <v>5.5304740406320541</v>
      </c>
      <c r="CC361" s="106">
        <v>35.149951628506933</v>
      </c>
      <c r="CD361" s="106">
        <v>59.319574330861016</v>
      </c>
      <c r="CE361" s="106">
        <v>19.461464043856822</v>
      </c>
      <c r="CF361" s="106">
        <v>39.858110287004195</v>
      </c>
    </row>
    <row r="364" spans="1:84">
      <c r="J364" s="72"/>
    </row>
  </sheetData>
  <autoFilter ref="A4:CF4" xr:uid="{00000000-0009-0000-0000-00000C000000}"/>
  <mergeCells count="12">
    <mergeCell ref="CD3:CD4"/>
    <mergeCell ref="A3:A4"/>
    <mergeCell ref="B3:B4"/>
    <mergeCell ref="C3:C4"/>
    <mergeCell ref="D3:D4"/>
    <mergeCell ref="E3:E4"/>
    <mergeCell ref="BT3:BT4"/>
    <mergeCell ref="BV3:BV4"/>
    <mergeCell ref="BW3:BW4"/>
    <mergeCell ref="BX3:BX4"/>
    <mergeCell ref="CB3:CB4"/>
    <mergeCell ref="CC3:CC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" sqref="M1"/>
    </sheetView>
  </sheetViews>
  <sheetFormatPr defaultColWidth="9" defaultRowHeight="13.5"/>
  <cols>
    <col min="1" max="1" width="13.25" style="18" customWidth="1"/>
    <col min="2" max="8" width="9" style="18"/>
    <col min="9" max="9" width="10.5" style="18" customWidth="1"/>
    <col min="10" max="10" width="4.875" style="18" customWidth="1"/>
    <col min="11" max="16384" width="9" style="18"/>
  </cols>
  <sheetData>
    <row r="1" spans="1:18">
      <c r="A1" s="17" t="s">
        <v>311</v>
      </c>
    </row>
    <row r="2" spans="1:18">
      <c r="B2" s="18" t="s">
        <v>141</v>
      </c>
      <c r="G2" s="18" t="s">
        <v>142</v>
      </c>
      <c r="K2" s="18" t="s">
        <v>143</v>
      </c>
      <c r="P2" s="18" t="s">
        <v>144</v>
      </c>
    </row>
    <row r="3" spans="1:18">
      <c r="A3" s="84" t="s">
        <v>149</v>
      </c>
      <c r="B3" s="19" t="s">
        <v>132</v>
      </c>
      <c r="C3" s="19" t="s">
        <v>133</v>
      </c>
      <c r="D3" s="19" t="s">
        <v>134</v>
      </c>
      <c r="E3" s="19" t="s">
        <v>135</v>
      </c>
      <c r="F3" s="19" t="s">
        <v>136</v>
      </c>
      <c r="G3" s="19" t="s">
        <v>137</v>
      </c>
      <c r="H3" s="19" t="s">
        <v>309</v>
      </c>
      <c r="I3" s="19" t="s">
        <v>310</v>
      </c>
      <c r="K3" s="19" t="s">
        <v>132</v>
      </c>
      <c r="L3" s="19" t="s">
        <v>133</v>
      </c>
      <c r="M3" s="19" t="s">
        <v>134</v>
      </c>
      <c r="N3" s="19" t="s">
        <v>135</v>
      </c>
      <c r="O3" s="19" t="s">
        <v>136</v>
      </c>
      <c r="P3" s="19" t="s">
        <v>137</v>
      </c>
      <c r="Q3" s="19" t="s">
        <v>309</v>
      </c>
      <c r="R3" s="19" t="s">
        <v>310</v>
      </c>
    </row>
    <row r="4" spans="1:18">
      <c r="A4" s="85"/>
      <c r="B4" s="20"/>
      <c r="C4" s="20"/>
      <c r="D4" s="20"/>
      <c r="E4" s="20"/>
      <c r="F4" s="20"/>
      <c r="G4" s="20"/>
      <c r="H4" s="20"/>
      <c r="I4" s="20"/>
      <c r="K4" s="20"/>
      <c r="L4" s="20"/>
      <c r="M4" s="20"/>
      <c r="N4" s="20"/>
      <c r="O4" s="20"/>
      <c r="P4" s="20"/>
      <c r="Q4" s="20"/>
      <c r="R4" s="38"/>
    </row>
    <row r="5" spans="1:18">
      <c r="A5" s="1" t="s">
        <v>45</v>
      </c>
      <c r="B5" s="21">
        <f>'2020'!BO5</f>
        <v>666511</v>
      </c>
      <c r="C5" s="21">
        <f>'2025'!BO5</f>
        <v>598835</v>
      </c>
      <c r="D5" s="21">
        <f>'2030'!BO5</f>
        <v>536797</v>
      </c>
      <c r="E5" s="21">
        <f>'2035'!BO5</f>
        <v>498590</v>
      </c>
      <c r="F5" s="21">
        <f>'2040'!BO5</f>
        <v>484217</v>
      </c>
      <c r="G5" s="21">
        <f>'2045'!BO5</f>
        <v>464519</v>
      </c>
      <c r="H5" s="21">
        <f>'2050'!BO5</f>
        <v>434593</v>
      </c>
      <c r="I5" s="37">
        <f>H5-B5</f>
        <v>-231918</v>
      </c>
      <c r="K5" s="22">
        <f>'2020'!BU5</f>
        <v>12.19598821738766</v>
      </c>
      <c r="L5" s="22">
        <f>'2025'!BU5</f>
        <v>11.278397988539572</v>
      </c>
      <c r="M5" s="22">
        <f>'2030'!BU5</f>
        <v>10.43281254494414</v>
      </c>
      <c r="N5" s="22">
        <f>'2035'!BU5</f>
        <v>10.04485826311932</v>
      </c>
      <c r="O5" s="22">
        <f>'2040'!BU5</f>
        <v>10.156893534447589</v>
      </c>
      <c r="P5" s="22">
        <f>'2045'!BU5</f>
        <v>10.178880202438579</v>
      </c>
      <c r="Q5" s="22">
        <f>'2050'!BU5</f>
        <v>9.9732741322239704</v>
      </c>
      <c r="R5" s="42">
        <f>Q5-K5</f>
        <v>-2.2227140851636893</v>
      </c>
    </row>
    <row r="6" spans="1:18">
      <c r="A6" s="28" t="s">
        <v>46</v>
      </c>
      <c r="B6" s="29">
        <f>'2020'!BO6</f>
        <v>174637</v>
      </c>
      <c r="C6" s="29">
        <f>'2025'!BO6</f>
        <v>155243</v>
      </c>
      <c r="D6" s="29">
        <f>'2030'!BO6</f>
        <v>139357</v>
      </c>
      <c r="E6" s="29">
        <f>'2035'!BO6</f>
        <v>130416</v>
      </c>
      <c r="F6" s="29">
        <f>'2040'!BO6</f>
        <v>127218</v>
      </c>
      <c r="G6" s="29">
        <f>'2045'!BO6</f>
        <v>122503</v>
      </c>
      <c r="H6" s="29">
        <f>'2050'!BO6</f>
        <v>114867</v>
      </c>
      <c r="I6" s="41">
        <f t="shared" ref="I6:I64" si="0">H6-B6</f>
        <v>-59770</v>
      </c>
      <c r="K6" s="30">
        <f>'2020'!BU6</f>
        <v>11.450465265101446</v>
      </c>
      <c r="L6" s="30">
        <f>'2025'!BU6</f>
        <v>10.488378487754224</v>
      </c>
      <c r="M6" s="30">
        <f>'2030'!BU6</f>
        <v>9.6743446628901477</v>
      </c>
      <c r="N6" s="30">
        <f>'2035'!BU6</f>
        <v>9.3502180613439574</v>
      </c>
      <c r="O6" s="30">
        <f>'2040'!BU6</f>
        <v>9.468238628371374</v>
      </c>
      <c r="P6" s="30">
        <f>'2045'!BU6</f>
        <v>9.5037016981341402</v>
      </c>
      <c r="Q6" s="30">
        <f>'2050'!BU6</f>
        <v>9.3130673360380616</v>
      </c>
      <c r="R6" s="44">
        <f t="shared" ref="R6:R64" si="1">Q6-K6</f>
        <v>-2.1373979290633844</v>
      </c>
    </row>
    <row r="7" spans="1:18">
      <c r="A7" s="5" t="s">
        <v>85</v>
      </c>
      <c r="B7" s="21">
        <f>'2020'!BO7</f>
        <v>26953</v>
      </c>
      <c r="C7" s="21">
        <f>'2025'!BO7</f>
        <v>24614</v>
      </c>
      <c r="D7" s="21">
        <f>'2030'!BO7</f>
        <v>22687</v>
      </c>
      <c r="E7" s="21">
        <f>'2035'!BO7</f>
        <v>21709</v>
      </c>
      <c r="F7" s="21">
        <f>'2040'!BO7</f>
        <v>21804</v>
      </c>
      <c r="G7" s="21">
        <f>'2045'!BO7</f>
        <v>21483</v>
      </c>
      <c r="H7" s="21">
        <f>'2050'!BO7</f>
        <v>20570</v>
      </c>
      <c r="I7" s="37">
        <f t="shared" si="0"/>
        <v>-6383</v>
      </c>
      <c r="K7" s="22">
        <f>'2020'!BU7</f>
        <v>12.620690946891299</v>
      </c>
      <c r="L7" s="22">
        <f>'2025'!BU7</f>
        <v>11.957540868128932</v>
      </c>
      <c r="M7" s="22">
        <f>'2030'!BU7</f>
        <v>11.121896217859156</v>
      </c>
      <c r="N7" s="22">
        <f>'2035'!BU7</f>
        <v>10.777227280399536</v>
      </c>
      <c r="O7" s="22">
        <f>'2040'!BU7</f>
        <v>11.021528476325752</v>
      </c>
      <c r="P7" s="22">
        <f>'2045'!BU7</f>
        <v>11.10818105668104</v>
      </c>
      <c r="Q7" s="22">
        <f>'2050'!BU7</f>
        <v>10.910035960157419</v>
      </c>
      <c r="R7" s="43">
        <f t="shared" si="1"/>
        <v>-1.7106549867338803</v>
      </c>
    </row>
    <row r="8" spans="1:18">
      <c r="A8" s="5" t="s">
        <v>86</v>
      </c>
      <c r="B8" s="21">
        <f>'2020'!BO8</f>
        <v>16324</v>
      </c>
      <c r="C8" s="21">
        <f>'2025'!BO8</f>
        <v>15392</v>
      </c>
      <c r="D8" s="21">
        <f>'2030'!BO8</f>
        <v>14411</v>
      </c>
      <c r="E8" s="21">
        <f>'2035'!BO8</f>
        <v>14063</v>
      </c>
      <c r="F8" s="21">
        <f>'2040'!BO8</f>
        <v>13996</v>
      </c>
      <c r="G8" s="21">
        <f>'2045'!BO8</f>
        <v>13678</v>
      </c>
      <c r="H8" s="21">
        <f>'2050'!BO8</f>
        <v>12995</v>
      </c>
      <c r="I8" s="37">
        <f t="shared" si="0"/>
        <v>-3329</v>
      </c>
      <c r="K8" s="22">
        <f>'2020'!BU8</f>
        <v>11.937373397588246</v>
      </c>
      <c r="L8" s="22">
        <f>'2025'!BU8</f>
        <v>11.205264843772749</v>
      </c>
      <c r="M8" s="22">
        <f>'2030'!BU8</f>
        <v>10.56083601427556</v>
      </c>
      <c r="N8" s="22">
        <f>'2035'!BU8</f>
        <v>10.4125634912408</v>
      </c>
      <c r="O8" s="22">
        <f>'2040'!BU8</f>
        <v>10.52821616091712</v>
      </c>
      <c r="P8" s="22">
        <f>'2045'!BU8</f>
        <v>10.50311760911632</v>
      </c>
      <c r="Q8" s="22">
        <f>'2050'!BU8</f>
        <v>10.201838607619781</v>
      </c>
      <c r="R8" s="43">
        <f t="shared" si="1"/>
        <v>-1.7355347899684652</v>
      </c>
    </row>
    <row r="9" spans="1:18">
      <c r="A9" s="5" t="s">
        <v>87</v>
      </c>
      <c r="B9" s="21">
        <f>'2020'!BO9</f>
        <v>13208</v>
      </c>
      <c r="C9" s="21">
        <f>'2025'!BO9</f>
        <v>13198</v>
      </c>
      <c r="D9" s="21">
        <f>'2030'!BO9</f>
        <v>12773</v>
      </c>
      <c r="E9" s="21">
        <f>'2035'!BO9</f>
        <v>12341</v>
      </c>
      <c r="F9" s="21">
        <f>'2040'!BO9</f>
        <v>12168</v>
      </c>
      <c r="G9" s="21">
        <f>'2045'!BO9</f>
        <v>11803</v>
      </c>
      <c r="H9" s="21">
        <f>'2050'!BO9</f>
        <v>11168</v>
      </c>
      <c r="I9" s="37">
        <f t="shared" si="0"/>
        <v>-2040</v>
      </c>
      <c r="K9" s="22">
        <f>'2020'!BU9</f>
        <v>8.9534836426741151</v>
      </c>
      <c r="L9" s="22">
        <f>'2025'!BU9</f>
        <v>8.6723395866872561</v>
      </c>
      <c r="M9" s="22">
        <f>'2030'!BU9</f>
        <v>8.2629818671117405</v>
      </c>
      <c r="N9" s="22">
        <f>'2035'!BU9</f>
        <v>7.9152609772053824</v>
      </c>
      <c r="O9" s="22">
        <f>'2040'!BU9</f>
        <v>7.8117677270246846</v>
      </c>
      <c r="P9" s="22">
        <f>'2045'!BU9</f>
        <v>7.6644350214614576</v>
      </c>
      <c r="Q9" s="22">
        <f>'2050'!BU9</f>
        <v>7.3812639621419418</v>
      </c>
      <c r="R9" s="43">
        <f t="shared" si="1"/>
        <v>-1.5722196805321733</v>
      </c>
    </row>
    <row r="10" spans="1:18">
      <c r="A10" s="5" t="s">
        <v>88</v>
      </c>
      <c r="B10" s="21">
        <f>'2020'!BO10</f>
        <v>10123</v>
      </c>
      <c r="C10" s="21">
        <f>'2025'!BO10</f>
        <v>9687</v>
      </c>
      <c r="D10" s="21">
        <f>'2030'!BO10</f>
        <v>8983</v>
      </c>
      <c r="E10" s="21">
        <f>'2035'!BO10</f>
        <v>8616</v>
      </c>
      <c r="F10" s="21">
        <f>'2040'!BO10</f>
        <v>8383</v>
      </c>
      <c r="G10" s="21">
        <f>'2045'!BO10</f>
        <v>8041</v>
      </c>
      <c r="H10" s="21">
        <f>'2050'!BO10</f>
        <v>7517</v>
      </c>
      <c r="I10" s="37">
        <f t="shared" si="0"/>
        <v>-2606</v>
      </c>
      <c r="K10" s="22">
        <f>'2020'!BU10</f>
        <v>9.2749028805981091</v>
      </c>
      <c r="L10" s="22">
        <f>'2025'!BU10</f>
        <v>8.9671196356500165</v>
      </c>
      <c r="M10" s="22">
        <f>'2030'!BU10</f>
        <v>8.4471150229444074</v>
      </c>
      <c r="N10" s="22">
        <f>'2035'!BU10</f>
        <v>8.2410329985652808</v>
      </c>
      <c r="O10" s="22">
        <f>'2040'!BU10</f>
        <v>8.1743098690433236</v>
      </c>
      <c r="P10" s="22">
        <f>'2045'!BU10</f>
        <v>8.0240692139585477</v>
      </c>
      <c r="Q10" s="22">
        <f>'2050'!BU10</f>
        <v>7.7071350209672627</v>
      </c>
      <c r="R10" s="43">
        <f t="shared" si="1"/>
        <v>-1.5677678596308464</v>
      </c>
    </row>
    <row r="11" spans="1:18">
      <c r="A11" s="5" t="s">
        <v>43</v>
      </c>
      <c r="B11" s="21">
        <f>'2020'!BO11</f>
        <v>25079</v>
      </c>
      <c r="C11" s="21">
        <f>'2025'!BO11</f>
        <v>21234</v>
      </c>
      <c r="D11" s="21">
        <f>'2030'!BO11</f>
        <v>18662</v>
      </c>
      <c r="E11" s="21">
        <f>'2035'!BO11</f>
        <v>17249</v>
      </c>
      <c r="F11" s="21">
        <f>'2040'!BO11</f>
        <v>16468</v>
      </c>
      <c r="G11" s="21">
        <f>'2045'!BO11</f>
        <v>15400</v>
      </c>
      <c r="H11" s="21">
        <f>'2050'!BO11</f>
        <v>13940</v>
      </c>
      <c r="I11" s="37">
        <f t="shared" si="0"/>
        <v>-11139</v>
      </c>
      <c r="K11" s="22">
        <f>'2020'!BU11</f>
        <v>11.914467058130475</v>
      </c>
      <c r="L11" s="22">
        <f>'2025'!BU11</f>
        <v>10.520214030915577</v>
      </c>
      <c r="M11" s="22">
        <f>'2030'!BU11</f>
        <v>9.7336316742034246</v>
      </c>
      <c r="N11" s="22">
        <f>'2035'!BU11</f>
        <v>9.5256766383733069</v>
      </c>
      <c r="O11" s="22">
        <f>'2040'!BU11</f>
        <v>9.6817054099497923</v>
      </c>
      <c r="P11" s="22">
        <f>'2045'!BU11</f>
        <v>9.6860219382107271</v>
      </c>
      <c r="Q11" s="22">
        <f>'2050'!BU11</f>
        <v>9.4113516834437174</v>
      </c>
      <c r="R11" s="43">
        <f t="shared" si="1"/>
        <v>-2.5031153746867574</v>
      </c>
    </row>
    <row r="12" spans="1:18">
      <c r="A12" s="5" t="s">
        <v>89</v>
      </c>
      <c r="B12" s="21">
        <f>'2020'!BO12</f>
        <v>8656</v>
      </c>
      <c r="C12" s="21">
        <f>'2025'!BO12</f>
        <v>7469</v>
      </c>
      <c r="D12" s="21">
        <f>'2030'!BO12</f>
        <v>6828</v>
      </c>
      <c r="E12" s="21">
        <f>'2035'!BO12</f>
        <v>6399</v>
      </c>
      <c r="F12" s="21">
        <f>'2040'!BO12</f>
        <v>6112</v>
      </c>
      <c r="G12" s="21">
        <f>'2045'!BO12</f>
        <v>5678</v>
      </c>
      <c r="H12" s="21">
        <f>'2050'!BO12</f>
        <v>5118</v>
      </c>
      <c r="I12" s="37">
        <f t="shared" si="0"/>
        <v>-3538</v>
      </c>
      <c r="K12" s="22">
        <f>'2020'!BU12</f>
        <v>9.1316686183287441</v>
      </c>
      <c r="L12" s="22">
        <f>'2025'!BU12</f>
        <v>8.2222393465361794</v>
      </c>
      <c r="M12" s="22">
        <f>'2030'!BU12</f>
        <v>7.854686008121571</v>
      </c>
      <c r="N12" s="22">
        <f>'2035'!BU12</f>
        <v>7.7310619789778903</v>
      </c>
      <c r="O12" s="22">
        <f>'2040'!BU12</f>
        <v>7.7854913699764339</v>
      </c>
      <c r="P12" s="22">
        <f>'2045'!BU12</f>
        <v>7.6409635311532762</v>
      </c>
      <c r="Q12" s="22">
        <f>'2050'!BU12</f>
        <v>7.2868614385785069</v>
      </c>
      <c r="R12" s="43">
        <f t="shared" si="1"/>
        <v>-1.8448071797502372</v>
      </c>
    </row>
    <row r="13" spans="1:18">
      <c r="A13" s="5" t="s">
        <v>90</v>
      </c>
      <c r="B13" s="21">
        <f>'2020'!BO13</f>
        <v>17371</v>
      </c>
      <c r="C13" s="21">
        <f>'2025'!BO13</f>
        <v>15694</v>
      </c>
      <c r="D13" s="21">
        <f>'2030'!BO13</f>
        <v>14123</v>
      </c>
      <c r="E13" s="21">
        <f>'2035'!BO13</f>
        <v>13051</v>
      </c>
      <c r="F13" s="21">
        <f>'2040'!BO13</f>
        <v>12452</v>
      </c>
      <c r="G13" s="21">
        <f>'2045'!BO13</f>
        <v>11755</v>
      </c>
      <c r="H13" s="21">
        <f>'2050'!BO13</f>
        <v>10864</v>
      </c>
      <c r="I13" s="37">
        <f t="shared" si="0"/>
        <v>-6507</v>
      </c>
      <c r="K13" s="22">
        <f>'2020'!BU13</f>
        <v>10.944499398307702</v>
      </c>
      <c r="L13" s="22">
        <f>'2025'!BU13</f>
        <v>10.255505456446448</v>
      </c>
      <c r="M13" s="22">
        <f>'2030'!BU13</f>
        <v>9.6749443397842096</v>
      </c>
      <c r="N13" s="22">
        <f>'2035'!BU13</f>
        <v>9.4340713753894434</v>
      </c>
      <c r="O13" s="22">
        <f>'2040'!BU13</f>
        <v>9.5500318283264445</v>
      </c>
      <c r="P13" s="22">
        <f>'2045'!BU13</f>
        <v>9.5932557494246495</v>
      </c>
      <c r="Q13" s="22">
        <f>'2050'!BU13</f>
        <v>9.4513945678840496</v>
      </c>
      <c r="R13" s="43">
        <f t="shared" si="1"/>
        <v>-1.4931048304236523</v>
      </c>
    </row>
    <row r="14" spans="1:18">
      <c r="A14" s="5" t="s">
        <v>91</v>
      </c>
      <c r="B14" s="21">
        <f>'2020'!BO14</f>
        <v>27915</v>
      </c>
      <c r="C14" s="21">
        <f>'2025'!BO14</f>
        <v>24598</v>
      </c>
      <c r="D14" s="21">
        <f>'2030'!BO14</f>
        <v>21337</v>
      </c>
      <c r="E14" s="21">
        <f>'2035'!BO14</f>
        <v>19339</v>
      </c>
      <c r="F14" s="21">
        <f>'2040'!BO14</f>
        <v>18987</v>
      </c>
      <c r="G14" s="21">
        <f>'2045'!BO14</f>
        <v>18782</v>
      </c>
      <c r="H14" s="21">
        <f>'2050'!BO14</f>
        <v>18177</v>
      </c>
      <c r="I14" s="37">
        <f t="shared" si="0"/>
        <v>-9738</v>
      </c>
      <c r="K14" s="22">
        <f>'2020'!BU14</f>
        <v>12.965508913061651</v>
      </c>
      <c r="L14" s="22">
        <f>'2025'!BU14</f>
        <v>12.038074730222428</v>
      </c>
      <c r="M14" s="22">
        <f>'2030'!BU14</f>
        <v>10.866321380736304</v>
      </c>
      <c r="N14" s="22">
        <f>'2035'!BU14</f>
        <v>10.300234883064451</v>
      </c>
      <c r="O14" s="22">
        <f>'2040'!BU14</f>
        <v>10.592527712846374</v>
      </c>
      <c r="P14" s="22">
        <f>'2045'!BU14</f>
        <v>10.963237955147736</v>
      </c>
      <c r="Q14" s="22">
        <f>'2050'!BU14</f>
        <v>11.100254651823173</v>
      </c>
      <c r="R14" s="43">
        <f t="shared" si="1"/>
        <v>-1.8652542612384782</v>
      </c>
    </row>
    <row r="15" spans="1:18">
      <c r="A15" s="5" t="s">
        <v>92</v>
      </c>
      <c r="B15" s="21">
        <f>'2020'!BO15</f>
        <v>29008</v>
      </c>
      <c r="C15" s="21">
        <f>'2025'!BO15</f>
        <v>23357</v>
      </c>
      <c r="D15" s="21">
        <f>'2030'!BO15</f>
        <v>19553</v>
      </c>
      <c r="E15" s="21">
        <f>'2035'!BO15</f>
        <v>17649</v>
      </c>
      <c r="F15" s="21">
        <f>'2040'!BO15</f>
        <v>16848</v>
      </c>
      <c r="G15" s="21">
        <f>'2045'!BO15</f>
        <v>15883</v>
      </c>
      <c r="H15" s="21">
        <f>'2050'!BO15</f>
        <v>14518</v>
      </c>
      <c r="I15" s="37">
        <f t="shared" si="0"/>
        <v>-14490</v>
      </c>
      <c r="K15" s="22">
        <f>'2020'!BU15</f>
        <v>12.143488071266804</v>
      </c>
      <c r="L15" s="22">
        <f>'2025'!BU15</f>
        <v>10.304089078292019</v>
      </c>
      <c r="M15" s="22">
        <f>'2030'!BU15</f>
        <v>8.9642082678121966</v>
      </c>
      <c r="N15" s="22">
        <f>'2035'!BU15</f>
        <v>8.4894224941556757</v>
      </c>
      <c r="O15" s="22">
        <f>'2040'!BU15</f>
        <v>8.5824754084164088</v>
      </c>
      <c r="P15" s="22">
        <f>'2045'!BU15</f>
        <v>8.631361573784746</v>
      </c>
      <c r="Q15" s="22">
        <f>'2050'!BU15</f>
        <v>8.4610632569090729</v>
      </c>
      <c r="R15" s="43">
        <f t="shared" si="1"/>
        <v>-3.6824248143577307</v>
      </c>
    </row>
    <row r="16" spans="1:18">
      <c r="A16" s="31" t="s">
        <v>93</v>
      </c>
      <c r="B16" s="29">
        <f>'2020'!BO16</f>
        <v>126254</v>
      </c>
      <c r="C16" s="29">
        <f>'2025'!BO16</f>
        <v>114669</v>
      </c>
      <c r="D16" s="29">
        <f>'2030'!BO16</f>
        <v>106335</v>
      </c>
      <c r="E16" s="29">
        <f>'2035'!BO16</f>
        <v>102150</v>
      </c>
      <c r="F16" s="29">
        <f>'2040'!BO16</f>
        <v>101066</v>
      </c>
      <c r="G16" s="29">
        <f>'2045'!BO16</f>
        <v>98312</v>
      </c>
      <c r="H16" s="29">
        <f>'2050'!BO16</f>
        <v>93271</v>
      </c>
      <c r="I16" s="41">
        <f t="shared" si="0"/>
        <v>-32983</v>
      </c>
      <c r="K16" s="30">
        <f>'2020'!BU16</f>
        <v>12.150299008182065</v>
      </c>
      <c r="L16" s="30">
        <f>'2025'!BU16</f>
        <v>11.130967403754683</v>
      </c>
      <c r="M16" s="30">
        <f>'2030'!BU16</f>
        <v>10.499059542557552</v>
      </c>
      <c r="N16" s="30">
        <f>'2035'!BU16</f>
        <v>10.294369589535316</v>
      </c>
      <c r="O16" s="30">
        <f>'2040'!BU16</f>
        <v>10.429712493034199</v>
      </c>
      <c r="P16" s="30">
        <f>'2045'!BU16</f>
        <v>10.412454444452681</v>
      </c>
      <c r="Q16" s="30">
        <f>'2050'!BU16</f>
        <v>10.163118094449409</v>
      </c>
      <c r="R16" s="44">
        <f t="shared" si="1"/>
        <v>-1.9871809137326562</v>
      </c>
    </row>
    <row r="17" spans="1:18">
      <c r="A17" s="5" t="s">
        <v>48</v>
      </c>
      <c r="B17" s="21">
        <f>'2020'!BO17</f>
        <v>49691</v>
      </c>
      <c r="C17" s="21">
        <f>'2025'!BO17</f>
        <v>45347</v>
      </c>
      <c r="D17" s="21">
        <f>'2030'!BO17</f>
        <v>42260</v>
      </c>
      <c r="E17" s="21">
        <f>'2035'!BO17</f>
        <v>40087</v>
      </c>
      <c r="F17" s="21">
        <f>'2040'!BO17</f>
        <v>39145</v>
      </c>
      <c r="G17" s="21">
        <f>'2045'!BO17</f>
        <v>37651</v>
      </c>
      <c r="H17" s="21">
        <f>'2050'!BO17</f>
        <v>35456</v>
      </c>
      <c r="I17" s="37">
        <f t="shared" si="0"/>
        <v>-14235</v>
      </c>
      <c r="K17" s="22">
        <f>'2020'!BU17</f>
        <v>10.811957536341938</v>
      </c>
      <c r="L17" s="22">
        <f>'2025'!BU17</f>
        <v>10.014619883040936</v>
      </c>
      <c r="M17" s="22">
        <f>'2030'!BU17</f>
        <v>9.5404078942021595</v>
      </c>
      <c r="N17" s="22">
        <f>'2035'!BU17</f>
        <v>9.2855455231935959</v>
      </c>
      <c r="O17" s="22">
        <f>'2040'!BU17</f>
        <v>9.3340836526562008</v>
      </c>
      <c r="P17" s="22">
        <f>'2045'!BU17</f>
        <v>9.25422512363218</v>
      </c>
      <c r="Q17" s="22">
        <f>'2050'!BU17</f>
        <v>9.0012008032434387</v>
      </c>
      <c r="R17" s="43">
        <f t="shared" si="1"/>
        <v>-1.8107567330984988</v>
      </c>
    </row>
    <row r="18" spans="1:18">
      <c r="A18" s="5" t="s">
        <v>50</v>
      </c>
      <c r="B18" s="21">
        <f>'2020'!BO18</f>
        <v>65108</v>
      </c>
      <c r="C18" s="21">
        <f>'2025'!BO18</f>
        <v>59234</v>
      </c>
      <c r="D18" s="21">
        <f>'2030'!BO18</f>
        <v>54903</v>
      </c>
      <c r="E18" s="21">
        <f>'2035'!BO18</f>
        <v>53055</v>
      </c>
      <c r="F18" s="21">
        <f>'2040'!BO18</f>
        <v>52792</v>
      </c>
      <c r="G18" s="21">
        <f>'2045'!BO18</f>
        <v>51595</v>
      </c>
      <c r="H18" s="21">
        <f>'2050'!BO18</f>
        <v>49108</v>
      </c>
      <c r="I18" s="37">
        <f t="shared" si="0"/>
        <v>-16000</v>
      </c>
      <c r="K18" s="22">
        <f>'2020'!BU18</f>
        <v>13.408101946716036</v>
      </c>
      <c r="L18" s="22">
        <f>'2025'!BU18</f>
        <v>12.226506382205784</v>
      </c>
      <c r="M18" s="22">
        <f>'2030'!BU18</f>
        <v>11.465977771002059</v>
      </c>
      <c r="N18" s="22">
        <f>'2035'!BU18</f>
        <v>11.249522920995716</v>
      </c>
      <c r="O18" s="22">
        <f>'2040'!BU18</f>
        <v>11.407876084776822</v>
      </c>
      <c r="P18" s="22">
        <f>'2045'!BU18</f>
        <v>11.400018118063489</v>
      </c>
      <c r="Q18" s="22">
        <f>'2050'!BU18</f>
        <v>11.126568454633199</v>
      </c>
      <c r="R18" s="43">
        <f t="shared" si="1"/>
        <v>-2.2815334920828363</v>
      </c>
    </row>
    <row r="19" spans="1:18">
      <c r="A19" s="5" t="s">
        <v>52</v>
      </c>
      <c r="B19" s="21">
        <f>'2020'!BO19</f>
        <v>11455</v>
      </c>
      <c r="C19" s="21">
        <f>'2025'!BO19</f>
        <v>10088</v>
      </c>
      <c r="D19" s="21">
        <f>'2030'!BO19</f>
        <v>9172</v>
      </c>
      <c r="E19" s="21">
        <f>'2035'!BO19</f>
        <v>9008</v>
      </c>
      <c r="F19" s="21">
        <f>'2040'!BO19</f>
        <v>9129</v>
      </c>
      <c r="G19" s="21">
        <f>'2045'!BO19</f>
        <v>9066</v>
      </c>
      <c r="H19" s="21">
        <f>'2050'!BO19</f>
        <v>8707</v>
      </c>
      <c r="I19" s="37">
        <f t="shared" si="0"/>
        <v>-2748</v>
      </c>
      <c r="K19" s="22">
        <f>'2020'!BU19</f>
        <v>12.196290538957859</v>
      </c>
      <c r="L19" s="22">
        <f>'2025'!BU19</f>
        <v>10.858988159311087</v>
      </c>
      <c r="M19" s="22">
        <f>'2030'!BU19</f>
        <v>10.077681210376539</v>
      </c>
      <c r="N19" s="22">
        <f>'2035'!BU19</f>
        <v>10.126354602275283</v>
      </c>
      <c r="O19" s="22">
        <f>'2040'!BU19</f>
        <v>10.508201438848921</v>
      </c>
      <c r="P19" s="22">
        <f>'2045'!BU19</f>
        <v>10.698860015577427</v>
      </c>
      <c r="Q19" s="22">
        <f>'2050'!BU19</f>
        <v>10.556626535239273</v>
      </c>
      <c r="R19" s="43">
        <f t="shared" si="1"/>
        <v>-1.6396640037185861</v>
      </c>
    </row>
    <row r="20" spans="1:18">
      <c r="A20" s="31" t="s">
        <v>94</v>
      </c>
      <c r="B20" s="29">
        <f>'2020'!BO20</f>
        <v>92856</v>
      </c>
      <c r="C20" s="29">
        <f>'2025'!BO20</f>
        <v>85150</v>
      </c>
      <c r="D20" s="29">
        <f>'2030'!BO20</f>
        <v>76290</v>
      </c>
      <c r="E20" s="29">
        <f>'2035'!BO20</f>
        <v>70460</v>
      </c>
      <c r="F20" s="29">
        <f>'2040'!BO20</f>
        <v>69792</v>
      </c>
      <c r="G20" s="29">
        <f>'2045'!BO20</f>
        <v>68265</v>
      </c>
      <c r="H20" s="29">
        <f>'2050'!BO20</f>
        <v>64909</v>
      </c>
      <c r="I20" s="41">
        <f t="shared" si="0"/>
        <v>-27947</v>
      </c>
      <c r="K20" s="30">
        <f>'2020'!BU20</f>
        <v>12.972175538446709</v>
      </c>
      <c r="L20" s="30">
        <f>'2025'!BU20</f>
        <v>12.256295475318282</v>
      </c>
      <c r="M20" s="30">
        <f>'2030'!BU20</f>
        <v>11.263941508414367</v>
      </c>
      <c r="N20" s="30">
        <f>'2035'!BU20</f>
        <v>10.718126655217366</v>
      </c>
      <c r="O20" s="30">
        <f>'2040'!BU20</f>
        <v>10.979091714240319</v>
      </c>
      <c r="P20" s="30">
        <f>'2045'!BU20</f>
        <v>11.13096761885506</v>
      </c>
      <c r="Q20" s="30">
        <f>'2050'!BU20</f>
        <v>10.992712621914972</v>
      </c>
      <c r="R20" s="44">
        <f t="shared" si="1"/>
        <v>-1.9794629165317374</v>
      </c>
    </row>
    <row r="21" spans="1:18">
      <c r="A21" s="5" t="s">
        <v>53</v>
      </c>
      <c r="B21" s="21">
        <f>'2020'!BO21</f>
        <v>27159</v>
      </c>
      <c r="C21" s="21">
        <f>'2025'!BO21</f>
        <v>25758</v>
      </c>
      <c r="D21" s="21">
        <f>'2030'!BO21</f>
        <v>23648</v>
      </c>
      <c r="E21" s="21">
        <f>'2035'!BO21</f>
        <v>21845</v>
      </c>
      <c r="F21" s="21">
        <f>'2040'!BO21</f>
        <v>21861</v>
      </c>
      <c r="G21" s="21">
        <f>'2045'!BO21</f>
        <v>21528</v>
      </c>
      <c r="H21" s="21">
        <f>'2050'!BO21</f>
        <v>20623</v>
      </c>
      <c r="I21" s="37">
        <f t="shared" si="0"/>
        <v>-6536</v>
      </c>
      <c r="K21" s="22">
        <f>'2020'!BU21</f>
        <v>13.707113224116524</v>
      </c>
      <c r="L21" s="22">
        <f>'2025'!BU21</f>
        <v>13.18799471620058</v>
      </c>
      <c r="M21" s="22">
        <f>'2030'!BU21</f>
        <v>12.277595775942183</v>
      </c>
      <c r="N21" s="22">
        <f>'2035'!BU21</f>
        <v>11.552821966491793</v>
      </c>
      <c r="O21" s="22">
        <f>'2040'!BU21</f>
        <v>11.830249636071413</v>
      </c>
      <c r="P21" s="22">
        <f>'2045'!BU21</f>
        <v>11.953160136144318</v>
      </c>
      <c r="Q21" s="22">
        <f>'2050'!BU21</f>
        <v>11.780532388895235</v>
      </c>
      <c r="R21" s="43">
        <f t="shared" si="1"/>
        <v>-1.926580835221289</v>
      </c>
    </row>
    <row r="22" spans="1:18">
      <c r="A22" s="5" t="s">
        <v>95</v>
      </c>
      <c r="B22" s="21">
        <f>'2020'!BO22</f>
        <v>29519</v>
      </c>
      <c r="C22" s="21">
        <f>'2025'!BO22</f>
        <v>27587</v>
      </c>
      <c r="D22" s="21">
        <f>'2030'!BO22</f>
        <v>24567</v>
      </c>
      <c r="E22" s="21">
        <f>'2035'!BO22</f>
        <v>22872</v>
      </c>
      <c r="F22" s="21">
        <f>'2040'!BO22</f>
        <v>23064</v>
      </c>
      <c r="G22" s="21">
        <f>'2045'!BO22</f>
        <v>22899</v>
      </c>
      <c r="H22" s="21">
        <f>'2050'!BO22</f>
        <v>21988</v>
      </c>
      <c r="I22" s="37">
        <f t="shared" si="0"/>
        <v>-7531</v>
      </c>
      <c r="K22" s="22">
        <f>'2020'!BU22</f>
        <v>13.036584934991522</v>
      </c>
      <c r="L22" s="22">
        <f>'2025'!BU22</f>
        <v>12.497055465961186</v>
      </c>
      <c r="M22" s="22">
        <f>'2030'!BU22</f>
        <v>11.316348293127829</v>
      </c>
      <c r="N22" s="22">
        <f>'2035'!BU22</f>
        <v>10.753780185059805</v>
      </c>
      <c r="O22" s="22">
        <f>'2040'!BU22</f>
        <v>11.102927371719886</v>
      </c>
      <c r="P22" s="22">
        <f>'2045'!BU22</f>
        <v>11.306863911753233</v>
      </c>
      <c r="Q22" s="22">
        <f>'2050'!BU22</f>
        <v>11.155475507977981</v>
      </c>
      <c r="R22" s="43">
        <f t="shared" si="1"/>
        <v>-1.8811094270135413</v>
      </c>
    </row>
    <row r="23" spans="1:18">
      <c r="A23" s="5" t="s">
        <v>61</v>
      </c>
      <c r="B23" s="21">
        <f>'2020'!BO23</f>
        <v>18393</v>
      </c>
      <c r="C23" s="21">
        <f>'2025'!BO23</f>
        <v>16443</v>
      </c>
      <c r="D23" s="21">
        <f>'2030'!BO23</f>
        <v>14828</v>
      </c>
      <c r="E23" s="21">
        <f>'2035'!BO23</f>
        <v>14033</v>
      </c>
      <c r="F23" s="21">
        <f>'2040'!BO23</f>
        <v>13807</v>
      </c>
      <c r="G23" s="21">
        <f>'2045'!BO23</f>
        <v>13422</v>
      </c>
      <c r="H23" s="21">
        <f>'2050'!BO23</f>
        <v>12691</v>
      </c>
      <c r="I23" s="37">
        <f t="shared" si="0"/>
        <v>-5702</v>
      </c>
      <c r="K23" s="22">
        <f>'2020'!BU23</f>
        <v>12.075157069609574</v>
      </c>
      <c r="L23" s="22">
        <f>'2025'!BU23</f>
        <v>11.151954966258605</v>
      </c>
      <c r="M23" s="22">
        <f>'2030'!BU23</f>
        <v>10.47944818228077</v>
      </c>
      <c r="N23" s="22">
        <f>'2035'!BU23</f>
        <v>10.352942912369233</v>
      </c>
      <c r="O23" s="22">
        <f>'2040'!BU23</f>
        <v>10.624855713736052</v>
      </c>
      <c r="P23" s="22">
        <f>'2045'!BU23</f>
        <v>10.758687026572082</v>
      </c>
      <c r="Q23" s="22">
        <f>'2050'!BU23</f>
        <v>10.59614260666277</v>
      </c>
      <c r="R23" s="43">
        <f t="shared" si="1"/>
        <v>-1.4790144629468038</v>
      </c>
    </row>
    <row r="24" spans="1:18">
      <c r="A24" s="5" t="s">
        <v>63</v>
      </c>
      <c r="B24" s="21">
        <f>'2020'!BO24</f>
        <v>13945</v>
      </c>
      <c r="C24" s="21">
        <f>'2025'!BO24</f>
        <v>12198</v>
      </c>
      <c r="D24" s="21">
        <f>'2030'!BO24</f>
        <v>10496</v>
      </c>
      <c r="E24" s="21">
        <f>'2035'!BO24</f>
        <v>9177</v>
      </c>
      <c r="F24" s="21">
        <f>'2040'!BO24</f>
        <v>8594</v>
      </c>
      <c r="G24" s="21">
        <f>'2045'!BO24</f>
        <v>8040</v>
      </c>
      <c r="H24" s="21">
        <f>'2050'!BO24</f>
        <v>7414</v>
      </c>
      <c r="I24" s="37">
        <f t="shared" si="0"/>
        <v>-6531</v>
      </c>
      <c r="K24" s="22">
        <f>'2020'!BU24</f>
        <v>12.765704242113552</v>
      </c>
      <c r="L24" s="22">
        <f>'2025'!BU24</f>
        <v>11.892482133978103</v>
      </c>
      <c r="M24" s="22">
        <f>'2030'!BU24</f>
        <v>10.641900455241359</v>
      </c>
      <c r="N24" s="22">
        <f>'2035'!BU24</f>
        <v>9.7793075521360606</v>
      </c>
      <c r="O24" s="22">
        <f>'2040'!BU24</f>
        <v>9.7343829642634638</v>
      </c>
      <c r="P24" s="22">
        <f>'2045'!BU24</f>
        <v>9.7598873485639359</v>
      </c>
      <c r="Q24" s="22">
        <f>'2050'!BU24</f>
        <v>9.6925168645087076</v>
      </c>
      <c r="R24" s="43">
        <f t="shared" si="1"/>
        <v>-3.0731873776048442</v>
      </c>
    </row>
    <row r="25" spans="1:18">
      <c r="A25" s="5" t="s">
        <v>73</v>
      </c>
      <c r="B25" s="21">
        <f>'2020'!BO25</f>
        <v>3840</v>
      </c>
      <c r="C25" s="21">
        <f>'2025'!BO25</f>
        <v>3164</v>
      </c>
      <c r="D25" s="21">
        <f>'2030'!BO25</f>
        <v>2751</v>
      </c>
      <c r="E25" s="21">
        <f>'2035'!BO25</f>
        <v>2533</v>
      </c>
      <c r="F25" s="21">
        <f>'2040'!BO25</f>
        <v>2466</v>
      </c>
      <c r="G25" s="21">
        <f>'2045'!BO25</f>
        <v>2376</v>
      </c>
      <c r="H25" s="21">
        <f>'2050'!BO25</f>
        <v>2193</v>
      </c>
      <c r="I25" s="37">
        <f t="shared" si="0"/>
        <v>-1647</v>
      </c>
      <c r="K25" s="22">
        <f>'2020'!BU25</f>
        <v>12.938005390835579</v>
      </c>
      <c r="L25" s="22">
        <f>'2025'!BU25</f>
        <v>11.036310997942028</v>
      </c>
      <c r="M25" s="22">
        <f>'2030'!BU25</f>
        <v>10.016384489350081</v>
      </c>
      <c r="N25" s="22">
        <f>'2035'!BU25</f>
        <v>9.6576178130242489</v>
      </c>
      <c r="O25" s="22">
        <f>'2040'!BU25</f>
        <v>9.8924903722721425</v>
      </c>
      <c r="P25" s="22">
        <f>'2045'!BU25</f>
        <v>10.097747556311091</v>
      </c>
      <c r="Q25" s="22">
        <f>'2050'!BU25</f>
        <v>9.9473827451691914</v>
      </c>
      <c r="R25" s="43">
        <f t="shared" si="1"/>
        <v>-2.990622645666388</v>
      </c>
    </row>
    <row r="26" spans="1:18">
      <c r="A26" s="31" t="s">
        <v>96</v>
      </c>
      <c r="B26" s="29">
        <f>'2020'!BO26</f>
        <v>93899</v>
      </c>
      <c r="C26" s="29">
        <f>'2025'!BO26</f>
        <v>88142</v>
      </c>
      <c r="D26" s="29">
        <f>'2030'!BO26</f>
        <v>80201</v>
      </c>
      <c r="E26" s="29">
        <f>'2035'!BO26</f>
        <v>74337</v>
      </c>
      <c r="F26" s="29">
        <f>'2040'!BO26</f>
        <v>71680</v>
      </c>
      <c r="G26" s="29">
        <f>'2045'!BO26</f>
        <v>68501</v>
      </c>
      <c r="H26" s="29">
        <f>'2050'!BO26</f>
        <v>64054</v>
      </c>
      <c r="I26" s="41">
        <f t="shared" si="0"/>
        <v>-29845</v>
      </c>
      <c r="K26" s="30">
        <f>'2020'!BU26</f>
        <v>13.113048529968314</v>
      </c>
      <c r="L26" s="30">
        <f>'2025'!BU26</f>
        <v>12.480000453087081</v>
      </c>
      <c r="M26" s="30">
        <f>'2030'!BU26</f>
        <v>11.682269536604231</v>
      </c>
      <c r="N26" s="30">
        <f>'2035'!BU26</f>
        <v>11.208328935663344</v>
      </c>
      <c r="O26" s="30">
        <f>'2040'!BU26</f>
        <v>11.247979663251055</v>
      </c>
      <c r="P26" s="30">
        <f>'2045'!BU26</f>
        <v>11.233115725640483</v>
      </c>
      <c r="Q26" s="30">
        <f>'2050'!BU26</f>
        <v>11.006257968514275</v>
      </c>
      <c r="R26" s="44">
        <f t="shared" si="1"/>
        <v>-2.106790561454039</v>
      </c>
    </row>
    <row r="27" spans="1:18">
      <c r="A27" s="5" t="s">
        <v>49</v>
      </c>
      <c r="B27" s="21">
        <f>'2020'!BO27</f>
        <v>41159</v>
      </c>
      <c r="C27" s="21">
        <f>'2025'!BO27</f>
        <v>41300</v>
      </c>
      <c r="D27" s="21">
        <f>'2030'!BO27</f>
        <v>38813</v>
      </c>
      <c r="E27" s="21">
        <f>'2035'!BO27</f>
        <v>36180</v>
      </c>
      <c r="F27" s="21">
        <f>'2040'!BO27</f>
        <v>35290</v>
      </c>
      <c r="G27" s="21">
        <f>'2045'!BO27</f>
        <v>34266</v>
      </c>
      <c r="H27" s="21">
        <f>'2050'!BO27</f>
        <v>32637</v>
      </c>
      <c r="I27" s="37">
        <f t="shared" si="0"/>
        <v>-8522</v>
      </c>
      <c r="K27" s="22">
        <f>'2020'!BU27</f>
        <v>13.556938218253563</v>
      </c>
      <c r="L27" s="22">
        <f>'2025'!BU27</f>
        <v>13.521565751478203</v>
      </c>
      <c r="M27" s="22">
        <f>'2030'!BU27</f>
        <v>12.91025389423125</v>
      </c>
      <c r="N27" s="22">
        <f>'2035'!BU27</f>
        <v>12.280142012477006</v>
      </c>
      <c r="O27" s="22">
        <f>'2040'!BU27</f>
        <v>12.285551161365788</v>
      </c>
      <c r="P27" s="22">
        <f>'2045'!BU27</f>
        <v>12.288503331588045</v>
      </c>
      <c r="Q27" s="22">
        <f>'2050'!BU27</f>
        <v>12.095483048460501</v>
      </c>
      <c r="R27" s="43">
        <f t="shared" si="1"/>
        <v>-1.4614551697930622</v>
      </c>
    </row>
    <row r="28" spans="1:18">
      <c r="A28" s="5" t="s">
        <v>56</v>
      </c>
      <c r="B28" s="21">
        <f>'2020'!BO28</f>
        <v>32949</v>
      </c>
      <c r="C28" s="21">
        <f>'2025'!BO28</f>
        <v>28973</v>
      </c>
      <c r="D28" s="21">
        <f>'2030'!BO28</f>
        <v>25591</v>
      </c>
      <c r="E28" s="21">
        <f>'2035'!BO28</f>
        <v>23776</v>
      </c>
      <c r="F28" s="21">
        <f>'2040'!BO28</f>
        <v>22769</v>
      </c>
      <c r="G28" s="21">
        <f>'2045'!BO28</f>
        <v>21438</v>
      </c>
      <c r="H28" s="21">
        <f>'2050'!BO28</f>
        <v>19617</v>
      </c>
      <c r="I28" s="37">
        <f t="shared" si="0"/>
        <v>-13332</v>
      </c>
      <c r="K28" s="22">
        <f>'2020'!BU28</f>
        <v>12.630041628654007</v>
      </c>
      <c r="L28" s="22">
        <f>'2025'!BU28</f>
        <v>11.408489525909591</v>
      </c>
      <c r="M28" s="22">
        <f>'2030'!BU28</f>
        <v>10.433084509166813</v>
      </c>
      <c r="N28" s="22">
        <f>'2035'!BU28</f>
        <v>10.109273353458907</v>
      </c>
      <c r="O28" s="22">
        <f>'2040'!BU28</f>
        <v>10.155845777801566</v>
      </c>
      <c r="P28" s="22">
        <f>'2045'!BU28</f>
        <v>10.074768902527856</v>
      </c>
      <c r="Q28" s="22">
        <f>'2050'!BU28</f>
        <v>9.7443335634844548</v>
      </c>
      <c r="R28" s="43">
        <f t="shared" si="1"/>
        <v>-2.8857080651695526</v>
      </c>
    </row>
    <row r="29" spans="1:18">
      <c r="A29" s="5" t="s">
        <v>60</v>
      </c>
      <c r="B29" s="21">
        <f>'2020'!BO29</f>
        <v>11181</v>
      </c>
      <c r="C29" s="21">
        <f>'2025'!BO29</f>
        <v>9783</v>
      </c>
      <c r="D29" s="21">
        <f>'2030'!BO29</f>
        <v>8592</v>
      </c>
      <c r="E29" s="21">
        <f>'2035'!BO29</f>
        <v>7760</v>
      </c>
      <c r="F29" s="21">
        <f>'2040'!BO29</f>
        <v>7343</v>
      </c>
      <c r="G29" s="21">
        <f>'2045'!BO29</f>
        <v>6828</v>
      </c>
      <c r="H29" s="21">
        <f>'2050'!BO29</f>
        <v>6190</v>
      </c>
      <c r="I29" s="37">
        <f t="shared" si="0"/>
        <v>-4991</v>
      </c>
      <c r="K29" s="22">
        <f>'2020'!BU29</f>
        <v>12.745947424819315</v>
      </c>
      <c r="L29" s="22">
        <f>'2025'!BU29</f>
        <v>11.606358998694983</v>
      </c>
      <c r="M29" s="22">
        <f>'2030'!BU29</f>
        <v>10.699076034169302</v>
      </c>
      <c r="N29" s="22">
        <f>'2035'!BU29</f>
        <v>10.23058364424991</v>
      </c>
      <c r="O29" s="22">
        <f>'2040'!BU29</f>
        <v>10.316969679939305</v>
      </c>
      <c r="P29" s="22">
        <f>'2045'!BU29</f>
        <v>10.274931154349691</v>
      </c>
      <c r="Q29" s="22">
        <f>'2050'!BU29</f>
        <v>9.9996769086620798</v>
      </c>
      <c r="R29" s="43">
        <f t="shared" si="1"/>
        <v>-2.7462705161572352</v>
      </c>
    </row>
    <row r="30" spans="1:18">
      <c r="A30" s="5" t="s">
        <v>75</v>
      </c>
      <c r="B30" s="21">
        <f>'2020'!BO30</f>
        <v>3822</v>
      </c>
      <c r="C30" s="21">
        <f>'2025'!BO30</f>
        <v>3477</v>
      </c>
      <c r="D30" s="21">
        <f>'2030'!BO30</f>
        <v>3017</v>
      </c>
      <c r="E30" s="21">
        <f>'2035'!BO30</f>
        <v>2717</v>
      </c>
      <c r="F30" s="21">
        <f>'2040'!BO30</f>
        <v>2522</v>
      </c>
      <c r="G30" s="21">
        <f>'2045'!BO30</f>
        <v>2359</v>
      </c>
      <c r="H30" s="21">
        <f>'2050'!BO30</f>
        <v>2167</v>
      </c>
      <c r="I30" s="37">
        <f t="shared" si="0"/>
        <v>-1655</v>
      </c>
      <c r="K30" s="22">
        <f>'2020'!BU30</f>
        <v>12.627197039777982</v>
      </c>
      <c r="L30" s="22">
        <f>'2025'!BU30</f>
        <v>11.873377953831444</v>
      </c>
      <c r="M30" s="22">
        <f>'2030'!BU30</f>
        <v>10.799684994272624</v>
      </c>
      <c r="N30" s="22">
        <f>'2035'!BU30</f>
        <v>10.302984338857078</v>
      </c>
      <c r="O30" s="22">
        <f>'2040'!BU30</f>
        <v>10.210526315789474</v>
      </c>
      <c r="P30" s="22">
        <f>'2045'!BU30</f>
        <v>10.244940502041171</v>
      </c>
      <c r="Q30" s="22">
        <f>'2050'!BU30</f>
        <v>10.104448381982655</v>
      </c>
      <c r="R30" s="43">
        <f t="shared" si="1"/>
        <v>-2.5227486577953275</v>
      </c>
    </row>
    <row r="31" spans="1:18">
      <c r="A31" s="5" t="s">
        <v>76</v>
      </c>
      <c r="B31" s="21">
        <f>'2020'!BO31</f>
        <v>4788</v>
      </c>
      <c r="C31" s="21">
        <f>'2025'!BO31</f>
        <v>4609</v>
      </c>
      <c r="D31" s="21">
        <f>'2030'!BO31</f>
        <v>4188</v>
      </c>
      <c r="E31" s="21">
        <f>'2035'!BO31</f>
        <v>3904</v>
      </c>
      <c r="F31" s="21">
        <f>'2040'!BO31</f>
        <v>3756</v>
      </c>
      <c r="G31" s="21">
        <f>'2045'!BO31</f>
        <v>3610</v>
      </c>
      <c r="H31" s="21">
        <f>'2050'!BO31</f>
        <v>3443</v>
      </c>
      <c r="I31" s="37">
        <f t="shared" si="0"/>
        <v>-1345</v>
      </c>
      <c r="K31" s="22">
        <f>'2020'!BU31</f>
        <v>14.248303773360313</v>
      </c>
      <c r="L31" s="22">
        <f>'2025'!BU31</f>
        <v>13.843335135459842</v>
      </c>
      <c r="M31" s="22">
        <f>'2030'!BU31</f>
        <v>12.944703736902296</v>
      </c>
      <c r="N31" s="22">
        <f>'2035'!BU31</f>
        <v>12.5144249262726</v>
      </c>
      <c r="O31" s="22">
        <f>'2040'!BU31</f>
        <v>12.540064102564102</v>
      </c>
      <c r="P31" s="22">
        <f>'2045'!BU31</f>
        <v>12.578835499494756</v>
      </c>
      <c r="Q31" s="22">
        <f>'2050'!BU31</f>
        <v>12.526832817900674</v>
      </c>
      <c r="R31" s="43">
        <f t="shared" si="1"/>
        <v>-1.7214709554596386</v>
      </c>
    </row>
    <row r="32" spans="1:18">
      <c r="A32" s="32" t="s">
        <v>97</v>
      </c>
      <c r="B32" s="29">
        <f>'2020'!BO32</f>
        <v>30862</v>
      </c>
      <c r="C32" s="29">
        <f>'2025'!BO32</f>
        <v>26673</v>
      </c>
      <c r="D32" s="29">
        <f>'2030'!BO32</f>
        <v>22871</v>
      </c>
      <c r="E32" s="29">
        <f>'2035'!BO32</f>
        <v>20390</v>
      </c>
      <c r="F32" s="29">
        <f>'2040'!BO32</f>
        <v>19037</v>
      </c>
      <c r="G32" s="29">
        <f>'2045'!BO32</f>
        <v>17517</v>
      </c>
      <c r="H32" s="29">
        <f>'2050'!BO32</f>
        <v>15668</v>
      </c>
      <c r="I32" s="41">
        <f t="shared" si="0"/>
        <v>-15194</v>
      </c>
      <c r="K32" s="30">
        <f>'2020'!BU32</f>
        <v>11.684176652090787</v>
      </c>
      <c r="L32" s="30">
        <f>'2025'!BU32</f>
        <v>10.647181628392484</v>
      </c>
      <c r="M32" s="30">
        <f>'2030'!BU32</f>
        <v>9.6540807496675889</v>
      </c>
      <c r="N32" s="30">
        <f>'2035'!BU32</f>
        <v>9.1545817806312577</v>
      </c>
      <c r="O32" s="30">
        <f>'2040'!BU32</f>
        <v>9.1537681096701906</v>
      </c>
      <c r="P32" s="30">
        <f>'2045'!BU32</f>
        <v>9.0689294552533219</v>
      </c>
      <c r="Q32" s="30">
        <f>'2050'!BU32</f>
        <v>8.7667369811046267</v>
      </c>
      <c r="R32" s="44">
        <f t="shared" si="1"/>
        <v>-2.9174396709861607</v>
      </c>
    </row>
    <row r="33" spans="1:18">
      <c r="A33" s="8" t="s">
        <v>98</v>
      </c>
      <c r="B33" s="21">
        <f>'2020'!BO33</f>
        <v>4585</v>
      </c>
      <c r="C33" s="21">
        <f>'2025'!BO33</f>
        <v>3836</v>
      </c>
      <c r="D33" s="21">
        <f>'2030'!BO33</f>
        <v>3124</v>
      </c>
      <c r="E33" s="21">
        <f>'2035'!BO33</f>
        <v>2705</v>
      </c>
      <c r="F33" s="21">
        <f>'2040'!BO33</f>
        <v>2510</v>
      </c>
      <c r="G33" s="21">
        <f>'2045'!BO33</f>
        <v>2319</v>
      </c>
      <c r="H33" s="21">
        <f>'2050'!BO33</f>
        <v>2076</v>
      </c>
      <c r="I33" s="37">
        <f t="shared" si="0"/>
        <v>-2509</v>
      </c>
      <c r="K33" s="22">
        <f>'2020'!BU33</f>
        <v>11.855816719675225</v>
      </c>
      <c r="L33" s="22">
        <f>'2025'!BU33</f>
        <v>10.767417054959861</v>
      </c>
      <c r="M33" s="22">
        <f>'2030'!BU33</f>
        <v>9.4096385542168672</v>
      </c>
      <c r="N33" s="22">
        <f>'2035'!BU33</f>
        <v>8.7810420386300923</v>
      </c>
      <c r="O33" s="22">
        <f>'2040'!BU33</f>
        <v>8.8252874371505925</v>
      </c>
      <c r="P33" s="22">
        <f>'2045'!BU33</f>
        <v>8.8535104798992101</v>
      </c>
      <c r="Q33" s="22">
        <f>'2050'!BU33</f>
        <v>8.6525236527320466</v>
      </c>
      <c r="R33" s="43">
        <f t="shared" si="1"/>
        <v>-3.2032930669431785</v>
      </c>
    </row>
    <row r="34" spans="1:18">
      <c r="A34" s="5" t="s">
        <v>99</v>
      </c>
      <c r="B34" s="21">
        <f>'2020'!BO34</f>
        <v>8237</v>
      </c>
      <c r="C34" s="21">
        <f>'2025'!BO34</f>
        <v>7243</v>
      </c>
      <c r="D34" s="21">
        <f>'2030'!BO34</f>
        <v>6237</v>
      </c>
      <c r="E34" s="21">
        <f>'2035'!BO34</f>
        <v>5524</v>
      </c>
      <c r="F34" s="21">
        <f>'2040'!BO34</f>
        <v>5097</v>
      </c>
      <c r="G34" s="21">
        <f>'2045'!BO34</f>
        <v>4647</v>
      </c>
      <c r="H34" s="21">
        <f>'2050'!BO34</f>
        <v>4123</v>
      </c>
      <c r="I34" s="37">
        <f t="shared" si="0"/>
        <v>-4114</v>
      </c>
      <c r="K34" s="22">
        <f>'2020'!BU34</f>
        <v>10.939782718410497</v>
      </c>
      <c r="L34" s="22">
        <f>'2025'!BU34</f>
        <v>10.123415377304429</v>
      </c>
      <c r="M34" s="22">
        <f>'2030'!BU34</f>
        <v>9.2793168089981251</v>
      </c>
      <c r="N34" s="22">
        <f>'2035'!BU34</f>
        <v>8.8269602595036822</v>
      </c>
      <c r="O34" s="22">
        <f>'2040'!BU34</f>
        <v>8.8213914849428861</v>
      </c>
      <c r="P34" s="22">
        <f>'2045'!BU34</f>
        <v>8.7568545423709647</v>
      </c>
      <c r="Q34" s="22">
        <f>'2050'!BU34</f>
        <v>8.476736775015933</v>
      </c>
      <c r="R34" s="43">
        <f t="shared" si="1"/>
        <v>-2.4630459433945635</v>
      </c>
    </row>
    <row r="35" spans="1:18">
      <c r="A35" s="5" t="s">
        <v>62</v>
      </c>
      <c r="B35" s="21">
        <f>'2020'!BO35</f>
        <v>6329</v>
      </c>
      <c r="C35" s="21">
        <f>'2025'!BO35</f>
        <v>5468</v>
      </c>
      <c r="D35" s="21">
        <f>'2030'!BO35</f>
        <v>4830</v>
      </c>
      <c r="E35" s="21">
        <f>'2035'!BO35</f>
        <v>4437</v>
      </c>
      <c r="F35" s="21">
        <f>'2040'!BO35</f>
        <v>4235</v>
      </c>
      <c r="G35" s="21">
        <f>'2045'!BO35</f>
        <v>3965</v>
      </c>
      <c r="H35" s="21">
        <f>'2050'!BO35</f>
        <v>3593</v>
      </c>
      <c r="I35" s="37">
        <f t="shared" si="0"/>
        <v>-2736</v>
      </c>
      <c r="K35" s="22">
        <f>'2020'!BU35</f>
        <v>13.306841596232285</v>
      </c>
      <c r="L35" s="22">
        <f>'2025'!BU35</f>
        <v>11.886698115258364</v>
      </c>
      <c r="M35" s="22">
        <f>'2030'!BU35</f>
        <v>10.909090909090908</v>
      </c>
      <c r="N35" s="22">
        <f>'2035'!BU35</f>
        <v>10.456977210058684</v>
      </c>
      <c r="O35" s="22">
        <f>'2040'!BU35</f>
        <v>10.49176266567571</v>
      </c>
      <c r="P35" s="22">
        <f>'2045'!BU35</f>
        <v>10.390461215932914</v>
      </c>
      <c r="Q35" s="22">
        <f>'2050'!BU35</f>
        <v>10.005290857954387</v>
      </c>
      <c r="R35" s="43">
        <f t="shared" si="1"/>
        <v>-3.3015507382778981</v>
      </c>
    </row>
    <row r="36" spans="1:18">
      <c r="A36" s="5" t="s">
        <v>64</v>
      </c>
      <c r="B36" s="21">
        <f>'2020'!BO36</f>
        <v>4596</v>
      </c>
      <c r="C36" s="21">
        <f>'2025'!BO36</f>
        <v>4052</v>
      </c>
      <c r="D36" s="21">
        <f>'2030'!BO36</f>
        <v>3457</v>
      </c>
      <c r="E36" s="21">
        <f>'2035'!BO36</f>
        <v>3011</v>
      </c>
      <c r="F36" s="21">
        <f>'2040'!BO36</f>
        <v>2706</v>
      </c>
      <c r="G36" s="21">
        <f>'2045'!BO36</f>
        <v>2402</v>
      </c>
      <c r="H36" s="21">
        <f>'2050'!BO36</f>
        <v>2085</v>
      </c>
      <c r="I36" s="37">
        <f t="shared" si="0"/>
        <v>-2511</v>
      </c>
      <c r="K36" s="22">
        <f>'2020'!BU36</f>
        <v>10.763466042154567</v>
      </c>
      <c r="L36" s="22">
        <f>'2025'!BU36</f>
        <v>10.077095249937825</v>
      </c>
      <c r="M36" s="22">
        <f>'2030'!BU36</f>
        <v>9.1695180499191018</v>
      </c>
      <c r="N36" s="22">
        <f>'2035'!BU36</f>
        <v>8.5851961678832112</v>
      </c>
      <c r="O36" s="22">
        <f>'2040'!BU36</f>
        <v>8.3756345177664979</v>
      </c>
      <c r="P36" s="22">
        <f>'2045'!BU36</f>
        <v>8.1365807391348532</v>
      </c>
      <c r="Q36" s="22">
        <f>'2050'!BU36</f>
        <v>7.7714413507771445</v>
      </c>
      <c r="R36" s="43">
        <f t="shared" si="1"/>
        <v>-2.9920246913774227</v>
      </c>
    </row>
    <row r="37" spans="1:18">
      <c r="A37" s="5" t="s">
        <v>100</v>
      </c>
      <c r="B37" s="21">
        <f>'2020'!BO37</f>
        <v>5133</v>
      </c>
      <c r="C37" s="21">
        <f>'2025'!BO37</f>
        <v>4571</v>
      </c>
      <c r="D37" s="21">
        <f>'2030'!BO37</f>
        <v>4164</v>
      </c>
      <c r="E37" s="21">
        <f>'2035'!BO37</f>
        <v>3893</v>
      </c>
      <c r="F37" s="21">
        <f>'2040'!BO37</f>
        <v>3782</v>
      </c>
      <c r="G37" s="21">
        <f>'2045'!BO37</f>
        <v>3581</v>
      </c>
      <c r="H37" s="21">
        <f>'2050'!BO37</f>
        <v>3295</v>
      </c>
      <c r="I37" s="37">
        <f t="shared" si="0"/>
        <v>-1838</v>
      </c>
      <c r="K37" s="22">
        <f>'2020'!BU37</f>
        <v>12.6288596383319</v>
      </c>
      <c r="L37" s="22">
        <f>'2025'!BU37</f>
        <v>11.413803435876947</v>
      </c>
      <c r="M37" s="22">
        <f>'2030'!BU37</f>
        <v>10.633842382144135</v>
      </c>
      <c r="N37" s="22">
        <f>'2035'!BU37</f>
        <v>10.205793682002884</v>
      </c>
      <c r="O37" s="22">
        <f>'2040'!BU37</f>
        <v>10.232683982683982</v>
      </c>
      <c r="P37" s="22">
        <f>'2045'!BU37</f>
        <v>10.060119114507247</v>
      </c>
      <c r="Q37" s="22">
        <f>'2050'!BU37</f>
        <v>9.6568095894024211</v>
      </c>
      <c r="R37" s="43">
        <f t="shared" si="1"/>
        <v>-2.9720500489294785</v>
      </c>
    </row>
    <row r="38" spans="1:18">
      <c r="A38" s="5" t="s">
        <v>101</v>
      </c>
      <c r="B38" s="21">
        <f>'2020'!BO38</f>
        <v>1982</v>
      </c>
      <c r="C38" s="21">
        <f>'2025'!BO38</f>
        <v>1503</v>
      </c>
      <c r="D38" s="21">
        <f>'2030'!BO38</f>
        <v>1059</v>
      </c>
      <c r="E38" s="21">
        <f>'2035'!BO38</f>
        <v>820</v>
      </c>
      <c r="F38" s="21">
        <f>'2040'!BO38</f>
        <v>707</v>
      </c>
      <c r="G38" s="21">
        <f>'2045'!BO38</f>
        <v>603</v>
      </c>
      <c r="H38" s="21">
        <f>'2050'!BO38</f>
        <v>496</v>
      </c>
      <c r="I38" s="37">
        <f t="shared" si="0"/>
        <v>-1486</v>
      </c>
      <c r="K38" s="22">
        <f>'2020'!BU38</f>
        <v>10.290223768236332</v>
      </c>
      <c r="L38" s="22">
        <f>'2025'!BU38</f>
        <v>8.7971905179982439</v>
      </c>
      <c r="M38" s="22">
        <f>'2030'!BU38</f>
        <v>6.8958781011916397</v>
      </c>
      <c r="N38" s="22">
        <f>'2035'!BU38</f>
        <v>5.9871495327102808</v>
      </c>
      <c r="O38" s="22">
        <f>'2040'!BU38</f>
        <v>5.8357408171687988</v>
      </c>
      <c r="P38" s="22">
        <f>'2045'!BU38</f>
        <v>5.6795705001412831</v>
      </c>
      <c r="Q38" s="22">
        <f>'2050'!BU38</f>
        <v>5.3749458170784568</v>
      </c>
      <c r="R38" s="43">
        <f t="shared" si="1"/>
        <v>-4.9152779511578757</v>
      </c>
    </row>
    <row r="39" spans="1:18">
      <c r="A39" s="32" t="s">
        <v>102</v>
      </c>
      <c r="B39" s="29">
        <f>'2020'!BO39</f>
        <v>74242</v>
      </c>
      <c r="C39" s="29">
        <f>'2025'!BO39</f>
        <v>66474</v>
      </c>
      <c r="D39" s="29">
        <f>'2030'!BO39</f>
        <v>59872</v>
      </c>
      <c r="E39" s="29">
        <f>'2035'!BO39</f>
        <v>56024</v>
      </c>
      <c r="F39" s="29">
        <f>'2040'!BO39</f>
        <v>54186</v>
      </c>
      <c r="G39" s="29">
        <f>'2045'!BO39</f>
        <v>51573</v>
      </c>
      <c r="H39" s="29">
        <f>'2050'!BO39</f>
        <v>47789</v>
      </c>
      <c r="I39" s="41">
        <f t="shared" si="0"/>
        <v>-26453</v>
      </c>
      <c r="K39" s="30">
        <f>'2020'!BU39</f>
        <v>12.985749992566278</v>
      </c>
      <c r="L39" s="30">
        <f>'2025'!BU39</f>
        <v>11.89825429981367</v>
      </c>
      <c r="M39" s="30">
        <f>'2030'!BU39</f>
        <v>11.03627267733575</v>
      </c>
      <c r="N39" s="30">
        <f>'2035'!BU39</f>
        <v>10.682225527208939</v>
      </c>
      <c r="O39" s="30">
        <f>'2040'!BU39</f>
        <v>10.735300527393976</v>
      </c>
      <c r="P39" s="30">
        <f>'2045'!BU39</f>
        <v>10.654896070706215</v>
      </c>
      <c r="Q39" s="30">
        <f>'2050'!BU39</f>
        <v>10.328000293918693</v>
      </c>
      <c r="R39" s="44">
        <f t="shared" si="1"/>
        <v>-2.657749698647585</v>
      </c>
    </row>
    <row r="40" spans="1:18">
      <c r="A40" s="8" t="s">
        <v>103</v>
      </c>
      <c r="B40" s="21">
        <f>'2020'!BO40</f>
        <v>69458</v>
      </c>
      <c r="C40" s="21">
        <f>'2025'!BO40</f>
        <v>62367</v>
      </c>
      <c r="D40" s="21">
        <f>'2030'!BO40</f>
        <v>56304</v>
      </c>
      <c r="E40" s="21">
        <f>'2035'!BO40</f>
        <v>52881</v>
      </c>
      <c r="F40" s="21">
        <f>'2040'!BO40</f>
        <v>51328</v>
      </c>
      <c r="G40" s="21">
        <f>'2045'!BO40</f>
        <v>48981</v>
      </c>
      <c r="H40" s="21">
        <f>'2050'!BO40</f>
        <v>45468</v>
      </c>
      <c r="I40" s="37">
        <f t="shared" si="0"/>
        <v>-23990</v>
      </c>
      <c r="K40" s="22">
        <f>'2020'!BU40</f>
        <v>13.093054599949106</v>
      </c>
      <c r="L40" s="22">
        <f>'2025'!BU40</f>
        <v>11.994415030184607</v>
      </c>
      <c r="M40" s="22">
        <f>'2030'!BU40</f>
        <v>11.124041039460868</v>
      </c>
      <c r="N40" s="22">
        <f>'2035'!BU40</f>
        <v>10.779171805089842</v>
      </c>
      <c r="O40" s="22">
        <f>'2040'!BU40</f>
        <v>10.841225720875611</v>
      </c>
      <c r="P40" s="22">
        <f>'2045'!BU40</f>
        <v>10.759025161722551</v>
      </c>
      <c r="Q40" s="22">
        <f>'2050'!BU40</f>
        <v>10.419836831973599</v>
      </c>
      <c r="R40" s="43">
        <f t="shared" si="1"/>
        <v>-2.6732177679755065</v>
      </c>
    </row>
    <row r="41" spans="1:18">
      <c r="A41" s="5" t="s">
        <v>77</v>
      </c>
      <c r="B41" s="21">
        <f>'2020'!BO41</f>
        <v>1125</v>
      </c>
      <c r="C41" s="21">
        <f>'2025'!BO41</f>
        <v>895</v>
      </c>
      <c r="D41" s="21">
        <f>'2030'!BO41</f>
        <v>677</v>
      </c>
      <c r="E41" s="21">
        <f>'2035'!BO41</f>
        <v>568</v>
      </c>
      <c r="F41" s="21">
        <f>'2040'!BO41</f>
        <v>494</v>
      </c>
      <c r="G41" s="21">
        <f>'2045'!BO41</f>
        <v>425</v>
      </c>
      <c r="H41" s="21">
        <f>'2050'!BO41</f>
        <v>356</v>
      </c>
      <c r="I41" s="37">
        <f t="shared" si="0"/>
        <v>-769</v>
      </c>
      <c r="K41" s="22">
        <f>'2020'!BU41</f>
        <v>10.016917460600125</v>
      </c>
      <c r="L41" s="22">
        <f>'2025'!BU41</f>
        <v>8.7172494399532479</v>
      </c>
      <c r="M41" s="22">
        <f>'2030'!BU41</f>
        <v>7.2538304939462117</v>
      </c>
      <c r="N41" s="22">
        <f>'2035'!BU41</f>
        <v>6.7764256740634687</v>
      </c>
      <c r="O41" s="22">
        <f>'2040'!BU41</f>
        <v>6.6317626527050617</v>
      </c>
      <c r="P41" s="22">
        <f>'2045'!BU41</f>
        <v>6.4806343397377244</v>
      </c>
      <c r="Q41" s="22">
        <f>'2050'!BU41</f>
        <v>6.2248644867983911</v>
      </c>
      <c r="R41" s="43">
        <f t="shared" si="1"/>
        <v>-3.7920529738017335</v>
      </c>
    </row>
    <row r="42" spans="1:18">
      <c r="A42" s="5" t="s">
        <v>78</v>
      </c>
      <c r="B42" s="21">
        <f>'2020'!BO42</f>
        <v>2508</v>
      </c>
      <c r="C42" s="21">
        <f>'2025'!BO42</f>
        <v>2288</v>
      </c>
      <c r="D42" s="21">
        <f>'2030'!BO42</f>
        <v>2089</v>
      </c>
      <c r="E42" s="21">
        <f>'2035'!BO42</f>
        <v>1903</v>
      </c>
      <c r="F42" s="21">
        <f>'2040'!BO42</f>
        <v>1776</v>
      </c>
      <c r="G42" s="21">
        <f>'2045'!BO42</f>
        <v>1655</v>
      </c>
      <c r="H42" s="21">
        <f>'2050'!BO42</f>
        <v>1517</v>
      </c>
      <c r="I42" s="37">
        <f t="shared" si="0"/>
        <v>-991</v>
      </c>
      <c r="K42" s="22">
        <f>'2020'!BU42</f>
        <v>12.943180058832638</v>
      </c>
      <c r="L42" s="22">
        <f>'2025'!BU42</f>
        <v>12.120570005827197</v>
      </c>
      <c r="M42" s="22">
        <f>'2030'!BU42</f>
        <v>11.43905377286168</v>
      </c>
      <c r="N42" s="22">
        <f>'2035'!BU42</f>
        <v>10.856295282103941</v>
      </c>
      <c r="O42" s="22">
        <f>'2040'!BU42</f>
        <v>10.645567344002878</v>
      </c>
      <c r="P42" s="22">
        <f>'2045'!BU42</f>
        <v>10.457475041071653</v>
      </c>
      <c r="Q42" s="22">
        <f>'2050'!BU42</f>
        <v>10.128864258529745</v>
      </c>
      <c r="R42" s="43">
        <f t="shared" si="1"/>
        <v>-2.814315800302893</v>
      </c>
    </row>
    <row r="43" spans="1:18">
      <c r="A43" s="5" t="s">
        <v>104</v>
      </c>
      <c r="B43" s="21">
        <f>'2020'!BO43</f>
        <v>1151</v>
      </c>
      <c r="C43" s="21">
        <f>'2025'!BO43</f>
        <v>924</v>
      </c>
      <c r="D43" s="21">
        <f>'2030'!BO43</f>
        <v>802</v>
      </c>
      <c r="E43" s="21">
        <f>'2035'!BO43</f>
        <v>672</v>
      </c>
      <c r="F43" s="21">
        <f>'2040'!BO43</f>
        <v>588</v>
      </c>
      <c r="G43" s="21">
        <f>'2045'!BO43</f>
        <v>512</v>
      </c>
      <c r="H43" s="21">
        <f>'2050'!BO43</f>
        <v>448</v>
      </c>
      <c r="I43" s="37">
        <f t="shared" si="0"/>
        <v>-703</v>
      </c>
      <c r="K43" s="22">
        <f>'2020'!BU43</f>
        <v>10.842125094197439</v>
      </c>
      <c r="L43" s="22">
        <f>'2025'!BU43</f>
        <v>9.6491228070175428</v>
      </c>
      <c r="M43" s="22">
        <f>'2030'!BU43</f>
        <v>9.1552511415525117</v>
      </c>
      <c r="N43" s="22">
        <f>'2035'!BU43</f>
        <v>8.4379708689100958</v>
      </c>
      <c r="O43" s="22">
        <f>'2040'!BU43</f>
        <v>8.2099972074839442</v>
      </c>
      <c r="P43" s="22">
        <f>'2045'!BU43</f>
        <v>8.0100125156445561</v>
      </c>
      <c r="Q43" s="22">
        <f>'2050'!BU43</f>
        <v>7.9193919038359555</v>
      </c>
      <c r="R43" s="43">
        <f t="shared" si="1"/>
        <v>-2.922733190361483</v>
      </c>
    </row>
    <row r="44" spans="1:18">
      <c r="A44" s="32" t="s">
        <v>105</v>
      </c>
      <c r="B44" s="29">
        <f>'2020'!BO44</f>
        <v>29286</v>
      </c>
      <c r="C44" s="29">
        <f>'2025'!BO44</f>
        <v>24414</v>
      </c>
      <c r="D44" s="29">
        <f>'2030'!BO44</f>
        <v>20074</v>
      </c>
      <c r="E44" s="29">
        <f>'2035'!BO44</f>
        <v>17412</v>
      </c>
      <c r="F44" s="29">
        <f>'2040'!BO44</f>
        <v>16225</v>
      </c>
      <c r="G44" s="29">
        <f>'2045'!BO44</f>
        <v>15049</v>
      </c>
      <c r="H44" s="29">
        <f>'2050'!BO44</f>
        <v>13622</v>
      </c>
      <c r="I44" s="41">
        <f t="shared" si="0"/>
        <v>-15664</v>
      </c>
      <c r="K44" s="30">
        <f>'2020'!BU44</f>
        <v>11.875864250347727</v>
      </c>
      <c r="L44" s="30">
        <f>'2025'!BU44</f>
        <v>10.620739458217871</v>
      </c>
      <c r="M44" s="30">
        <f>'2030'!BU44</f>
        <v>9.331622644316143</v>
      </c>
      <c r="N44" s="30">
        <f>'2035'!BU44</f>
        <v>8.705782355441114</v>
      </c>
      <c r="O44" s="30">
        <f>'2040'!BU44</f>
        <v>8.7756779853531359</v>
      </c>
      <c r="P44" s="30">
        <f>'2045'!BU44</f>
        <v>8.8474608157842134</v>
      </c>
      <c r="Q44" s="30">
        <f>'2050'!BU44</f>
        <v>8.7351869902016119</v>
      </c>
      <c r="R44" s="44">
        <f t="shared" si="1"/>
        <v>-3.1406772601461146</v>
      </c>
    </row>
    <row r="45" spans="1:18">
      <c r="A45" s="5" t="s">
        <v>54</v>
      </c>
      <c r="B45" s="21">
        <f>'2020'!BO45</f>
        <v>3246</v>
      </c>
      <c r="C45" s="21">
        <f>'2025'!BO45</f>
        <v>2755</v>
      </c>
      <c r="D45" s="21">
        <f>'2030'!BO45</f>
        <v>2279</v>
      </c>
      <c r="E45" s="21">
        <f>'2035'!BO45</f>
        <v>1986</v>
      </c>
      <c r="F45" s="21">
        <f>'2040'!BO45</f>
        <v>1875</v>
      </c>
      <c r="G45" s="21">
        <f>'2045'!BO45</f>
        <v>1805</v>
      </c>
      <c r="H45" s="21">
        <f>'2050'!BO45</f>
        <v>1705</v>
      </c>
      <c r="I45" s="37">
        <f t="shared" si="0"/>
        <v>-1541</v>
      </c>
      <c r="K45" s="22">
        <f>'2020'!BU45</f>
        <v>11.447716452124846</v>
      </c>
      <c r="L45" s="22">
        <f>'2025'!BU45</f>
        <v>10.669610007358351</v>
      </c>
      <c r="M45" s="22">
        <f>'2030'!BU45</f>
        <v>9.4772736723915667</v>
      </c>
      <c r="N45" s="22">
        <f>'2035'!BU45</f>
        <v>8.9302576554701201</v>
      </c>
      <c r="O45" s="22">
        <f>'2040'!BU45</f>
        <v>9.1521452628496114</v>
      </c>
      <c r="P45" s="22">
        <f>'2045'!BU45</f>
        <v>9.5689975083496783</v>
      </c>
      <c r="Q45" s="22">
        <f>'2050'!BU45</f>
        <v>9.7876004592422507</v>
      </c>
      <c r="R45" s="43">
        <f t="shared" si="1"/>
        <v>-1.660115992882595</v>
      </c>
    </row>
    <row r="46" spans="1:18">
      <c r="A46" s="5" t="s">
        <v>57</v>
      </c>
      <c r="B46" s="21">
        <f>'2020'!BO46</f>
        <v>5224</v>
      </c>
      <c r="C46" s="21">
        <f>'2025'!BO46</f>
        <v>4305</v>
      </c>
      <c r="D46" s="21">
        <f>'2030'!BO46</f>
        <v>3500</v>
      </c>
      <c r="E46" s="21">
        <f>'2035'!BO46</f>
        <v>3021</v>
      </c>
      <c r="F46" s="21">
        <f>'2040'!BO46</f>
        <v>2843</v>
      </c>
      <c r="G46" s="21">
        <f>'2045'!BO46</f>
        <v>2616</v>
      </c>
      <c r="H46" s="21">
        <f>'2050'!BO46</f>
        <v>2340</v>
      </c>
      <c r="I46" s="37">
        <f t="shared" si="0"/>
        <v>-2884</v>
      </c>
      <c r="K46" s="22">
        <f>'2020'!BU46</f>
        <v>11.383247624858363</v>
      </c>
      <c r="L46" s="22">
        <f>'2025'!BU46</f>
        <v>10.096864225907076</v>
      </c>
      <c r="M46" s="22">
        <f>'2030'!BU46</f>
        <v>8.7725894177507069</v>
      </c>
      <c r="N46" s="22">
        <f>'2035'!BU46</f>
        <v>8.1426376647529715</v>
      </c>
      <c r="O46" s="22">
        <f>'2040'!BU46</f>
        <v>8.291772391868637</v>
      </c>
      <c r="P46" s="22">
        <f>'2045'!BU46</f>
        <v>8.3023897933923649</v>
      </c>
      <c r="Q46" s="22">
        <f>'2050'!BU46</f>
        <v>8.109232048794011</v>
      </c>
      <c r="R46" s="43">
        <f t="shared" si="1"/>
        <v>-3.2740155760643521</v>
      </c>
    </row>
    <row r="47" spans="1:18">
      <c r="A47" s="5" t="s">
        <v>106</v>
      </c>
      <c r="B47" s="21">
        <f>'2020'!BO47</f>
        <v>4000</v>
      </c>
      <c r="C47" s="21">
        <f>'2025'!BO47</f>
        <v>3158</v>
      </c>
      <c r="D47" s="21">
        <f>'2030'!BO47</f>
        <v>2480</v>
      </c>
      <c r="E47" s="21">
        <f>'2035'!BO47</f>
        <v>2033</v>
      </c>
      <c r="F47" s="21">
        <f>'2040'!BO47</f>
        <v>1776</v>
      </c>
      <c r="G47" s="21">
        <f>'2045'!BO47</f>
        <v>1543</v>
      </c>
      <c r="H47" s="21">
        <f>'2050'!BO47</f>
        <v>1322</v>
      </c>
      <c r="I47" s="37">
        <f t="shared" si="0"/>
        <v>-2678</v>
      </c>
      <c r="K47" s="22">
        <f>'2020'!BU47</f>
        <v>11.487980700192423</v>
      </c>
      <c r="L47" s="22">
        <f>'2025'!BU47</f>
        <v>9.9848235740483116</v>
      </c>
      <c r="M47" s="22">
        <f>'2030'!BU47</f>
        <v>8.6221882279317175</v>
      </c>
      <c r="N47" s="22">
        <f>'2035'!BU47</f>
        <v>7.8195315204430944</v>
      </c>
      <c r="O47" s="22">
        <f>'2040'!BU47</f>
        <v>7.6167603036411204</v>
      </c>
      <c r="P47" s="22">
        <f>'2045'!BU47</f>
        <v>7.4469111969111976</v>
      </c>
      <c r="Q47" s="22">
        <f>'2050'!BU47</f>
        <v>7.2497943515217989</v>
      </c>
      <c r="R47" s="43">
        <f t="shared" si="1"/>
        <v>-4.2381863486706246</v>
      </c>
    </row>
    <row r="48" spans="1:18">
      <c r="A48" s="5" t="s">
        <v>107</v>
      </c>
      <c r="B48" s="21">
        <f>'2020'!BO48</f>
        <v>9216</v>
      </c>
      <c r="C48" s="21">
        <f>'2025'!BO48</f>
        <v>8073</v>
      </c>
      <c r="D48" s="21">
        <f>'2030'!BO48</f>
        <v>6843</v>
      </c>
      <c r="E48" s="21">
        <f>'2035'!BO48</f>
        <v>6010</v>
      </c>
      <c r="F48" s="21">
        <f>'2040'!BO48</f>
        <v>5636</v>
      </c>
      <c r="G48" s="21">
        <f>'2045'!BO48</f>
        <v>5291</v>
      </c>
      <c r="H48" s="21">
        <f>'2050'!BO48</f>
        <v>4849</v>
      </c>
      <c r="I48" s="37">
        <f t="shared" si="0"/>
        <v>-4367</v>
      </c>
      <c r="K48" s="22">
        <f>'2020'!BU48</f>
        <v>12.401098013886646</v>
      </c>
      <c r="L48" s="22">
        <f>'2025'!BU48</f>
        <v>11.465049564007156</v>
      </c>
      <c r="M48" s="22">
        <f>'2030'!BU48</f>
        <v>10.228393769991929</v>
      </c>
      <c r="N48" s="22">
        <f>'2035'!BU48</f>
        <v>9.5414999682479191</v>
      </c>
      <c r="O48" s="22">
        <f>'2040'!BU48</f>
        <v>9.5734742063155043</v>
      </c>
      <c r="P48" s="22">
        <f>'2045'!BU48</f>
        <v>9.6649861172000584</v>
      </c>
      <c r="Q48" s="22">
        <f>'2050'!BU48</f>
        <v>9.5601427416651887</v>
      </c>
      <c r="R48" s="43">
        <f t="shared" si="1"/>
        <v>-2.8409552722214571</v>
      </c>
    </row>
    <row r="49" spans="1:18">
      <c r="A49" s="5" t="s">
        <v>44</v>
      </c>
      <c r="B49" s="21">
        <f>'2020'!BO49</f>
        <v>4862</v>
      </c>
      <c r="C49" s="21">
        <f>'2025'!BO49</f>
        <v>4049</v>
      </c>
      <c r="D49" s="21">
        <f>'2030'!BO49</f>
        <v>3445</v>
      </c>
      <c r="E49" s="21">
        <f>'2035'!BO49</f>
        <v>3176</v>
      </c>
      <c r="F49" s="21">
        <f>'2040'!BO49</f>
        <v>3098</v>
      </c>
      <c r="G49" s="21">
        <f>'2045'!BO49</f>
        <v>2954</v>
      </c>
      <c r="H49" s="21">
        <f>'2050'!BO49</f>
        <v>2712</v>
      </c>
      <c r="I49" s="37">
        <f t="shared" si="0"/>
        <v>-2150</v>
      </c>
      <c r="K49" s="22">
        <f>'2020'!BU49</f>
        <v>14.523404128207426</v>
      </c>
      <c r="L49" s="22">
        <f>'2025'!BU49</f>
        <v>12.362226360944035</v>
      </c>
      <c r="M49" s="22">
        <f>'2030'!BU49</f>
        <v>10.867850720842927</v>
      </c>
      <c r="N49" s="22">
        <f>'2035'!BU49</f>
        <v>10.39947609692207</v>
      </c>
      <c r="O49" s="22">
        <f>'2040'!BU49</f>
        <v>10.561843720169099</v>
      </c>
      <c r="P49" s="22">
        <f>'2045'!BU49</f>
        <v>10.513203786746388</v>
      </c>
      <c r="Q49" s="22">
        <f>'2050'!BU49</f>
        <v>10.11713795418936</v>
      </c>
      <c r="R49" s="43">
        <f t="shared" si="1"/>
        <v>-4.4062661740180662</v>
      </c>
    </row>
    <row r="50" spans="1:18">
      <c r="A50" s="5" t="s">
        <v>80</v>
      </c>
      <c r="B50" s="21">
        <f>'2020'!BO50</f>
        <v>1276</v>
      </c>
      <c r="C50" s="21">
        <f>'2025'!BO50</f>
        <v>934</v>
      </c>
      <c r="D50" s="21">
        <f>'2030'!BO50</f>
        <v>640</v>
      </c>
      <c r="E50" s="21">
        <f>'2035'!BO50</f>
        <v>503</v>
      </c>
      <c r="F50" s="21">
        <f>'2040'!BO50</f>
        <v>432</v>
      </c>
      <c r="G50" s="21">
        <f>'2045'!BO50</f>
        <v>364</v>
      </c>
      <c r="H50" s="21">
        <f>'2050'!BO50</f>
        <v>293</v>
      </c>
      <c r="I50" s="37">
        <f t="shared" si="0"/>
        <v>-983</v>
      </c>
      <c r="K50" s="22">
        <f>'2020'!BU50</f>
        <v>9.1937459471143459</v>
      </c>
      <c r="L50" s="22">
        <f>'2025'!BU50</f>
        <v>7.4109339046258826</v>
      </c>
      <c r="M50" s="22">
        <f>'2030'!BU50</f>
        <v>5.6542097358423886</v>
      </c>
      <c r="N50" s="22">
        <f>'2035'!BU50</f>
        <v>4.9995030315078024</v>
      </c>
      <c r="O50" s="22">
        <f>'2040'!BU50</f>
        <v>4.8835631924033462</v>
      </c>
      <c r="P50" s="22">
        <f>'2045'!BU50</f>
        <v>4.7371160853722021</v>
      </c>
      <c r="Q50" s="22">
        <f>'2050'!BU50</f>
        <v>4.4246451223195411</v>
      </c>
      <c r="R50" s="43">
        <f t="shared" si="1"/>
        <v>-4.7691008247948048</v>
      </c>
    </row>
    <row r="51" spans="1:18">
      <c r="A51" s="5" t="s">
        <v>108</v>
      </c>
      <c r="B51" s="21">
        <f>'2020'!BO51</f>
        <v>1462</v>
      </c>
      <c r="C51" s="21">
        <f>'2025'!BO51</f>
        <v>1140</v>
      </c>
      <c r="D51" s="21">
        <f>'2030'!BO51</f>
        <v>887</v>
      </c>
      <c r="E51" s="21">
        <f>'2035'!BO51</f>
        <v>683</v>
      </c>
      <c r="F51" s="21">
        <f>'2040'!BO51</f>
        <v>565</v>
      </c>
      <c r="G51" s="21">
        <f>'2045'!BO51</f>
        <v>476</v>
      </c>
      <c r="H51" s="21">
        <f>'2050'!BO51</f>
        <v>401</v>
      </c>
      <c r="I51" s="37">
        <f t="shared" si="0"/>
        <v>-1061</v>
      </c>
      <c r="K51" s="22">
        <f>'2020'!BU51</f>
        <v>9.2164155582172356</v>
      </c>
      <c r="L51" s="22">
        <f>'2025'!BU51</f>
        <v>8.1341419907242241</v>
      </c>
      <c r="M51" s="22">
        <f>'2030'!BU51</f>
        <v>7.1011128012168756</v>
      </c>
      <c r="N51" s="22">
        <f>'2035'!BU51</f>
        <v>6.1659294032680325</v>
      </c>
      <c r="O51" s="22">
        <f>'2040'!BU51</f>
        <v>5.797250153909296</v>
      </c>
      <c r="P51" s="22">
        <f>'2045'!BU51</f>
        <v>5.6158565361019344</v>
      </c>
      <c r="Q51" s="22">
        <f>'2050'!BU51</f>
        <v>5.5052169137836353</v>
      </c>
      <c r="R51" s="43">
        <f t="shared" si="1"/>
        <v>-3.7111986444336003</v>
      </c>
    </row>
    <row r="52" spans="1:18">
      <c r="A52" s="33" t="s">
        <v>109</v>
      </c>
      <c r="B52" s="29">
        <f>'2020'!BO52</f>
        <v>18427</v>
      </c>
      <c r="C52" s="29">
        <f>'2025'!BO52</f>
        <v>15290</v>
      </c>
      <c r="D52" s="29">
        <f>'2030'!BO52</f>
        <v>12500</v>
      </c>
      <c r="E52" s="29">
        <f>'2035'!BO52</f>
        <v>10524</v>
      </c>
      <c r="F52" s="29">
        <f>'2040'!BO52</f>
        <v>9486</v>
      </c>
      <c r="G52" s="29">
        <f>'2045'!BO52</f>
        <v>8611</v>
      </c>
      <c r="H52" s="29">
        <f>'2050'!BO52</f>
        <v>7727</v>
      </c>
      <c r="I52" s="41">
        <f t="shared" si="0"/>
        <v>-10700</v>
      </c>
      <c r="K52" s="30">
        <f>'2020'!BU52</f>
        <v>11.663470241599098</v>
      </c>
      <c r="L52" s="30">
        <f>'2025'!BU52</f>
        <v>10.59539318679491</v>
      </c>
      <c r="M52" s="30">
        <f>'2030'!BU52</f>
        <v>9.4091080165600296</v>
      </c>
      <c r="N52" s="30">
        <f>'2035'!BU52</f>
        <v>8.6311110382101344</v>
      </c>
      <c r="O52" s="30">
        <f>'2040'!BU52</f>
        <v>8.5164835164835164</v>
      </c>
      <c r="P52" s="30">
        <f>'2045'!BU52</f>
        <v>8.506119545997846</v>
      </c>
      <c r="Q52" s="30">
        <f>'2050'!BU52</f>
        <v>8.4546956550282832</v>
      </c>
      <c r="R52" s="44">
        <f t="shared" si="1"/>
        <v>-3.208774586570815</v>
      </c>
    </row>
    <row r="53" spans="1:18">
      <c r="A53" s="10" t="s">
        <v>110</v>
      </c>
      <c r="B53" s="21">
        <f>'2020'!BO53</f>
        <v>9488</v>
      </c>
      <c r="C53" s="21">
        <f>'2025'!BO53</f>
        <v>7925</v>
      </c>
      <c r="D53" s="21">
        <f>'2030'!BO53</f>
        <v>6576</v>
      </c>
      <c r="E53" s="21">
        <f>'2035'!BO53</f>
        <v>5704</v>
      </c>
      <c r="F53" s="21">
        <f>'2040'!BO53</f>
        <v>5263</v>
      </c>
      <c r="G53" s="21">
        <f>'2045'!BO53</f>
        <v>4872</v>
      </c>
      <c r="H53" s="21">
        <f>'2050'!BO53</f>
        <v>4438</v>
      </c>
      <c r="I53" s="37">
        <f t="shared" si="0"/>
        <v>-5050</v>
      </c>
      <c r="K53" s="22">
        <f>'2020'!BU53</f>
        <v>12.244318548439132</v>
      </c>
      <c r="L53" s="22">
        <f>'2025'!BU53</f>
        <v>11.054231992411985</v>
      </c>
      <c r="M53" s="22">
        <f>'2030'!BU53</f>
        <v>9.8282742231986724</v>
      </c>
      <c r="N53" s="22">
        <f>'2035'!BU53</f>
        <v>9.1537881340972191</v>
      </c>
      <c r="O53" s="22">
        <f>'2040'!BU53</f>
        <v>9.1027015808225809</v>
      </c>
      <c r="P53" s="22">
        <f>'2045'!BU53</f>
        <v>9.1237663626659682</v>
      </c>
      <c r="Q53" s="22">
        <f>'2050'!BU53</f>
        <v>9.0512318485886762</v>
      </c>
      <c r="R53" s="43">
        <f t="shared" si="1"/>
        <v>-3.1930866998504559</v>
      </c>
    </row>
    <row r="54" spans="1:18">
      <c r="A54" s="5" t="s">
        <v>111</v>
      </c>
      <c r="B54" s="21">
        <f>'2020'!BO54</f>
        <v>2447</v>
      </c>
      <c r="C54" s="21">
        <f>'2025'!BO54</f>
        <v>2080</v>
      </c>
      <c r="D54" s="21">
        <f>'2030'!BO54</f>
        <v>1701</v>
      </c>
      <c r="E54" s="21">
        <f>'2035'!BO54</f>
        <v>1397</v>
      </c>
      <c r="F54" s="21">
        <f>'2040'!BO54</f>
        <v>1223</v>
      </c>
      <c r="G54" s="21">
        <f>'2045'!BO54</f>
        <v>1089</v>
      </c>
      <c r="H54" s="21">
        <f>'2050'!BO54</f>
        <v>963</v>
      </c>
      <c r="I54" s="37">
        <f t="shared" si="0"/>
        <v>-1484</v>
      </c>
      <c r="K54" s="22">
        <f>'2020'!BU54</f>
        <v>11.057887839486646</v>
      </c>
      <c r="L54" s="22">
        <f>'2025'!BU54</f>
        <v>10.400520026001301</v>
      </c>
      <c r="M54" s="22">
        <f>'2030'!BU54</f>
        <v>9.3528344421839762</v>
      </c>
      <c r="N54" s="22">
        <f>'2035'!BU54</f>
        <v>8.4970500577823742</v>
      </c>
      <c r="O54" s="22">
        <f>'2040'!BU54</f>
        <v>8.28478525944994</v>
      </c>
      <c r="P54" s="22">
        <f>'2045'!BU54</f>
        <v>8.2556288378439842</v>
      </c>
      <c r="Q54" s="22">
        <f>'2050'!BU54</f>
        <v>8.2349923037455106</v>
      </c>
      <c r="R54" s="43">
        <f t="shared" si="1"/>
        <v>-2.8228955357411358</v>
      </c>
    </row>
    <row r="55" spans="1:18">
      <c r="A55" s="5" t="s">
        <v>112</v>
      </c>
      <c r="B55" s="21">
        <f>'2020'!BO55</f>
        <v>3430</v>
      </c>
      <c r="C55" s="21">
        <f>'2025'!BO55</f>
        <v>2971</v>
      </c>
      <c r="D55" s="21">
        <f>'2030'!BO55</f>
        <v>2502</v>
      </c>
      <c r="E55" s="21">
        <f>'2035'!BO55</f>
        <v>2070</v>
      </c>
      <c r="F55" s="21">
        <f>'2040'!BO55</f>
        <v>1863</v>
      </c>
      <c r="G55" s="21">
        <f>'2045'!BO55</f>
        <v>1682</v>
      </c>
      <c r="H55" s="21">
        <f>'2050'!BO55</f>
        <v>1508</v>
      </c>
      <c r="I55" s="37">
        <f t="shared" si="0"/>
        <v>-1922</v>
      </c>
      <c r="K55" s="22">
        <f>'2020'!BU55</f>
        <v>11.832074235054677</v>
      </c>
      <c r="L55" s="22">
        <f>'2025'!BU55</f>
        <v>11.149891165653383</v>
      </c>
      <c r="M55" s="22">
        <f>'2030'!BU55</f>
        <v>10.11603929972102</v>
      </c>
      <c r="N55" s="22">
        <f>'2035'!BU55</f>
        <v>9.059477438837586</v>
      </c>
      <c r="O55" s="22">
        <f>'2040'!BU55</f>
        <v>8.8756550738446869</v>
      </c>
      <c r="P55" s="22">
        <f>'2045'!BU55</f>
        <v>8.7663522176473645</v>
      </c>
      <c r="Q55" s="22">
        <f>'2050'!BU55</f>
        <v>8.6592018374964113</v>
      </c>
      <c r="R55" s="43">
        <f>Q55-K55</f>
        <v>-3.1728723975582653</v>
      </c>
    </row>
    <row r="56" spans="1:18">
      <c r="A56" s="5" t="s">
        <v>113</v>
      </c>
      <c r="B56" s="21">
        <f>'2020'!BO56</f>
        <v>1661</v>
      </c>
      <c r="C56" s="21">
        <f>'2025'!BO56</f>
        <v>1282</v>
      </c>
      <c r="D56" s="21">
        <f>'2030'!BO56</f>
        <v>946</v>
      </c>
      <c r="E56" s="21">
        <f>'2035'!BO56</f>
        <v>754</v>
      </c>
      <c r="F56" s="21">
        <f>'2040'!BO56</f>
        <v>641</v>
      </c>
      <c r="G56" s="21">
        <f>'2045'!BO56</f>
        <v>552</v>
      </c>
      <c r="H56" s="21">
        <f>'2050'!BO56</f>
        <v>475</v>
      </c>
      <c r="I56" s="37">
        <f t="shared" si="0"/>
        <v>-1186</v>
      </c>
      <c r="K56" s="22">
        <f>'2020'!BU56</f>
        <v>10.339890438247012</v>
      </c>
      <c r="L56" s="22">
        <f>'2025'!BU56</f>
        <v>9.139516646467527</v>
      </c>
      <c r="M56" s="22">
        <f>'2030'!BU56</f>
        <v>7.6444444444444439</v>
      </c>
      <c r="N56" s="22">
        <f>'2035'!BU56</f>
        <v>6.9365225390984362</v>
      </c>
      <c r="O56" s="22">
        <f>'2040'!BU56</f>
        <v>6.7509215376513954</v>
      </c>
      <c r="P56" s="22">
        <f>'2045'!BU56</f>
        <v>6.7087992221682065</v>
      </c>
      <c r="Q56" s="22">
        <f>'2050'!BU56</f>
        <v>6.7375886524822697</v>
      </c>
      <c r="R56" s="43">
        <f t="shared" si="1"/>
        <v>-3.6023017857647428</v>
      </c>
    </row>
    <row r="57" spans="1:18">
      <c r="A57" s="5" t="s">
        <v>114</v>
      </c>
      <c r="B57" s="21">
        <f>'2020'!BO57</f>
        <v>1401</v>
      </c>
      <c r="C57" s="21">
        <f>'2025'!BO57</f>
        <v>1032</v>
      </c>
      <c r="D57" s="21">
        <f>'2030'!BO57</f>
        <v>775</v>
      </c>
      <c r="E57" s="21">
        <f>'2035'!BO57</f>
        <v>599</v>
      </c>
      <c r="F57" s="21">
        <f>'2040'!BO57</f>
        <v>496</v>
      </c>
      <c r="G57" s="21">
        <f>'2045'!BO57</f>
        <v>416</v>
      </c>
      <c r="H57" s="21">
        <f>'2050'!BO57</f>
        <v>343</v>
      </c>
      <c r="I57" s="37">
        <f t="shared" si="0"/>
        <v>-1058</v>
      </c>
      <c r="K57" s="22">
        <f>'2020'!BU57</f>
        <v>10.519597537167744</v>
      </c>
      <c r="L57" s="22">
        <f>'2025'!BU57</f>
        <v>8.6403215003348972</v>
      </c>
      <c r="M57" s="22">
        <f>'2030'!BU57</f>
        <v>7.2797294758594786</v>
      </c>
      <c r="N57" s="22">
        <f>'2035'!BU57</f>
        <v>6.3332628462677096</v>
      </c>
      <c r="O57" s="22">
        <f>'2040'!BU57</f>
        <v>5.9622550787354252</v>
      </c>
      <c r="P57" s="22">
        <f>'2045'!BU57</f>
        <v>5.755395683453238</v>
      </c>
      <c r="Q57" s="22">
        <f>'2050'!BU57</f>
        <v>5.5304740406320541</v>
      </c>
      <c r="R57" s="43">
        <f t="shared" si="1"/>
        <v>-4.9891234965356901</v>
      </c>
    </row>
    <row r="58" spans="1:18">
      <c r="A58" s="34" t="s">
        <v>115</v>
      </c>
      <c r="B58" s="29">
        <f>'2020'!BO58</f>
        <v>11985</v>
      </c>
      <c r="C58" s="29">
        <f>'2025'!BO58</f>
        <v>10597</v>
      </c>
      <c r="D58" s="29">
        <f>'2030'!BO58</f>
        <v>9093</v>
      </c>
      <c r="E58" s="29">
        <f>'2035'!BO58</f>
        <v>8098</v>
      </c>
      <c r="F58" s="29">
        <f>'2040'!BO58</f>
        <v>7452</v>
      </c>
      <c r="G58" s="29">
        <f>'2045'!BO58</f>
        <v>6774</v>
      </c>
      <c r="H58" s="29">
        <f>'2050'!BO58</f>
        <v>6013</v>
      </c>
      <c r="I58" s="41">
        <f t="shared" si="0"/>
        <v>-5972</v>
      </c>
      <c r="K58" s="30">
        <f>'2020'!BU58</f>
        <v>11.856710393541876</v>
      </c>
      <c r="L58" s="30">
        <f>'2025'!BU58</f>
        <v>11.08843964506948</v>
      </c>
      <c r="M58" s="30">
        <f>'2030'!BU58</f>
        <v>10.114121729845168</v>
      </c>
      <c r="N58" s="30">
        <f>'2035'!BU58</f>
        <v>9.6207765052511522</v>
      </c>
      <c r="O58" s="30">
        <f>'2040'!BU58</f>
        <v>9.5093472851400502</v>
      </c>
      <c r="P58" s="30">
        <f>'2045'!BU58</f>
        <v>9.3506708630114304</v>
      </c>
      <c r="Q58" s="30">
        <f>'2050'!BU58</f>
        <v>9.0198607944317786</v>
      </c>
      <c r="R58" s="44">
        <f t="shared" si="1"/>
        <v>-2.8368495991100975</v>
      </c>
    </row>
    <row r="59" spans="1:18">
      <c r="A59" s="5" t="s">
        <v>116</v>
      </c>
      <c r="B59" s="21">
        <f>'2020'!BO59</f>
        <v>4546</v>
      </c>
      <c r="C59" s="21">
        <f>'2025'!BO59</f>
        <v>4055</v>
      </c>
      <c r="D59" s="21">
        <f>'2030'!BO59</f>
        <v>3508</v>
      </c>
      <c r="E59" s="21">
        <f>'2035'!BO59</f>
        <v>3156</v>
      </c>
      <c r="F59" s="21">
        <f>'2040'!BO59</f>
        <v>2889</v>
      </c>
      <c r="G59" s="21">
        <f>'2045'!BO59</f>
        <v>2630</v>
      </c>
      <c r="H59" s="21">
        <f>'2050'!BO59</f>
        <v>2347</v>
      </c>
      <c r="I59" s="37">
        <f t="shared" si="0"/>
        <v>-2199</v>
      </c>
      <c r="K59" s="22">
        <f>'2020'!BU59</f>
        <v>11.476610032566711</v>
      </c>
      <c r="L59" s="22">
        <f>'2025'!BU59</f>
        <v>10.797784523619322</v>
      </c>
      <c r="M59" s="22">
        <f>'2030'!BU59</f>
        <v>9.9118444846292952</v>
      </c>
      <c r="N59" s="22">
        <f>'2035'!BU59</f>
        <v>9.5071695384986139</v>
      </c>
      <c r="O59" s="22">
        <f>'2040'!BU59</f>
        <v>9.337729079802191</v>
      </c>
      <c r="P59" s="22">
        <f>'2045'!BU59</f>
        <v>9.1925900034952814</v>
      </c>
      <c r="Q59" s="22">
        <f>'2050'!BU59</f>
        <v>8.9151409253209764</v>
      </c>
      <c r="R59" s="43">
        <f t="shared" si="1"/>
        <v>-2.5614691072457347</v>
      </c>
    </row>
    <row r="60" spans="1:18">
      <c r="A60" s="5" t="s">
        <v>117</v>
      </c>
      <c r="B60" s="21">
        <f>'2020'!BO60</f>
        <v>7439</v>
      </c>
      <c r="C60" s="21">
        <f>'2025'!BO60</f>
        <v>6542</v>
      </c>
      <c r="D60" s="21">
        <f>'2030'!BO60</f>
        <v>5585</v>
      </c>
      <c r="E60" s="21">
        <f>'2035'!BO60</f>
        <v>4942</v>
      </c>
      <c r="F60" s="21">
        <f>'2040'!BO60</f>
        <v>4563</v>
      </c>
      <c r="G60" s="21">
        <f>'2045'!BO60</f>
        <v>4144</v>
      </c>
      <c r="H60" s="21">
        <f>'2050'!BO60</f>
        <v>3666</v>
      </c>
      <c r="I60" s="37">
        <f t="shared" si="0"/>
        <v>-3773</v>
      </c>
      <c r="K60" s="22">
        <f>'2020'!BU60</f>
        <v>12.101641424411511</v>
      </c>
      <c r="L60" s="22">
        <f>'2025'!BU60</f>
        <v>11.276588409694211</v>
      </c>
      <c r="M60" s="22">
        <f>'2030'!BU60</f>
        <v>10.245450542999707</v>
      </c>
      <c r="N60" s="22">
        <f>'2035'!BU60</f>
        <v>9.694758317639673</v>
      </c>
      <c r="O60" s="22">
        <f>'2040'!BU60</f>
        <v>9.6213047695356977</v>
      </c>
      <c r="P60" s="22">
        <f>'2045'!BU60</f>
        <v>9.453848610667519</v>
      </c>
      <c r="Q60" s="22">
        <f>'2050'!BU60</f>
        <v>9.0882046705339885</v>
      </c>
      <c r="R60" s="43">
        <f t="shared" si="1"/>
        <v>-3.0134367538775226</v>
      </c>
    </row>
    <row r="61" spans="1:18">
      <c r="A61" s="35" t="s">
        <v>118</v>
      </c>
      <c r="B61" s="29">
        <f>'2020'!BO61</f>
        <v>14063</v>
      </c>
      <c r="C61" s="29">
        <f>'2025'!BO61</f>
        <v>12183</v>
      </c>
      <c r="D61" s="29">
        <f>'2030'!BO61</f>
        <v>10204</v>
      </c>
      <c r="E61" s="29">
        <f>'2035'!BO61</f>
        <v>8779</v>
      </c>
      <c r="F61" s="29">
        <f>'2040'!BO61</f>
        <v>8075</v>
      </c>
      <c r="G61" s="29">
        <f>'2045'!BO61</f>
        <v>7414</v>
      </c>
      <c r="H61" s="29">
        <f>'2050'!BO61</f>
        <v>6673</v>
      </c>
      <c r="I61" s="41">
        <f t="shared" si="0"/>
        <v>-7390</v>
      </c>
      <c r="K61" s="30">
        <f>'2020'!BU61</f>
        <v>11.043662635464111</v>
      </c>
      <c r="L61" s="30">
        <f>'2025'!BU61</f>
        <v>10.212926481683294</v>
      </c>
      <c r="M61" s="30">
        <f>'2030'!BU61</f>
        <v>9.2011650240308747</v>
      </c>
      <c r="N61" s="30">
        <f>'2035'!BU61</f>
        <v>8.5536956564101576</v>
      </c>
      <c r="O61" s="30">
        <f>'2040'!BU61</f>
        <v>8.5519417938426017</v>
      </c>
      <c r="P61" s="30">
        <f>'2045'!BU61</f>
        <v>8.589070772367613</v>
      </c>
      <c r="Q61" s="30">
        <f>'2050'!BU61</f>
        <v>8.4947933905338999</v>
      </c>
      <c r="R61" s="44">
        <f t="shared" si="1"/>
        <v>-2.5488692449302111</v>
      </c>
    </row>
    <row r="62" spans="1:18">
      <c r="A62" s="10" t="s">
        <v>119</v>
      </c>
      <c r="B62" s="21">
        <f>'2020'!BO62</f>
        <v>4346</v>
      </c>
      <c r="C62" s="21">
        <f>'2025'!BO62</f>
        <v>3506</v>
      </c>
      <c r="D62" s="21">
        <f>'2030'!BO62</f>
        <v>2900</v>
      </c>
      <c r="E62" s="21">
        <f>'2035'!BO62</f>
        <v>2485</v>
      </c>
      <c r="F62" s="21">
        <f>'2040'!BO62</f>
        <v>2247</v>
      </c>
      <c r="G62" s="21">
        <f>'2045'!BO62</f>
        <v>1975</v>
      </c>
      <c r="H62" s="21">
        <f>'2050'!BO62</f>
        <v>1665</v>
      </c>
      <c r="I62" s="37">
        <f t="shared" si="0"/>
        <v>-2681</v>
      </c>
      <c r="K62" s="26">
        <f>'2020'!BU62</f>
        <v>10.539334562033174</v>
      </c>
      <c r="L62" s="26">
        <f>'2025'!BU62</f>
        <v>9.1612228899921622</v>
      </c>
      <c r="M62" s="26">
        <f>'2030'!BU62</f>
        <v>8.2134360484875941</v>
      </c>
      <c r="N62" s="26">
        <f>'2035'!BU62</f>
        <v>7.6723578992867951</v>
      </c>
      <c r="O62" s="26">
        <f>'2040'!BU62</f>
        <v>7.6332506709243466</v>
      </c>
      <c r="P62" s="26">
        <f>'2045'!BU62</f>
        <v>7.4387947269303201</v>
      </c>
      <c r="Q62" s="26">
        <f>'2050'!BU62</f>
        <v>7.0078707016288559</v>
      </c>
      <c r="R62" s="43">
        <f t="shared" si="1"/>
        <v>-3.531463860404318</v>
      </c>
    </row>
    <row r="63" spans="1:18">
      <c r="A63" s="5" t="s">
        <v>120</v>
      </c>
      <c r="B63" s="21">
        <f>'2020'!BO63</f>
        <v>5222</v>
      </c>
      <c r="C63" s="21">
        <f>'2025'!BO63</f>
        <v>4573</v>
      </c>
      <c r="D63" s="21">
        <f>'2030'!BO63</f>
        <v>3828</v>
      </c>
      <c r="E63" s="21">
        <f>'2035'!BO63</f>
        <v>3263</v>
      </c>
      <c r="F63" s="21">
        <f>'2040'!BO63</f>
        <v>2970</v>
      </c>
      <c r="G63" s="21">
        <f>'2045'!BO63</f>
        <v>2745</v>
      </c>
      <c r="H63" s="21">
        <f>'2050'!BO63</f>
        <v>2520</v>
      </c>
      <c r="I63" s="37">
        <f t="shared" si="0"/>
        <v>-2702</v>
      </c>
      <c r="K63" s="26">
        <f>'2020'!BU63</f>
        <v>11.831343317398101</v>
      </c>
      <c r="L63" s="26">
        <f>'2025'!BU63</f>
        <v>11.115162121433086</v>
      </c>
      <c r="M63" s="26">
        <f>'2030'!BU63</f>
        <v>10.011769321302472</v>
      </c>
      <c r="N63" s="26">
        <f>'2035'!BU63</f>
        <v>9.2342087389630976</v>
      </c>
      <c r="O63" s="26">
        <f>'2040'!BU63</f>
        <v>9.1440886699507402</v>
      </c>
      <c r="P63" s="26">
        <f>'2045'!BU63</f>
        <v>9.2533288386988026</v>
      </c>
      <c r="Q63" s="26">
        <f>'2050'!BU63</f>
        <v>9.3381753501815759</v>
      </c>
      <c r="R63" s="43">
        <f t="shared" si="1"/>
        <v>-2.4931679672165252</v>
      </c>
    </row>
    <row r="64" spans="1:18">
      <c r="A64" s="24" t="s">
        <v>121</v>
      </c>
      <c r="B64" s="25">
        <f>'2020'!BO64</f>
        <v>4495</v>
      </c>
      <c r="C64" s="25">
        <f>'2025'!BO64</f>
        <v>4104</v>
      </c>
      <c r="D64" s="25">
        <f>'2030'!BO64</f>
        <v>3476</v>
      </c>
      <c r="E64" s="25">
        <f>'2035'!BO64</f>
        <v>3031</v>
      </c>
      <c r="F64" s="25">
        <f>'2040'!BO64</f>
        <v>2858</v>
      </c>
      <c r="G64" s="25">
        <f>'2045'!BO64</f>
        <v>2694</v>
      </c>
      <c r="H64" s="25">
        <f>'2050'!BO64</f>
        <v>2488</v>
      </c>
      <c r="I64" s="39">
        <f t="shared" si="0"/>
        <v>-2007</v>
      </c>
      <c r="K64" s="27">
        <f>'2020'!BU64</f>
        <v>10.710796578263874</v>
      </c>
      <c r="L64" s="27">
        <f>'2025'!BU64</f>
        <v>10.291388735643714</v>
      </c>
      <c r="M64" s="27">
        <f>'2030'!BU64</f>
        <v>9.3050647820965828</v>
      </c>
      <c r="N64" s="27">
        <f>'2035'!BU64</f>
        <v>8.6825746942049324</v>
      </c>
      <c r="O64" s="27">
        <f>'2040'!BU64</f>
        <v>8.7922229742201452</v>
      </c>
      <c r="P64" s="27">
        <f>'2045'!BU64</f>
        <v>8.9489768801488179</v>
      </c>
      <c r="Q64" s="27">
        <f>'2050'!BU64</f>
        <v>8.9467438599014706</v>
      </c>
      <c r="R64" s="40">
        <f t="shared" si="1"/>
        <v>-1.7640527183624037</v>
      </c>
    </row>
    <row r="65" spans="1:17">
      <c r="A65" s="18" t="s">
        <v>325</v>
      </c>
      <c r="B65" s="21"/>
      <c r="C65" s="21"/>
      <c r="D65" s="21"/>
      <c r="E65" s="21"/>
      <c r="F65" s="21"/>
      <c r="G65" s="21"/>
      <c r="H65" s="21"/>
      <c r="I65" s="21"/>
      <c r="K65" s="22"/>
      <c r="L65" s="22"/>
      <c r="M65" s="22"/>
      <c r="N65" s="22"/>
      <c r="O65" s="22"/>
      <c r="P65" s="22"/>
      <c r="Q65" s="22"/>
    </row>
    <row r="66" spans="1:17">
      <c r="K66" s="22"/>
      <c r="L66" s="22"/>
      <c r="M66" s="22"/>
      <c r="N66" s="22"/>
      <c r="O66" s="22"/>
      <c r="P66" s="22"/>
      <c r="Q66" s="22"/>
    </row>
    <row r="67" spans="1:17">
      <c r="K67" s="22"/>
      <c r="L67" s="22"/>
      <c r="M67" s="22"/>
      <c r="N67" s="22"/>
      <c r="O67" s="22"/>
      <c r="P67" s="22"/>
      <c r="Q67" s="22"/>
    </row>
    <row r="68" spans="1:17">
      <c r="K68" s="22"/>
      <c r="L68" s="22"/>
      <c r="M68" s="22"/>
      <c r="N68" s="22"/>
      <c r="O68" s="22"/>
      <c r="P68" s="22"/>
      <c r="Q68" s="22"/>
    </row>
    <row r="69" spans="1:17">
      <c r="K69" s="22"/>
      <c r="L69" s="22"/>
      <c r="M69" s="22"/>
      <c r="N69" s="22"/>
      <c r="O69" s="22"/>
      <c r="P69" s="22"/>
      <c r="Q69" s="22"/>
    </row>
    <row r="70" spans="1:17">
      <c r="K70" s="22"/>
      <c r="L70" s="22"/>
      <c r="M70" s="22"/>
      <c r="N70" s="22"/>
      <c r="O70" s="22"/>
      <c r="P70" s="22"/>
      <c r="Q70" s="22"/>
    </row>
    <row r="71" spans="1:17">
      <c r="K71" s="22"/>
      <c r="L71" s="22"/>
      <c r="M71" s="22"/>
      <c r="N71" s="22"/>
      <c r="O71" s="22"/>
      <c r="P71" s="22"/>
      <c r="Q71" s="22"/>
    </row>
    <row r="72" spans="1:17">
      <c r="K72" s="22"/>
      <c r="L72" s="22"/>
      <c r="M72" s="22"/>
      <c r="N72" s="22"/>
      <c r="O72" s="22"/>
      <c r="P72" s="22"/>
      <c r="Q72" s="22"/>
    </row>
  </sheetData>
  <mergeCells count="1">
    <mergeCell ref="A3:A4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3"/>
  <sheetViews>
    <sheetView workbookViewId="0">
      <pane xSplit="1" ySplit="4" topLeftCell="B60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defaultColWidth="9" defaultRowHeight="13.5"/>
  <cols>
    <col min="1" max="1" width="13.25" style="18" customWidth="1"/>
    <col min="2" max="8" width="10.5" style="18" bestFit="1" customWidth="1"/>
    <col min="9" max="9" width="10.5" style="18" customWidth="1"/>
    <col min="10" max="10" width="4.875" style="18" customWidth="1"/>
    <col min="11" max="16384" width="9" style="18"/>
  </cols>
  <sheetData>
    <row r="1" spans="1:18">
      <c r="A1" s="17" t="s">
        <v>311</v>
      </c>
    </row>
    <row r="2" spans="1:18">
      <c r="B2" s="18" t="s">
        <v>141</v>
      </c>
      <c r="G2" s="18" t="s">
        <v>142</v>
      </c>
      <c r="K2" s="18" t="s">
        <v>143</v>
      </c>
      <c r="P2" s="18" t="s">
        <v>144</v>
      </c>
    </row>
    <row r="3" spans="1:18">
      <c r="A3" s="84" t="s">
        <v>140</v>
      </c>
      <c r="B3" s="19" t="s">
        <v>132</v>
      </c>
      <c r="C3" s="19" t="s">
        <v>133</v>
      </c>
      <c r="D3" s="19" t="s">
        <v>134</v>
      </c>
      <c r="E3" s="19" t="s">
        <v>135</v>
      </c>
      <c r="F3" s="19" t="s">
        <v>136</v>
      </c>
      <c r="G3" s="19" t="s">
        <v>137</v>
      </c>
      <c r="H3" s="19" t="s">
        <v>309</v>
      </c>
      <c r="I3" s="19" t="s">
        <v>310</v>
      </c>
      <c r="K3" s="19" t="s">
        <v>132</v>
      </c>
      <c r="L3" s="19" t="s">
        <v>133</v>
      </c>
      <c r="M3" s="19" t="s">
        <v>134</v>
      </c>
      <c r="N3" s="19" t="s">
        <v>135</v>
      </c>
      <c r="O3" s="19" t="s">
        <v>136</v>
      </c>
      <c r="P3" s="19" t="s">
        <v>137</v>
      </c>
      <c r="Q3" s="19" t="s">
        <v>309</v>
      </c>
      <c r="R3" s="19" t="s">
        <v>310</v>
      </c>
    </row>
    <row r="4" spans="1:18">
      <c r="A4" s="85"/>
      <c r="B4" s="20"/>
      <c r="C4" s="20"/>
      <c r="D4" s="20"/>
      <c r="E4" s="20"/>
      <c r="F4" s="20"/>
      <c r="G4" s="20"/>
      <c r="H4" s="20"/>
      <c r="I4" s="20"/>
      <c r="K4" s="20"/>
      <c r="L4" s="20"/>
      <c r="M4" s="20"/>
      <c r="N4" s="20"/>
      <c r="O4" s="20"/>
      <c r="P4" s="20"/>
      <c r="Q4" s="20"/>
      <c r="R4" s="38"/>
    </row>
    <row r="5" spans="1:18">
      <c r="A5" s="1" t="s">
        <v>45</v>
      </c>
      <c r="B5" s="21">
        <f>'2020'!BP5</f>
        <v>3197092</v>
      </c>
      <c r="C5" s="21">
        <f>'2025'!BP5</f>
        <v>3087366</v>
      </c>
      <c r="D5" s="21">
        <f>'2030'!BP5</f>
        <v>2960640</v>
      </c>
      <c r="E5" s="21">
        <f>'2035'!BP5</f>
        <v>2775328</v>
      </c>
      <c r="F5" s="21">
        <f>'2040'!BP5</f>
        <v>2517803</v>
      </c>
      <c r="G5" s="21">
        <f>'2045'!BP5</f>
        <v>2338024</v>
      </c>
      <c r="H5" s="21">
        <f>'2050'!BP5</f>
        <v>2202131</v>
      </c>
      <c r="I5" s="37">
        <f>H5-B5</f>
        <v>-994961</v>
      </c>
      <c r="K5" s="22">
        <f>'2020'!BV5</f>
        <v>58.501204574124586</v>
      </c>
      <c r="L5" s="22">
        <f>'2025'!BV5</f>
        <v>58.147139836992601</v>
      </c>
      <c r="M5" s="22">
        <f>'2030'!BV5</f>
        <v>57.540936579495437</v>
      </c>
      <c r="N5" s="22">
        <f>'2035'!BV5</f>
        <v>55.913228090548174</v>
      </c>
      <c r="O5" s="22">
        <f>'2040'!BV5</f>
        <v>52.813215999671094</v>
      </c>
      <c r="P5" s="22">
        <f>'2045'!BV5</f>
        <v>51.232492549123407</v>
      </c>
      <c r="Q5" s="22">
        <f>'2050'!BV5</f>
        <v>50.535687730977038</v>
      </c>
      <c r="R5" s="42">
        <f>Q5-K5</f>
        <v>-7.9655168431475474</v>
      </c>
    </row>
    <row r="6" spans="1:18">
      <c r="A6" s="28" t="s">
        <v>46</v>
      </c>
      <c r="B6" s="29">
        <f>'2020'!BP6</f>
        <v>905515</v>
      </c>
      <c r="C6" s="29">
        <f>'2025'!BP6</f>
        <v>871396</v>
      </c>
      <c r="D6" s="29">
        <f>'2030'!BP6</f>
        <v>838339</v>
      </c>
      <c r="E6" s="29">
        <f>'2035'!BP6</f>
        <v>787604</v>
      </c>
      <c r="F6" s="29">
        <f>'2040'!BP6</f>
        <v>715831</v>
      </c>
      <c r="G6" s="29">
        <f>'2045'!BP6</f>
        <v>665470</v>
      </c>
      <c r="H6" s="29">
        <f>'2050'!BP6</f>
        <v>627692</v>
      </c>
      <c r="I6" s="41">
        <f t="shared" ref="I6:I64" si="0">H6-B6</f>
        <v>-277823</v>
      </c>
      <c r="K6" s="30">
        <f>'2020'!BV6</f>
        <v>59.372115041648307</v>
      </c>
      <c r="L6" s="30">
        <f>'2025'!BV6</f>
        <v>58.87241975944216</v>
      </c>
      <c r="M6" s="30">
        <f>'2030'!BV6</f>
        <v>58.198586582250357</v>
      </c>
      <c r="N6" s="30">
        <f>'2035'!BV6</f>
        <v>56.467528109946215</v>
      </c>
      <c r="O6" s="30">
        <f>'2040'!BV6</f>
        <v>53.275941498732159</v>
      </c>
      <c r="P6" s="30">
        <f>'2045'!BV6</f>
        <v>51.626722358287758</v>
      </c>
      <c r="Q6" s="30">
        <f>'2050'!BV6</f>
        <v>50.891360114675251</v>
      </c>
      <c r="R6" s="44">
        <f t="shared" ref="R6:R64" si="1">Q6-K6</f>
        <v>-8.4807549269730558</v>
      </c>
    </row>
    <row r="7" spans="1:18">
      <c r="A7" s="5" t="s">
        <v>85</v>
      </c>
      <c r="B7" s="21">
        <f>'2020'!BP7</f>
        <v>132890</v>
      </c>
      <c r="C7" s="21">
        <f>'2025'!BP7</f>
        <v>125677</v>
      </c>
      <c r="D7" s="21">
        <f>'2030'!BP7</f>
        <v>122197</v>
      </c>
      <c r="E7" s="21">
        <f>'2035'!BP7</f>
        <v>115922</v>
      </c>
      <c r="F7" s="21">
        <f>'2040'!BP7</f>
        <v>107067</v>
      </c>
      <c r="G7" s="21">
        <f>'2045'!BP7</f>
        <v>101776</v>
      </c>
      <c r="H7" s="21">
        <f>'2050'!BP7</f>
        <v>98379</v>
      </c>
      <c r="I7" s="37">
        <f t="shared" si="0"/>
        <v>-34511</v>
      </c>
      <c r="K7" s="22">
        <f>'2020'!BV7</f>
        <v>62.225489553384961</v>
      </c>
      <c r="L7" s="22">
        <f>'2025'!BV7</f>
        <v>61.054191260414392</v>
      </c>
      <c r="M7" s="22">
        <f>'2030'!BV7</f>
        <v>59.904894967767241</v>
      </c>
      <c r="N7" s="22">
        <f>'2035'!BV7</f>
        <v>57.548378128816388</v>
      </c>
      <c r="O7" s="22">
        <f>'2040'!BV7</f>
        <v>54.120436129827986</v>
      </c>
      <c r="P7" s="22">
        <f>'2045'!BV7</f>
        <v>52.625156413199726</v>
      </c>
      <c r="Q7" s="22">
        <f>'2050'!BV7</f>
        <v>52.178824877215689</v>
      </c>
      <c r="R7" s="43">
        <f t="shared" si="1"/>
        <v>-10.046664676169272</v>
      </c>
    </row>
    <row r="8" spans="1:18">
      <c r="A8" s="5" t="s">
        <v>86</v>
      </c>
      <c r="B8" s="21">
        <f>'2020'!BP8</f>
        <v>84907</v>
      </c>
      <c r="C8" s="21">
        <f>'2025'!BP8</f>
        <v>86199</v>
      </c>
      <c r="D8" s="21">
        <f>'2030'!BP8</f>
        <v>85097</v>
      </c>
      <c r="E8" s="21">
        <f>'2035'!BP8</f>
        <v>81815</v>
      </c>
      <c r="F8" s="21">
        <f>'2040'!BP8</f>
        <v>76354</v>
      </c>
      <c r="G8" s="21">
        <f>'2045'!BP8</f>
        <v>72598</v>
      </c>
      <c r="H8" s="21">
        <f>'2050'!BP8</f>
        <v>70090</v>
      </c>
      <c r="I8" s="37">
        <f t="shared" si="0"/>
        <v>-14817</v>
      </c>
      <c r="K8" s="22">
        <f>'2020'!BV8</f>
        <v>62.090576027262024</v>
      </c>
      <c r="L8" s="22">
        <f>'2025'!BV8</f>
        <v>62.752249497684986</v>
      </c>
      <c r="M8" s="22">
        <f>'2030'!BV8</f>
        <v>62.361769641718631</v>
      </c>
      <c r="N8" s="22">
        <f>'2035'!BV8</f>
        <v>60.577677738453104</v>
      </c>
      <c r="O8" s="22">
        <f>'2040'!BV8</f>
        <v>57.435797138515696</v>
      </c>
      <c r="P8" s="22">
        <f>'2045'!BV8</f>
        <v>55.746843996682735</v>
      </c>
      <c r="Q8" s="22">
        <f>'2050'!BV8</f>
        <v>55.024768603930006</v>
      </c>
      <c r="R8" s="43">
        <f t="shared" si="1"/>
        <v>-7.0658074233320178</v>
      </c>
    </row>
    <row r="9" spans="1:18">
      <c r="A9" s="5" t="s">
        <v>87</v>
      </c>
      <c r="B9" s="21">
        <f>'2020'!BP9</f>
        <v>98815</v>
      </c>
      <c r="C9" s="21">
        <f>'2025'!BP9</f>
        <v>102472</v>
      </c>
      <c r="D9" s="21">
        <f>'2030'!BP9</f>
        <v>103397</v>
      </c>
      <c r="E9" s="21">
        <f>'2035'!BP9</f>
        <v>101951</v>
      </c>
      <c r="F9" s="21">
        <f>'2040'!BP9</f>
        <v>97063</v>
      </c>
      <c r="G9" s="21">
        <f>'2045'!BP9</f>
        <v>92640</v>
      </c>
      <c r="H9" s="21">
        <f>'2050'!BP9</f>
        <v>88690</v>
      </c>
      <c r="I9" s="37">
        <f t="shared" si="0"/>
        <v>-10125</v>
      </c>
      <c r="K9" s="22">
        <f>'2020'!BV9</f>
        <v>66.985045892704619</v>
      </c>
      <c r="L9" s="22">
        <f>'2025'!BV9</f>
        <v>67.333837106153695</v>
      </c>
      <c r="M9" s="22">
        <f>'2030'!BV9</f>
        <v>66.888556808404658</v>
      </c>
      <c r="N9" s="22">
        <f>'2035'!BV9</f>
        <v>65.389253049758196</v>
      </c>
      <c r="O9" s="22">
        <f>'2040'!BV9</f>
        <v>62.313741854717044</v>
      </c>
      <c r="P9" s="22">
        <f>'2045'!BV9</f>
        <v>60.157016045767122</v>
      </c>
      <c r="Q9" s="22">
        <f>'2050'!BV9</f>
        <v>58.617863610527287</v>
      </c>
      <c r="R9" s="43">
        <f t="shared" si="1"/>
        <v>-8.3671822821773318</v>
      </c>
    </row>
    <row r="10" spans="1:18">
      <c r="A10" s="5" t="s">
        <v>88</v>
      </c>
      <c r="B10" s="21">
        <f>'2020'!BP10</f>
        <v>66773</v>
      </c>
      <c r="C10" s="21">
        <f>'2025'!BP10</f>
        <v>67431</v>
      </c>
      <c r="D10" s="21">
        <f>'2030'!BP10</f>
        <v>66889</v>
      </c>
      <c r="E10" s="21">
        <f>'2035'!BP10</f>
        <v>64774</v>
      </c>
      <c r="F10" s="21">
        <f>'2040'!BP10</f>
        <v>60945</v>
      </c>
      <c r="G10" s="21">
        <f>'2045'!BP10</f>
        <v>58151</v>
      </c>
      <c r="H10" s="21">
        <f>'2050'!BP10</f>
        <v>55729</v>
      </c>
      <c r="I10" s="37">
        <f t="shared" si="0"/>
        <v>-11044</v>
      </c>
      <c r="K10" s="22">
        <f>'2020'!BV10</f>
        <v>61.178809645972301</v>
      </c>
      <c r="L10" s="22">
        <f>'2025'!BV10</f>
        <v>62.419928166771577</v>
      </c>
      <c r="M10" s="22">
        <f>'2030'!BV10</f>
        <v>62.898706085909872</v>
      </c>
      <c r="N10" s="22">
        <f>'2035'!BV10</f>
        <v>61.955045432807268</v>
      </c>
      <c r="O10" s="22">
        <f>'2040'!BV10</f>
        <v>59.427808060222517</v>
      </c>
      <c r="P10" s="22">
        <f>'2045'!BV10</f>
        <v>58.028559738950811</v>
      </c>
      <c r="Q10" s="22">
        <f>'2050'!BV10</f>
        <v>57.138609496273048</v>
      </c>
      <c r="R10" s="43">
        <f t="shared" si="1"/>
        <v>-4.0402001496992526</v>
      </c>
    </row>
    <row r="11" spans="1:18">
      <c r="A11" s="5" t="s">
        <v>43</v>
      </c>
      <c r="B11" s="21">
        <f>'2020'!BP11</f>
        <v>117995</v>
      </c>
      <c r="C11" s="21">
        <f>'2025'!BP11</f>
        <v>111909</v>
      </c>
      <c r="D11" s="21">
        <f>'2030'!BP11</f>
        <v>103912</v>
      </c>
      <c r="E11" s="21">
        <f>'2035'!BP11</f>
        <v>94057</v>
      </c>
      <c r="F11" s="21">
        <f>'2040'!BP11</f>
        <v>82200</v>
      </c>
      <c r="G11" s="21">
        <f>'2045'!BP11</f>
        <v>74176</v>
      </c>
      <c r="H11" s="21">
        <f>'2050'!BP11</f>
        <v>68407</v>
      </c>
      <c r="I11" s="37">
        <f t="shared" si="0"/>
        <v>-49588</v>
      </c>
      <c r="K11" s="22">
        <f>'2020'!BV11</f>
        <v>56.056762252247118</v>
      </c>
      <c r="L11" s="22">
        <f>'2025'!BV11</f>
        <v>55.444411414982163</v>
      </c>
      <c r="M11" s="22">
        <f>'2030'!BV11</f>
        <v>54.197895966660923</v>
      </c>
      <c r="N11" s="22">
        <f>'2035'!BV11</f>
        <v>51.9425223245103</v>
      </c>
      <c r="O11" s="22">
        <f>'2040'!BV11</f>
        <v>48.326219619739675</v>
      </c>
      <c r="P11" s="22">
        <f>'2045'!BV11</f>
        <v>46.653919694072663</v>
      </c>
      <c r="Q11" s="22">
        <f>'2050'!BV11</f>
        <v>46.183811664945082</v>
      </c>
      <c r="R11" s="43">
        <f t="shared" si="1"/>
        <v>-9.8729505873020358</v>
      </c>
    </row>
    <row r="12" spans="1:18">
      <c r="A12" s="5" t="s">
        <v>89</v>
      </c>
      <c r="B12" s="21">
        <f>'2020'!BP12</f>
        <v>52966</v>
      </c>
      <c r="C12" s="21">
        <f>'2025'!BP12</f>
        <v>51070</v>
      </c>
      <c r="D12" s="21">
        <f>'2030'!BP12</f>
        <v>48413</v>
      </c>
      <c r="E12" s="21">
        <f>'2035'!BP12</f>
        <v>44860</v>
      </c>
      <c r="F12" s="21">
        <f>'2040'!BP12</f>
        <v>40216</v>
      </c>
      <c r="G12" s="21">
        <f>'2045'!BP12</f>
        <v>37248</v>
      </c>
      <c r="H12" s="21">
        <f>'2050'!BP12</f>
        <v>34937</v>
      </c>
      <c r="I12" s="37">
        <f t="shared" si="0"/>
        <v>-18029</v>
      </c>
      <c r="K12" s="22">
        <f>'2020'!BV12</f>
        <v>55.876612758595222</v>
      </c>
      <c r="L12" s="22">
        <f>'2025'!BV12</f>
        <v>56.220345886678622</v>
      </c>
      <c r="M12" s="22">
        <f>'2030'!BV12</f>
        <v>55.69257670052572</v>
      </c>
      <c r="N12" s="22">
        <f>'2035'!BV12</f>
        <v>54.198381055938135</v>
      </c>
      <c r="O12" s="22">
        <f>'2040'!BV12</f>
        <v>51.227310362397304</v>
      </c>
      <c r="P12" s="22">
        <f>'2045'!BV12</f>
        <v>50.125151392813883</v>
      </c>
      <c r="Q12" s="22">
        <f>'2050'!BV12</f>
        <v>49.742297397346093</v>
      </c>
      <c r="R12" s="43">
        <f t="shared" si="1"/>
        <v>-6.1343153612491292</v>
      </c>
    </row>
    <row r="13" spans="1:18">
      <c r="A13" s="5" t="s">
        <v>90</v>
      </c>
      <c r="B13" s="21">
        <f>'2020'!BP13</f>
        <v>88548</v>
      </c>
      <c r="C13" s="21">
        <f>'2025'!BP13</f>
        <v>84334</v>
      </c>
      <c r="D13" s="21">
        <f>'2030'!BP13</f>
        <v>79087</v>
      </c>
      <c r="E13" s="21">
        <f>'2035'!BP13</f>
        <v>72673</v>
      </c>
      <c r="F13" s="21">
        <f>'2040'!BP13</f>
        <v>64830</v>
      </c>
      <c r="G13" s="21">
        <f>'2045'!BP13</f>
        <v>58893</v>
      </c>
      <c r="H13" s="21">
        <f>'2050'!BP13</f>
        <v>54395</v>
      </c>
      <c r="I13" s="37">
        <f t="shared" si="0"/>
        <v>-34153</v>
      </c>
      <c r="K13" s="22">
        <f>'2020'!BV13</f>
        <v>55.789161978087051</v>
      </c>
      <c r="L13" s="22">
        <f>'2025'!BV13</f>
        <v>55.10945566228844</v>
      </c>
      <c r="M13" s="22">
        <f>'2030'!BV13</f>
        <v>54.178455214934061</v>
      </c>
      <c r="N13" s="22">
        <f>'2035'!BV13</f>
        <v>52.532546859526242</v>
      </c>
      <c r="O13" s="22">
        <f>'2040'!BV13</f>
        <v>49.721214538259183</v>
      </c>
      <c r="P13" s="22">
        <f>'2045'!BV13</f>
        <v>48.062578549627041</v>
      </c>
      <c r="Q13" s="22">
        <f>'2050'!BV13</f>
        <v>47.322220868929762</v>
      </c>
      <c r="R13" s="43">
        <f t="shared" si="1"/>
        <v>-8.4669411091572897</v>
      </c>
    </row>
    <row r="14" spans="1:18">
      <c r="A14" s="5" t="s">
        <v>91</v>
      </c>
      <c r="B14" s="21">
        <f>'2020'!BP14</f>
        <v>120586</v>
      </c>
      <c r="C14" s="21">
        <f>'2025'!BP14</f>
        <v>112638</v>
      </c>
      <c r="D14" s="21">
        <f>'2030'!BP14</f>
        <v>108348</v>
      </c>
      <c r="E14" s="21">
        <f>'2035'!BP14</f>
        <v>101445</v>
      </c>
      <c r="F14" s="21">
        <f>'2040'!BP14</f>
        <v>91198</v>
      </c>
      <c r="G14" s="21">
        <f>'2045'!BP14</f>
        <v>84243</v>
      </c>
      <c r="H14" s="21">
        <f>'2050'!BP14</f>
        <v>78599</v>
      </c>
      <c r="I14" s="37">
        <f t="shared" si="0"/>
        <v>-41987</v>
      </c>
      <c r="K14" s="22">
        <f>'2020'!BV14</f>
        <v>56.007840150114717</v>
      </c>
      <c r="L14" s="22">
        <f>'2025'!BV14</f>
        <v>55.124183326400278</v>
      </c>
      <c r="M14" s="22">
        <f>'2030'!BV14</f>
        <v>55.178525048508085</v>
      </c>
      <c r="N14" s="22">
        <f>'2035'!BV14</f>
        <v>54.031094043770281</v>
      </c>
      <c r="O14" s="22">
        <f>'2040'!BV14</f>
        <v>50.877829165016266</v>
      </c>
      <c r="P14" s="22">
        <f>'2045'!BV14</f>
        <v>49.173466886141561</v>
      </c>
      <c r="Q14" s="22">
        <f>'2050'!BV14</f>
        <v>47.998509950962728</v>
      </c>
      <c r="R14" s="43">
        <f t="shared" si="1"/>
        <v>-8.0093301991519894</v>
      </c>
    </row>
    <row r="15" spans="1:18">
      <c r="A15" s="5" t="s">
        <v>92</v>
      </c>
      <c r="B15" s="21">
        <f>'2020'!BP15</f>
        <v>142035</v>
      </c>
      <c r="C15" s="21">
        <f>'2025'!BP15</f>
        <v>129666</v>
      </c>
      <c r="D15" s="21">
        <f>'2030'!BP15</f>
        <v>120999</v>
      </c>
      <c r="E15" s="21">
        <f>'2035'!BP15</f>
        <v>110107</v>
      </c>
      <c r="F15" s="21">
        <f>'2040'!BP15</f>
        <v>95958</v>
      </c>
      <c r="G15" s="21">
        <f>'2045'!BP15</f>
        <v>85745</v>
      </c>
      <c r="H15" s="21">
        <f>'2050'!BP15</f>
        <v>78466</v>
      </c>
      <c r="I15" s="37">
        <f t="shared" si="0"/>
        <v>-63569</v>
      </c>
      <c r="K15" s="22">
        <f>'2020'!BV15</f>
        <v>59.459470773661764</v>
      </c>
      <c r="L15" s="22">
        <f>'2025'!BV15</f>
        <v>57.202980452361729</v>
      </c>
      <c r="M15" s="22">
        <f>'2030'!BV15</f>
        <v>55.472829550299593</v>
      </c>
      <c r="N15" s="22">
        <f>'2035'!BV15</f>
        <v>52.96304847662752</v>
      </c>
      <c r="O15" s="22">
        <f>'2040'!BV15</f>
        <v>48.881598720371663</v>
      </c>
      <c r="P15" s="22">
        <f>'2045'!BV15</f>
        <v>46.596744830584463</v>
      </c>
      <c r="Q15" s="22">
        <f>'2050'!BV15</f>
        <v>45.72983809867938</v>
      </c>
      <c r="R15" s="43">
        <f t="shared" si="1"/>
        <v>-13.729632674982383</v>
      </c>
    </row>
    <row r="16" spans="1:18">
      <c r="A16" s="31" t="s">
        <v>146</v>
      </c>
      <c r="B16" s="29">
        <f>'2020'!BP16</f>
        <v>629212</v>
      </c>
      <c r="C16" s="29">
        <f>'2025'!BP16</f>
        <v>627160</v>
      </c>
      <c r="D16" s="29">
        <f>'2030'!BP16</f>
        <v>608671</v>
      </c>
      <c r="E16" s="29">
        <f>'2035'!BP16</f>
        <v>574931</v>
      </c>
      <c r="F16" s="29">
        <f>'2040'!BP16</f>
        <v>530210</v>
      </c>
      <c r="G16" s="29">
        <f>'2045'!BP16</f>
        <v>503244</v>
      </c>
      <c r="H16" s="29">
        <f>'2050'!BP16</f>
        <v>485043</v>
      </c>
      <c r="I16" s="41">
        <f t="shared" si="0"/>
        <v>-144169</v>
      </c>
      <c r="K16" s="30">
        <f>'2020'!BV16</f>
        <v>60.553439412107757</v>
      </c>
      <c r="L16" s="30">
        <f>'2025'!BV16</f>
        <v>60.878681395484278</v>
      </c>
      <c r="M16" s="30">
        <f>'2030'!BV16</f>
        <v>60.097550861222047</v>
      </c>
      <c r="N16" s="30">
        <f>'2035'!BV16</f>
        <v>57.939815981215169</v>
      </c>
      <c r="O16" s="30">
        <f>'2040'!BV16</f>
        <v>54.716104930754781</v>
      </c>
      <c r="P16" s="30">
        <f>'2045'!BV16</f>
        <v>53.29975205920077</v>
      </c>
      <c r="Q16" s="30">
        <f>'2050'!BV16</f>
        <v>52.851897051452482</v>
      </c>
      <c r="R16" s="44">
        <f t="shared" si="1"/>
        <v>-7.7015423606552744</v>
      </c>
    </row>
    <row r="17" spans="1:18">
      <c r="A17" s="5" t="s">
        <v>48</v>
      </c>
      <c r="B17" s="21">
        <f>'2020'!BP17</f>
        <v>273961</v>
      </c>
      <c r="C17" s="21">
        <f>'2025'!BP17</f>
        <v>271672</v>
      </c>
      <c r="D17" s="21">
        <f>'2030'!BP17</f>
        <v>263498</v>
      </c>
      <c r="E17" s="21">
        <f>'2035'!BP17</f>
        <v>249363</v>
      </c>
      <c r="F17" s="21">
        <f>'2040'!BP17</f>
        <v>229992</v>
      </c>
      <c r="G17" s="21">
        <f>'2045'!BP17</f>
        <v>217765</v>
      </c>
      <c r="H17" s="21">
        <f>'2050'!BP17</f>
        <v>208788</v>
      </c>
      <c r="I17" s="37">
        <f t="shared" si="0"/>
        <v>-65173</v>
      </c>
      <c r="K17" s="22">
        <f>'2020'!BV17</f>
        <v>59.60948056214955</v>
      </c>
      <c r="L17" s="22">
        <f>'2025'!BV17</f>
        <v>59.997173194819872</v>
      </c>
      <c r="M17" s="22">
        <f>'2030'!BV17</f>
        <v>59.486000930110762</v>
      </c>
      <c r="N17" s="22">
        <f>'2035'!BV17</f>
        <v>57.761156691698666</v>
      </c>
      <c r="O17" s="22">
        <f>'2040'!BV17</f>
        <v>54.841347999532644</v>
      </c>
      <c r="P17" s="22">
        <f>'2045'!BV17</f>
        <v>53.524377414883048</v>
      </c>
      <c r="Q17" s="22">
        <f>'2050'!BV17</f>
        <v>53.00492760908142</v>
      </c>
      <c r="R17" s="43">
        <f t="shared" si="1"/>
        <v>-6.6045529530681293</v>
      </c>
    </row>
    <row r="18" spans="1:18">
      <c r="A18" s="5" t="s">
        <v>50</v>
      </c>
      <c r="B18" s="21">
        <f>'2020'!BP18</f>
        <v>301238</v>
      </c>
      <c r="C18" s="21">
        <f>'2025'!BP18</f>
        <v>302379</v>
      </c>
      <c r="D18" s="21">
        <f>'2030'!BP18</f>
        <v>294489</v>
      </c>
      <c r="E18" s="21">
        <f>'2035'!BP18</f>
        <v>278790</v>
      </c>
      <c r="F18" s="21">
        <f>'2040'!BP18</f>
        <v>257833</v>
      </c>
      <c r="G18" s="21">
        <f>'2045'!BP18</f>
        <v>245281</v>
      </c>
      <c r="H18" s="21">
        <f>'2050'!BP18</f>
        <v>237204</v>
      </c>
      <c r="I18" s="37">
        <f t="shared" si="0"/>
        <v>-64034</v>
      </c>
      <c r="K18" s="22">
        <f>'2020'!BV18</f>
        <v>62.035845275923784</v>
      </c>
      <c r="L18" s="22">
        <f>'2025'!BV18</f>
        <v>62.414133324526503</v>
      </c>
      <c r="M18" s="22">
        <f>'2030'!BV18</f>
        <v>61.501271839510139</v>
      </c>
      <c r="N18" s="22">
        <f>'2035'!BV18</f>
        <v>59.113269157372464</v>
      </c>
      <c r="O18" s="22">
        <f>'2040'!BV18</f>
        <v>55.71539086540124</v>
      </c>
      <c r="P18" s="22">
        <f>'2045'!BV18</f>
        <v>54.195325981523993</v>
      </c>
      <c r="Q18" s="22">
        <f>'2050'!BV18</f>
        <v>53.744126083587474</v>
      </c>
      <c r="R18" s="43">
        <f t="shared" si="1"/>
        <v>-8.2917191923363092</v>
      </c>
    </row>
    <row r="19" spans="1:18">
      <c r="A19" s="5" t="s">
        <v>52</v>
      </c>
      <c r="B19" s="21">
        <f>'2020'!BP19</f>
        <v>54013</v>
      </c>
      <c r="C19" s="21">
        <f>'2025'!BP19</f>
        <v>53109</v>
      </c>
      <c r="D19" s="21">
        <f>'2030'!BP19</f>
        <v>50684</v>
      </c>
      <c r="E19" s="21">
        <f>'2035'!BP19</f>
        <v>46778</v>
      </c>
      <c r="F19" s="21">
        <f>'2040'!BP19</f>
        <v>42385</v>
      </c>
      <c r="G19" s="21">
        <f>'2045'!BP19</f>
        <v>40198</v>
      </c>
      <c r="H19" s="21">
        <f>'2050'!BP19</f>
        <v>39051</v>
      </c>
      <c r="I19" s="37">
        <f t="shared" si="0"/>
        <v>-14962</v>
      </c>
      <c r="K19" s="22">
        <f>'2020'!BV19</f>
        <v>57.508357999190821</v>
      </c>
      <c r="L19" s="22">
        <f>'2025'!BV19</f>
        <v>57.167922497308929</v>
      </c>
      <c r="M19" s="22">
        <f>'2030'!BV19</f>
        <v>55.688747761308818</v>
      </c>
      <c r="N19" s="22">
        <f>'2035'!BV19</f>
        <v>52.585547911326948</v>
      </c>
      <c r="O19" s="22">
        <f>'2040'!BV19</f>
        <v>48.788489208633095</v>
      </c>
      <c r="P19" s="22">
        <f>'2045'!BV19</f>
        <v>47.437985319455258</v>
      </c>
      <c r="Q19" s="22">
        <f>'2050'!BV19</f>
        <v>47.346597315680356</v>
      </c>
      <c r="R19" s="43">
        <f t="shared" si="1"/>
        <v>-10.161760683510465</v>
      </c>
    </row>
    <row r="20" spans="1:18">
      <c r="A20" s="31" t="s">
        <v>94</v>
      </c>
      <c r="B20" s="29">
        <f>'2020'!BP20</f>
        <v>419064</v>
      </c>
      <c r="C20" s="29">
        <f>'2025'!BP20</f>
        <v>401255</v>
      </c>
      <c r="D20" s="29">
        <f>'2030'!BP20</f>
        <v>384533</v>
      </c>
      <c r="E20" s="29">
        <f>'2035'!BP20</f>
        <v>360114</v>
      </c>
      <c r="F20" s="29">
        <f>'2040'!BP20</f>
        <v>326376</v>
      </c>
      <c r="G20" s="29">
        <f>'2045'!BP20</f>
        <v>304468</v>
      </c>
      <c r="H20" s="29">
        <f>'2050'!BP20</f>
        <v>289943</v>
      </c>
      <c r="I20" s="41">
        <f t="shared" si="0"/>
        <v>-129121</v>
      </c>
      <c r="K20" s="30">
        <f>'2020'!BV20</f>
        <v>58.544108833501674</v>
      </c>
      <c r="L20" s="30">
        <f>'2025'!BV20</f>
        <v>57.755723322945826</v>
      </c>
      <c r="M20" s="30">
        <f>'2030'!BV20</f>
        <v>56.77490129840217</v>
      </c>
      <c r="N20" s="30">
        <f>'2035'!BV20</f>
        <v>54.779271392519824</v>
      </c>
      <c r="O20" s="30">
        <f>'2040'!BV20</f>
        <v>51.342733226256563</v>
      </c>
      <c r="P20" s="30">
        <f>'2045'!BV20</f>
        <v>49.645110217205918</v>
      </c>
      <c r="Q20" s="30">
        <f>'2050'!BV20</f>
        <v>49.103515317381152</v>
      </c>
      <c r="R20" s="44">
        <f t="shared" si="1"/>
        <v>-9.4405935161205221</v>
      </c>
    </row>
    <row r="21" spans="1:18">
      <c r="A21" s="5" t="s">
        <v>53</v>
      </c>
      <c r="B21" s="21">
        <f>'2020'!BP21</f>
        <v>119501</v>
      </c>
      <c r="C21" s="21">
        <f>'2025'!BP21</f>
        <v>117544</v>
      </c>
      <c r="D21" s="21">
        <f>'2030'!BP21</f>
        <v>114895</v>
      </c>
      <c r="E21" s="21">
        <f>'2035'!BP21</f>
        <v>109950</v>
      </c>
      <c r="F21" s="21">
        <f>'2040'!BP21</f>
        <v>101314</v>
      </c>
      <c r="G21" s="21">
        <f>'2045'!BP21</f>
        <v>95280</v>
      </c>
      <c r="H21" s="21">
        <f>'2050'!BP21</f>
        <v>91410</v>
      </c>
      <c r="I21" s="37">
        <f t="shared" si="0"/>
        <v>-28091</v>
      </c>
      <c r="K21" s="22">
        <f>'2020'!BV21</f>
        <v>60.312004764356153</v>
      </c>
      <c r="L21" s="22">
        <f>'2025'!BV21</f>
        <v>60.182065801734637</v>
      </c>
      <c r="M21" s="22">
        <f>'2030'!BV21</f>
        <v>59.651317941342917</v>
      </c>
      <c r="N21" s="22">
        <f>'2035'!BV21</f>
        <v>58.147529192756807</v>
      </c>
      <c r="O21" s="22">
        <f>'2040'!BV21</f>
        <v>54.826856576960751</v>
      </c>
      <c r="P21" s="22">
        <f>'2045'!BV21</f>
        <v>52.903061026190571</v>
      </c>
      <c r="Q21" s="22">
        <f>'2050'!BV21</f>
        <v>52.216382954415629</v>
      </c>
      <c r="R21" s="43">
        <f t="shared" si="1"/>
        <v>-8.0956218099405248</v>
      </c>
    </row>
    <row r="22" spans="1:18">
      <c r="A22" s="5" t="s">
        <v>95</v>
      </c>
      <c r="B22" s="21">
        <f>'2020'!BP22</f>
        <v>132082</v>
      </c>
      <c r="C22" s="21">
        <f>'2025'!BP22</f>
        <v>128173</v>
      </c>
      <c r="D22" s="21">
        <f>'2030'!BP22</f>
        <v>124577</v>
      </c>
      <c r="E22" s="21">
        <f>'2035'!BP22</f>
        <v>117095</v>
      </c>
      <c r="F22" s="21">
        <f>'2040'!BP22</f>
        <v>105913</v>
      </c>
      <c r="G22" s="21">
        <f>'2045'!BP22</f>
        <v>99448</v>
      </c>
      <c r="H22" s="21">
        <f>'2050'!BP22</f>
        <v>95867</v>
      </c>
      <c r="I22" s="37">
        <f t="shared" si="0"/>
        <v>-36215</v>
      </c>
      <c r="K22" s="22">
        <f>'2020'!BV22</f>
        <v>58.331861221028824</v>
      </c>
      <c r="L22" s="22">
        <f>'2025'!BV22</f>
        <v>58.063040208744809</v>
      </c>
      <c r="M22" s="22">
        <f>'2030'!BV22</f>
        <v>57.384162547848163</v>
      </c>
      <c r="N22" s="22">
        <f>'2035'!BV22</f>
        <v>55.054822086812607</v>
      </c>
      <c r="O22" s="22">
        <f>'2040'!BV22</f>
        <v>50.986140596642734</v>
      </c>
      <c r="P22" s="22">
        <f>'2045'!BV22</f>
        <v>49.104546150313794</v>
      </c>
      <c r="Q22" s="22">
        <f>'2050'!BV22</f>
        <v>48.637528220998959</v>
      </c>
      <c r="R22" s="43">
        <f t="shared" si="1"/>
        <v>-9.6943330000298644</v>
      </c>
    </row>
    <row r="23" spans="1:18">
      <c r="A23" s="5" t="s">
        <v>61</v>
      </c>
      <c r="B23" s="21">
        <f>'2020'!BP23</f>
        <v>84651</v>
      </c>
      <c r="C23" s="21">
        <f>'2025'!BP23</f>
        <v>82474</v>
      </c>
      <c r="D23" s="21">
        <f>'2030'!BP23</f>
        <v>78504</v>
      </c>
      <c r="E23" s="21">
        <f>'2035'!BP23</f>
        <v>72260</v>
      </c>
      <c r="F23" s="21">
        <f>'2040'!BP23</f>
        <v>64818</v>
      </c>
      <c r="G23" s="21">
        <f>'2045'!BP23</f>
        <v>60631</v>
      </c>
      <c r="H23" s="21">
        <f>'2050'!BP23</f>
        <v>57788</v>
      </c>
      <c r="I23" s="37">
        <f t="shared" si="0"/>
        <v>-26863</v>
      </c>
      <c r="K23" s="22">
        <f>'2020'!BV23</f>
        <v>55.574083678547282</v>
      </c>
      <c r="L23" s="22">
        <f>'2025'!BV23</f>
        <v>55.935433551493773</v>
      </c>
      <c r="M23" s="22">
        <f>'2030'!BV23</f>
        <v>55.481427036806693</v>
      </c>
      <c r="N23" s="22">
        <f>'2035'!BV23</f>
        <v>53.310315317309254</v>
      </c>
      <c r="O23" s="22">
        <f>'2040'!BV23</f>
        <v>49.879184301654483</v>
      </c>
      <c r="P23" s="22">
        <f>'2045'!BV23</f>
        <v>48.600056109975554</v>
      </c>
      <c r="Q23" s="22">
        <f>'2050'!BV23</f>
        <v>48.249144193036656</v>
      </c>
      <c r="R23" s="43">
        <f t="shared" si="1"/>
        <v>-7.324939485510626</v>
      </c>
    </row>
    <row r="24" spans="1:18">
      <c r="A24" s="5" t="s">
        <v>63</v>
      </c>
      <c r="B24" s="21">
        <f>'2020'!BP24</f>
        <v>66406</v>
      </c>
      <c r="C24" s="21">
        <f>'2025'!BP24</f>
        <v>57627</v>
      </c>
      <c r="D24" s="21">
        <f>'2030'!BP24</f>
        <v>52327</v>
      </c>
      <c r="E24" s="21">
        <f>'2035'!BP24</f>
        <v>48003</v>
      </c>
      <c r="F24" s="21">
        <f>'2040'!BP24</f>
        <v>43150</v>
      </c>
      <c r="G24" s="21">
        <f>'2045'!BP24</f>
        <v>39025</v>
      </c>
      <c r="H24" s="21">
        <f>'2050'!BP24</f>
        <v>35477</v>
      </c>
      <c r="I24" s="37">
        <f t="shared" si="0"/>
        <v>-30929</v>
      </c>
      <c r="K24" s="22">
        <f>'2020'!BV24</f>
        <v>60.790201212032443</v>
      </c>
      <c r="L24" s="22">
        <f>'2025'!BV24</f>
        <v>56.183642231083461</v>
      </c>
      <c r="M24" s="22">
        <f>'2030'!BV24</f>
        <v>53.054375487939652</v>
      </c>
      <c r="N24" s="22">
        <f>'2035'!BV24</f>
        <v>51.153546957086995</v>
      </c>
      <c r="O24" s="22">
        <f>'2040'!BV24</f>
        <v>48.875799966019137</v>
      </c>
      <c r="P24" s="22">
        <f>'2045'!BV24</f>
        <v>47.373085046978566</v>
      </c>
      <c r="Q24" s="22">
        <f>'2050'!BV24</f>
        <v>46.380013596193066</v>
      </c>
      <c r="R24" s="43">
        <f t="shared" si="1"/>
        <v>-14.410187615839376</v>
      </c>
    </row>
    <row r="25" spans="1:18">
      <c r="A25" s="5" t="s">
        <v>73</v>
      </c>
      <c r="B25" s="21">
        <f>'2020'!BP25</f>
        <v>16424</v>
      </c>
      <c r="C25" s="21">
        <f>'2025'!BP25</f>
        <v>15437</v>
      </c>
      <c r="D25" s="21">
        <f>'2030'!BP25</f>
        <v>14230</v>
      </c>
      <c r="E25" s="21">
        <f>'2035'!BP25</f>
        <v>12806</v>
      </c>
      <c r="F25" s="21">
        <f>'2040'!BP25</f>
        <v>11181</v>
      </c>
      <c r="G25" s="21">
        <f>'2045'!BP25</f>
        <v>10084</v>
      </c>
      <c r="H25" s="21">
        <f>'2050'!BP25</f>
        <v>9401</v>
      </c>
      <c r="I25" s="37">
        <f t="shared" si="0"/>
        <v>-7023</v>
      </c>
      <c r="K25" s="22">
        <f>'2020'!BV25</f>
        <v>55.336927223719677</v>
      </c>
      <c r="L25" s="22">
        <f>'2025'!BV25</f>
        <v>53.845617217203248</v>
      </c>
      <c r="M25" s="22">
        <f>'2030'!BV25</f>
        <v>51.811396322592394</v>
      </c>
      <c r="N25" s="22">
        <f>'2035'!BV25</f>
        <v>48.825682476742408</v>
      </c>
      <c r="O25" s="22">
        <f>'2040'!BV25</f>
        <v>44.85317715019255</v>
      </c>
      <c r="P25" s="22">
        <f>'2045'!BV25</f>
        <v>42.855928601784953</v>
      </c>
      <c r="Q25" s="22">
        <f>'2050'!BV25</f>
        <v>42.642656264174903</v>
      </c>
      <c r="R25" s="43">
        <f t="shared" si="1"/>
        <v>-12.694270959544774</v>
      </c>
    </row>
    <row r="26" spans="1:18">
      <c r="A26" s="31" t="s">
        <v>96</v>
      </c>
      <c r="B26" s="29">
        <f>'2020'!BP26</f>
        <v>422283</v>
      </c>
      <c r="C26" s="29">
        <f>'2025'!BP26</f>
        <v>413654</v>
      </c>
      <c r="D26" s="29">
        <f>'2030'!BP26</f>
        <v>399941</v>
      </c>
      <c r="E26" s="29">
        <f>'2035'!BP26</f>
        <v>378329</v>
      </c>
      <c r="F26" s="29">
        <f>'2040'!BP26</f>
        <v>345730</v>
      </c>
      <c r="G26" s="29">
        <f>'2045'!BP26</f>
        <v>321473</v>
      </c>
      <c r="H26" s="29">
        <f>'2050'!BP26</f>
        <v>301396</v>
      </c>
      <c r="I26" s="41">
        <f t="shared" si="0"/>
        <v>-120887</v>
      </c>
      <c r="K26" s="30">
        <f>'2020'!BV26</f>
        <v>58.972060111189784</v>
      </c>
      <c r="L26" s="30">
        <f>'2025'!BV26</f>
        <v>58.569150999764965</v>
      </c>
      <c r="M26" s="30">
        <f>'2030'!BV26</f>
        <v>58.256362897458047</v>
      </c>
      <c r="N26" s="30">
        <f>'2035'!BV26</f>
        <v>57.043408772220793</v>
      </c>
      <c r="O26" s="30">
        <f>'2040'!BV26</f>
        <v>54.251730035934528</v>
      </c>
      <c r="P26" s="30">
        <f>'2045'!BV26</f>
        <v>52.71665248199038</v>
      </c>
      <c r="Q26" s="30">
        <f>'2050'!BV26</f>
        <v>51.788211925536707</v>
      </c>
      <c r="R26" s="44">
        <f t="shared" si="1"/>
        <v>-7.1838481856530763</v>
      </c>
    </row>
    <row r="27" spans="1:18">
      <c r="A27" s="5" t="s">
        <v>49</v>
      </c>
      <c r="B27" s="21">
        <f>'2020'!BP27</f>
        <v>180779</v>
      </c>
      <c r="C27" s="21">
        <f>'2025'!BP27</f>
        <v>179611</v>
      </c>
      <c r="D27" s="21">
        <f>'2030'!BP27</f>
        <v>175766</v>
      </c>
      <c r="E27" s="21">
        <f>'2035'!BP27</f>
        <v>169312</v>
      </c>
      <c r="F27" s="21">
        <f>'2040'!BP27</f>
        <v>158144</v>
      </c>
      <c r="G27" s="21">
        <f>'2045'!BP27</f>
        <v>149589</v>
      </c>
      <c r="H27" s="21">
        <f>'2050'!BP27</f>
        <v>142174</v>
      </c>
      <c r="I27" s="37">
        <f t="shared" si="0"/>
        <v>-38605</v>
      </c>
      <c r="K27" s="22">
        <f>'2020'!BV27</f>
        <v>59.544929035148108</v>
      </c>
      <c r="L27" s="22">
        <f>'2025'!BV27</f>
        <v>58.804405476725229</v>
      </c>
      <c r="M27" s="22">
        <f>'2030'!BV27</f>
        <v>58.464526987696132</v>
      </c>
      <c r="N27" s="22">
        <f>'2035'!BV27</f>
        <v>57.467534671545238</v>
      </c>
      <c r="O27" s="22">
        <f>'2040'!BV27</f>
        <v>55.054865482092133</v>
      </c>
      <c r="P27" s="22">
        <f>'2045'!BV27</f>
        <v>53.645739942477213</v>
      </c>
      <c r="Q27" s="22">
        <f>'2050'!BV27</f>
        <v>52.690602902589802</v>
      </c>
      <c r="R27" s="43">
        <f t="shared" si="1"/>
        <v>-6.854326132558306</v>
      </c>
    </row>
    <row r="28" spans="1:18">
      <c r="A28" s="5" t="s">
        <v>56</v>
      </c>
      <c r="B28" s="21">
        <f>'2020'!BP28</f>
        <v>154490</v>
      </c>
      <c r="C28" s="21">
        <f>'2025'!BP28</f>
        <v>150307</v>
      </c>
      <c r="D28" s="21">
        <f>'2030'!BP28</f>
        <v>144249</v>
      </c>
      <c r="E28" s="21">
        <f>'2035'!BP28</f>
        <v>134573</v>
      </c>
      <c r="F28" s="21">
        <f>'2040'!BP28</f>
        <v>121156</v>
      </c>
      <c r="G28" s="21">
        <f>'2045'!BP28</f>
        <v>111509</v>
      </c>
      <c r="H28" s="21">
        <f>'2050'!BP28</f>
        <v>103812</v>
      </c>
      <c r="I28" s="37">
        <f t="shared" si="0"/>
        <v>-50678</v>
      </c>
      <c r="K28" s="22">
        <f>'2020'!BV28</f>
        <v>59.219251910854886</v>
      </c>
      <c r="L28" s="22">
        <f>'2025'!BV28</f>
        <v>59.185304772405104</v>
      </c>
      <c r="M28" s="22">
        <f>'2030'!BV28</f>
        <v>58.808253189121316</v>
      </c>
      <c r="N28" s="22">
        <f>'2035'!BV28</f>
        <v>57.218844338619832</v>
      </c>
      <c r="O28" s="22">
        <f>'2040'!BV28</f>
        <v>54.040214812039466</v>
      </c>
      <c r="P28" s="22">
        <f>'2045'!BV28</f>
        <v>52.403554695026536</v>
      </c>
      <c r="Q28" s="22">
        <f>'2050'!BV28</f>
        <v>51.566435025358018</v>
      </c>
      <c r="R28" s="43">
        <f t="shared" si="1"/>
        <v>-7.6528168854968683</v>
      </c>
    </row>
    <row r="29" spans="1:18">
      <c r="A29" s="5" t="s">
        <v>60</v>
      </c>
      <c r="B29" s="21">
        <f>'2020'!BP29</f>
        <v>50753</v>
      </c>
      <c r="C29" s="21">
        <f>'2025'!BP29</f>
        <v>48619</v>
      </c>
      <c r="D29" s="21">
        <f>'2030'!BP29</f>
        <v>45961</v>
      </c>
      <c r="E29" s="21">
        <f>'2035'!BP29</f>
        <v>42514</v>
      </c>
      <c r="F29" s="21">
        <f>'2040'!BP29</f>
        <v>37619</v>
      </c>
      <c r="G29" s="21">
        <f>'2045'!BP29</f>
        <v>33973</v>
      </c>
      <c r="H29" s="21">
        <f>'2050'!BP29</f>
        <v>31033</v>
      </c>
      <c r="I29" s="37">
        <f t="shared" si="0"/>
        <v>-19720</v>
      </c>
      <c r="K29" s="22">
        <f>'2020'!BV29</f>
        <v>57.856638015549123</v>
      </c>
      <c r="L29" s="22">
        <f>'2025'!BV29</f>
        <v>57.680626408826676</v>
      </c>
      <c r="M29" s="22">
        <f>'2030'!BV29</f>
        <v>57.23233631360047</v>
      </c>
      <c r="N29" s="22">
        <f>'2035'!BV29</f>
        <v>56.049359929335139</v>
      </c>
      <c r="O29" s="22">
        <f>'2040'!BV29</f>
        <v>52.854975131368199</v>
      </c>
      <c r="P29" s="22">
        <f>'2045'!BV29</f>
        <v>51.123350337832754</v>
      </c>
      <c r="Q29" s="22">
        <f>'2050'!BV29</f>
        <v>50.1324674485477</v>
      </c>
      <c r="R29" s="43">
        <f t="shared" si="1"/>
        <v>-7.7241705670014227</v>
      </c>
    </row>
    <row r="30" spans="1:18">
      <c r="A30" s="5" t="s">
        <v>75</v>
      </c>
      <c r="B30" s="21">
        <f>'2020'!BP30</f>
        <v>16712</v>
      </c>
      <c r="C30" s="21">
        <f>'2025'!BP30</f>
        <v>15852</v>
      </c>
      <c r="D30" s="21">
        <f>'2030'!BP30</f>
        <v>15112</v>
      </c>
      <c r="E30" s="21">
        <f>'2035'!BP30</f>
        <v>14020</v>
      </c>
      <c r="F30" s="21">
        <f>'2040'!BP30</f>
        <v>12431</v>
      </c>
      <c r="G30" s="21">
        <f>'2045'!BP30</f>
        <v>11187</v>
      </c>
      <c r="H30" s="21">
        <f>'2050'!BP30</f>
        <v>10100</v>
      </c>
      <c r="I30" s="37">
        <f t="shared" si="0"/>
        <v>-6612</v>
      </c>
      <c r="K30" s="22">
        <f>'2020'!BV30</f>
        <v>55.213426721289814</v>
      </c>
      <c r="L30" s="22">
        <f>'2025'!BV30</f>
        <v>54.131949187269498</v>
      </c>
      <c r="M30" s="22">
        <f>'2030'!BV30</f>
        <v>54.095074455899194</v>
      </c>
      <c r="N30" s="22">
        <f>'2035'!BV30</f>
        <v>53.164460960904023</v>
      </c>
      <c r="O30" s="22">
        <f>'2040'!BV30</f>
        <v>50.32793522267206</v>
      </c>
      <c r="P30" s="22">
        <f>'2045'!BV30</f>
        <v>48.584209154868404</v>
      </c>
      <c r="Q30" s="22">
        <f>'2050'!BV30</f>
        <v>47.095029376107433</v>
      </c>
      <c r="R30" s="43">
        <f t="shared" si="1"/>
        <v>-8.1183973451823803</v>
      </c>
    </row>
    <row r="31" spans="1:18">
      <c r="A31" s="5" t="s">
        <v>76</v>
      </c>
      <c r="B31" s="21">
        <f>'2020'!BP31</f>
        <v>19549</v>
      </c>
      <c r="C31" s="21">
        <f>'2025'!BP31</f>
        <v>19265</v>
      </c>
      <c r="D31" s="21">
        <f>'2030'!BP31</f>
        <v>18853</v>
      </c>
      <c r="E31" s="21">
        <f>'2035'!BP31</f>
        <v>17910</v>
      </c>
      <c r="F31" s="21">
        <f>'2040'!BP31</f>
        <v>16380</v>
      </c>
      <c r="G31" s="21">
        <f>'2045'!BP31</f>
        <v>15215</v>
      </c>
      <c r="H31" s="21">
        <f>'2050'!BP31</f>
        <v>14277</v>
      </c>
      <c r="I31" s="37">
        <f t="shared" si="0"/>
        <v>-5272</v>
      </c>
      <c r="K31" s="22">
        <f>'2020'!BV31</f>
        <v>58.174622068801327</v>
      </c>
      <c r="L31" s="22">
        <f>'2025'!BV31</f>
        <v>57.863278668829224</v>
      </c>
      <c r="M31" s="22">
        <f>'2030'!BV31</f>
        <v>58.272803140357929</v>
      </c>
      <c r="N31" s="22">
        <f>'2035'!BV31</f>
        <v>57.41120656494423</v>
      </c>
      <c r="O31" s="22">
        <f>'2040'!BV31</f>
        <v>54.6875</v>
      </c>
      <c r="P31" s="22">
        <f>'2045'!BV31</f>
        <v>53.015784522108788</v>
      </c>
      <c r="Q31" s="22">
        <f>'2050'!BV31</f>
        <v>51.944697107513193</v>
      </c>
      <c r="R31" s="43">
        <f t="shared" si="1"/>
        <v>-6.229924961288134</v>
      </c>
    </row>
    <row r="32" spans="1:18">
      <c r="A32" s="32" t="s">
        <v>97</v>
      </c>
      <c r="B32" s="29">
        <f>'2020'!BP32</f>
        <v>147174</v>
      </c>
      <c r="C32" s="29">
        <f>'2025'!BP32</f>
        <v>137528</v>
      </c>
      <c r="D32" s="29">
        <f>'2030'!BP32</f>
        <v>128662</v>
      </c>
      <c r="E32" s="29">
        <f>'2035'!BP32</f>
        <v>118099</v>
      </c>
      <c r="F32" s="29">
        <f>'2040'!BP32</f>
        <v>104104</v>
      </c>
      <c r="G32" s="29">
        <f>'2045'!BP32</f>
        <v>93575</v>
      </c>
      <c r="H32" s="29">
        <f>'2050'!BP32</f>
        <v>85020</v>
      </c>
      <c r="I32" s="41">
        <f t="shared" si="0"/>
        <v>-62154</v>
      </c>
      <c r="K32" s="30">
        <f>'2020'!BV32</f>
        <v>55.719234482366971</v>
      </c>
      <c r="L32" s="30">
        <f>'2025'!BV32</f>
        <v>54.897671615099974</v>
      </c>
      <c r="M32" s="30">
        <f>'2030'!BV32</f>
        <v>54.309533357252903</v>
      </c>
      <c r="N32" s="30">
        <f>'2035'!BV32</f>
        <v>53.023391550307551</v>
      </c>
      <c r="O32" s="30">
        <f>'2040'!BV32</f>
        <v>50.057460486899487</v>
      </c>
      <c r="P32" s="30">
        <f>'2045'!BV32</f>
        <v>48.445799724572105</v>
      </c>
      <c r="Q32" s="30">
        <f>'2050'!BV32</f>
        <v>47.57135423369386</v>
      </c>
      <c r="R32" s="44">
        <f t="shared" si="1"/>
        <v>-8.1478802486731112</v>
      </c>
    </row>
    <row r="33" spans="1:18">
      <c r="A33" s="8" t="s">
        <v>98</v>
      </c>
      <c r="B33" s="21">
        <f>'2020'!BP33</f>
        <v>21022</v>
      </c>
      <c r="C33" s="21">
        <f>'2025'!BP33</f>
        <v>18870</v>
      </c>
      <c r="D33" s="21">
        <f>'2030'!BP33</f>
        <v>17409</v>
      </c>
      <c r="E33" s="21">
        <f>'2035'!BP33</f>
        <v>15705</v>
      </c>
      <c r="F33" s="21">
        <f>'2040'!BP33</f>
        <v>13590</v>
      </c>
      <c r="G33" s="21">
        <f>'2045'!BP33</f>
        <v>11997</v>
      </c>
      <c r="H33" s="21">
        <f>'2050'!BP33</f>
        <v>10724</v>
      </c>
      <c r="I33" s="37">
        <f t="shared" si="0"/>
        <v>-10298</v>
      </c>
      <c r="K33" s="22">
        <f>'2020'!BV33</f>
        <v>54.35833785845422</v>
      </c>
      <c r="L33" s="22">
        <f>'2025'!BV33</f>
        <v>52.966934261494416</v>
      </c>
      <c r="M33" s="22">
        <f>'2030'!BV33</f>
        <v>52.436746987951807</v>
      </c>
      <c r="N33" s="22">
        <f>'2035'!BV33</f>
        <v>50.981983444246062</v>
      </c>
      <c r="O33" s="22">
        <f>'2040'!BV33</f>
        <v>47.783129988397036</v>
      </c>
      <c r="P33" s="22">
        <f>'2045'!BV33</f>
        <v>45.802313595235368</v>
      </c>
      <c r="Q33" s="22">
        <f>'2050'!BV33</f>
        <v>44.696369774517571</v>
      </c>
      <c r="R33" s="43">
        <f t="shared" si="1"/>
        <v>-9.6619680839366495</v>
      </c>
    </row>
    <row r="34" spans="1:18">
      <c r="A34" s="5" t="s">
        <v>99</v>
      </c>
      <c r="B34" s="21">
        <f>'2020'!BP34</f>
        <v>40540</v>
      </c>
      <c r="C34" s="21">
        <f>'2025'!BP34</f>
        <v>37809</v>
      </c>
      <c r="D34" s="21">
        <f>'2030'!BP34</f>
        <v>35204</v>
      </c>
      <c r="E34" s="21">
        <f>'2035'!BP34</f>
        <v>32116</v>
      </c>
      <c r="F34" s="21">
        <f>'2040'!BP34</f>
        <v>27997</v>
      </c>
      <c r="G34" s="21">
        <f>'2045'!BP34</f>
        <v>24702</v>
      </c>
      <c r="H34" s="21">
        <f>'2050'!BP34</f>
        <v>22152</v>
      </c>
      <c r="I34" s="37">
        <f t="shared" si="0"/>
        <v>-18388</v>
      </c>
      <c r="K34" s="22">
        <f>'2020'!BV34</f>
        <v>53.842271628549419</v>
      </c>
      <c r="L34" s="22">
        <f>'2025'!BV34</f>
        <v>52.844983018155901</v>
      </c>
      <c r="M34" s="22">
        <f>'2030'!BV34</f>
        <v>52.375993096676289</v>
      </c>
      <c r="N34" s="22">
        <f>'2035'!BV34</f>
        <v>51.319090458765437</v>
      </c>
      <c r="O34" s="22">
        <f>'2040'!BV34</f>
        <v>48.454482519903081</v>
      </c>
      <c r="P34" s="22">
        <f>'2045'!BV34</f>
        <v>46.548702583526484</v>
      </c>
      <c r="Q34" s="22">
        <f>'2050'!BV34</f>
        <v>45.543699500400912</v>
      </c>
      <c r="R34" s="43">
        <f t="shared" si="1"/>
        <v>-8.298572128148507</v>
      </c>
    </row>
    <row r="35" spans="1:18">
      <c r="A35" s="5" t="s">
        <v>62</v>
      </c>
      <c r="B35" s="21">
        <f>'2020'!BP35</f>
        <v>27330</v>
      </c>
      <c r="C35" s="21">
        <f>'2025'!BP35</f>
        <v>26418</v>
      </c>
      <c r="D35" s="21">
        <f>'2030'!BP35</f>
        <v>25236</v>
      </c>
      <c r="E35" s="21">
        <f>'2035'!BP35</f>
        <v>23540</v>
      </c>
      <c r="F35" s="21">
        <f>'2040'!BP35</f>
        <v>21046</v>
      </c>
      <c r="G35" s="21">
        <f>'2045'!BP35</f>
        <v>19301</v>
      </c>
      <c r="H35" s="21">
        <f>'2050'!BP35</f>
        <v>17903</v>
      </c>
      <c r="I35" s="37">
        <f t="shared" si="0"/>
        <v>-9427</v>
      </c>
      <c r="K35" s="22">
        <f>'2020'!BV35</f>
        <v>57.461839283461593</v>
      </c>
      <c r="L35" s="22">
        <f>'2025'!BV35</f>
        <v>57.429186322036472</v>
      </c>
      <c r="M35" s="22">
        <f>'2030'!BV35</f>
        <v>56.998306041784311</v>
      </c>
      <c r="N35" s="22">
        <f>'2035'!BV35</f>
        <v>55.478305955551363</v>
      </c>
      <c r="O35" s="22">
        <f>'2040'!BV35</f>
        <v>52.139229530533882</v>
      </c>
      <c r="P35" s="22">
        <f>'2045'!BV35</f>
        <v>50.579140461215935</v>
      </c>
      <c r="Q35" s="22">
        <f>'2050'!BV35</f>
        <v>49.85380524073404</v>
      </c>
      <c r="R35" s="43">
        <f t="shared" si="1"/>
        <v>-7.608034042727553</v>
      </c>
    </row>
    <row r="36" spans="1:18">
      <c r="A36" s="5" t="s">
        <v>64</v>
      </c>
      <c r="B36" s="21">
        <f>'2020'!BP36</f>
        <v>23721</v>
      </c>
      <c r="C36" s="21">
        <f>'2025'!BP36</f>
        <v>21762</v>
      </c>
      <c r="D36" s="21">
        <f>'2030'!BP36</f>
        <v>19981</v>
      </c>
      <c r="E36" s="21">
        <f>'2035'!BP36</f>
        <v>18081</v>
      </c>
      <c r="F36" s="21">
        <f>'2040'!BP36</f>
        <v>15797</v>
      </c>
      <c r="G36" s="21">
        <f>'2045'!BP36</f>
        <v>14062</v>
      </c>
      <c r="H36" s="21">
        <f>'2050'!BP36</f>
        <v>12508</v>
      </c>
      <c r="I36" s="37">
        <f t="shared" si="0"/>
        <v>-11213</v>
      </c>
      <c r="K36" s="22">
        <f>'2020'!BV36</f>
        <v>55.552693208430917</v>
      </c>
      <c r="L36" s="22">
        <f>'2025'!BV36</f>
        <v>54.120865456354139</v>
      </c>
      <c r="M36" s="22">
        <f>'2030'!BV36</f>
        <v>52.998594201745306</v>
      </c>
      <c r="N36" s="22">
        <f>'2035'!BV36</f>
        <v>51.553946167883211</v>
      </c>
      <c r="O36" s="22">
        <f>'2040'!BV36</f>
        <v>48.895010523709296</v>
      </c>
      <c r="P36" s="22">
        <f>'2045'!BV36</f>
        <v>47.633887740930184</v>
      </c>
      <c r="Q36" s="22">
        <f>'2050'!BV36</f>
        <v>46.621193484662122</v>
      </c>
      <c r="R36" s="43">
        <f t="shared" si="1"/>
        <v>-8.9314997237687948</v>
      </c>
    </row>
    <row r="37" spans="1:18">
      <c r="A37" s="5" t="s">
        <v>100</v>
      </c>
      <c r="B37" s="21">
        <f>'2020'!BP37</f>
        <v>24656</v>
      </c>
      <c r="C37" s="21">
        <f>'2025'!BP37</f>
        <v>24344</v>
      </c>
      <c r="D37" s="21">
        <f>'2030'!BP37</f>
        <v>23642</v>
      </c>
      <c r="E37" s="21">
        <f>'2035'!BP37</f>
        <v>22576</v>
      </c>
      <c r="F37" s="21">
        <f>'2040'!BP37</f>
        <v>20853</v>
      </c>
      <c r="G37" s="21">
        <f>'2045'!BP37</f>
        <v>19550</v>
      </c>
      <c r="H37" s="21">
        <f>'2050'!BP37</f>
        <v>18471</v>
      </c>
      <c r="I37" s="37">
        <f t="shared" si="0"/>
        <v>-6185</v>
      </c>
      <c r="K37" s="22">
        <f>'2020'!BV37</f>
        <v>60.661828023127072</v>
      </c>
      <c r="L37" s="22">
        <f>'2025'!BV37</f>
        <v>60.787055533359968</v>
      </c>
      <c r="M37" s="22">
        <f>'2030'!BV37</f>
        <v>60.3759129679759</v>
      </c>
      <c r="N37" s="22">
        <f>'2035'!BV37</f>
        <v>59.184689998689208</v>
      </c>
      <c r="O37" s="22">
        <f>'2040'!BV37</f>
        <v>56.420454545454547</v>
      </c>
      <c r="P37" s="22">
        <f>'2045'!BV37</f>
        <v>54.92190133722891</v>
      </c>
      <c r="Q37" s="22">
        <f>'2050'!BV37</f>
        <v>54.133817883414906</v>
      </c>
      <c r="R37" s="43">
        <f t="shared" si="1"/>
        <v>-6.5280101397121655</v>
      </c>
    </row>
    <row r="38" spans="1:18">
      <c r="A38" s="5" t="s">
        <v>101</v>
      </c>
      <c r="B38" s="21">
        <f>'2020'!BP38</f>
        <v>9905</v>
      </c>
      <c r="C38" s="21">
        <f>'2025'!BP38</f>
        <v>8325</v>
      </c>
      <c r="D38" s="21">
        <f>'2030'!BP38</f>
        <v>7190</v>
      </c>
      <c r="E38" s="21">
        <f>'2035'!BP38</f>
        <v>6081</v>
      </c>
      <c r="F38" s="21">
        <f>'2040'!BP38</f>
        <v>4821</v>
      </c>
      <c r="G38" s="21">
        <f>'2045'!BP38</f>
        <v>3963</v>
      </c>
      <c r="H38" s="21">
        <f>'2050'!BP38</f>
        <v>3262</v>
      </c>
      <c r="I38" s="37">
        <f t="shared" si="0"/>
        <v>-6643</v>
      </c>
      <c r="K38" s="22">
        <f>'2020'!BV38</f>
        <v>51.425159649031727</v>
      </c>
      <c r="L38" s="22">
        <f>'2025'!BV38</f>
        <v>48.726953467954345</v>
      </c>
      <c r="M38" s="22">
        <f>'2030'!BV38</f>
        <v>46.819040177117927</v>
      </c>
      <c r="N38" s="22">
        <f>'2035'!BV38</f>
        <v>44.399824766355138</v>
      </c>
      <c r="O38" s="22">
        <f>'2040'!BV38</f>
        <v>39.793644242674368</v>
      </c>
      <c r="P38" s="22">
        <f>'2045'!BV38</f>
        <v>37.32692851087878</v>
      </c>
      <c r="Q38" s="22">
        <f>'2050'!BV38</f>
        <v>35.348938014737755</v>
      </c>
      <c r="R38" s="43">
        <f t="shared" si="1"/>
        <v>-16.076221634293972</v>
      </c>
    </row>
    <row r="39" spans="1:18">
      <c r="A39" s="32" t="s">
        <v>102</v>
      </c>
      <c r="B39" s="29">
        <f>'2020'!BP39</f>
        <v>339105</v>
      </c>
      <c r="C39" s="29">
        <f>'2025'!BP39</f>
        <v>331999</v>
      </c>
      <c r="D39" s="29">
        <f>'2030'!BP39</f>
        <v>319728</v>
      </c>
      <c r="E39" s="29">
        <f>'2035'!BP39</f>
        <v>301416</v>
      </c>
      <c r="F39" s="29">
        <f>'2040'!BP39</f>
        <v>274205</v>
      </c>
      <c r="G39" s="29">
        <f>'2045'!BP39</f>
        <v>255268</v>
      </c>
      <c r="H39" s="29">
        <f>'2050'!BP39</f>
        <v>240536</v>
      </c>
      <c r="I39" s="41">
        <f t="shared" si="0"/>
        <v>-98569</v>
      </c>
      <c r="K39" s="30">
        <f>'2020'!BV39</f>
        <v>59.313229051334659</v>
      </c>
      <c r="L39" s="30">
        <f>'2025'!BV39</f>
        <v>59.424865801423699</v>
      </c>
      <c r="M39" s="30">
        <f>'2030'!BV39</f>
        <v>58.935819591448514</v>
      </c>
      <c r="N39" s="30">
        <f>'2035'!BV39</f>
        <v>57.471685161880792</v>
      </c>
      <c r="O39" s="30">
        <f>'2040'!BV39</f>
        <v>54.325343836305784</v>
      </c>
      <c r="P39" s="30">
        <f>'2045'!BV39</f>
        <v>52.737944470498789</v>
      </c>
      <c r="Q39" s="30">
        <f>'2050'!BV39</f>
        <v>51.9838431165755</v>
      </c>
      <c r="R39" s="44">
        <f t="shared" si="1"/>
        <v>-7.3293859347591592</v>
      </c>
    </row>
    <row r="40" spans="1:18">
      <c r="A40" s="8" t="s">
        <v>103</v>
      </c>
      <c r="B40" s="21">
        <f>'2020'!BP40</f>
        <v>316502</v>
      </c>
      <c r="C40" s="21">
        <f>'2025'!BP40</f>
        <v>311255</v>
      </c>
      <c r="D40" s="21">
        <f>'2030'!BP40</f>
        <v>300656</v>
      </c>
      <c r="E40" s="21">
        <f>'2035'!BP40</f>
        <v>283978</v>
      </c>
      <c r="F40" s="21">
        <f>'2040'!BP40</f>
        <v>258938</v>
      </c>
      <c r="G40" s="21">
        <f>'2045'!BP40</f>
        <v>241745</v>
      </c>
      <c r="H40" s="21">
        <f>'2050'!BP40</f>
        <v>228525</v>
      </c>
      <c r="I40" s="37">
        <f t="shared" si="0"/>
        <v>-87977</v>
      </c>
      <c r="K40" s="22">
        <f>'2020'!BV40</f>
        <v>59.661636773202389</v>
      </c>
      <c r="L40" s="22">
        <f>'2025'!BV40</f>
        <v>59.860529610532978</v>
      </c>
      <c r="M40" s="22">
        <f>'2030'!BV40</f>
        <v>59.400925027709341</v>
      </c>
      <c r="N40" s="22">
        <f>'2035'!BV40</f>
        <v>57.885585576403685</v>
      </c>
      <c r="O40" s="22">
        <f>'2040'!BV40</f>
        <v>54.691499877495495</v>
      </c>
      <c r="P40" s="22">
        <f>'2045'!BV40</f>
        <v>53.10100932444454</v>
      </c>
      <c r="Q40" s="22">
        <f>'2050'!BV40</f>
        <v>52.370748922907694</v>
      </c>
      <c r="R40" s="43">
        <f t="shared" si="1"/>
        <v>-7.2908878502946948</v>
      </c>
    </row>
    <row r="41" spans="1:18">
      <c r="A41" s="5" t="s">
        <v>77</v>
      </c>
      <c r="B41" s="21">
        <f>'2020'!BP41</f>
        <v>5908</v>
      </c>
      <c r="C41" s="21">
        <f>'2025'!BP41</f>
        <v>5153</v>
      </c>
      <c r="D41" s="21">
        <f>'2030'!BP41</f>
        <v>4550</v>
      </c>
      <c r="E41" s="21">
        <f>'2035'!BP41</f>
        <v>3940</v>
      </c>
      <c r="F41" s="21">
        <f>'2040'!BP41</f>
        <v>3274</v>
      </c>
      <c r="G41" s="21">
        <f>'2045'!BP41</f>
        <v>2746</v>
      </c>
      <c r="H41" s="21">
        <f>'2050'!BP41</f>
        <v>2302</v>
      </c>
      <c r="I41" s="37">
        <f t="shared" si="0"/>
        <v>-3606</v>
      </c>
      <c r="K41" s="22">
        <f>'2020'!BV41</f>
        <v>52.604398539756033</v>
      </c>
      <c r="L41" s="22">
        <f>'2025'!BV41</f>
        <v>50.189928898412383</v>
      </c>
      <c r="M41" s="22">
        <f>'2030'!BV41</f>
        <v>48.751741133611915</v>
      </c>
      <c r="N41" s="22">
        <f>'2035'!BV41</f>
        <v>47.00548795036984</v>
      </c>
      <c r="O41" s="22">
        <f>'2040'!BV41</f>
        <v>43.952208350114105</v>
      </c>
      <c r="P41" s="22">
        <f>'2045'!BV41</f>
        <v>41.872522110399515</v>
      </c>
      <c r="Q41" s="22">
        <f>'2050'!BV41</f>
        <v>40.251792271376111</v>
      </c>
      <c r="R41" s="43">
        <f t="shared" si="1"/>
        <v>-12.352606268379922</v>
      </c>
    </row>
    <row r="42" spans="1:18">
      <c r="A42" s="5" t="s">
        <v>78</v>
      </c>
      <c r="B42" s="21">
        <f>'2020'!BP42</f>
        <v>11286</v>
      </c>
      <c r="C42" s="21">
        <f>'2025'!BP42</f>
        <v>10896</v>
      </c>
      <c r="D42" s="21">
        <f>'2030'!BP42</f>
        <v>10447</v>
      </c>
      <c r="E42" s="21">
        <f>'2035'!BP42</f>
        <v>9923</v>
      </c>
      <c r="F42" s="21">
        <f>'2040'!BP42</f>
        <v>8961</v>
      </c>
      <c r="G42" s="21">
        <f>'2045'!BP42</f>
        <v>8190</v>
      </c>
      <c r="H42" s="21">
        <f>'2050'!BP42</f>
        <v>7531</v>
      </c>
      <c r="I42" s="37">
        <f t="shared" si="0"/>
        <v>-3755</v>
      </c>
      <c r="K42" s="22">
        <f>'2020'!BV42</f>
        <v>58.244310264746865</v>
      </c>
      <c r="L42" s="22">
        <f>'2025'!BV42</f>
        <v>57.721036181596652</v>
      </c>
      <c r="M42" s="22">
        <f>'2030'!BV42</f>
        <v>57.206220567298217</v>
      </c>
      <c r="N42" s="22">
        <f>'2035'!BV42</f>
        <v>56.609047863540418</v>
      </c>
      <c r="O42" s="22">
        <f>'2040'!BV42</f>
        <v>53.713360906311813</v>
      </c>
      <c r="P42" s="22">
        <f>'2045'!BV42</f>
        <v>51.750284342221661</v>
      </c>
      <c r="Q42" s="22">
        <f>'2050'!BV42</f>
        <v>50.283768444948919</v>
      </c>
      <c r="R42" s="43">
        <f t="shared" si="1"/>
        <v>-7.9605418197979461</v>
      </c>
    </row>
    <row r="43" spans="1:18">
      <c r="A43" s="5" t="s">
        <v>104</v>
      </c>
      <c r="B43" s="21">
        <f>'2020'!BP43</f>
        <v>5409</v>
      </c>
      <c r="C43" s="21">
        <f>'2025'!BP43</f>
        <v>4695</v>
      </c>
      <c r="D43" s="21">
        <f>'2030'!BP43</f>
        <v>4075</v>
      </c>
      <c r="E43" s="21">
        <f>'2035'!BP43</f>
        <v>3575</v>
      </c>
      <c r="F43" s="21">
        <f>'2040'!BP43</f>
        <v>3032</v>
      </c>
      <c r="G43" s="21">
        <f>'2045'!BP43</f>
        <v>2587</v>
      </c>
      <c r="H43" s="21">
        <f>'2050'!BP43</f>
        <v>2178</v>
      </c>
      <c r="I43" s="37">
        <f t="shared" si="0"/>
        <v>-3231</v>
      </c>
      <c r="K43" s="22">
        <f>'2020'!BV43</f>
        <v>50.951394122079883</v>
      </c>
      <c r="L43" s="22">
        <f>'2025'!BV43</f>
        <v>49.028822055137844</v>
      </c>
      <c r="M43" s="22">
        <f>'2030'!BV43</f>
        <v>46.518264840182653</v>
      </c>
      <c r="N43" s="22">
        <f>'2035'!BV43</f>
        <v>44.889502762430936</v>
      </c>
      <c r="O43" s="22">
        <f>'2040'!BV43</f>
        <v>42.334543423624687</v>
      </c>
      <c r="P43" s="22">
        <f>'2045'!BV43</f>
        <v>40.472465581977474</v>
      </c>
      <c r="Q43" s="22">
        <f>'2050'!BV43</f>
        <v>38.500972246773905</v>
      </c>
      <c r="R43" s="43">
        <f t="shared" si="1"/>
        <v>-12.450421875305977</v>
      </c>
    </row>
    <row r="44" spans="1:18">
      <c r="A44" s="32" t="s">
        <v>105</v>
      </c>
      <c r="B44" s="29">
        <f>'2020'!BP44</f>
        <v>134025</v>
      </c>
      <c r="C44" s="29">
        <f>'2025'!BP44</f>
        <v>122529</v>
      </c>
      <c r="D44" s="29">
        <f>'2030'!BP44</f>
        <v>113968</v>
      </c>
      <c r="E44" s="29">
        <f>'2035'!BP44</f>
        <v>103698</v>
      </c>
      <c r="F44" s="29">
        <f>'2040'!BP44</f>
        <v>89703</v>
      </c>
      <c r="G44" s="29">
        <f>'2045'!BP44</f>
        <v>78961</v>
      </c>
      <c r="H44" s="29">
        <f>'2050'!BP44</f>
        <v>70423</v>
      </c>
      <c r="I44" s="41">
        <f t="shared" si="0"/>
        <v>-63602</v>
      </c>
      <c r="K44" s="30">
        <f>'2020'!BV44</f>
        <v>54.348928025433793</v>
      </c>
      <c r="L44" s="30">
        <f>'2025'!BV44</f>
        <v>53.303374501350753</v>
      </c>
      <c r="M44" s="30">
        <f>'2030'!BV44</f>
        <v>52.979295084558245</v>
      </c>
      <c r="N44" s="30">
        <f>'2035'!BV44</f>
        <v>51.847703807404812</v>
      </c>
      <c r="O44" s="30">
        <f>'2040'!BV44</f>
        <v>48.518005689992755</v>
      </c>
      <c r="P44" s="30">
        <f>'2045'!BV44</f>
        <v>46.42197843545334</v>
      </c>
      <c r="Q44" s="30">
        <f>'2050'!BV44</f>
        <v>45.159159698353257</v>
      </c>
      <c r="R44" s="44">
        <f t="shared" si="1"/>
        <v>-9.1897683270805359</v>
      </c>
    </row>
    <row r="45" spans="1:18">
      <c r="A45" s="5" t="s">
        <v>54</v>
      </c>
      <c r="B45" s="21">
        <f>'2020'!BP45</f>
        <v>14639</v>
      </c>
      <c r="C45" s="21">
        <f>'2025'!BP45</f>
        <v>12987</v>
      </c>
      <c r="D45" s="21">
        <f>'2030'!BP45</f>
        <v>12261</v>
      </c>
      <c r="E45" s="21">
        <f>'2035'!BP45</f>
        <v>11331</v>
      </c>
      <c r="F45" s="21">
        <f>'2040'!BP45</f>
        <v>9844</v>
      </c>
      <c r="G45" s="21">
        <f>'2045'!BP45</f>
        <v>8757</v>
      </c>
      <c r="H45" s="21">
        <f>'2050'!BP45</f>
        <v>7837</v>
      </c>
      <c r="I45" s="37">
        <f t="shared" si="0"/>
        <v>-6802</v>
      </c>
      <c r="K45" s="22">
        <f>'2020'!BV45</f>
        <v>51.627578910245106</v>
      </c>
      <c r="L45" s="22">
        <f>'2025'!BV45</f>
        <v>50.296270477518298</v>
      </c>
      <c r="M45" s="22">
        <f>'2030'!BV45</f>
        <v>50.987649187008778</v>
      </c>
      <c r="N45" s="22">
        <f>'2035'!BV45</f>
        <v>50.951031970862005</v>
      </c>
      <c r="O45" s="22">
        <f>'2040'!BV45</f>
        <v>48.049982915995507</v>
      </c>
      <c r="P45" s="22">
        <f>'2045'!BV45</f>
        <v>46.424216720564068</v>
      </c>
      <c r="Q45" s="22">
        <f>'2050'!BV45</f>
        <v>44.988518943742825</v>
      </c>
      <c r="R45" s="43">
        <f t="shared" si="1"/>
        <v>-6.6390599665022805</v>
      </c>
    </row>
    <row r="46" spans="1:18">
      <c r="A46" s="5" t="s">
        <v>57</v>
      </c>
      <c r="B46" s="21">
        <f>'2020'!BP46</f>
        <v>25452</v>
      </c>
      <c r="C46" s="21">
        <f>'2025'!BP46</f>
        <v>23190</v>
      </c>
      <c r="D46" s="21">
        <f>'2030'!BP46</f>
        <v>21515</v>
      </c>
      <c r="E46" s="21">
        <f>'2035'!BP46</f>
        <v>19352</v>
      </c>
      <c r="F46" s="21">
        <f>'2040'!BP46</f>
        <v>16702</v>
      </c>
      <c r="G46" s="21">
        <f>'2045'!BP46</f>
        <v>14710</v>
      </c>
      <c r="H46" s="21">
        <f>'2050'!BP46</f>
        <v>13203</v>
      </c>
      <c r="I46" s="37">
        <f t="shared" si="0"/>
        <v>-12249</v>
      </c>
      <c r="K46" s="22">
        <f>'2020'!BV46</f>
        <v>55.460646735814521</v>
      </c>
      <c r="L46" s="22">
        <f>'2025'!BV46</f>
        <v>54.389380115861805</v>
      </c>
      <c r="M46" s="22">
        <f>'2030'!BV46</f>
        <v>53.926360377973282</v>
      </c>
      <c r="N46" s="22">
        <f>'2035'!BV46</f>
        <v>52.160319128864451</v>
      </c>
      <c r="O46" s="22">
        <f>'2040'!BV46</f>
        <v>48.712339953918395</v>
      </c>
      <c r="P46" s="22">
        <f>'2045'!BV46</f>
        <v>46.685074105811033</v>
      </c>
      <c r="Q46" s="22">
        <f>'2050'!BV46</f>
        <v>45.754782367618517</v>
      </c>
      <c r="R46" s="43">
        <f t="shared" si="1"/>
        <v>-9.7058643681960035</v>
      </c>
    </row>
    <row r="47" spans="1:18">
      <c r="A47" s="5" t="s">
        <v>106</v>
      </c>
      <c r="B47" s="21">
        <f>'2020'!BP47</f>
        <v>18166</v>
      </c>
      <c r="C47" s="21">
        <f>'2025'!BP47</f>
        <v>15820</v>
      </c>
      <c r="D47" s="21">
        <f>'2030'!BP47</f>
        <v>14037</v>
      </c>
      <c r="E47" s="21">
        <f>'2035'!BP47</f>
        <v>12340</v>
      </c>
      <c r="F47" s="21">
        <f>'2040'!BP47</f>
        <v>10311</v>
      </c>
      <c r="G47" s="21">
        <f>'2045'!BP47</f>
        <v>8697</v>
      </c>
      <c r="H47" s="21">
        <f>'2050'!BP47</f>
        <v>7296</v>
      </c>
      <c r="I47" s="37">
        <f t="shared" si="0"/>
        <v>-10870</v>
      </c>
      <c r="K47" s="22">
        <f>'2020'!BV47</f>
        <v>52.172664349923892</v>
      </c>
      <c r="L47" s="22">
        <f>'2025'!BV47</f>
        <v>50.01897053243961</v>
      </c>
      <c r="M47" s="22">
        <f>'2030'!BV47</f>
        <v>48.802280707853839</v>
      </c>
      <c r="N47" s="22">
        <f>'2035'!BV47</f>
        <v>47.463363975537519</v>
      </c>
      <c r="O47" s="22">
        <f>'2040'!BV47</f>
        <v>44.220954668267787</v>
      </c>
      <c r="P47" s="22">
        <f>'2045'!BV47</f>
        <v>41.973938223938219</v>
      </c>
      <c r="Q47" s="22">
        <f>'2050'!BV47</f>
        <v>40.010967918837395</v>
      </c>
      <c r="R47" s="43">
        <f t="shared" si="1"/>
        <v>-12.161696431086497</v>
      </c>
    </row>
    <row r="48" spans="1:18">
      <c r="A48" s="5" t="s">
        <v>107</v>
      </c>
      <c r="B48" s="21">
        <f>'2020'!BP48</f>
        <v>41731</v>
      </c>
      <c r="C48" s="21">
        <f>'2025'!BP48</f>
        <v>38716</v>
      </c>
      <c r="D48" s="21">
        <f>'2030'!BP48</f>
        <v>36463</v>
      </c>
      <c r="E48" s="21">
        <f>'2035'!BP48</f>
        <v>33562</v>
      </c>
      <c r="F48" s="21">
        <f>'2040'!BP48</f>
        <v>29388</v>
      </c>
      <c r="G48" s="21">
        <f>'2045'!BP48</f>
        <v>26141</v>
      </c>
      <c r="H48" s="21">
        <f>'2050'!BP48</f>
        <v>23459</v>
      </c>
      <c r="I48" s="37">
        <f t="shared" si="0"/>
        <v>-18272</v>
      </c>
      <c r="K48" s="22">
        <f>'2020'!BV48</f>
        <v>56.153452823079817</v>
      </c>
      <c r="L48" s="22">
        <f>'2025'!BV48</f>
        <v>54.983383986139124</v>
      </c>
      <c r="M48" s="22">
        <f>'2030'!BV48</f>
        <v>54.502107560312098</v>
      </c>
      <c r="N48" s="22">
        <f>'2035'!BV48</f>
        <v>53.283165047310597</v>
      </c>
      <c r="O48" s="22">
        <f>'2040'!BV48</f>
        <v>49.919315112704048</v>
      </c>
      <c r="P48" s="22">
        <f>'2045'!BV48</f>
        <v>47.7513517463101</v>
      </c>
      <c r="Q48" s="22">
        <f>'2050'!BV48</f>
        <v>46.251059718854123</v>
      </c>
      <c r="R48" s="43">
        <f t="shared" si="1"/>
        <v>-9.9023931042256947</v>
      </c>
    </row>
    <row r="49" spans="1:18">
      <c r="A49" s="5" t="s">
        <v>44</v>
      </c>
      <c r="B49" s="21">
        <f>'2020'!BP49</f>
        <v>19450</v>
      </c>
      <c r="C49" s="21">
        <f>'2025'!BP49</f>
        <v>19425</v>
      </c>
      <c r="D49" s="21">
        <f>'2030'!BP49</f>
        <v>18941</v>
      </c>
      <c r="E49" s="21">
        <f>'2035'!BP49</f>
        <v>17841</v>
      </c>
      <c r="F49" s="21">
        <f>'2040'!BP49</f>
        <v>15882</v>
      </c>
      <c r="G49" s="21">
        <f>'2045'!BP49</f>
        <v>14559</v>
      </c>
      <c r="H49" s="21">
        <f>'2050'!BP49</f>
        <v>13664</v>
      </c>
      <c r="I49" s="37">
        <f t="shared" si="0"/>
        <v>-5786</v>
      </c>
      <c r="K49" s="22">
        <f>'2020'!BV49</f>
        <v>58.099590763807981</v>
      </c>
      <c r="L49" s="22">
        <f>'2025'!BV49</f>
        <v>59.307544347082711</v>
      </c>
      <c r="M49" s="22">
        <f>'2030'!BV49</f>
        <v>59.752673585917535</v>
      </c>
      <c r="N49" s="22">
        <f>'2035'!BV49</f>
        <v>58.418467583497055</v>
      </c>
      <c r="O49" s="22">
        <f>'2040'!BV49</f>
        <v>54.145642983771992</v>
      </c>
      <c r="P49" s="22">
        <f>'2045'!BV49</f>
        <v>51.815075806107188</v>
      </c>
      <c r="Q49" s="22">
        <f>'2050'!BV49</f>
        <v>50.973662612847868</v>
      </c>
      <c r="R49" s="43">
        <f t="shared" si="1"/>
        <v>-7.1259281509601138</v>
      </c>
    </row>
    <row r="50" spans="1:18">
      <c r="A50" s="5" t="s">
        <v>80</v>
      </c>
      <c r="B50" s="21">
        <f>'2020'!BP50</f>
        <v>7047</v>
      </c>
      <c r="C50" s="21">
        <f>'2025'!BP50</f>
        <v>6154</v>
      </c>
      <c r="D50" s="21">
        <f>'2030'!BP50</f>
        <v>5389</v>
      </c>
      <c r="E50" s="21">
        <f>'2035'!BP50</f>
        <v>4627</v>
      </c>
      <c r="F50" s="21">
        <f>'2040'!BP50</f>
        <v>3746</v>
      </c>
      <c r="G50" s="21">
        <f>'2045'!BP50</f>
        <v>3059</v>
      </c>
      <c r="H50" s="21">
        <f>'2050'!BP50</f>
        <v>2496</v>
      </c>
      <c r="I50" s="37">
        <f t="shared" si="0"/>
        <v>-4551</v>
      </c>
      <c r="K50" s="22">
        <f>'2020'!BV50</f>
        <v>50.774551480654232</v>
      </c>
      <c r="L50" s="22">
        <f>'2025'!BV50</f>
        <v>48.829643735618504</v>
      </c>
      <c r="M50" s="22">
        <f>'2030'!BV50</f>
        <v>47.610212916335364</v>
      </c>
      <c r="N50" s="22">
        <f>'2035'!BV50</f>
        <v>45.98946426796541</v>
      </c>
      <c r="O50" s="22">
        <f>'2040'!BV50</f>
        <v>42.346823423016048</v>
      </c>
      <c r="P50" s="22">
        <f>'2045'!BV50</f>
        <v>39.809994794377928</v>
      </c>
      <c r="Q50" s="22">
        <f>'2050'!BV50</f>
        <v>37.692540018121413</v>
      </c>
      <c r="R50" s="43">
        <f t="shared" si="1"/>
        <v>-13.082011462532819</v>
      </c>
    </row>
    <row r="51" spans="1:18">
      <c r="A51" s="5" t="s">
        <v>108</v>
      </c>
      <c r="B51" s="21">
        <f>'2020'!BP51</f>
        <v>7540</v>
      </c>
      <c r="C51" s="21">
        <f>'2025'!BP51</f>
        <v>6237</v>
      </c>
      <c r="D51" s="21">
        <f>'2030'!BP51</f>
        <v>5362</v>
      </c>
      <c r="E51" s="21">
        <f>'2035'!BP51</f>
        <v>4645</v>
      </c>
      <c r="F51" s="21">
        <f>'2040'!BP51</f>
        <v>3830</v>
      </c>
      <c r="G51" s="21">
        <f>'2045'!BP51</f>
        <v>3038</v>
      </c>
      <c r="H51" s="21">
        <f>'2050'!BP51</f>
        <v>2468</v>
      </c>
      <c r="I51" s="37">
        <f t="shared" si="0"/>
        <v>-5072</v>
      </c>
      <c r="K51" s="22">
        <f>'2020'!BV51</f>
        <v>47.531992687385738</v>
      </c>
      <c r="L51" s="22">
        <f>'2025'!BV51</f>
        <v>44.502318943988584</v>
      </c>
      <c r="M51" s="22">
        <f>'2030'!BV51</f>
        <v>42.926907373308779</v>
      </c>
      <c r="N51" s="22">
        <f>'2035'!BV51</f>
        <v>41.933736571273812</v>
      </c>
      <c r="O51" s="22">
        <f>'2040'!BV51</f>
        <v>39.298173609686025</v>
      </c>
      <c r="P51" s="22">
        <f>'2045'!BV51</f>
        <v>35.842378480415285</v>
      </c>
      <c r="Q51" s="22">
        <f>'2050'!BV51</f>
        <v>33.882482152663371</v>
      </c>
      <c r="R51" s="43">
        <f t="shared" si="1"/>
        <v>-13.649510534722367</v>
      </c>
    </row>
    <row r="52" spans="1:18">
      <c r="A52" s="33" t="s">
        <v>109</v>
      </c>
      <c r="B52" s="29">
        <f>'2020'!BP52</f>
        <v>81775</v>
      </c>
      <c r="C52" s="29">
        <f>'2025'!BP52</f>
        <v>72350</v>
      </c>
      <c r="D52" s="29">
        <f>'2030'!BP52</f>
        <v>65696</v>
      </c>
      <c r="E52" s="29">
        <f>'2035'!BP52</f>
        <v>59076</v>
      </c>
      <c r="F52" s="29">
        <f>'2040'!BP52</f>
        <v>50991</v>
      </c>
      <c r="G52" s="29">
        <f>'2045'!BP52</f>
        <v>44341</v>
      </c>
      <c r="H52" s="29">
        <f>'2050'!BP52</f>
        <v>38586</v>
      </c>
      <c r="I52" s="41">
        <f t="shared" si="0"/>
        <v>-43189</v>
      </c>
      <c r="K52" s="30">
        <f>'2020'!BV52</f>
        <v>51.759932653539174</v>
      </c>
      <c r="L52" s="30">
        <f>'2025'!BV52</f>
        <v>50.13582060592622</v>
      </c>
      <c r="M52" s="30">
        <f>'2030'!BV52</f>
        <v>49.451260820474218</v>
      </c>
      <c r="N52" s="30">
        <f>'2035'!BV52</f>
        <v>48.450353068538767</v>
      </c>
      <c r="O52" s="30">
        <f>'2040'!BV52</f>
        <v>45.779465632406804</v>
      </c>
      <c r="P52" s="30">
        <f>'2045'!BV52</f>
        <v>43.800934477887644</v>
      </c>
      <c r="Q52" s="30">
        <f>'2050'!BV52</f>
        <v>42.219863665707443</v>
      </c>
      <c r="R52" s="44">
        <f t="shared" si="1"/>
        <v>-9.5400689878317309</v>
      </c>
    </row>
    <row r="53" spans="1:18">
      <c r="A53" s="10" t="s">
        <v>110</v>
      </c>
      <c r="B53" s="21">
        <f>'2020'!BP53</f>
        <v>41395</v>
      </c>
      <c r="C53" s="21">
        <f>'2025'!BP53</f>
        <v>37632</v>
      </c>
      <c r="D53" s="21">
        <f>'2030'!BP53</f>
        <v>34864</v>
      </c>
      <c r="E53" s="21">
        <f>'2035'!BP53</f>
        <v>31767</v>
      </c>
      <c r="F53" s="21">
        <f>'2040'!BP53</f>
        <v>27860</v>
      </c>
      <c r="G53" s="21">
        <f>'2045'!BP53</f>
        <v>24734</v>
      </c>
      <c r="H53" s="21">
        <f>'2050'!BP53</f>
        <v>21990</v>
      </c>
      <c r="I53" s="37">
        <f t="shared" si="0"/>
        <v>-19405</v>
      </c>
      <c r="K53" s="22">
        <f>'2020'!BV53</f>
        <v>53.420485488262848</v>
      </c>
      <c r="L53" s="22">
        <f>'2025'!BV53</f>
        <v>52.491212408636947</v>
      </c>
      <c r="M53" s="22">
        <f>'2030'!BV53</f>
        <v>52.10659253613116</v>
      </c>
      <c r="N53" s="22">
        <f>'2035'!BV53</f>
        <v>50.979731356217805</v>
      </c>
      <c r="O53" s="22">
        <f>'2040'!BV53</f>
        <v>48.185686118509807</v>
      </c>
      <c r="P53" s="22">
        <f>'2045'!BV53</f>
        <v>46.3192194610386</v>
      </c>
      <c r="Q53" s="22">
        <f>'2050'!BV53</f>
        <v>44.848262359275573</v>
      </c>
      <c r="R53" s="43">
        <f t="shared" si="1"/>
        <v>-8.5722231289872752</v>
      </c>
    </row>
    <row r="54" spans="1:18">
      <c r="A54" s="5" t="s">
        <v>111</v>
      </c>
      <c r="B54" s="21">
        <f>'2020'!BP54</f>
        <v>10926</v>
      </c>
      <c r="C54" s="21">
        <f>'2025'!BP54</f>
        <v>9384</v>
      </c>
      <c r="D54" s="21">
        <f>'2030'!BP54</f>
        <v>8378</v>
      </c>
      <c r="E54" s="21">
        <f>'2035'!BP54</f>
        <v>7470</v>
      </c>
      <c r="F54" s="21">
        <f>'2040'!BP54</f>
        <v>6397</v>
      </c>
      <c r="G54" s="21">
        <f>'2045'!BP54</f>
        <v>5500</v>
      </c>
      <c r="H54" s="21">
        <f>'2050'!BP54</f>
        <v>4679</v>
      </c>
      <c r="I54" s="37">
        <f t="shared" si="0"/>
        <v>-6247</v>
      </c>
      <c r="K54" s="22">
        <f>'2020'!BV54</f>
        <v>49.374124452076465</v>
      </c>
      <c r="L54" s="22">
        <f>'2025'!BV54</f>
        <v>46.922346117305864</v>
      </c>
      <c r="M54" s="22">
        <f>'2030'!BV54</f>
        <v>46.065871226700388</v>
      </c>
      <c r="N54" s="22">
        <f>'2035'!BV54</f>
        <v>45.435192506538527</v>
      </c>
      <c r="O54" s="22">
        <f>'2040'!BV54</f>
        <v>43.334236553312557</v>
      </c>
      <c r="P54" s="22">
        <f>'2045'!BV54</f>
        <v>41.695095140626186</v>
      </c>
      <c r="Q54" s="22">
        <f>'2050'!BV54</f>
        <v>40.01197195142808</v>
      </c>
      <c r="R54" s="43">
        <f t="shared" si="1"/>
        <v>-9.362152500648385</v>
      </c>
    </row>
    <row r="55" spans="1:18">
      <c r="A55" s="5" t="s">
        <v>112</v>
      </c>
      <c r="B55" s="21">
        <f>'2020'!BP55</f>
        <v>15128</v>
      </c>
      <c r="C55" s="21">
        <f>'2025'!BP55</f>
        <v>13395</v>
      </c>
      <c r="D55" s="21">
        <f>'2030'!BP55</f>
        <v>12257</v>
      </c>
      <c r="E55" s="21">
        <f>'2035'!BP55</f>
        <v>11155</v>
      </c>
      <c r="F55" s="21">
        <f>'2040'!BP55</f>
        <v>9649</v>
      </c>
      <c r="G55" s="21">
        <f>'2045'!BP55</f>
        <v>8381</v>
      </c>
      <c r="H55" s="21">
        <f>'2050'!BP55</f>
        <v>7318</v>
      </c>
      <c r="I55" s="37">
        <f t="shared" si="0"/>
        <v>-7810</v>
      </c>
      <c r="K55" s="22">
        <f>'2020'!BV55</f>
        <v>52.185311669943765</v>
      </c>
      <c r="L55" s="22">
        <f>'2025'!BV55</f>
        <v>50.270209412294534</v>
      </c>
      <c r="M55" s="22">
        <f>'2030'!BV55</f>
        <v>49.557271661343144</v>
      </c>
      <c r="N55" s="22">
        <f>'2035'!BV55</f>
        <v>48.820517309291432</v>
      </c>
      <c r="O55" s="22">
        <f>'2040'!BV55</f>
        <v>45.969509290138163</v>
      </c>
      <c r="P55" s="22">
        <f>'2045'!BV55</f>
        <v>43.680617084484282</v>
      </c>
      <c r="Q55" s="22">
        <f>'2050'!BV55</f>
        <v>42.021246052253801</v>
      </c>
      <c r="R55" s="43">
        <f t="shared" si="1"/>
        <v>-10.164065617689964</v>
      </c>
    </row>
    <row r="56" spans="1:18">
      <c r="A56" s="5" t="s">
        <v>113</v>
      </c>
      <c r="B56" s="21">
        <f>'2020'!BP56</f>
        <v>7873</v>
      </c>
      <c r="C56" s="21">
        <f>'2025'!BP56</f>
        <v>6445</v>
      </c>
      <c r="D56" s="21">
        <f>'2030'!BP56</f>
        <v>5471</v>
      </c>
      <c r="E56" s="21">
        <f>'2035'!BP56</f>
        <v>4602</v>
      </c>
      <c r="F56" s="21">
        <f>'2040'!BP56</f>
        <v>3707</v>
      </c>
      <c r="G56" s="21">
        <f>'2045'!BP56</f>
        <v>3008</v>
      </c>
      <c r="H56" s="21">
        <f>'2050'!BP56</f>
        <v>2419</v>
      </c>
      <c r="I56" s="37">
        <f t="shared" si="0"/>
        <v>-5454</v>
      </c>
      <c r="K56" s="22">
        <f>'2020'!BV56</f>
        <v>49.010209163346616</v>
      </c>
      <c r="L56" s="22">
        <f>'2025'!BV56</f>
        <v>45.947102017537603</v>
      </c>
      <c r="M56" s="22">
        <f>'2030'!BV56</f>
        <v>44.210101010101013</v>
      </c>
      <c r="N56" s="22">
        <f>'2035'!BV56</f>
        <v>42.336706531738734</v>
      </c>
      <c r="O56" s="22">
        <f>'2040'!BV56</f>
        <v>39.041600842548704</v>
      </c>
      <c r="P56" s="22">
        <f>'2045'!BV56</f>
        <v>36.558094312105005</v>
      </c>
      <c r="Q56" s="22">
        <f>'2050'!BV56</f>
        <v>34.312056737588655</v>
      </c>
      <c r="R56" s="43">
        <f t="shared" si="1"/>
        <v>-14.698152425757961</v>
      </c>
    </row>
    <row r="57" spans="1:18">
      <c r="A57" s="5" t="s">
        <v>114</v>
      </c>
      <c r="B57" s="21">
        <f>'2020'!BP57</f>
        <v>6453</v>
      </c>
      <c r="C57" s="21">
        <f>'2025'!BP57</f>
        <v>5494</v>
      </c>
      <c r="D57" s="21">
        <f>'2030'!BP57</f>
        <v>4726</v>
      </c>
      <c r="E57" s="21">
        <f>'2035'!BP57</f>
        <v>4082</v>
      </c>
      <c r="F57" s="21">
        <f>'2040'!BP57</f>
        <v>3378</v>
      </c>
      <c r="G57" s="21">
        <f>'2045'!BP57</f>
        <v>2718</v>
      </c>
      <c r="H57" s="21">
        <f>'2050'!BP57</f>
        <v>2180</v>
      </c>
      <c r="I57" s="37">
        <f t="shared" si="0"/>
        <v>-4273</v>
      </c>
      <c r="K57" s="22">
        <f>'2020'!BV57</f>
        <v>48.453221204385045</v>
      </c>
      <c r="L57" s="22">
        <f>'2025'!BV57</f>
        <v>45.997990622906897</v>
      </c>
      <c r="M57" s="22">
        <f>'2030'!BV57</f>
        <v>44.392260003757279</v>
      </c>
      <c r="N57" s="22">
        <f>'2035'!BV57</f>
        <v>43.159230281243396</v>
      </c>
      <c r="O57" s="22">
        <f>'2040'!BV57</f>
        <v>40.605842048323112</v>
      </c>
      <c r="P57" s="22">
        <f>'2045'!BV57</f>
        <v>37.603763143331484</v>
      </c>
      <c r="Q57" s="22">
        <f>'2050'!BV57</f>
        <v>35.149951628506933</v>
      </c>
      <c r="R57" s="43">
        <f t="shared" si="1"/>
        <v>-13.303269575878112</v>
      </c>
    </row>
    <row r="58" spans="1:18">
      <c r="A58" s="34" t="s">
        <v>115</v>
      </c>
      <c r="B58" s="29">
        <f>'2020'!BP58</f>
        <v>53402</v>
      </c>
      <c r="C58" s="29">
        <f>'2025'!BP58</f>
        <v>49277</v>
      </c>
      <c r="D58" s="29">
        <f>'2030'!BP58</f>
        <v>45854</v>
      </c>
      <c r="E58" s="29">
        <f>'2035'!BP58</f>
        <v>42107</v>
      </c>
      <c r="F58" s="29">
        <f>'2040'!BP58</f>
        <v>37382</v>
      </c>
      <c r="G58" s="29">
        <f>'2045'!BP58</f>
        <v>33342</v>
      </c>
      <c r="H58" s="29">
        <f>'2050'!BP58</f>
        <v>29930</v>
      </c>
      <c r="I58" s="41">
        <f t="shared" si="0"/>
        <v>-23472</v>
      </c>
      <c r="K58" s="30">
        <f>'2020'!BV58</f>
        <v>52.830375338833811</v>
      </c>
      <c r="L58" s="30">
        <f>'2025'!BV58</f>
        <v>51.562238406161057</v>
      </c>
      <c r="M58" s="30">
        <f>'2030'!BV58</f>
        <v>51.00329240078306</v>
      </c>
      <c r="N58" s="30">
        <f>'2035'!BV58</f>
        <v>50.02494891412821</v>
      </c>
      <c r="O58" s="30">
        <f>'2040'!BV58</f>
        <v>47.702418171377531</v>
      </c>
      <c r="P58" s="30">
        <f>'2045'!BV58</f>
        <v>46.024515487825077</v>
      </c>
      <c r="Q58" s="30">
        <f>'2050'!BV58</f>
        <v>44.896795871834868</v>
      </c>
      <c r="R58" s="44">
        <f t="shared" si="1"/>
        <v>-7.9335794669989426</v>
      </c>
    </row>
    <row r="59" spans="1:18">
      <c r="A59" s="5" t="s">
        <v>116</v>
      </c>
      <c r="B59" s="21">
        <f>'2020'!BP59</f>
        <v>20949</v>
      </c>
      <c r="C59" s="21">
        <f>'2025'!BP59</f>
        <v>19297</v>
      </c>
      <c r="D59" s="21">
        <f>'2030'!BP59</f>
        <v>17844</v>
      </c>
      <c r="E59" s="21">
        <f>'2035'!BP59</f>
        <v>16335</v>
      </c>
      <c r="F59" s="21">
        <f>'2040'!BP59</f>
        <v>14469</v>
      </c>
      <c r="G59" s="21">
        <f>'2045'!BP59</f>
        <v>12925</v>
      </c>
      <c r="H59" s="21">
        <f>'2050'!BP59</f>
        <v>11526</v>
      </c>
      <c r="I59" s="37">
        <f t="shared" si="0"/>
        <v>-9423</v>
      </c>
      <c r="K59" s="22">
        <f>'2020'!BV59</f>
        <v>52.886824366968774</v>
      </c>
      <c r="L59" s="22">
        <f>'2025'!BV59</f>
        <v>51.384672737924056</v>
      </c>
      <c r="M59" s="22">
        <f>'2030'!BV59</f>
        <v>50.418173598553352</v>
      </c>
      <c r="N59" s="22">
        <f>'2035'!BV59</f>
        <v>49.207735871791783</v>
      </c>
      <c r="O59" s="22">
        <f>'2040'!BV59</f>
        <v>46.766217395520215</v>
      </c>
      <c r="P59" s="22">
        <f>'2045'!BV59</f>
        <v>45.176511709192589</v>
      </c>
      <c r="Q59" s="22">
        <f>'2050'!BV59</f>
        <v>43.781812656689205</v>
      </c>
      <c r="R59" s="43">
        <f t="shared" si="1"/>
        <v>-9.1050117102795696</v>
      </c>
    </row>
    <row r="60" spans="1:18">
      <c r="A60" s="5" t="s">
        <v>117</v>
      </c>
      <c r="B60" s="21">
        <f>'2020'!BP60</f>
        <v>32453</v>
      </c>
      <c r="C60" s="21">
        <f>'2025'!BP60</f>
        <v>29980</v>
      </c>
      <c r="D60" s="21">
        <f>'2030'!BP60</f>
        <v>28010</v>
      </c>
      <c r="E60" s="21">
        <f>'2035'!BP60</f>
        <v>25772</v>
      </c>
      <c r="F60" s="21">
        <f>'2040'!BP60</f>
        <v>22913</v>
      </c>
      <c r="G60" s="21">
        <f>'2045'!BP60</f>
        <v>20417</v>
      </c>
      <c r="H60" s="21">
        <f>'2050'!BP60</f>
        <v>18404</v>
      </c>
      <c r="I60" s="37">
        <f t="shared" si="0"/>
        <v>-14049</v>
      </c>
      <c r="K60" s="22">
        <f>'2020'!BV60</f>
        <v>52.79400042296367</v>
      </c>
      <c r="L60" s="22">
        <f>'2025'!BV60</f>
        <v>51.677181370014139</v>
      </c>
      <c r="M60" s="22">
        <f>'2030'!BV60</f>
        <v>51.383181684766654</v>
      </c>
      <c r="N60" s="22">
        <f>'2035'!BV60</f>
        <v>50.557124921531702</v>
      </c>
      <c r="O60" s="22">
        <f>'2040'!BV60</f>
        <v>48.313161556951883</v>
      </c>
      <c r="P60" s="22">
        <f>'2045'!BV60</f>
        <v>46.577998813706259</v>
      </c>
      <c r="Q60" s="22">
        <f>'2050'!BV60</f>
        <v>45.624473201447771</v>
      </c>
      <c r="R60" s="43">
        <f t="shared" si="1"/>
        <v>-7.1695272215158994</v>
      </c>
    </row>
    <row r="61" spans="1:18">
      <c r="A61" s="35" t="s">
        <v>118</v>
      </c>
      <c r="B61" s="29">
        <f>'2020'!BP61</f>
        <v>65537</v>
      </c>
      <c r="C61" s="29">
        <f>'2025'!BP61</f>
        <v>60218</v>
      </c>
      <c r="D61" s="29">
        <f>'2030'!BP61</f>
        <v>55248</v>
      </c>
      <c r="E61" s="29">
        <f>'2035'!BP61</f>
        <v>49954</v>
      </c>
      <c r="F61" s="29">
        <f>'2040'!BP61</f>
        <v>43271</v>
      </c>
      <c r="G61" s="29">
        <f>'2045'!BP61</f>
        <v>37882</v>
      </c>
      <c r="H61" s="29">
        <f>'2050'!BP61</f>
        <v>33562</v>
      </c>
      <c r="I61" s="41">
        <f t="shared" si="0"/>
        <v>-31975</v>
      </c>
      <c r="K61" s="30">
        <f>'2020'!BV61</f>
        <v>51.466153604523321</v>
      </c>
      <c r="L61" s="30">
        <f>'2025'!BV61</f>
        <v>50.480342023639871</v>
      </c>
      <c r="M61" s="30">
        <f>'2030'!BV61</f>
        <v>49.818303140695583</v>
      </c>
      <c r="N61" s="30">
        <f>'2035'!BV61</f>
        <v>48.671980045598922</v>
      </c>
      <c r="O61" s="30">
        <f>'2040'!BV61</f>
        <v>45.826758311004731</v>
      </c>
      <c r="P61" s="30">
        <f>'2045'!BV61</f>
        <v>43.886050579825998</v>
      </c>
      <c r="Q61" s="30">
        <f>'2050'!BV61</f>
        <v>42.724749853603889</v>
      </c>
      <c r="R61" s="44">
        <f t="shared" si="1"/>
        <v>-8.7414037509194316</v>
      </c>
    </row>
    <row r="62" spans="1:18">
      <c r="A62" s="10" t="s">
        <v>119</v>
      </c>
      <c r="B62" s="21">
        <f>'2020'!BP62</f>
        <v>21599</v>
      </c>
      <c r="C62" s="21">
        <f>'2025'!BP62</f>
        <v>19746</v>
      </c>
      <c r="D62" s="21">
        <f>'2030'!BP62</f>
        <v>17786</v>
      </c>
      <c r="E62" s="21">
        <f>'2035'!BP62</f>
        <v>15727</v>
      </c>
      <c r="F62" s="21">
        <f>'2040'!BP62</f>
        <v>13362</v>
      </c>
      <c r="G62" s="21">
        <f>'2045'!BP62</f>
        <v>11461</v>
      </c>
      <c r="H62" s="21">
        <f>'2050'!BP62</f>
        <v>10060</v>
      </c>
      <c r="I62" s="37">
        <f t="shared" si="0"/>
        <v>-11539</v>
      </c>
      <c r="K62" s="22">
        <f>'2020'!BV62</f>
        <v>52.37898923270928</v>
      </c>
      <c r="L62" s="22">
        <f>'2025'!BV62</f>
        <v>51.59655082309903</v>
      </c>
      <c r="M62" s="22">
        <f>'2030'!BV62</f>
        <v>50.373852951172537</v>
      </c>
      <c r="N62" s="22">
        <f>'2035'!BV62</f>
        <v>48.556608725184475</v>
      </c>
      <c r="O62" s="22">
        <f>'2040'!BV62</f>
        <v>45.391853789448653</v>
      </c>
      <c r="P62" s="22">
        <f>'2045'!BV62</f>
        <v>43.167608286252353</v>
      </c>
      <c r="Q62" s="22">
        <f>'2050'!BV62</f>
        <v>42.341849404436218</v>
      </c>
      <c r="R62" s="43">
        <f t="shared" si="1"/>
        <v>-10.037139828273062</v>
      </c>
    </row>
    <row r="63" spans="1:18">
      <c r="A63" s="5" t="s">
        <v>120</v>
      </c>
      <c r="B63" s="21">
        <f>'2020'!BP63</f>
        <v>22806</v>
      </c>
      <c r="C63" s="21">
        <f>'2025'!BP63</f>
        <v>20589</v>
      </c>
      <c r="D63" s="21">
        <f>'2030'!BP63</f>
        <v>18860</v>
      </c>
      <c r="E63" s="21">
        <f>'2035'!BP63</f>
        <v>17089</v>
      </c>
      <c r="F63" s="21">
        <f>'2040'!BP63</f>
        <v>14764</v>
      </c>
      <c r="G63" s="21">
        <f>'2045'!BP63</f>
        <v>12989</v>
      </c>
      <c r="H63" s="21">
        <f>'2050'!BP63</f>
        <v>11386</v>
      </c>
      <c r="I63" s="37">
        <f t="shared" si="0"/>
        <v>-11420</v>
      </c>
      <c r="K63" s="26">
        <f>'2020'!BV63</f>
        <v>51.67093368375739</v>
      </c>
      <c r="L63" s="26">
        <f>'2025'!BV63</f>
        <v>50.043750911477325</v>
      </c>
      <c r="M63" s="26">
        <f>'2030'!BV63</f>
        <v>49.326533281025235</v>
      </c>
      <c r="N63" s="26">
        <f>'2035'!BV63</f>
        <v>48.361444419289114</v>
      </c>
      <c r="O63" s="26">
        <f>'2040'!BV63</f>
        <v>45.455665024630541</v>
      </c>
      <c r="P63" s="26">
        <f>'2045'!BV63</f>
        <v>43.785605932917584</v>
      </c>
      <c r="Q63" s="26">
        <f>'2050'!BV63</f>
        <v>42.192247832209297</v>
      </c>
      <c r="R63" s="43">
        <f t="shared" si="1"/>
        <v>-9.478685851548093</v>
      </c>
    </row>
    <row r="64" spans="1:18">
      <c r="A64" s="24" t="s">
        <v>121</v>
      </c>
      <c r="B64" s="25">
        <f>'2020'!BP64</f>
        <v>21132</v>
      </c>
      <c r="C64" s="25">
        <f>'2025'!BP64</f>
        <v>19883</v>
      </c>
      <c r="D64" s="25">
        <f>'2030'!BP64</f>
        <v>18602</v>
      </c>
      <c r="E64" s="25">
        <f>'2035'!BP64</f>
        <v>17138</v>
      </c>
      <c r="F64" s="25">
        <f>'2040'!BP64</f>
        <v>15145</v>
      </c>
      <c r="G64" s="25">
        <f>'2045'!BP64</f>
        <v>13432</v>
      </c>
      <c r="H64" s="25">
        <f>'2050'!BP64</f>
        <v>12116</v>
      </c>
      <c r="I64" s="39">
        <f t="shared" si="0"/>
        <v>-9016</v>
      </c>
      <c r="K64" s="27">
        <f>'2020'!BV64</f>
        <v>50.353849453141756</v>
      </c>
      <c r="L64" s="27">
        <f>'2025'!BV64</f>
        <v>49.859571693665686</v>
      </c>
      <c r="M64" s="27">
        <f>'2030'!BV64</f>
        <v>49.796552093371879</v>
      </c>
      <c r="N64" s="27">
        <f>'2035'!BV64</f>
        <v>49.093357013950559</v>
      </c>
      <c r="O64" s="27">
        <f>'2040'!BV64</f>
        <v>46.591398511044112</v>
      </c>
      <c r="P64" s="27">
        <f>'2045'!BV64</f>
        <v>44.618655328195587</v>
      </c>
      <c r="Q64" s="27">
        <f>'2050'!BV64</f>
        <v>43.568628861160057</v>
      </c>
      <c r="R64" s="40">
        <f t="shared" si="1"/>
        <v>-6.7852205919816981</v>
      </c>
    </row>
    <row r="65" spans="1:17">
      <c r="A65" s="18" t="s">
        <v>325</v>
      </c>
      <c r="B65" s="21"/>
      <c r="C65" s="21"/>
      <c r="D65" s="21"/>
      <c r="E65" s="21"/>
      <c r="F65" s="21"/>
      <c r="G65" s="21"/>
      <c r="H65" s="21"/>
      <c r="I65" s="21"/>
      <c r="K65" s="22"/>
      <c r="L65" s="22"/>
      <c r="M65" s="22"/>
      <c r="N65" s="22"/>
      <c r="O65" s="22"/>
      <c r="P65" s="22"/>
      <c r="Q65" s="22"/>
    </row>
    <row r="66" spans="1:17">
      <c r="K66" s="22"/>
      <c r="L66" s="22"/>
      <c r="M66" s="22"/>
      <c r="N66" s="22"/>
      <c r="O66" s="22"/>
      <c r="P66" s="22"/>
      <c r="Q66" s="22"/>
    </row>
    <row r="67" spans="1:17">
      <c r="K67" s="22"/>
      <c r="L67" s="22"/>
      <c r="M67" s="22"/>
      <c r="N67" s="22"/>
      <c r="O67" s="22"/>
      <c r="P67" s="22"/>
      <c r="Q67" s="22"/>
    </row>
    <row r="68" spans="1:17">
      <c r="K68" s="22"/>
      <c r="L68" s="22"/>
      <c r="M68" s="22"/>
      <c r="N68" s="22"/>
      <c r="O68" s="22"/>
      <c r="P68" s="22"/>
      <c r="Q68" s="22"/>
    </row>
    <row r="69" spans="1:17">
      <c r="K69" s="22"/>
      <c r="L69" s="22"/>
      <c r="M69" s="22"/>
      <c r="N69" s="22"/>
      <c r="O69" s="22"/>
      <c r="P69" s="22"/>
      <c r="Q69" s="22"/>
    </row>
    <row r="70" spans="1:17">
      <c r="K70" s="22"/>
      <c r="L70" s="22"/>
      <c r="M70" s="22"/>
      <c r="N70" s="22"/>
      <c r="O70" s="22"/>
      <c r="P70" s="22"/>
      <c r="Q70" s="22"/>
    </row>
    <row r="71" spans="1:17">
      <c r="K71" s="22"/>
      <c r="L71" s="22"/>
      <c r="M71" s="22"/>
      <c r="N71" s="22"/>
      <c r="O71" s="22"/>
      <c r="P71" s="22"/>
      <c r="Q71" s="22"/>
    </row>
    <row r="72" spans="1:17">
      <c r="K72" s="22"/>
      <c r="L72" s="22"/>
      <c r="M72" s="22"/>
      <c r="N72" s="22"/>
      <c r="O72" s="22"/>
      <c r="P72" s="22"/>
      <c r="Q72" s="22"/>
    </row>
    <row r="73" spans="1:17">
      <c r="K73" s="22"/>
      <c r="L73" s="22"/>
      <c r="M73" s="22"/>
      <c r="N73" s="22"/>
      <c r="O73" s="22"/>
      <c r="P73" s="22"/>
      <c r="Q73" s="22"/>
    </row>
    <row r="74" spans="1:17">
      <c r="K74" s="22"/>
      <c r="L74" s="22"/>
      <c r="M74" s="22"/>
      <c r="N74" s="22"/>
      <c r="O74" s="22"/>
      <c r="P74" s="22"/>
      <c r="Q74" s="22"/>
    </row>
    <row r="75" spans="1:17">
      <c r="K75" s="22"/>
      <c r="L75" s="22"/>
      <c r="M75" s="22"/>
      <c r="N75" s="22"/>
      <c r="O75" s="22"/>
      <c r="P75" s="22"/>
      <c r="Q75" s="22"/>
    </row>
    <row r="76" spans="1:17">
      <c r="K76" s="22"/>
      <c r="L76" s="22"/>
      <c r="M76" s="22"/>
      <c r="N76" s="22"/>
      <c r="O76" s="22"/>
      <c r="P76" s="22"/>
      <c r="Q76" s="22"/>
    </row>
    <row r="77" spans="1:17">
      <c r="K77" s="22"/>
      <c r="L77" s="22"/>
      <c r="M77" s="22"/>
      <c r="N77" s="22"/>
      <c r="O77" s="22"/>
      <c r="P77" s="22"/>
      <c r="Q77" s="22"/>
    </row>
    <row r="78" spans="1:17">
      <c r="K78" s="22"/>
      <c r="L78" s="22"/>
      <c r="M78" s="22"/>
      <c r="N78" s="22"/>
      <c r="O78" s="22"/>
      <c r="P78" s="22"/>
      <c r="Q78" s="22"/>
    </row>
    <row r="79" spans="1:17">
      <c r="K79" s="22"/>
      <c r="L79" s="22"/>
      <c r="M79" s="22"/>
      <c r="N79" s="22"/>
      <c r="O79" s="22"/>
      <c r="P79" s="22"/>
      <c r="Q79" s="22"/>
    </row>
    <row r="80" spans="1:17">
      <c r="K80" s="22"/>
      <c r="L80" s="22"/>
      <c r="M80" s="22"/>
      <c r="N80" s="22"/>
      <c r="O80" s="22"/>
      <c r="P80" s="22"/>
      <c r="Q80" s="22"/>
    </row>
    <row r="81" spans="11:17">
      <c r="K81" s="22"/>
      <c r="L81" s="22"/>
      <c r="M81" s="22"/>
      <c r="N81" s="22"/>
      <c r="O81" s="22"/>
      <c r="P81" s="22"/>
      <c r="Q81" s="22"/>
    </row>
    <row r="82" spans="11:17">
      <c r="K82" s="22"/>
      <c r="L82" s="22"/>
      <c r="M82" s="22"/>
      <c r="N82" s="22"/>
      <c r="O82" s="22"/>
      <c r="P82" s="22"/>
      <c r="Q82" s="22"/>
    </row>
    <row r="83" spans="11:17">
      <c r="K83" s="22"/>
      <c r="L83" s="22"/>
      <c r="M83" s="22"/>
      <c r="N83" s="22"/>
      <c r="O83" s="22"/>
      <c r="P83" s="22"/>
      <c r="Q83" s="22"/>
    </row>
  </sheetData>
  <mergeCells count="1">
    <mergeCell ref="A3:A4"/>
  </mergeCells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defaultColWidth="9" defaultRowHeight="13.5"/>
  <cols>
    <col min="1" max="1" width="13.25" style="18" customWidth="1"/>
    <col min="2" max="8" width="10.5" style="18" bestFit="1" customWidth="1"/>
    <col min="9" max="9" width="10.5" style="18" customWidth="1"/>
    <col min="10" max="10" width="4.875" style="18" customWidth="1"/>
    <col min="11" max="16384" width="9" style="18"/>
  </cols>
  <sheetData>
    <row r="1" spans="1:18">
      <c r="A1" s="17" t="s">
        <v>311</v>
      </c>
    </row>
    <row r="2" spans="1:18">
      <c r="B2" s="18" t="s">
        <v>141</v>
      </c>
      <c r="G2" s="18" t="s">
        <v>142</v>
      </c>
      <c r="K2" s="18" t="s">
        <v>143</v>
      </c>
      <c r="P2" s="18" t="s">
        <v>144</v>
      </c>
    </row>
    <row r="3" spans="1:18">
      <c r="A3" s="84" t="s">
        <v>139</v>
      </c>
      <c r="B3" s="19" t="s">
        <v>132</v>
      </c>
      <c r="C3" s="19" t="s">
        <v>133</v>
      </c>
      <c r="D3" s="19" t="s">
        <v>134</v>
      </c>
      <c r="E3" s="19" t="s">
        <v>135</v>
      </c>
      <c r="F3" s="19" t="s">
        <v>136</v>
      </c>
      <c r="G3" s="19" t="s">
        <v>137</v>
      </c>
      <c r="H3" s="19" t="s">
        <v>309</v>
      </c>
      <c r="I3" s="19" t="s">
        <v>310</v>
      </c>
      <c r="K3" s="19" t="s">
        <v>132</v>
      </c>
      <c r="L3" s="19" t="s">
        <v>133</v>
      </c>
      <c r="M3" s="19" t="s">
        <v>134</v>
      </c>
      <c r="N3" s="19" t="s">
        <v>135</v>
      </c>
      <c r="O3" s="19" t="s">
        <v>136</v>
      </c>
      <c r="P3" s="19" t="s">
        <v>137</v>
      </c>
      <c r="Q3" s="19" t="s">
        <v>309</v>
      </c>
      <c r="R3" s="19" t="s">
        <v>310</v>
      </c>
    </row>
    <row r="4" spans="1:18">
      <c r="A4" s="85"/>
      <c r="B4" s="20"/>
      <c r="C4" s="20"/>
      <c r="D4" s="20"/>
      <c r="E4" s="20"/>
      <c r="F4" s="20"/>
      <c r="G4" s="20"/>
      <c r="H4" s="20"/>
      <c r="I4" s="20"/>
      <c r="K4" s="20"/>
      <c r="L4" s="20"/>
      <c r="M4" s="20"/>
      <c r="N4" s="20"/>
      <c r="O4" s="20"/>
      <c r="P4" s="20"/>
      <c r="Q4" s="20"/>
      <c r="R4" s="38"/>
    </row>
    <row r="5" spans="1:18">
      <c r="A5" s="1" t="s">
        <v>45</v>
      </c>
      <c r="B5" s="21">
        <f>'2020'!BQ5</f>
        <v>1601399</v>
      </c>
      <c r="C5" s="21">
        <f>'2025'!BQ5</f>
        <v>1623374</v>
      </c>
      <c r="D5" s="21">
        <f>'2030'!BQ5</f>
        <v>1647839</v>
      </c>
      <c r="E5" s="21">
        <f>'2035'!BQ5</f>
        <v>1689716</v>
      </c>
      <c r="F5" s="21">
        <f>'2040'!BQ5</f>
        <v>1765353</v>
      </c>
      <c r="G5" s="21">
        <f>'2045'!BQ5</f>
        <v>1761014</v>
      </c>
      <c r="H5" s="21">
        <f>'2050'!BQ5</f>
        <v>1720852</v>
      </c>
      <c r="I5" s="37">
        <f>H5-B5</f>
        <v>119453</v>
      </c>
      <c r="K5" s="22">
        <f>'2020'!BW5</f>
        <v>29.302807208487756</v>
      </c>
      <c r="L5" s="22">
        <f>'2025'!BW5</f>
        <v>30.574462174467826</v>
      </c>
      <c r="M5" s="22">
        <f>'2030'!BW5</f>
        <v>32.026250875560422</v>
      </c>
      <c r="N5" s="22">
        <f>'2035'!BW5</f>
        <v>34.041913646332503</v>
      </c>
      <c r="O5" s="22">
        <f>'2040'!BW5</f>
        <v>37.029890465881316</v>
      </c>
      <c r="P5" s="22">
        <f>'2045'!BW5</f>
        <v>38.588627248438009</v>
      </c>
      <c r="Q5" s="22">
        <f>'2045'!BW5</f>
        <v>38.588627248438009</v>
      </c>
      <c r="R5" s="42">
        <f>Q5-K5</f>
        <v>9.2858200399502522</v>
      </c>
    </row>
    <row r="6" spans="1:18">
      <c r="A6" s="28" t="s">
        <v>46</v>
      </c>
      <c r="B6" s="29">
        <f>'2020'!BQ6</f>
        <v>445000</v>
      </c>
      <c r="C6" s="29">
        <f>'2025'!BQ6</f>
        <v>453504</v>
      </c>
      <c r="D6" s="29">
        <f>'2030'!BQ6</f>
        <v>462784</v>
      </c>
      <c r="E6" s="29">
        <f>'2035'!BQ6</f>
        <v>476771</v>
      </c>
      <c r="F6" s="29">
        <f>'2040'!BQ6</f>
        <v>500580</v>
      </c>
      <c r="G6" s="29">
        <f>'2045'!BQ6</f>
        <v>501030</v>
      </c>
      <c r="H6" s="29">
        <f>'2050'!BQ6</f>
        <v>490837</v>
      </c>
      <c r="I6" s="41">
        <f t="shared" ref="I6:I64" si="0">H6-B6</f>
        <v>45837</v>
      </c>
      <c r="K6" s="30">
        <f>'2020'!BW6</f>
        <v>29.177419693250243</v>
      </c>
      <c r="L6" s="30">
        <f>'2025'!BW6</f>
        <v>30.639201752803615</v>
      </c>
      <c r="M6" s="30">
        <f>'2030'!BW6</f>
        <v>32.127068754859486</v>
      </c>
      <c r="N6" s="30">
        <f>'2035'!BW6</f>
        <v>34.182253828709818</v>
      </c>
      <c r="O6" s="30">
        <f>'2040'!BW6</f>
        <v>37.25581987289646</v>
      </c>
      <c r="P6" s="30">
        <f>'2045'!BW6</f>
        <v>38.869575943578099</v>
      </c>
      <c r="Q6" s="30">
        <f>'2045'!BW6</f>
        <v>38.869575943578099</v>
      </c>
      <c r="R6" s="44">
        <f t="shared" ref="R6:R64" si="1">Q6-K6</f>
        <v>9.6921562503278551</v>
      </c>
    </row>
    <row r="7" spans="1:18">
      <c r="A7" s="5" t="s">
        <v>85</v>
      </c>
      <c r="B7" s="21">
        <f>'2020'!BQ7</f>
        <v>53719</v>
      </c>
      <c r="C7" s="21">
        <f>'2025'!BQ7</f>
        <v>55554</v>
      </c>
      <c r="D7" s="21">
        <f>'2030'!BQ7</f>
        <v>59101</v>
      </c>
      <c r="E7" s="21">
        <f>'2035'!BQ7</f>
        <v>63803</v>
      </c>
      <c r="F7" s="21">
        <f>'2040'!BQ7</f>
        <v>68960</v>
      </c>
      <c r="G7" s="21">
        <f>'2045'!BQ7</f>
        <v>70139</v>
      </c>
      <c r="H7" s="21">
        <f>'2050'!BQ7</f>
        <v>69593</v>
      </c>
      <c r="I7" s="37">
        <f t="shared" si="0"/>
        <v>15874</v>
      </c>
      <c r="K7" s="22">
        <f>'2020'!BW7</f>
        <v>25.153819499723735</v>
      </c>
      <c r="L7" s="22">
        <f>'2025'!BW7</f>
        <v>26.988267871456678</v>
      </c>
      <c r="M7" s="22">
        <f>'2030'!BW7</f>
        <v>28.973208814373606</v>
      </c>
      <c r="N7" s="22">
        <f>'2035'!BW7</f>
        <v>31.674394590784079</v>
      </c>
      <c r="O7" s="22">
        <f>'2040'!BW7</f>
        <v>34.858035393846265</v>
      </c>
      <c r="P7" s="22">
        <f>'2045'!BW7</f>
        <v>36.266662530119234</v>
      </c>
      <c r="Q7" s="22">
        <f>'2045'!BW7</f>
        <v>36.266662530119234</v>
      </c>
      <c r="R7" s="43">
        <f t="shared" si="1"/>
        <v>11.112843030395499</v>
      </c>
    </row>
    <row r="8" spans="1:18">
      <c r="A8" s="5" t="s">
        <v>86</v>
      </c>
      <c r="B8" s="21">
        <f>'2020'!BQ8</f>
        <v>35516</v>
      </c>
      <c r="C8" s="21">
        <f>'2025'!BQ8</f>
        <v>35773</v>
      </c>
      <c r="D8" s="21">
        <f>'2030'!BQ8</f>
        <v>36949</v>
      </c>
      <c r="E8" s="21">
        <f>'2035'!BQ8</f>
        <v>39180</v>
      </c>
      <c r="F8" s="21">
        <f>'2040'!BQ8</f>
        <v>42588</v>
      </c>
      <c r="G8" s="21">
        <f>'2045'!BQ8</f>
        <v>43952</v>
      </c>
      <c r="H8" s="21">
        <f>'2050'!BQ8</f>
        <v>44294</v>
      </c>
      <c r="I8" s="37">
        <f t="shared" si="0"/>
        <v>8778</v>
      </c>
      <c r="K8" s="22">
        <f>'2020'!BW8</f>
        <v>25.97205057514973</v>
      </c>
      <c r="L8" s="22">
        <f>'2025'!BW8</f>
        <v>26.042485658542269</v>
      </c>
      <c r="M8" s="22">
        <f>'2030'!BW8</f>
        <v>27.077394344005807</v>
      </c>
      <c r="N8" s="22">
        <f>'2035'!BW8</f>
        <v>29.009758770306092</v>
      </c>
      <c r="O8" s="22">
        <f>'2040'!BW8</f>
        <v>32.035986700567179</v>
      </c>
      <c r="P8" s="22">
        <f>'2045'!BW8</f>
        <v>33.750038394200935</v>
      </c>
      <c r="Q8" s="22">
        <f>'2045'!BW8</f>
        <v>33.750038394200935</v>
      </c>
      <c r="R8" s="43">
        <f t="shared" si="1"/>
        <v>7.7779878190512051</v>
      </c>
    </row>
    <row r="9" spans="1:18">
      <c r="A9" s="5" t="s">
        <v>87</v>
      </c>
      <c r="B9" s="21">
        <f>'2020'!BQ9</f>
        <v>35495</v>
      </c>
      <c r="C9" s="21">
        <f>'2025'!BQ9</f>
        <v>36515</v>
      </c>
      <c r="D9" s="21">
        <f>'2030'!BQ9</f>
        <v>38411</v>
      </c>
      <c r="E9" s="21">
        <f>'2035'!BQ9</f>
        <v>41622</v>
      </c>
      <c r="F9" s="21">
        <f>'2040'!BQ9</f>
        <v>46534</v>
      </c>
      <c r="G9" s="21">
        <f>'2045'!BQ9</f>
        <v>49554</v>
      </c>
      <c r="H9" s="21">
        <f>'2050'!BQ9</f>
        <v>51444</v>
      </c>
      <c r="I9" s="37">
        <f t="shared" si="0"/>
        <v>15949</v>
      </c>
      <c r="K9" s="22">
        <f>'2020'!BW9</f>
        <v>24.061470464621269</v>
      </c>
      <c r="L9" s="22">
        <f>'2025'!BW9</f>
        <v>23.993823307159051</v>
      </c>
      <c r="M9" s="22">
        <f>'2030'!BW9</f>
        <v>24.848461324483605</v>
      </c>
      <c r="N9" s="22">
        <f>'2035'!BW9</f>
        <v>26.695485973036419</v>
      </c>
      <c r="O9" s="22">
        <f>'2040'!BW9</f>
        <v>29.874490418258276</v>
      </c>
      <c r="P9" s="22">
        <f>'2045'!BW9</f>
        <v>32.17854893277142</v>
      </c>
      <c r="Q9" s="22">
        <f>'2045'!BW9</f>
        <v>32.17854893277142</v>
      </c>
      <c r="R9" s="43">
        <f t="shared" si="1"/>
        <v>8.1170784681501509</v>
      </c>
    </row>
    <row r="10" spans="1:18">
      <c r="A10" s="5" t="s">
        <v>88</v>
      </c>
      <c r="B10" s="21">
        <f>'2020'!BQ10</f>
        <v>32248</v>
      </c>
      <c r="C10" s="21">
        <f>'2025'!BQ10</f>
        <v>30910</v>
      </c>
      <c r="D10" s="21">
        <f>'2030'!BQ10</f>
        <v>30472</v>
      </c>
      <c r="E10" s="21">
        <f>'2035'!BQ10</f>
        <v>31160</v>
      </c>
      <c r="F10" s="21">
        <f>'2040'!BQ10</f>
        <v>33225</v>
      </c>
      <c r="G10" s="21">
        <f>'2045'!BQ10</f>
        <v>34019</v>
      </c>
      <c r="H10" s="21">
        <f>'2050'!BQ10</f>
        <v>34287</v>
      </c>
      <c r="I10" s="37">
        <f t="shared" si="0"/>
        <v>2039</v>
      </c>
      <c r="K10" s="22">
        <f>'2020'!BW10</f>
        <v>29.546287473429601</v>
      </c>
      <c r="L10" s="22">
        <f>'2025'!BW10</f>
        <v>28.612952197578405</v>
      </c>
      <c r="M10" s="22">
        <f>'2030'!BW10</f>
        <v>28.654178891145715</v>
      </c>
      <c r="N10" s="22">
        <f>'2035'!BW10</f>
        <v>29.803921568627452</v>
      </c>
      <c r="O10" s="22">
        <f>'2040'!BW10</f>
        <v>32.397882070734155</v>
      </c>
      <c r="P10" s="22">
        <f>'2045'!BW10</f>
        <v>33.947371047090641</v>
      </c>
      <c r="Q10" s="22">
        <f>'2045'!BW10</f>
        <v>33.947371047090641</v>
      </c>
      <c r="R10" s="43">
        <f t="shared" si="1"/>
        <v>4.4010835736610403</v>
      </c>
    </row>
    <row r="11" spans="1:18">
      <c r="A11" s="5" t="s">
        <v>43</v>
      </c>
      <c r="B11" s="21">
        <f>'2020'!BQ11</f>
        <v>67418</v>
      </c>
      <c r="C11" s="21">
        <f>'2025'!BQ11</f>
        <v>68697</v>
      </c>
      <c r="D11" s="21">
        <f>'2030'!BQ11</f>
        <v>69153</v>
      </c>
      <c r="E11" s="21">
        <f>'2035'!BQ11</f>
        <v>69773</v>
      </c>
      <c r="F11" s="21">
        <f>'2040'!BQ11</f>
        <v>71426</v>
      </c>
      <c r="G11" s="21">
        <f>'2045'!BQ11</f>
        <v>69416</v>
      </c>
      <c r="H11" s="21">
        <f>'2050'!BQ11</f>
        <v>65772</v>
      </c>
      <c r="I11" s="37">
        <f t="shared" si="0"/>
        <v>-1646</v>
      </c>
      <c r="K11" s="22">
        <f>'2020'!BW11</f>
        <v>32.028770689622412</v>
      </c>
      <c r="L11" s="22">
        <f>'2025'!BW11</f>
        <v>34.035374554102262</v>
      </c>
      <c r="M11" s="22">
        <f>'2030'!BW11</f>
        <v>36.068472359135647</v>
      </c>
      <c r="N11" s="22">
        <f>'2035'!BW11</f>
        <v>38.531801037116395</v>
      </c>
      <c r="O11" s="22">
        <f>'2040'!BW11</f>
        <v>41.992074970310533</v>
      </c>
      <c r="P11" s="22">
        <f>'2045'!BW11</f>
        <v>43.660058367716616</v>
      </c>
      <c r="Q11" s="22">
        <f>'2045'!BW11</f>
        <v>43.660058367716616</v>
      </c>
      <c r="R11" s="43">
        <f t="shared" si="1"/>
        <v>11.631287678094203</v>
      </c>
    </row>
    <row r="12" spans="1:18">
      <c r="A12" s="5" t="s">
        <v>89</v>
      </c>
      <c r="B12" s="21">
        <f>'2020'!BQ12</f>
        <v>33169</v>
      </c>
      <c r="C12" s="21">
        <f>'2025'!BQ12</f>
        <v>32300</v>
      </c>
      <c r="D12" s="21">
        <f>'2030'!BQ12</f>
        <v>31688</v>
      </c>
      <c r="E12" s="21">
        <f>'2035'!BQ12</f>
        <v>31511</v>
      </c>
      <c r="F12" s="21">
        <f>'2040'!BQ12</f>
        <v>32177</v>
      </c>
      <c r="G12" s="21">
        <f>'2045'!BQ12</f>
        <v>31384</v>
      </c>
      <c r="H12" s="21">
        <f>'2050'!BQ12</f>
        <v>30181</v>
      </c>
      <c r="I12" s="37">
        <f t="shared" si="0"/>
        <v>-2988</v>
      </c>
      <c r="K12" s="22">
        <f>'2020'!BW12</f>
        <v>34.991718623076032</v>
      </c>
      <c r="L12" s="22">
        <f>'2025'!BW12</f>
        <v>35.557414766785186</v>
      </c>
      <c r="M12" s="22">
        <f>'2030'!BW12</f>
        <v>36.452737291352719</v>
      </c>
      <c r="N12" s="22">
        <f>'2035'!BW12</f>
        <v>38.070556965083966</v>
      </c>
      <c r="O12" s="22">
        <f>'2040'!BW12</f>
        <v>40.987198267626269</v>
      </c>
      <c r="P12" s="22">
        <f>'2045'!BW12</f>
        <v>42.233885076032834</v>
      </c>
      <c r="Q12" s="22">
        <f>'2045'!BW12</f>
        <v>42.233885076032834</v>
      </c>
      <c r="R12" s="43">
        <f t="shared" si="1"/>
        <v>7.2421664529568019</v>
      </c>
    </row>
    <row r="13" spans="1:18">
      <c r="A13" s="5" t="s">
        <v>90</v>
      </c>
      <c r="B13" s="21">
        <f>'2020'!BQ13</f>
        <v>52800</v>
      </c>
      <c r="C13" s="21">
        <f>'2025'!BQ13</f>
        <v>53002</v>
      </c>
      <c r="D13" s="21">
        <f>'2030'!BQ13</f>
        <v>52765</v>
      </c>
      <c r="E13" s="21">
        <f>'2035'!BQ13</f>
        <v>52615</v>
      </c>
      <c r="F13" s="21">
        <f>'2040'!BQ13</f>
        <v>53105</v>
      </c>
      <c r="G13" s="21">
        <f>'2045'!BQ13</f>
        <v>51886</v>
      </c>
      <c r="H13" s="21">
        <f>'2050'!BQ13</f>
        <v>49687</v>
      </c>
      <c r="I13" s="37">
        <f t="shared" si="0"/>
        <v>-3113</v>
      </c>
      <c r="K13" s="22">
        <f>'2020'!BW13</f>
        <v>33.266338623605243</v>
      </c>
      <c r="L13" s="22">
        <f>'2025'!BW13</f>
        <v>34.63503888126511</v>
      </c>
      <c r="M13" s="22">
        <f>'2030'!BW13</f>
        <v>36.14660044528172</v>
      </c>
      <c r="N13" s="22">
        <f>'2035'!BW13</f>
        <v>38.033381765084322</v>
      </c>
      <c r="O13" s="22">
        <f>'2040'!BW13</f>
        <v>40.728753633414371</v>
      </c>
      <c r="P13" s="22">
        <f>'2045'!BW13</f>
        <v>42.344165700948309</v>
      </c>
      <c r="Q13" s="22">
        <f>'2045'!BW13</f>
        <v>42.344165700948309</v>
      </c>
      <c r="R13" s="43">
        <f t="shared" si="1"/>
        <v>9.0778270773430663</v>
      </c>
    </row>
    <row r="14" spans="1:18">
      <c r="A14" s="5" t="s">
        <v>91</v>
      </c>
      <c r="B14" s="21">
        <f>'2020'!BQ14</f>
        <v>66801</v>
      </c>
      <c r="C14" s="21">
        <f>'2025'!BQ14</f>
        <v>67099</v>
      </c>
      <c r="D14" s="21">
        <f>'2030'!BQ14</f>
        <v>66674</v>
      </c>
      <c r="E14" s="21">
        <f>'2035'!BQ14</f>
        <v>66969</v>
      </c>
      <c r="F14" s="21">
        <f>'2040'!BQ14</f>
        <v>69064</v>
      </c>
      <c r="G14" s="21">
        <f>'2045'!BQ14</f>
        <v>68293</v>
      </c>
      <c r="H14" s="21">
        <f>'2050'!BQ14</f>
        <v>66977</v>
      </c>
      <c r="I14" s="37">
        <f t="shared" si="0"/>
        <v>176</v>
      </c>
      <c r="K14" s="22">
        <f>'2020'!BW14</f>
        <v>31.026650936823625</v>
      </c>
      <c r="L14" s="22">
        <f>'2025'!BW14</f>
        <v>32.837741943377296</v>
      </c>
      <c r="M14" s="22">
        <f>'2030'!BW14</f>
        <v>33.955153570755606</v>
      </c>
      <c r="N14" s="22">
        <f>'2035'!BW14</f>
        <v>35.668671073165278</v>
      </c>
      <c r="O14" s="22">
        <f>'2040'!BW14</f>
        <v>38.529643122137365</v>
      </c>
      <c r="P14" s="22">
        <f>'2045'!BW14</f>
        <v>39.863295158710706</v>
      </c>
      <c r="Q14" s="22">
        <f>'2045'!BW14</f>
        <v>39.863295158710706</v>
      </c>
      <c r="R14" s="43">
        <f t="shared" si="1"/>
        <v>8.8366442218870809</v>
      </c>
    </row>
    <row r="15" spans="1:18">
      <c r="A15" s="5" t="s">
        <v>92</v>
      </c>
      <c r="B15" s="21">
        <f>'2020'!BQ15</f>
        <v>67834</v>
      </c>
      <c r="C15" s="21">
        <f>'2025'!BQ15</f>
        <v>73654</v>
      </c>
      <c r="D15" s="21">
        <f>'2030'!BQ15</f>
        <v>77571</v>
      </c>
      <c r="E15" s="21">
        <f>'2035'!BQ15</f>
        <v>80138</v>
      </c>
      <c r="F15" s="21">
        <f>'2040'!BQ15</f>
        <v>83501</v>
      </c>
      <c r="G15" s="21">
        <f>'2045'!BQ15</f>
        <v>82387</v>
      </c>
      <c r="H15" s="21">
        <f>'2050'!BQ15</f>
        <v>78602</v>
      </c>
      <c r="I15" s="37">
        <f t="shared" si="0"/>
        <v>10768</v>
      </c>
      <c r="K15" s="22">
        <f>'2020'!BW15</f>
        <v>28.397041155071438</v>
      </c>
      <c r="L15" s="22">
        <f>'2025'!BW15</f>
        <v>32.492930469346248</v>
      </c>
      <c r="M15" s="22">
        <f>'2030'!BW15</f>
        <v>35.562962181888203</v>
      </c>
      <c r="N15" s="22">
        <f>'2035'!BW15</f>
        <v>38.547529029216818</v>
      </c>
      <c r="O15" s="22">
        <f>'2040'!BW15</f>
        <v>42.53592587121193</v>
      </c>
      <c r="P15" s="22">
        <f>'2045'!BW15</f>
        <v>44.771893595630793</v>
      </c>
      <c r="Q15" s="22">
        <f>'2045'!BW15</f>
        <v>44.771893595630793</v>
      </c>
      <c r="R15" s="43">
        <f t="shared" si="1"/>
        <v>16.374852440559355</v>
      </c>
    </row>
    <row r="16" spans="1:18">
      <c r="A16" s="31" t="s">
        <v>93</v>
      </c>
      <c r="B16" s="29">
        <f>'2020'!BQ16</f>
        <v>283636</v>
      </c>
      <c r="C16" s="29">
        <f>'2025'!BQ16</f>
        <v>288351</v>
      </c>
      <c r="D16" s="29">
        <f>'2030'!BQ16</f>
        <v>297799</v>
      </c>
      <c r="E16" s="29">
        <f>'2035'!BQ16</f>
        <v>315209</v>
      </c>
      <c r="F16" s="29">
        <f>'2040'!BQ16</f>
        <v>337744</v>
      </c>
      <c r="G16" s="29">
        <f>'2045'!BQ16</f>
        <v>342621</v>
      </c>
      <c r="H16" s="29">
        <f>'2050'!BQ16</f>
        <v>339426</v>
      </c>
      <c r="I16" s="41">
        <f t="shared" si="0"/>
        <v>55790</v>
      </c>
      <c r="K16" s="30">
        <f>'2020'!BW16</f>
        <v>27.296261579710173</v>
      </c>
      <c r="L16" s="30">
        <f>'2025'!BW16</f>
        <v>27.990351200761033</v>
      </c>
      <c r="M16" s="30">
        <f>'2030'!BW16</f>
        <v>29.403389596220396</v>
      </c>
      <c r="N16" s="30">
        <f>'2035'!BW16</f>
        <v>31.765814429249513</v>
      </c>
      <c r="O16" s="30">
        <f>'2040'!BW16</f>
        <v>34.854182576211016</v>
      </c>
      <c r="P16" s="30">
        <f>'2045'!BW16</f>
        <v>36.287793496346552</v>
      </c>
      <c r="Q16" s="30">
        <f>'2045'!BW16</f>
        <v>36.287793496346552</v>
      </c>
      <c r="R16" s="44">
        <f t="shared" si="1"/>
        <v>8.9915319166363794</v>
      </c>
    </row>
    <row r="17" spans="1:18">
      <c r="A17" s="5" t="s">
        <v>48</v>
      </c>
      <c r="B17" s="21">
        <f>'2020'!BQ17</f>
        <v>135941</v>
      </c>
      <c r="C17" s="21">
        <f>'2025'!BQ17</f>
        <v>135789</v>
      </c>
      <c r="D17" s="21">
        <f>'2030'!BQ17</f>
        <v>137200</v>
      </c>
      <c r="E17" s="21">
        <f>'2035'!BQ17</f>
        <v>142264</v>
      </c>
      <c r="F17" s="21">
        <f>'2040'!BQ17</f>
        <v>150240</v>
      </c>
      <c r="G17" s="21">
        <f>'2045'!BQ17</f>
        <v>151436</v>
      </c>
      <c r="H17" s="21">
        <f>'2050'!BQ17</f>
        <v>149659</v>
      </c>
      <c r="I17" s="37">
        <f t="shared" si="0"/>
        <v>13718</v>
      </c>
      <c r="K17" s="22">
        <f>'2020'!BW17</f>
        <v>29.578561901508511</v>
      </c>
      <c r="L17" s="22">
        <f>'2025'!BW17</f>
        <v>29.988206922139181</v>
      </c>
      <c r="M17" s="22">
        <f>'2030'!BW17</f>
        <v>30.973591175687087</v>
      </c>
      <c r="N17" s="22">
        <f>'2035'!BW17</f>
        <v>32.953297785107729</v>
      </c>
      <c r="O17" s="22">
        <f>'2040'!BW17</f>
        <v>35.824568347811159</v>
      </c>
      <c r="P17" s="22">
        <f>'2045'!BW17</f>
        <v>37.22139746148477</v>
      </c>
      <c r="Q17" s="22">
        <f>'2045'!BW17</f>
        <v>37.22139746148477</v>
      </c>
      <c r="R17" s="43">
        <f t="shared" si="1"/>
        <v>7.642835559976259</v>
      </c>
    </row>
    <row r="18" spans="1:18">
      <c r="A18" s="5" t="s">
        <v>50</v>
      </c>
      <c r="B18" s="21">
        <f>'2020'!BQ18</f>
        <v>119241</v>
      </c>
      <c r="C18" s="21">
        <f>'2025'!BQ18</f>
        <v>122859</v>
      </c>
      <c r="D18" s="21">
        <f>'2030'!BQ18</f>
        <v>129442</v>
      </c>
      <c r="E18" s="21">
        <f>'2035'!BQ18</f>
        <v>139775</v>
      </c>
      <c r="F18" s="21">
        <f>'2040'!BQ18</f>
        <v>152143</v>
      </c>
      <c r="G18" s="21">
        <f>'2045'!BQ18</f>
        <v>155711</v>
      </c>
      <c r="H18" s="21">
        <f>'2050'!BQ18</f>
        <v>155046</v>
      </c>
      <c r="I18" s="37">
        <f t="shared" si="0"/>
        <v>35805</v>
      </c>
      <c r="K18" s="22">
        <f>'2020'!BW18</f>
        <v>24.556052777360186</v>
      </c>
      <c r="L18" s="22">
        <f>'2025'!BW18</f>
        <v>25.359360293267724</v>
      </c>
      <c r="M18" s="22">
        <f>'2030'!BW18</f>
        <v>27.032750389487799</v>
      </c>
      <c r="N18" s="22">
        <f>'2035'!BW18</f>
        <v>29.63720792163182</v>
      </c>
      <c r="O18" s="22">
        <f>'2040'!BW18</f>
        <v>32.876733049821944</v>
      </c>
      <c r="P18" s="22">
        <f>'2045'!BW18</f>
        <v>34.404655900412514</v>
      </c>
      <c r="Q18" s="22">
        <f>'2045'!BW18</f>
        <v>34.404655900412514</v>
      </c>
      <c r="R18" s="43">
        <f t="shared" si="1"/>
        <v>9.8486031230523281</v>
      </c>
    </row>
    <row r="19" spans="1:18">
      <c r="A19" s="5" t="s">
        <v>52</v>
      </c>
      <c r="B19" s="21">
        <f>'2020'!BQ19</f>
        <v>28454</v>
      </c>
      <c r="C19" s="21">
        <f>'2025'!BQ19</f>
        <v>29703</v>
      </c>
      <c r="D19" s="21">
        <f>'2030'!BQ19</f>
        <v>31157</v>
      </c>
      <c r="E19" s="21">
        <f>'2035'!BQ19</f>
        <v>33170</v>
      </c>
      <c r="F19" s="21">
        <f>'2040'!BQ19</f>
        <v>35361</v>
      </c>
      <c r="G19" s="21">
        <f>'2045'!BQ19</f>
        <v>35474</v>
      </c>
      <c r="H19" s="21">
        <f>'2050'!BQ19</f>
        <v>34721</v>
      </c>
      <c r="I19" s="37">
        <f t="shared" si="0"/>
        <v>6267</v>
      </c>
      <c r="K19" s="22">
        <f>'2020'!BW19</f>
        <v>30.295351461851322</v>
      </c>
      <c r="L19" s="22">
        <f>'2025'!BW19</f>
        <v>31.973089343379979</v>
      </c>
      <c r="M19" s="22">
        <f>'2030'!BW19</f>
        <v>34.233571028314635</v>
      </c>
      <c r="N19" s="22">
        <f>'2035'!BW19</f>
        <v>37.288097486397767</v>
      </c>
      <c r="O19" s="22">
        <f>'2040'!BW19</f>
        <v>40.703309352517984</v>
      </c>
      <c r="P19" s="22">
        <f>'2045'!BW19</f>
        <v>41.863154664967311</v>
      </c>
      <c r="Q19" s="22">
        <f>'2045'!BW19</f>
        <v>41.863154664967311</v>
      </c>
      <c r="R19" s="43">
        <f t="shared" si="1"/>
        <v>11.567803203115989</v>
      </c>
    </row>
    <row r="20" spans="1:18">
      <c r="A20" s="31" t="s">
        <v>94</v>
      </c>
      <c r="B20" s="29">
        <f>'2020'!BQ20</f>
        <v>203889</v>
      </c>
      <c r="C20" s="29">
        <f>'2025'!BQ20</f>
        <v>208340</v>
      </c>
      <c r="D20" s="29">
        <f>'2030'!BQ20</f>
        <v>216471</v>
      </c>
      <c r="E20" s="29">
        <f>'2035'!BQ20</f>
        <v>226817</v>
      </c>
      <c r="F20" s="29">
        <f>'2040'!BQ20</f>
        <v>239513</v>
      </c>
      <c r="G20" s="29">
        <f>'2045'!BQ20</f>
        <v>240556</v>
      </c>
      <c r="H20" s="29">
        <f>'2050'!BQ20</f>
        <v>235621</v>
      </c>
      <c r="I20" s="41">
        <f t="shared" si="0"/>
        <v>31732</v>
      </c>
      <c r="K20" s="30">
        <f>'2020'!BW20</f>
        <v>28.483715628051616</v>
      </c>
      <c r="L20" s="30">
        <f>'2025'!BW20</f>
        <v>29.987981201735884</v>
      </c>
      <c r="M20" s="30">
        <f>'2030'!BW20</f>
        <v>31.961157193183464</v>
      </c>
      <c r="N20" s="30">
        <f>'2035'!BW20</f>
        <v>34.502601952262808</v>
      </c>
      <c r="O20" s="30">
        <f>'2040'!BW20</f>
        <v>37.678175059503118</v>
      </c>
      <c r="P20" s="30">
        <f>'2045'!BW20</f>
        <v>39.223922163939022</v>
      </c>
      <c r="Q20" s="30">
        <f>'2045'!BW20</f>
        <v>39.223922163939022</v>
      </c>
      <c r="R20" s="44">
        <f t="shared" si="1"/>
        <v>10.740206535887406</v>
      </c>
    </row>
    <row r="21" spans="1:18">
      <c r="A21" s="5" t="s">
        <v>53</v>
      </c>
      <c r="B21" s="21">
        <f>'2020'!BQ21</f>
        <v>51478</v>
      </c>
      <c r="C21" s="21">
        <f>'2025'!BQ21</f>
        <v>52012</v>
      </c>
      <c r="D21" s="21">
        <f>'2030'!BQ21</f>
        <v>54068</v>
      </c>
      <c r="E21" s="21">
        <f>'2035'!BQ21</f>
        <v>57293</v>
      </c>
      <c r="F21" s="21">
        <f>'2040'!BQ21</f>
        <v>61614</v>
      </c>
      <c r="G21" s="21">
        <f>'2045'!BQ21</f>
        <v>63295</v>
      </c>
      <c r="H21" s="21">
        <f>'2050'!BQ21</f>
        <v>63027</v>
      </c>
      <c r="I21" s="37">
        <f t="shared" si="0"/>
        <v>11549</v>
      </c>
      <c r="K21" s="22">
        <f>'2020'!BW21</f>
        <v>25.980882011527317</v>
      </c>
      <c r="L21" s="22">
        <f>'2025'!BW21</f>
        <v>26.629939482064778</v>
      </c>
      <c r="M21" s="22">
        <f>'2030'!BW21</f>
        <v>28.071086282714901</v>
      </c>
      <c r="N21" s="22">
        <f>'2035'!BW21</f>
        <v>30.299648840751399</v>
      </c>
      <c r="O21" s="22">
        <f>'2040'!BW21</f>
        <v>33.342893786967835</v>
      </c>
      <c r="P21" s="22">
        <f>'2045'!BW21</f>
        <v>35.14377883766511</v>
      </c>
      <c r="Q21" s="22">
        <f>'2045'!BW21</f>
        <v>35.14377883766511</v>
      </c>
      <c r="R21" s="43">
        <f t="shared" si="1"/>
        <v>9.1628968261377928</v>
      </c>
    </row>
    <row r="22" spans="1:18">
      <c r="A22" s="5" t="s">
        <v>95</v>
      </c>
      <c r="B22" s="21">
        <f>'2020'!BQ22</f>
        <v>64831</v>
      </c>
      <c r="C22" s="21">
        <f>'2025'!BQ22</f>
        <v>64988</v>
      </c>
      <c r="D22" s="21">
        <f>'2030'!BQ22</f>
        <v>67949</v>
      </c>
      <c r="E22" s="21">
        <f>'2035'!BQ22</f>
        <v>72721</v>
      </c>
      <c r="F22" s="21">
        <f>'2040'!BQ22</f>
        <v>78752</v>
      </c>
      <c r="G22" s="21">
        <f>'2045'!BQ22</f>
        <v>80176</v>
      </c>
      <c r="H22" s="21">
        <f>'2050'!BQ22</f>
        <v>79250</v>
      </c>
      <c r="I22" s="37">
        <f t="shared" si="0"/>
        <v>14419</v>
      </c>
      <c r="K22" s="22">
        <f>'2020'!BW22</f>
        <v>28.631553843979653</v>
      </c>
      <c r="L22" s="22">
        <f>'2025'!BW22</f>
        <v>29.439904325294002</v>
      </c>
      <c r="M22" s="22">
        <f>'2030'!BW22</f>
        <v>31.299489159024013</v>
      </c>
      <c r="N22" s="22">
        <f>'2035'!BW22</f>
        <v>34.19139772812759</v>
      </c>
      <c r="O22" s="22">
        <f>'2040'!BW22</f>
        <v>37.910932031637373</v>
      </c>
      <c r="P22" s="22">
        <f>'2045'!BW22</f>
        <v>39.58858993793298</v>
      </c>
      <c r="Q22" s="22">
        <f>'2045'!BW22</f>
        <v>39.58858993793298</v>
      </c>
      <c r="R22" s="43">
        <f t="shared" si="1"/>
        <v>10.957036093953327</v>
      </c>
    </row>
    <row r="23" spans="1:18">
      <c r="A23" s="5" t="s">
        <v>61</v>
      </c>
      <c r="B23" s="21">
        <f>'2020'!BQ23</f>
        <v>49277</v>
      </c>
      <c r="C23" s="21">
        <f>'2025'!BQ23</f>
        <v>48528</v>
      </c>
      <c r="D23" s="21">
        <f>'2030'!BQ23</f>
        <v>48164</v>
      </c>
      <c r="E23" s="21">
        <f>'2035'!BQ23</f>
        <v>49253</v>
      </c>
      <c r="F23" s="21">
        <f>'2040'!BQ23</f>
        <v>51325</v>
      </c>
      <c r="G23" s="21">
        <f>'2045'!BQ23</f>
        <v>50702</v>
      </c>
      <c r="H23" s="21">
        <f>'2050'!BQ23</f>
        <v>49291</v>
      </c>
      <c r="I23" s="37">
        <f t="shared" si="0"/>
        <v>14</v>
      </c>
      <c r="K23" s="22">
        <f>'2020'!BW23</f>
        <v>32.350759251843151</v>
      </c>
      <c r="L23" s="22">
        <f>'2025'!BW23</f>
        <v>32.91261148224762</v>
      </c>
      <c r="M23" s="22">
        <f>'2030'!BW23</f>
        <v>34.03912478091253</v>
      </c>
      <c r="N23" s="22">
        <f>'2035'!BW23</f>
        <v>36.33674177032151</v>
      </c>
      <c r="O23" s="22">
        <f>'2040'!BW23</f>
        <v>39.495959984609463</v>
      </c>
      <c r="P23" s="22">
        <f>'2045'!BW23</f>
        <v>40.641256863452369</v>
      </c>
      <c r="Q23" s="22">
        <f>'2045'!BW23</f>
        <v>40.641256863452369</v>
      </c>
      <c r="R23" s="43">
        <f t="shared" si="1"/>
        <v>8.2904976116092186</v>
      </c>
    </row>
    <row r="24" spans="1:18">
      <c r="A24" s="5" t="s">
        <v>63</v>
      </c>
      <c r="B24" s="21">
        <f>'2020'!BQ24</f>
        <v>28887</v>
      </c>
      <c r="C24" s="21">
        <f>'2025'!BQ24</f>
        <v>32744</v>
      </c>
      <c r="D24" s="21">
        <f>'2030'!BQ24</f>
        <v>35806</v>
      </c>
      <c r="E24" s="21">
        <f>'2035'!BQ24</f>
        <v>36661</v>
      </c>
      <c r="F24" s="21">
        <f>'2040'!BQ24</f>
        <v>36541</v>
      </c>
      <c r="G24" s="21">
        <f>'2045'!BQ24</f>
        <v>35313</v>
      </c>
      <c r="H24" s="21">
        <f>'2050'!BQ24</f>
        <v>33601</v>
      </c>
      <c r="I24" s="37">
        <f t="shared" si="0"/>
        <v>4714</v>
      </c>
      <c r="K24" s="22">
        <f>'2020'!BW24</f>
        <v>26.444094545854007</v>
      </c>
      <c r="L24" s="22">
        <f>'2025'!BW24</f>
        <v>31.92387563493843</v>
      </c>
      <c r="M24" s="22">
        <f>'2030'!BW24</f>
        <v>36.303724056818986</v>
      </c>
      <c r="N24" s="22">
        <f>'2035'!BW24</f>
        <v>39.067145490776952</v>
      </c>
      <c r="O24" s="22">
        <f>'2040'!BW24</f>
        <v>41.389817069717395</v>
      </c>
      <c r="P24" s="22">
        <f>'2045'!BW24</f>
        <v>42.867027604457505</v>
      </c>
      <c r="Q24" s="22">
        <f>'2045'!BW24</f>
        <v>42.867027604457505</v>
      </c>
      <c r="R24" s="43">
        <f t="shared" si="1"/>
        <v>16.422933058603498</v>
      </c>
    </row>
    <row r="25" spans="1:18">
      <c r="A25" s="5" t="s">
        <v>73</v>
      </c>
      <c r="B25" s="21">
        <f>'2020'!BQ25</f>
        <v>9416</v>
      </c>
      <c r="C25" s="21">
        <f>'2025'!BQ25</f>
        <v>10068</v>
      </c>
      <c r="D25" s="21">
        <f>'2030'!BQ25</f>
        <v>10484</v>
      </c>
      <c r="E25" s="21">
        <f>'2035'!BQ25</f>
        <v>10889</v>
      </c>
      <c r="F25" s="21">
        <f>'2040'!BQ25</f>
        <v>11281</v>
      </c>
      <c r="G25" s="21">
        <f>'2045'!BQ25</f>
        <v>11070</v>
      </c>
      <c r="H25" s="21">
        <f>'2050'!BQ25</f>
        <v>10452</v>
      </c>
      <c r="I25" s="37">
        <f t="shared" si="0"/>
        <v>1036</v>
      </c>
      <c r="K25" s="22">
        <f>'2020'!BW25</f>
        <v>31.725067385444746</v>
      </c>
      <c r="L25" s="22">
        <f>'2025'!BW25</f>
        <v>35.11807178485472</v>
      </c>
      <c r="M25" s="22">
        <f>'2030'!BW25</f>
        <v>38.172219188057525</v>
      </c>
      <c r="N25" s="22">
        <f>'2035'!BW25</f>
        <v>41.51669971023334</v>
      </c>
      <c r="O25" s="22">
        <f>'2040'!BW25</f>
        <v>45.2543324775353</v>
      </c>
      <c r="P25" s="22">
        <f>'2045'!BW25</f>
        <v>47.046323841903956</v>
      </c>
      <c r="Q25" s="22">
        <f>'2045'!BW25</f>
        <v>47.046323841903956</v>
      </c>
      <c r="R25" s="43">
        <f t="shared" si="1"/>
        <v>15.32125645645921</v>
      </c>
    </row>
    <row r="26" spans="1:18">
      <c r="A26" s="31" t="s">
        <v>96</v>
      </c>
      <c r="B26" s="29">
        <f>'2020'!BQ26</f>
        <v>199891</v>
      </c>
      <c r="C26" s="29">
        <f>'2025'!BQ26</f>
        <v>204470</v>
      </c>
      <c r="D26" s="29">
        <f>'2030'!BQ26</f>
        <v>206377</v>
      </c>
      <c r="E26" s="29">
        <f>'2035'!BQ26</f>
        <v>210564</v>
      </c>
      <c r="F26" s="29">
        <f>'2040'!BQ26</f>
        <v>219860</v>
      </c>
      <c r="G26" s="29">
        <f>'2045'!BQ26</f>
        <v>219839</v>
      </c>
      <c r="H26" s="29">
        <f>'2050'!BQ26</f>
        <v>216528</v>
      </c>
      <c r="I26" s="41">
        <f t="shared" si="0"/>
        <v>16637</v>
      </c>
      <c r="K26" s="30">
        <f>'2020'!BW26</f>
        <v>27.914891358841903</v>
      </c>
      <c r="L26" s="30">
        <f>'2025'!BW26</f>
        <v>28.950848547147956</v>
      </c>
      <c r="M26" s="30">
        <f>'2030'!BW26</f>
        <v>30.061367565937726</v>
      </c>
      <c r="N26" s="30">
        <f>'2035'!BW26</f>
        <v>31.748262292115857</v>
      </c>
      <c r="O26" s="30">
        <f>'2040'!BW26</f>
        <v>34.500290300814413</v>
      </c>
      <c r="P26" s="30">
        <f>'2045'!BW26</f>
        <v>36.050231792369139</v>
      </c>
      <c r="Q26" s="30">
        <f>'2045'!BW26</f>
        <v>36.050231792369139</v>
      </c>
      <c r="R26" s="44">
        <f t="shared" si="1"/>
        <v>8.1353404335272366</v>
      </c>
    </row>
    <row r="27" spans="1:18">
      <c r="A27" s="5" t="s">
        <v>49</v>
      </c>
      <c r="B27" s="21">
        <f>'2020'!BQ27</f>
        <v>81663</v>
      </c>
      <c r="C27" s="21">
        <f>'2025'!BQ27</f>
        <v>84527</v>
      </c>
      <c r="D27" s="21">
        <f>'2030'!BQ27</f>
        <v>86058</v>
      </c>
      <c r="E27" s="21">
        <f>'2035'!BQ27</f>
        <v>89130</v>
      </c>
      <c r="F27" s="21">
        <f>'2040'!BQ27</f>
        <v>93814</v>
      </c>
      <c r="G27" s="21">
        <f>'2045'!BQ27</f>
        <v>94991</v>
      </c>
      <c r="H27" s="21">
        <f>'2050'!BQ27</f>
        <v>95017</v>
      </c>
      <c r="I27" s="37">
        <f t="shared" si="0"/>
        <v>13354</v>
      </c>
      <c r="K27" s="22">
        <f>'2020'!BW27</f>
        <v>26.898132746598328</v>
      </c>
      <c r="L27" s="22">
        <f>'2025'!BW27</f>
        <v>27.674028771796564</v>
      </c>
      <c r="M27" s="22">
        <f>'2030'!BW27</f>
        <v>28.625219118072625</v>
      </c>
      <c r="N27" s="22">
        <f>'2035'!BW27</f>
        <v>30.252323315977765</v>
      </c>
      <c r="O27" s="22">
        <f>'2040'!BW27</f>
        <v>32.659583356542079</v>
      </c>
      <c r="P27" s="22">
        <f>'2045'!BW27</f>
        <v>34.06575672593474</v>
      </c>
      <c r="Q27" s="22">
        <f>'2045'!BW27</f>
        <v>34.06575672593474</v>
      </c>
      <c r="R27" s="43">
        <f t="shared" si="1"/>
        <v>7.1676239793364118</v>
      </c>
    </row>
    <row r="28" spans="1:18">
      <c r="A28" s="5" t="s">
        <v>56</v>
      </c>
      <c r="B28" s="21">
        <f>'2020'!BQ28</f>
        <v>73439</v>
      </c>
      <c r="C28" s="21">
        <f>'2025'!BQ28</f>
        <v>74680</v>
      </c>
      <c r="D28" s="21">
        <f>'2030'!BQ28</f>
        <v>75447</v>
      </c>
      <c r="E28" s="21">
        <f>'2035'!BQ28</f>
        <v>76841</v>
      </c>
      <c r="F28" s="21">
        <f>'2040'!BQ28</f>
        <v>80271</v>
      </c>
      <c r="G28" s="21">
        <f>'2045'!BQ28</f>
        <v>79842</v>
      </c>
      <c r="H28" s="21">
        <f>'2050'!BQ28</f>
        <v>77888</v>
      </c>
      <c r="I28" s="37">
        <f t="shared" si="0"/>
        <v>4449</v>
      </c>
      <c r="K28" s="22">
        <f>'2020'!BW28</f>
        <v>28.150706460491108</v>
      </c>
      <c r="L28" s="22">
        <f>'2025'!BW28</f>
        <v>29.406205701685305</v>
      </c>
      <c r="M28" s="22">
        <f>'2030'!BW28</f>
        <v>30.758662301711869</v>
      </c>
      <c r="N28" s="22">
        <f>'2035'!BW28</f>
        <v>32.671882307921258</v>
      </c>
      <c r="O28" s="22">
        <f>'2040'!BW28</f>
        <v>35.803939410158968</v>
      </c>
      <c r="P28" s="22">
        <f>'2045'!BW28</f>
        <v>37.521676402445614</v>
      </c>
      <c r="Q28" s="22">
        <f>'2045'!BW28</f>
        <v>37.521676402445614</v>
      </c>
      <c r="R28" s="43">
        <f t="shared" si="1"/>
        <v>9.3709699419545061</v>
      </c>
    </row>
    <row r="29" spans="1:18">
      <c r="A29" s="5" t="s">
        <v>60</v>
      </c>
      <c r="B29" s="21">
        <f>'2020'!BQ29</f>
        <v>25788</v>
      </c>
      <c r="C29" s="21">
        <f>'2025'!BQ29</f>
        <v>25888</v>
      </c>
      <c r="D29" s="21">
        <f>'2030'!BQ29</f>
        <v>25753</v>
      </c>
      <c r="E29" s="21">
        <f>'2035'!BQ29</f>
        <v>25577</v>
      </c>
      <c r="F29" s="21">
        <f>'2040'!BQ29</f>
        <v>26212</v>
      </c>
      <c r="G29" s="21">
        <f>'2045'!BQ29</f>
        <v>25652</v>
      </c>
      <c r="H29" s="21">
        <f>'2050'!BQ29</f>
        <v>24679</v>
      </c>
      <c r="I29" s="37">
        <f t="shared" si="0"/>
        <v>-1109</v>
      </c>
      <c r="K29" s="22">
        <f>'2020'!BW29</f>
        <v>29.397414559631564</v>
      </c>
      <c r="L29" s="22">
        <f>'2025'!BW29</f>
        <v>30.713014592478348</v>
      </c>
      <c r="M29" s="22">
        <f>'2030'!BW29</f>
        <v>32.068587652230221</v>
      </c>
      <c r="N29" s="22">
        <f>'2035'!BW29</f>
        <v>33.720056426414949</v>
      </c>
      <c r="O29" s="22">
        <f>'2040'!BW29</f>
        <v>36.828055188692502</v>
      </c>
      <c r="P29" s="22">
        <f>'2045'!BW29</f>
        <v>38.601718507817559</v>
      </c>
      <c r="Q29" s="22">
        <f>'2045'!BW29</f>
        <v>38.601718507817559</v>
      </c>
      <c r="R29" s="43">
        <f t="shared" si="1"/>
        <v>9.204303948185995</v>
      </c>
    </row>
    <row r="30" spans="1:18">
      <c r="A30" s="5" t="s">
        <v>75</v>
      </c>
      <c r="B30" s="21">
        <f>'2020'!BQ30</f>
        <v>9734</v>
      </c>
      <c r="C30" s="21">
        <f>'2025'!BQ30</f>
        <v>9955</v>
      </c>
      <c r="D30" s="21">
        <f>'2030'!BQ30</f>
        <v>9807</v>
      </c>
      <c r="E30" s="21">
        <f>'2035'!BQ30</f>
        <v>9634</v>
      </c>
      <c r="F30" s="21">
        <f>'2040'!BQ30</f>
        <v>9747</v>
      </c>
      <c r="G30" s="21">
        <f>'2045'!BQ30</f>
        <v>9480</v>
      </c>
      <c r="H30" s="21">
        <f>'2050'!BQ30</f>
        <v>9179</v>
      </c>
      <c r="I30" s="37">
        <f t="shared" si="0"/>
        <v>-555</v>
      </c>
      <c r="K30" s="22">
        <f>'2020'!BW30</f>
        <v>32.159376238932211</v>
      </c>
      <c r="L30" s="22">
        <f>'2025'!BW30</f>
        <v>33.994672858899058</v>
      </c>
      <c r="M30" s="22">
        <f>'2030'!BW30</f>
        <v>35.105240549828174</v>
      </c>
      <c r="N30" s="22">
        <f>'2035'!BW30</f>
        <v>36.532554700238897</v>
      </c>
      <c r="O30" s="22">
        <f>'2040'!BW30</f>
        <v>39.46153846153846</v>
      </c>
      <c r="P30" s="22">
        <f>'2045'!BW30</f>
        <v>41.170850343090422</v>
      </c>
      <c r="Q30" s="22">
        <f>'2045'!BW30</f>
        <v>41.170850343090422</v>
      </c>
      <c r="R30" s="43">
        <f t="shared" si="1"/>
        <v>9.0114741041582107</v>
      </c>
    </row>
    <row r="31" spans="1:18">
      <c r="A31" s="5" t="s">
        <v>76</v>
      </c>
      <c r="B31" s="21">
        <f>'2020'!BQ31</f>
        <v>9267</v>
      </c>
      <c r="C31" s="21">
        <f>'2025'!BQ31</f>
        <v>9420</v>
      </c>
      <c r="D31" s="21">
        <f>'2030'!BQ31</f>
        <v>9312</v>
      </c>
      <c r="E31" s="21">
        <f>'2035'!BQ31</f>
        <v>9382</v>
      </c>
      <c r="F31" s="21">
        <f>'2040'!BQ31</f>
        <v>9816</v>
      </c>
      <c r="G31" s="21">
        <f>'2045'!BQ31</f>
        <v>9874</v>
      </c>
      <c r="H31" s="21">
        <f>'2050'!BQ31</f>
        <v>9765</v>
      </c>
      <c r="I31" s="37">
        <f t="shared" si="0"/>
        <v>498</v>
      </c>
      <c r="K31" s="22">
        <f>'2020'!BW31</f>
        <v>27.577074157838354</v>
      </c>
      <c r="L31" s="22">
        <f>'2025'!BW31</f>
        <v>28.293386195710941</v>
      </c>
      <c r="M31" s="22">
        <f>'2030'!BW31</f>
        <v>28.782493122739776</v>
      </c>
      <c r="N31" s="22">
        <f>'2035'!BW31</f>
        <v>30.074368508783177</v>
      </c>
      <c r="O31" s="22">
        <f>'2040'!BW31</f>
        <v>32.772435897435898</v>
      </c>
      <c r="P31" s="22">
        <f>'2045'!BW31</f>
        <v>34.405379978396461</v>
      </c>
      <c r="Q31" s="22">
        <f>'2045'!BW31</f>
        <v>34.405379978396461</v>
      </c>
      <c r="R31" s="43">
        <f t="shared" si="1"/>
        <v>6.8283058205581071</v>
      </c>
    </row>
    <row r="32" spans="1:18">
      <c r="A32" s="32" t="s">
        <v>97</v>
      </c>
      <c r="B32" s="29">
        <f>'2020'!BQ32</f>
        <v>86099</v>
      </c>
      <c r="C32" s="29">
        <f>'2025'!BQ32</f>
        <v>86316</v>
      </c>
      <c r="D32" s="29">
        <f>'2030'!BQ32</f>
        <v>85372</v>
      </c>
      <c r="E32" s="29">
        <f>'2035'!BQ32</f>
        <v>84241</v>
      </c>
      <c r="F32" s="29">
        <f>'2040'!BQ32</f>
        <v>84828</v>
      </c>
      <c r="G32" s="29">
        <f>'2045'!BQ32</f>
        <v>82062</v>
      </c>
      <c r="H32" s="29">
        <f>'2050'!BQ32</f>
        <v>78033</v>
      </c>
      <c r="I32" s="41">
        <f t="shared" si="0"/>
        <v>-8066</v>
      </c>
      <c r="K32" s="30">
        <f>'2020'!BW32</f>
        <v>32.596588865542245</v>
      </c>
      <c r="L32" s="30">
        <f>'2025'!BW32</f>
        <v>34.455146756507546</v>
      </c>
      <c r="M32" s="30">
        <f>'2030'!BW32</f>
        <v>36.036385893079505</v>
      </c>
      <c r="N32" s="30">
        <f>'2035'!BW32</f>
        <v>37.822026669061195</v>
      </c>
      <c r="O32" s="30">
        <f>'2040'!BW32</f>
        <v>40.788771403430317</v>
      </c>
      <c r="P32" s="30">
        <f>'2045'!BW32</f>
        <v>42.485270820174577</v>
      </c>
      <c r="Q32" s="30">
        <f>'2045'!BW32</f>
        <v>42.485270820174577</v>
      </c>
      <c r="R32" s="44">
        <f t="shared" si="1"/>
        <v>9.8886819546323323</v>
      </c>
    </row>
    <row r="33" spans="1:18">
      <c r="A33" s="8" t="s">
        <v>98</v>
      </c>
      <c r="B33" s="21">
        <f>'2020'!BQ33</f>
        <v>13066</v>
      </c>
      <c r="C33" s="21">
        <f>'2025'!BQ33</f>
        <v>12920</v>
      </c>
      <c r="D33" s="21">
        <f>'2030'!BQ33</f>
        <v>12667</v>
      </c>
      <c r="E33" s="21">
        <f>'2035'!BQ33</f>
        <v>12395</v>
      </c>
      <c r="F33" s="21">
        <f>'2040'!BQ33</f>
        <v>12341</v>
      </c>
      <c r="G33" s="21">
        <f>'2045'!BQ33</f>
        <v>11877</v>
      </c>
      <c r="H33" s="21">
        <f>'2050'!BQ33</f>
        <v>11193</v>
      </c>
      <c r="I33" s="37">
        <f t="shared" si="0"/>
        <v>-1873</v>
      </c>
      <c r="K33" s="22">
        <f>'2020'!BW33</f>
        <v>33.785845421870562</v>
      </c>
      <c r="L33" s="22">
        <f>'2025'!BW33</f>
        <v>36.265648683545727</v>
      </c>
      <c r="M33" s="22">
        <f>'2030'!BW33</f>
        <v>38.153614457831324</v>
      </c>
      <c r="N33" s="22">
        <f>'2035'!BW33</f>
        <v>40.236974517123841</v>
      </c>
      <c r="O33" s="22">
        <f>'2040'!BW33</f>
        <v>43.391582574452379</v>
      </c>
      <c r="P33" s="22">
        <f>'2045'!BW33</f>
        <v>45.344175924865418</v>
      </c>
      <c r="Q33" s="22">
        <f>'2045'!BW33</f>
        <v>45.344175924865418</v>
      </c>
      <c r="R33" s="43">
        <f t="shared" si="1"/>
        <v>11.558330502994856</v>
      </c>
    </row>
    <row r="34" spans="1:18">
      <c r="A34" s="5" t="s">
        <v>99</v>
      </c>
      <c r="B34" s="21">
        <f>'2020'!BQ34</f>
        <v>26517</v>
      </c>
      <c r="C34" s="21">
        <f>'2025'!BQ34</f>
        <v>26495</v>
      </c>
      <c r="D34" s="21">
        <f>'2030'!BQ34</f>
        <v>25773</v>
      </c>
      <c r="E34" s="21">
        <f>'2035'!BQ34</f>
        <v>24941</v>
      </c>
      <c r="F34" s="21">
        <f>'2040'!BQ34</f>
        <v>24686</v>
      </c>
      <c r="G34" s="21">
        <f>'2045'!BQ34</f>
        <v>23718</v>
      </c>
      <c r="H34" s="21">
        <f>'2050'!BQ34</f>
        <v>22364</v>
      </c>
      <c r="I34" s="37">
        <f t="shared" si="0"/>
        <v>-4153</v>
      </c>
      <c r="K34" s="22">
        <f>'2020'!BW34</f>
        <v>35.217945653040083</v>
      </c>
      <c r="L34" s="22">
        <f>'2025'!BW34</f>
        <v>37.031601604539674</v>
      </c>
      <c r="M34" s="22">
        <f>'2030'!BW34</f>
        <v>38.344690094325586</v>
      </c>
      <c r="N34" s="22">
        <f>'2035'!BW34</f>
        <v>39.853949281730877</v>
      </c>
      <c r="O34" s="22">
        <f>'2040'!BW34</f>
        <v>42.724125995154033</v>
      </c>
      <c r="P34" s="22">
        <f>'2045'!BW34</f>
        <v>44.694442874102549</v>
      </c>
      <c r="Q34" s="22">
        <f>'2045'!BW34</f>
        <v>44.694442874102549</v>
      </c>
      <c r="R34" s="43">
        <f t="shared" si="1"/>
        <v>9.4764972210624663</v>
      </c>
    </row>
    <row r="35" spans="1:18">
      <c r="A35" s="5" t="s">
        <v>62</v>
      </c>
      <c r="B35" s="21">
        <f>'2020'!BQ35</f>
        <v>13903</v>
      </c>
      <c r="C35" s="21">
        <f>'2025'!BQ35</f>
        <v>14115</v>
      </c>
      <c r="D35" s="21">
        <f>'2030'!BQ35</f>
        <v>14209</v>
      </c>
      <c r="E35" s="21">
        <f>'2035'!BQ35</f>
        <v>14454</v>
      </c>
      <c r="F35" s="21">
        <f>'2040'!BQ35</f>
        <v>15084</v>
      </c>
      <c r="G35" s="21">
        <f>'2045'!BQ35</f>
        <v>14894</v>
      </c>
      <c r="H35" s="21">
        <f>'2050'!BQ35</f>
        <v>14415</v>
      </c>
      <c r="I35" s="37">
        <f t="shared" si="0"/>
        <v>512</v>
      </c>
      <c r="K35" s="22">
        <f>'2020'!BW35</f>
        <v>29.231319120306125</v>
      </c>
      <c r="L35" s="22">
        <f>'2025'!BW35</f>
        <v>30.684115562705159</v>
      </c>
      <c r="M35" s="22">
        <f>'2030'!BW35</f>
        <v>32.09260304912479</v>
      </c>
      <c r="N35" s="22">
        <f>'2035'!BW35</f>
        <v>34.064716834389955</v>
      </c>
      <c r="O35" s="22">
        <f>'2040'!BW35</f>
        <v>37.36900780379041</v>
      </c>
      <c r="P35" s="22">
        <f>'2045'!BW35</f>
        <v>39.030398322851148</v>
      </c>
      <c r="Q35" s="22">
        <f>'2045'!BW35</f>
        <v>39.030398322851148</v>
      </c>
      <c r="R35" s="43">
        <f t="shared" si="1"/>
        <v>9.7990792025450233</v>
      </c>
    </row>
    <row r="36" spans="1:18">
      <c r="A36" s="5" t="s">
        <v>64</v>
      </c>
      <c r="B36" s="21">
        <f>'2020'!BQ36</f>
        <v>14383</v>
      </c>
      <c r="C36" s="21">
        <f>'2025'!BQ36</f>
        <v>14396</v>
      </c>
      <c r="D36" s="21">
        <f>'2030'!BQ36</f>
        <v>14263</v>
      </c>
      <c r="E36" s="21">
        <f>'2035'!BQ36</f>
        <v>13980</v>
      </c>
      <c r="F36" s="21">
        <f>'2040'!BQ36</f>
        <v>13805</v>
      </c>
      <c r="G36" s="21">
        <f>'2045'!BQ36</f>
        <v>13057</v>
      </c>
      <c r="H36" s="21">
        <f>'2050'!BQ36</f>
        <v>12236</v>
      </c>
      <c r="I36" s="37">
        <f t="shared" si="0"/>
        <v>-2147</v>
      </c>
      <c r="K36" s="22">
        <f>'2020'!BW36</f>
        <v>33.683840749414514</v>
      </c>
      <c r="L36" s="22">
        <f>'2025'!BW36</f>
        <v>35.802039293708035</v>
      </c>
      <c r="M36" s="22">
        <f>'2030'!BW36</f>
        <v>37.831887748335582</v>
      </c>
      <c r="N36" s="22">
        <f>'2035'!BW36</f>
        <v>39.860857664233578</v>
      </c>
      <c r="O36" s="22">
        <f>'2040'!BW36</f>
        <v>42.729354958524205</v>
      </c>
      <c r="P36" s="22">
        <f>'2045'!BW36</f>
        <v>44.229531519934959</v>
      </c>
      <c r="Q36" s="22">
        <f>'2045'!BW36</f>
        <v>44.229531519934959</v>
      </c>
      <c r="R36" s="43">
        <f t="shared" si="1"/>
        <v>10.545690770520444</v>
      </c>
    </row>
    <row r="37" spans="1:18">
      <c r="A37" s="5" t="s">
        <v>100</v>
      </c>
      <c r="B37" s="21">
        <f>'2020'!BQ37</f>
        <v>10856</v>
      </c>
      <c r="C37" s="21">
        <f>'2025'!BQ37</f>
        <v>11133</v>
      </c>
      <c r="D37" s="21">
        <f>'2030'!BQ37</f>
        <v>11352</v>
      </c>
      <c r="E37" s="21">
        <f>'2035'!BQ37</f>
        <v>11676</v>
      </c>
      <c r="F37" s="21">
        <f>'2040'!BQ37</f>
        <v>12325</v>
      </c>
      <c r="G37" s="21">
        <f>'2045'!BQ37</f>
        <v>12465</v>
      </c>
      <c r="H37" s="21">
        <f>'2050'!BQ37</f>
        <v>12355</v>
      </c>
      <c r="I37" s="37">
        <f t="shared" si="0"/>
        <v>1499</v>
      </c>
      <c r="K37" s="22">
        <f>'2020'!BW37</f>
        <v>26.709312338541025</v>
      </c>
      <c r="L37" s="22">
        <f>'2025'!BW37</f>
        <v>27.799141030763085</v>
      </c>
      <c r="M37" s="22">
        <f>'2030'!BW37</f>
        <v>28.990244649879976</v>
      </c>
      <c r="N37" s="22">
        <f>'2035'!BW37</f>
        <v>30.609516319307907</v>
      </c>
      <c r="O37" s="22">
        <f>'2040'!BW37</f>
        <v>33.346861471861473</v>
      </c>
      <c r="P37" s="22">
        <f>'2045'!BW37</f>
        <v>35.017979548263853</v>
      </c>
      <c r="Q37" s="22">
        <f>'2045'!BW37</f>
        <v>35.017979548263853</v>
      </c>
      <c r="R37" s="43">
        <f t="shared" si="1"/>
        <v>8.3086672097228274</v>
      </c>
    </row>
    <row r="38" spans="1:18">
      <c r="A38" s="5" t="s">
        <v>101</v>
      </c>
      <c r="B38" s="21">
        <f>'2020'!BQ38</f>
        <v>7374</v>
      </c>
      <c r="C38" s="21">
        <f>'2025'!BQ38</f>
        <v>7257</v>
      </c>
      <c r="D38" s="21">
        <f>'2030'!BQ38</f>
        <v>7108</v>
      </c>
      <c r="E38" s="21">
        <f>'2035'!BQ38</f>
        <v>6795</v>
      </c>
      <c r="F38" s="21">
        <f>'2040'!BQ38</f>
        <v>6587</v>
      </c>
      <c r="G38" s="21">
        <f>'2045'!BQ38</f>
        <v>6051</v>
      </c>
      <c r="H38" s="21">
        <f>'2050'!BQ38</f>
        <v>5470</v>
      </c>
      <c r="I38" s="37">
        <f t="shared" si="0"/>
        <v>-1904</v>
      </c>
      <c r="K38" s="22">
        <f>'2020'!BW38</f>
        <v>38.284616582731942</v>
      </c>
      <c r="L38" s="22">
        <f>'2025'!BW38</f>
        <v>42.475856014047409</v>
      </c>
      <c r="M38" s="22">
        <f>'2030'!BW38</f>
        <v>46.285081721690432</v>
      </c>
      <c r="N38" s="22">
        <f>'2035'!BW38</f>
        <v>49.613025700934585</v>
      </c>
      <c r="O38" s="22">
        <f>'2040'!BW38</f>
        <v>54.370614940156827</v>
      </c>
      <c r="P38" s="22">
        <f>'2045'!BW38</f>
        <v>56.993500988979939</v>
      </c>
      <c r="Q38" s="22">
        <f>'2045'!BW38</f>
        <v>56.993500988979939</v>
      </c>
      <c r="R38" s="43">
        <f t="shared" si="1"/>
        <v>18.708884406247996</v>
      </c>
    </row>
    <row r="39" spans="1:18">
      <c r="A39" s="32" t="s">
        <v>102</v>
      </c>
      <c r="B39" s="29">
        <f>'2020'!BQ39</f>
        <v>158372</v>
      </c>
      <c r="C39" s="29">
        <f>'2025'!BQ39</f>
        <v>160214</v>
      </c>
      <c r="D39" s="29">
        <f>'2030'!BQ39</f>
        <v>162902</v>
      </c>
      <c r="E39" s="29">
        <f>'2035'!BQ39</f>
        <v>167020</v>
      </c>
      <c r="F39" s="29">
        <f>'2040'!BQ39</f>
        <v>176355</v>
      </c>
      <c r="G39" s="29">
        <f>'2045'!BQ39</f>
        <v>177190</v>
      </c>
      <c r="H39" s="29">
        <f>'2050'!BQ39</f>
        <v>174388</v>
      </c>
      <c r="I39" s="41">
        <f t="shared" si="0"/>
        <v>16016</v>
      </c>
      <c r="K39" s="30">
        <f>'2020'!BW39</f>
        <v>27.701020956099065</v>
      </c>
      <c r="L39" s="30">
        <f>'2025'!BW39</f>
        <v>28.676879898762635</v>
      </c>
      <c r="M39" s="30">
        <f>'2030'!BW39</f>
        <v>30.027907731215738</v>
      </c>
      <c r="N39" s="30">
        <f>'2035'!BW39</f>
        <v>31.846089310910269</v>
      </c>
      <c r="O39" s="30">
        <f>'2040'!BW39</f>
        <v>34.939355636300242</v>
      </c>
      <c r="P39" s="30">
        <f>'2045'!BW39</f>
        <v>36.607159458794996</v>
      </c>
      <c r="Q39" s="30">
        <f>'2045'!BW39</f>
        <v>36.607159458794996</v>
      </c>
      <c r="R39" s="44">
        <f t="shared" si="1"/>
        <v>8.9061385026959314</v>
      </c>
    </row>
    <row r="40" spans="1:18">
      <c r="A40" s="8" t="s">
        <v>103</v>
      </c>
      <c r="B40" s="21">
        <f>'2020'!BQ40</f>
        <v>144535</v>
      </c>
      <c r="C40" s="21">
        <f>'2025'!BQ40</f>
        <v>146345</v>
      </c>
      <c r="D40" s="21">
        <f>'2030'!BQ40</f>
        <v>149187</v>
      </c>
      <c r="E40" s="21">
        <f>'2035'!BQ40</f>
        <v>153726</v>
      </c>
      <c r="F40" s="21">
        <f>'2040'!BQ40</f>
        <v>163186</v>
      </c>
      <c r="G40" s="21">
        <f>'2045'!BQ40</f>
        <v>164529</v>
      </c>
      <c r="H40" s="21">
        <f>'2050'!BQ40</f>
        <v>162367</v>
      </c>
      <c r="I40" s="37">
        <f t="shared" si="0"/>
        <v>17832</v>
      </c>
      <c r="K40" s="22">
        <f>'2020'!BW40</f>
        <v>27.245308626848509</v>
      </c>
      <c r="L40" s="22">
        <f>'2025'!BW40</f>
        <v>28.145055359282416</v>
      </c>
      <c r="M40" s="22">
        <f>'2030'!BW40</f>
        <v>29.475033932829792</v>
      </c>
      <c r="N40" s="22">
        <f>'2035'!BW40</f>
        <v>31.335242618506477</v>
      </c>
      <c r="O40" s="22">
        <f>'2040'!BW40</f>
        <v>34.467274401628892</v>
      </c>
      <c r="P40" s="22">
        <f>'2045'!BW40</f>
        <v>36.139965513832905</v>
      </c>
      <c r="Q40" s="22">
        <f>'2045'!BW40</f>
        <v>36.139965513832905</v>
      </c>
      <c r="R40" s="43">
        <f t="shared" si="1"/>
        <v>8.8946568869843965</v>
      </c>
    </row>
    <row r="41" spans="1:18">
      <c r="A41" s="5" t="s">
        <v>77</v>
      </c>
      <c r="B41" s="21">
        <f>'2020'!BQ41</f>
        <v>4198</v>
      </c>
      <c r="C41" s="21">
        <f>'2025'!BQ41</f>
        <v>4219</v>
      </c>
      <c r="D41" s="21">
        <f>'2030'!BQ41</f>
        <v>4106</v>
      </c>
      <c r="E41" s="21">
        <f>'2035'!BQ41</f>
        <v>3874</v>
      </c>
      <c r="F41" s="21">
        <f>'2040'!BQ41</f>
        <v>3681</v>
      </c>
      <c r="G41" s="21">
        <f>'2045'!BQ41</f>
        <v>3387</v>
      </c>
      <c r="H41" s="21">
        <f>'2050'!BQ41</f>
        <v>3061</v>
      </c>
      <c r="I41" s="37">
        <f t="shared" si="0"/>
        <v>-1137</v>
      </c>
      <c r="K41" s="22">
        <f>'2020'!BW41</f>
        <v>37.37868399964384</v>
      </c>
      <c r="L41" s="22">
        <f>'2025'!BW41</f>
        <v>41.09282166163436</v>
      </c>
      <c r="M41" s="22">
        <f>'2030'!BW41</f>
        <v>43.994428372441874</v>
      </c>
      <c r="N41" s="22">
        <f>'2035'!BW41</f>
        <v>46.218086375566692</v>
      </c>
      <c r="O41" s="22">
        <f>'2040'!BW41</f>
        <v>49.416028997180831</v>
      </c>
      <c r="P41" s="22">
        <f>'2045'!BW41</f>
        <v>51.646843549862766</v>
      </c>
      <c r="Q41" s="22">
        <f>'2045'!BW41</f>
        <v>51.646843549862766</v>
      </c>
      <c r="R41" s="43">
        <f t="shared" si="1"/>
        <v>14.268159550218925</v>
      </c>
    </row>
    <row r="42" spans="1:18">
      <c r="A42" s="5" t="s">
        <v>78</v>
      </c>
      <c r="B42" s="21">
        <f>'2020'!BQ42</f>
        <v>5583</v>
      </c>
      <c r="C42" s="21">
        <f>'2025'!BQ42</f>
        <v>5693</v>
      </c>
      <c r="D42" s="21">
        <f>'2030'!BQ42</f>
        <v>5726</v>
      </c>
      <c r="E42" s="21">
        <f>'2035'!BQ42</f>
        <v>5703</v>
      </c>
      <c r="F42" s="21">
        <f>'2040'!BQ42</f>
        <v>5946</v>
      </c>
      <c r="G42" s="21">
        <f>'2045'!BQ42</f>
        <v>5981</v>
      </c>
      <c r="H42" s="21">
        <f>'2050'!BQ42</f>
        <v>5929</v>
      </c>
      <c r="I42" s="37">
        <f t="shared" si="0"/>
        <v>346</v>
      </c>
      <c r="K42" s="22">
        <f>'2020'!BW42</f>
        <v>28.8125096764205</v>
      </c>
      <c r="L42" s="22">
        <f>'2025'!BW42</f>
        <v>30.158393812576151</v>
      </c>
      <c r="M42" s="22">
        <f>'2030'!BW42</f>
        <v>31.354725659840106</v>
      </c>
      <c r="N42" s="22">
        <f>'2035'!BW42</f>
        <v>32.534656854355639</v>
      </c>
      <c r="O42" s="22">
        <f>'2040'!BW42</f>
        <v>35.64107174968531</v>
      </c>
      <c r="P42" s="22">
        <f>'2045'!BW42</f>
        <v>37.792240616706685</v>
      </c>
      <c r="Q42" s="22">
        <f>'2045'!BW42</f>
        <v>37.792240616706685</v>
      </c>
      <c r="R42" s="43">
        <f t="shared" si="1"/>
        <v>8.9797309402861849</v>
      </c>
    </row>
    <row r="43" spans="1:18">
      <c r="A43" s="5" t="s">
        <v>104</v>
      </c>
      <c r="B43" s="21">
        <f>'2020'!BQ43</f>
        <v>4056</v>
      </c>
      <c r="C43" s="21">
        <f>'2025'!BQ43</f>
        <v>3957</v>
      </c>
      <c r="D43" s="21">
        <f>'2030'!BQ43</f>
        <v>3883</v>
      </c>
      <c r="E43" s="21">
        <f>'2035'!BQ43</f>
        <v>3717</v>
      </c>
      <c r="F43" s="21">
        <f>'2040'!BQ43</f>
        <v>3542</v>
      </c>
      <c r="G43" s="21">
        <f>'2045'!BQ43</f>
        <v>3293</v>
      </c>
      <c r="H43" s="21">
        <f>'2050'!BQ43</f>
        <v>3031</v>
      </c>
      <c r="I43" s="37">
        <f t="shared" si="0"/>
        <v>-1025</v>
      </c>
      <c r="K43" s="22">
        <f>'2020'!BW43</f>
        <v>38.206480783722682</v>
      </c>
      <c r="L43" s="22">
        <f>'2025'!BW43</f>
        <v>41.322055137844607</v>
      </c>
      <c r="M43" s="22">
        <f>'2030'!BW43</f>
        <v>44.326484018264836</v>
      </c>
      <c r="N43" s="22">
        <f>'2035'!BW43</f>
        <v>46.672526368658964</v>
      </c>
      <c r="O43" s="22">
        <f>'2040'!BW43</f>
        <v>49.455459368891368</v>
      </c>
      <c r="P43" s="22">
        <f>'2045'!BW43</f>
        <v>51.517521902377972</v>
      </c>
      <c r="Q43" s="22">
        <f>'2045'!BW43</f>
        <v>51.517521902377972</v>
      </c>
      <c r="R43" s="43">
        <f t="shared" si="1"/>
        <v>13.311041118655289</v>
      </c>
    </row>
    <row r="44" spans="1:18">
      <c r="A44" s="32" t="s">
        <v>105</v>
      </c>
      <c r="B44" s="29">
        <f>'2020'!BQ44</f>
        <v>83290</v>
      </c>
      <c r="C44" s="29">
        <f>'2025'!BQ44</f>
        <v>82928</v>
      </c>
      <c r="D44" s="29">
        <f>'2030'!BQ44</f>
        <v>81076</v>
      </c>
      <c r="E44" s="29">
        <f>'2035'!BQ44</f>
        <v>78895</v>
      </c>
      <c r="F44" s="29">
        <f>'2040'!BQ44</f>
        <v>78958</v>
      </c>
      <c r="G44" s="29">
        <f>'2045'!BQ44</f>
        <v>76084</v>
      </c>
      <c r="H44" s="29">
        <f>'2050'!BQ44</f>
        <v>71899</v>
      </c>
      <c r="I44" s="41">
        <f t="shared" si="0"/>
        <v>-11391</v>
      </c>
      <c r="K44" s="30">
        <f>'2020'!BW44</f>
        <v>33.775207724218475</v>
      </c>
      <c r="L44" s="30">
        <f>'2025'!BW44</f>
        <v>36.075886040431371</v>
      </c>
      <c r="M44" s="30">
        <f>'2030'!BW44</f>
        <v>37.689082271125613</v>
      </c>
      <c r="N44" s="30">
        <f>'2035'!BW44</f>
        <v>39.446513837154072</v>
      </c>
      <c r="O44" s="30">
        <f>'2040'!BW44</f>
        <v>42.706316324654111</v>
      </c>
      <c r="P44" s="30">
        <f>'2045'!BW44</f>
        <v>44.73056074876245</v>
      </c>
      <c r="Q44" s="30">
        <f>'2045'!BW44</f>
        <v>44.73056074876245</v>
      </c>
      <c r="R44" s="44">
        <f t="shared" si="1"/>
        <v>10.955353024543975</v>
      </c>
    </row>
    <row r="45" spans="1:18">
      <c r="A45" s="5" t="s">
        <v>54</v>
      </c>
      <c r="B45" s="21">
        <f>'2020'!BQ45</f>
        <v>10470</v>
      </c>
      <c r="C45" s="21">
        <f>'2025'!BQ45</f>
        <v>10079</v>
      </c>
      <c r="D45" s="21">
        <f>'2030'!BQ45</f>
        <v>9507</v>
      </c>
      <c r="E45" s="21">
        <f>'2035'!BQ45</f>
        <v>8922</v>
      </c>
      <c r="F45" s="21">
        <f>'2040'!BQ45</f>
        <v>8768</v>
      </c>
      <c r="G45" s="21">
        <f>'2045'!BQ45</f>
        <v>8301</v>
      </c>
      <c r="H45" s="21">
        <f>'2050'!BQ45</f>
        <v>7878</v>
      </c>
      <c r="I45" s="37">
        <f t="shared" si="0"/>
        <v>-2592</v>
      </c>
      <c r="K45" s="22">
        <f>'2020'!BW45</f>
        <v>36.924704637630043</v>
      </c>
      <c r="L45" s="22">
        <f>'2025'!BW45</f>
        <v>39.034119515123351</v>
      </c>
      <c r="M45" s="22">
        <f>'2030'!BW45</f>
        <v>39.535077140599661</v>
      </c>
      <c r="N45" s="22">
        <f>'2035'!BW45</f>
        <v>40.118710373667881</v>
      </c>
      <c r="O45" s="22">
        <f>'2040'!BW45</f>
        <v>42.797871821154878</v>
      </c>
      <c r="P45" s="22">
        <f>'2045'!BW45</f>
        <v>44.006785771086257</v>
      </c>
      <c r="Q45" s="22">
        <f>'2045'!BW45</f>
        <v>44.006785771086257</v>
      </c>
      <c r="R45" s="43">
        <f t="shared" si="1"/>
        <v>7.0820811334562137</v>
      </c>
    </row>
    <row r="46" spans="1:18">
      <c r="A46" s="5" t="s">
        <v>57</v>
      </c>
      <c r="B46" s="21">
        <f>'2020'!BQ46</f>
        <v>15216</v>
      </c>
      <c r="C46" s="21">
        <f>'2025'!BQ46</f>
        <v>15142</v>
      </c>
      <c r="D46" s="21">
        <f>'2030'!BQ46</f>
        <v>14882</v>
      </c>
      <c r="E46" s="21">
        <f>'2035'!BQ46</f>
        <v>14728</v>
      </c>
      <c r="F46" s="21">
        <f>'2040'!BQ46</f>
        <v>14742</v>
      </c>
      <c r="G46" s="21">
        <f>'2045'!BQ46</f>
        <v>14183</v>
      </c>
      <c r="H46" s="21">
        <f>'2050'!BQ46</f>
        <v>13313</v>
      </c>
      <c r="I46" s="37">
        <f t="shared" si="0"/>
        <v>-1903</v>
      </c>
      <c r="K46" s="22">
        <f>'2020'!BW46</f>
        <v>33.156105639327116</v>
      </c>
      <c r="L46" s="22">
        <f>'2025'!BW46</f>
        <v>35.513755658231119</v>
      </c>
      <c r="M46" s="22">
        <f>'2030'!BW46</f>
        <v>37.301050204276009</v>
      </c>
      <c r="N46" s="22">
        <f>'2035'!BW46</f>
        <v>39.697043206382574</v>
      </c>
      <c r="O46" s="22">
        <f>'2040'!BW46</f>
        <v>42.995887654212964</v>
      </c>
      <c r="P46" s="22">
        <f>'2045'!BW46</f>
        <v>45.012536100796595</v>
      </c>
      <c r="Q46" s="22">
        <f>'2045'!BW46</f>
        <v>45.012536100796595</v>
      </c>
      <c r="R46" s="43">
        <f t="shared" si="1"/>
        <v>11.856430461469479</v>
      </c>
    </row>
    <row r="47" spans="1:18">
      <c r="A47" s="5" t="s">
        <v>106</v>
      </c>
      <c r="B47" s="21">
        <f>'2020'!BQ47</f>
        <v>12653</v>
      </c>
      <c r="C47" s="21">
        <f>'2025'!BQ47</f>
        <v>12650</v>
      </c>
      <c r="D47" s="21">
        <f>'2030'!BQ47</f>
        <v>12246</v>
      </c>
      <c r="E47" s="21">
        <f>'2035'!BQ47</f>
        <v>11626</v>
      </c>
      <c r="F47" s="21">
        <f>'2040'!BQ47</f>
        <v>11230</v>
      </c>
      <c r="G47" s="21">
        <f>'2045'!BQ47</f>
        <v>10480</v>
      </c>
      <c r="H47" s="21">
        <f>'2050'!BQ47</f>
        <v>9617</v>
      </c>
      <c r="I47" s="37">
        <f t="shared" si="0"/>
        <v>-3036</v>
      </c>
      <c r="K47" s="22">
        <f>'2020'!BW47</f>
        <v>36.339354949883685</v>
      </c>
      <c r="L47" s="22">
        <f>'2025'!BW47</f>
        <v>39.996205893512077</v>
      </c>
      <c r="M47" s="22">
        <f>'2030'!BW47</f>
        <v>42.575531064214445</v>
      </c>
      <c r="N47" s="22">
        <f>'2035'!BW47</f>
        <v>44.717104504019382</v>
      </c>
      <c r="O47" s="22">
        <f>'2040'!BW47</f>
        <v>48.162285028091091</v>
      </c>
      <c r="P47" s="22">
        <f>'2045'!BW47</f>
        <v>50.579150579150578</v>
      </c>
      <c r="Q47" s="22">
        <f>'2045'!BW47</f>
        <v>50.579150579150578</v>
      </c>
      <c r="R47" s="43">
        <f t="shared" si="1"/>
        <v>14.239795629266894</v>
      </c>
    </row>
    <row r="48" spans="1:18">
      <c r="A48" s="5" t="s">
        <v>107</v>
      </c>
      <c r="B48" s="21">
        <f>'2020'!BQ48</f>
        <v>23369</v>
      </c>
      <c r="C48" s="21">
        <f>'2025'!BQ48</f>
        <v>23625</v>
      </c>
      <c r="D48" s="21">
        <f>'2030'!BQ48</f>
        <v>23596</v>
      </c>
      <c r="E48" s="21">
        <f>'2035'!BQ48</f>
        <v>23416</v>
      </c>
      <c r="F48" s="21">
        <f>'2040'!BQ48</f>
        <v>23847</v>
      </c>
      <c r="G48" s="21">
        <f>'2045'!BQ48</f>
        <v>23312</v>
      </c>
      <c r="H48" s="21">
        <f>'2050'!BQ48</f>
        <v>22413</v>
      </c>
      <c r="I48" s="37">
        <f t="shared" si="0"/>
        <v>-956</v>
      </c>
      <c r="K48" s="22">
        <f>'2020'!BW48</f>
        <v>31.445449163033533</v>
      </c>
      <c r="L48" s="22">
        <f>'2025'!BW48</f>
        <v>33.551566449853723</v>
      </c>
      <c r="M48" s="22">
        <f>'2030'!BW48</f>
        <v>35.269498669695977</v>
      </c>
      <c r="N48" s="22">
        <f>'2035'!BW48</f>
        <v>37.175334984441484</v>
      </c>
      <c r="O48" s="22">
        <f>'2040'!BW48</f>
        <v>40.50721068098045</v>
      </c>
      <c r="P48" s="22">
        <f>'2045'!BW48</f>
        <v>42.583662136489842</v>
      </c>
      <c r="Q48" s="22">
        <f>'2045'!BW48</f>
        <v>42.583662136489842</v>
      </c>
      <c r="R48" s="43">
        <f t="shared" si="1"/>
        <v>11.138212973456309</v>
      </c>
    </row>
    <row r="49" spans="1:18">
      <c r="A49" s="5" t="s">
        <v>44</v>
      </c>
      <c r="B49" s="21">
        <f>'2020'!BQ49</f>
        <v>9165</v>
      </c>
      <c r="C49" s="21">
        <f>'2025'!BQ49</f>
        <v>9279</v>
      </c>
      <c r="D49" s="21">
        <f>'2030'!BQ49</f>
        <v>9313</v>
      </c>
      <c r="E49" s="21">
        <f>'2035'!BQ49</f>
        <v>9523</v>
      </c>
      <c r="F49" s="21">
        <f>'2040'!BQ49</f>
        <v>10352</v>
      </c>
      <c r="G49" s="21">
        <f>'2045'!BQ49</f>
        <v>10585</v>
      </c>
      <c r="H49" s="21">
        <f>'2050'!BQ49</f>
        <v>10430</v>
      </c>
      <c r="I49" s="37">
        <f t="shared" si="0"/>
        <v>1265</v>
      </c>
      <c r="K49" s="22">
        <f>'2020'!BW49</f>
        <v>27.377005107984587</v>
      </c>
      <c r="L49" s="22">
        <f>'2025'!BW49</f>
        <v>28.330229291973254</v>
      </c>
      <c r="M49" s="22">
        <f>'2030'!BW49</f>
        <v>29.379475693239531</v>
      </c>
      <c r="N49" s="22">
        <f>'2035'!BW49</f>
        <v>31.182056319580877</v>
      </c>
      <c r="O49" s="22">
        <f>'2040'!BW49</f>
        <v>35.292513296058914</v>
      </c>
      <c r="P49" s="22">
        <f>'2045'!BW49</f>
        <v>37.671720407146417</v>
      </c>
      <c r="Q49" s="22">
        <f>'2045'!BW49</f>
        <v>37.671720407146417</v>
      </c>
      <c r="R49" s="43">
        <f t="shared" si="1"/>
        <v>10.29471529916183</v>
      </c>
    </row>
    <row r="50" spans="1:18">
      <c r="A50" s="5" t="s">
        <v>80</v>
      </c>
      <c r="B50" s="21">
        <f>'2020'!BQ50</f>
        <v>5556</v>
      </c>
      <c r="C50" s="21">
        <f>'2025'!BQ50</f>
        <v>5515</v>
      </c>
      <c r="D50" s="21">
        <f>'2030'!BQ50</f>
        <v>5290</v>
      </c>
      <c r="E50" s="21">
        <f>'2035'!BQ50</f>
        <v>4931</v>
      </c>
      <c r="F50" s="21">
        <f>'2040'!BQ50</f>
        <v>4668</v>
      </c>
      <c r="G50" s="21">
        <f>'2045'!BQ50</f>
        <v>4261</v>
      </c>
      <c r="H50" s="21">
        <f>'2050'!BQ50</f>
        <v>3833</v>
      </c>
      <c r="I50" s="37">
        <f t="shared" si="0"/>
        <v>-1723</v>
      </c>
      <c r="K50" s="22">
        <f>'2020'!BW50</f>
        <v>40.031702572231431</v>
      </c>
      <c r="L50" s="22">
        <f>'2025'!BW50</f>
        <v>43.759422359755611</v>
      </c>
      <c r="M50" s="22">
        <f>'2030'!BW50</f>
        <v>46.735577347822243</v>
      </c>
      <c r="N50" s="22">
        <f>'2035'!BW50</f>
        <v>49.011032700526783</v>
      </c>
      <c r="O50" s="22">
        <f>'2040'!BW50</f>
        <v>52.769613384580602</v>
      </c>
      <c r="P50" s="22">
        <f>'2045'!BW50</f>
        <v>55.452889120249871</v>
      </c>
      <c r="Q50" s="22">
        <f>'2045'!BW50</f>
        <v>55.452889120249871</v>
      </c>
      <c r="R50" s="43">
        <f t="shared" si="1"/>
        <v>15.42118654801844</v>
      </c>
    </row>
    <row r="51" spans="1:18">
      <c r="A51" s="5" t="s">
        <v>108</v>
      </c>
      <c r="B51" s="21">
        <f>'2020'!BQ51</f>
        <v>6861</v>
      </c>
      <c r="C51" s="21">
        <f>'2025'!BQ51</f>
        <v>6638</v>
      </c>
      <c r="D51" s="21">
        <f>'2030'!BQ51</f>
        <v>6242</v>
      </c>
      <c r="E51" s="21">
        <f>'2035'!BQ51</f>
        <v>5749</v>
      </c>
      <c r="F51" s="21">
        <f>'2040'!BQ51</f>
        <v>5351</v>
      </c>
      <c r="G51" s="21">
        <f>'2045'!BQ51</f>
        <v>4962</v>
      </c>
      <c r="H51" s="21">
        <f>'2050'!BQ51</f>
        <v>4415</v>
      </c>
      <c r="I51" s="37">
        <f t="shared" si="0"/>
        <v>-2446</v>
      </c>
      <c r="K51" s="22">
        <f>'2020'!BW51</f>
        <v>43.251591754397026</v>
      </c>
      <c r="L51" s="22">
        <f>'2025'!BW51</f>
        <v>47.363539065287192</v>
      </c>
      <c r="M51" s="22">
        <f>'2030'!BW51</f>
        <v>49.971979825474342</v>
      </c>
      <c r="N51" s="22">
        <f>'2035'!BW51</f>
        <v>51.900334025458164</v>
      </c>
      <c r="O51" s="22">
        <f>'2040'!BW51</f>
        <v>54.904576236404679</v>
      </c>
      <c r="P51" s="22">
        <f>'2045'!BW51</f>
        <v>58.541764983482778</v>
      </c>
      <c r="Q51" s="22">
        <f>'2045'!BW51</f>
        <v>58.541764983482778</v>
      </c>
      <c r="R51" s="43">
        <f t="shared" si="1"/>
        <v>15.290173229085752</v>
      </c>
    </row>
    <row r="52" spans="1:18">
      <c r="A52" s="33" t="s">
        <v>109</v>
      </c>
      <c r="B52" s="29">
        <f>'2020'!BQ52</f>
        <v>57787</v>
      </c>
      <c r="C52" s="29">
        <f>'2025'!BQ52</f>
        <v>56668</v>
      </c>
      <c r="D52" s="29">
        <f>'2030'!BQ52</f>
        <v>54654</v>
      </c>
      <c r="E52" s="29">
        <f>'2035'!BQ52</f>
        <v>52331</v>
      </c>
      <c r="F52" s="29">
        <f>'2040'!BQ52</f>
        <v>50907</v>
      </c>
      <c r="G52" s="29">
        <f>'2045'!BQ52</f>
        <v>48281</v>
      </c>
      <c r="H52" s="29">
        <f>'2050'!BQ52</f>
        <v>45080</v>
      </c>
      <c r="I52" s="41">
        <f t="shared" si="0"/>
        <v>-12707</v>
      </c>
      <c r="K52" s="30">
        <f>'2020'!BW52</f>
        <v>36.576597104861733</v>
      </c>
      <c r="L52" s="30">
        <f>'2025'!BW52</f>
        <v>39.268786207278879</v>
      </c>
      <c r="M52" s="30">
        <f>'2030'!BW52</f>
        <v>41.139631162965749</v>
      </c>
      <c r="N52" s="30">
        <f>'2035'!BW52</f>
        <v>42.918535893251104</v>
      </c>
      <c r="O52" s="30">
        <f>'2040'!BW52</f>
        <v>45.70405085110967</v>
      </c>
      <c r="P52" s="30">
        <f>'2045'!BW52</f>
        <v>47.692945976114508</v>
      </c>
      <c r="Q52" s="30">
        <f>'2045'!BW52</f>
        <v>47.692945976114508</v>
      </c>
      <c r="R52" s="44">
        <f t="shared" si="1"/>
        <v>11.116348871252775</v>
      </c>
    </row>
    <row r="53" spans="1:18">
      <c r="A53" s="10" t="s">
        <v>110</v>
      </c>
      <c r="B53" s="21">
        <f>'2020'!BQ53</f>
        <v>26606</v>
      </c>
      <c r="C53" s="21">
        <f>'2025'!BQ53</f>
        <v>26135</v>
      </c>
      <c r="D53" s="21">
        <f>'2030'!BQ53</f>
        <v>25469</v>
      </c>
      <c r="E53" s="21">
        <f>'2035'!BQ53</f>
        <v>24842</v>
      </c>
      <c r="F53" s="21">
        <f>'2040'!BQ53</f>
        <v>24695</v>
      </c>
      <c r="G53" s="21">
        <f>'2045'!BQ53</f>
        <v>23793</v>
      </c>
      <c r="H53" s="21">
        <f>'2050'!BQ53</f>
        <v>22604</v>
      </c>
      <c r="I53" s="37">
        <f t="shared" si="0"/>
        <v>-4002</v>
      </c>
      <c r="K53" s="22">
        <f>'2020'!BW53</f>
        <v>34.335195963298013</v>
      </c>
      <c r="L53" s="22">
        <f>'2025'!BW53</f>
        <v>36.454555598951067</v>
      </c>
      <c r="M53" s="22">
        <f>'2030'!BW53</f>
        <v>38.065133240670164</v>
      </c>
      <c r="N53" s="22">
        <f>'2035'!BW53</f>
        <v>39.866480509684976</v>
      </c>
      <c r="O53" s="22">
        <f>'2040'!BW53</f>
        <v>42.71161230066761</v>
      </c>
      <c r="P53" s="22">
        <f>'2045'!BW53</f>
        <v>44.557014176295432</v>
      </c>
      <c r="Q53" s="22">
        <f>'2045'!BW53</f>
        <v>44.557014176295432</v>
      </c>
      <c r="R53" s="43">
        <f t="shared" si="1"/>
        <v>10.22181821299742</v>
      </c>
    </row>
    <row r="54" spans="1:18">
      <c r="A54" s="5" t="s">
        <v>111</v>
      </c>
      <c r="B54" s="21">
        <f>'2020'!BQ54</f>
        <v>8756</v>
      </c>
      <c r="C54" s="21">
        <f>'2025'!BQ54</f>
        <v>8535</v>
      </c>
      <c r="D54" s="21">
        <f>'2030'!BQ54</f>
        <v>8108</v>
      </c>
      <c r="E54" s="21">
        <f>'2035'!BQ54</f>
        <v>7574</v>
      </c>
      <c r="F54" s="21">
        <f>'2040'!BQ54</f>
        <v>7142</v>
      </c>
      <c r="G54" s="21">
        <f>'2045'!BQ54</f>
        <v>6602</v>
      </c>
      <c r="H54" s="21">
        <f>'2050'!BQ54</f>
        <v>6052</v>
      </c>
      <c r="I54" s="37">
        <f t="shared" si="0"/>
        <v>-2704</v>
      </c>
      <c r="K54" s="22">
        <f>'2020'!BW54</f>
        <v>39.567987708436888</v>
      </c>
      <c r="L54" s="22">
        <f>'2025'!BW54</f>
        <v>42.677133856692834</v>
      </c>
      <c r="M54" s="22">
        <f>'2030'!BW54</f>
        <v>44.581294331115636</v>
      </c>
      <c r="N54" s="22">
        <f>'2035'!BW54</f>
        <v>46.067757435679098</v>
      </c>
      <c r="O54" s="22">
        <f>'2040'!BW54</f>
        <v>48.380978187237503</v>
      </c>
      <c r="P54" s="22">
        <f>'2045'!BW54</f>
        <v>50.049276021529835</v>
      </c>
      <c r="Q54" s="22">
        <f>'2045'!BW54</f>
        <v>50.049276021529835</v>
      </c>
      <c r="R54" s="43">
        <f t="shared" si="1"/>
        <v>10.481288313092946</v>
      </c>
    </row>
    <row r="55" spans="1:18">
      <c r="A55" s="5" t="s">
        <v>112</v>
      </c>
      <c r="B55" s="21">
        <f>'2020'!BQ55</f>
        <v>10431</v>
      </c>
      <c r="C55" s="21">
        <f>'2025'!BQ55</f>
        <v>10280</v>
      </c>
      <c r="D55" s="21">
        <f>'2030'!BQ55</f>
        <v>9974</v>
      </c>
      <c r="E55" s="21">
        <f>'2035'!BQ55</f>
        <v>9624</v>
      </c>
      <c r="F55" s="21">
        <f>'2040'!BQ55</f>
        <v>9478</v>
      </c>
      <c r="G55" s="21">
        <f>'2045'!BQ55</f>
        <v>9124</v>
      </c>
      <c r="H55" s="21">
        <f>'2050'!BQ55</f>
        <v>8589</v>
      </c>
      <c r="I55" s="37">
        <f t="shared" si="0"/>
        <v>-1842</v>
      </c>
      <c r="K55" s="22">
        <f>'2020'!BW55</f>
        <v>35.982614095001551</v>
      </c>
      <c r="L55" s="22">
        <f>'2025'!BW55</f>
        <v>38.579899422052087</v>
      </c>
      <c r="M55" s="22">
        <f>'2030'!BW55</f>
        <v>40.326689038935839</v>
      </c>
      <c r="N55" s="22">
        <f>'2035'!BW55</f>
        <v>42.120005251870978</v>
      </c>
      <c r="O55" s="22">
        <f>'2040'!BW55</f>
        <v>45.154835636017147</v>
      </c>
      <c r="P55" s="22">
        <f>'2045'!BW55</f>
        <v>47.553030697868351</v>
      </c>
      <c r="Q55" s="22">
        <f>'2045'!BW55</f>
        <v>47.553030697868351</v>
      </c>
      <c r="R55" s="43">
        <f t="shared" si="1"/>
        <v>11.5704166028668</v>
      </c>
    </row>
    <row r="56" spans="1:18">
      <c r="A56" s="5" t="s">
        <v>113</v>
      </c>
      <c r="B56" s="21">
        <f>'2020'!BQ56</f>
        <v>6530</v>
      </c>
      <c r="C56" s="21">
        <f>'2025'!BQ56</f>
        <v>6300</v>
      </c>
      <c r="D56" s="21">
        <f>'2030'!BQ56</f>
        <v>5958</v>
      </c>
      <c r="E56" s="21">
        <f>'2035'!BQ56</f>
        <v>5514</v>
      </c>
      <c r="F56" s="21">
        <f>'2040'!BQ56</f>
        <v>5147</v>
      </c>
      <c r="G56" s="21">
        <f>'2045'!BQ56</f>
        <v>4668</v>
      </c>
      <c r="H56" s="21">
        <f>'2050'!BQ56</f>
        <v>4156</v>
      </c>
      <c r="I56" s="37">
        <f t="shared" si="0"/>
        <v>-2374</v>
      </c>
      <c r="K56" s="22">
        <f>'2020'!BW56</f>
        <v>40.649900398406373</v>
      </c>
      <c r="L56" s="22">
        <f>'2025'!BW56</f>
        <v>44.91338133599487</v>
      </c>
      <c r="M56" s="22">
        <f>'2030'!BW56</f>
        <v>48.145454545454548</v>
      </c>
      <c r="N56" s="22">
        <f>'2035'!BW56</f>
        <v>50.726770929162832</v>
      </c>
      <c r="O56" s="22">
        <f>'2040'!BW56</f>
        <v>54.207477619799896</v>
      </c>
      <c r="P56" s="22">
        <f>'2045'!BW56</f>
        <v>56.733106465726792</v>
      </c>
      <c r="Q56" s="22">
        <f>'2045'!BW56</f>
        <v>56.733106465726792</v>
      </c>
      <c r="R56" s="43">
        <f t="shared" si="1"/>
        <v>16.083206067320418</v>
      </c>
    </row>
    <row r="57" spans="1:18">
      <c r="A57" s="5" t="s">
        <v>114</v>
      </c>
      <c r="B57" s="21">
        <f>'2020'!BQ57</f>
        <v>5464</v>
      </c>
      <c r="C57" s="21">
        <f>'2025'!BQ57</f>
        <v>5418</v>
      </c>
      <c r="D57" s="21">
        <f>'2030'!BQ57</f>
        <v>5145</v>
      </c>
      <c r="E57" s="21">
        <f>'2035'!BQ57</f>
        <v>4777</v>
      </c>
      <c r="F57" s="21">
        <f>'2040'!BQ57</f>
        <v>4445</v>
      </c>
      <c r="G57" s="21">
        <f>'2045'!BQ57</f>
        <v>4094</v>
      </c>
      <c r="H57" s="21">
        <f>'2050'!BQ57</f>
        <v>3679</v>
      </c>
      <c r="I57" s="37">
        <f t="shared" si="0"/>
        <v>-1785</v>
      </c>
      <c r="K57" s="22">
        <f>'2020'!BW57</f>
        <v>41.027181258447214</v>
      </c>
      <c r="L57" s="22">
        <f>'2025'!BW57</f>
        <v>45.361687876758204</v>
      </c>
      <c r="M57" s="22">
        <f>'2030'!BW57</f>
        <v>48.328010520383238</v>
      </c>
      <c r="N57" s="22">
        <f>'2035'!BW57</f>
        <v>50.507506872488896</v>
      </c>
      <c r="O57" s="22">
        <f>'2040'!BW57</f>
        <v>53.431902872941464</v>
      </c>
      <c r="P57" s="22">
        <f>'2045'!BW57</f>
        <v>56.640841173215271</v>
      </c>
      <c r="Q57" s="22">
        <f>'2045'!BW57</f>
        <v>56.640841173215271</v>
      </c>
      <c r="R57" s="43">
        <f t="shared" si="1"/>
        <v>15.613659914768057</v>
      </c>
    </row>
    <row r="58" spans="1:18">
      <c r="A58" s="34" t="s">
        <v>115</v>
      </c>
      <c r="B58" s="29">
        <f>'2020'!BQ58</f>
        <v>35695</v>
      </c>
      <c r="C58" s="29">
        <f>'2025'!BQ58</f>
        <v>35694</v>
      </c>
      <c r="D58" s="29">
        <f>'2030'!BQ58</f>
        <v>34957</v>
      </c>
      <c r="E58" s="29">
        <f>'2035'!BQ58</f>
        <v>33967</v>
      </c>
      <c r="F58" s="29">
        <f>'2040'!BQ58</f>
        <v>33531</v>
      </c>
      <c r="G58" s="29">
        <f>'2045'!BQ58</f>
        <v>32328</v>
      </c>
      <c r="H58" s="29">
        <f>'2050'!BQ58</f>
        <v>30721</v>
      </c>
      <c r="I58" s="41">
        <f t="shared" si="0"/>
        <v>-4974</v>
      </c>
      <c r="K58" s="30">
        <f>'2020'!BW58</f>
        <v>35.312914267624308</v>
      </c>
      <c r="L58" s="30">
        <f>'2025'!BW58</f>
        <v>37.349321948769465</v>
      </c>
      <c r="M58" s="30">
        <f>'2030'!BW58</f>
        <v>38.882585869371773</v>
      </c>
      <c r="N58" s="30">
        <f>'2035'!BW58</f>
        <v>40.354274580620633</v>
      </c>
      <c r="O58" s="30">
        <f>'2040'!BW58</f>
        <v>42.788234543482424</v>
      </c>
      <c r="P58" s="30">
        <f>'2045'!BW58</f>
        <v>44.624813649163492</v>
      </c>
      <c r="Q58" s="30">
        <f>'2045'!BW58</f>
        <v>44.624813649163492</v>
      </c>
      <c r="R58" s="44">
        <f t="shared" si="1"/>
        <v>9.3118993815391846</v>
      </c>
    </row>
    <row r="59" spans="1:18">
      <c r="A59" s="5" t="s">
        <v>116</v>
      </c>
      <c r="B59" s="21">
        <f>'2020'!BQ59</f>
        <v>14116</v>
      </c>
      <c r="C59" s="21">
        <f>'2025'!BQ59</f>
        <v>14202</v>
      </c>
      <c r="D59" s="21">
        <f>'2030'!BQ59</f>
        <v>14040</v>
      </c>
      <c r="E59" s="21">
        <f>'2035'!BQ59</f>
        <v>13705</v>
      </c>
      <c r="F59" s="21">
        <f>'2040'!BQ59</f>
        <v>13581</v>
      </c>
      <c r="G59" s="21">
        <f>'2045'!BQ59</f>
        <v>13055</v>
      </c>
      <c r="H59" s="21">
        <f>'2050'!BQ59</f>
        <v>12453</v>
      </c>
      <c r="I59" s="37">
        <f t="shared" si="0"/>
        <v>-1663</v>
      </c>
      <c r="K59" s="22">
        <f>'2020'!BW59</f>
        <v>35.636565600464515</v>
      </c>
      <c r="L59" s="22">
        <f>'2025'!BW59</f>
        <v>37.817542738456623</v>
      </c>
      <c r="M59" s="22">
        <f>'2030'!BW59</f>
        <v>39.669981916817356</v>
      </c>
      <c r="N59" s="22">
        <f>'2035'!BW59</f>
        <v>41.285094589709601</v>
      </c>
      <c r="O59" s="22">
        <f>'2040'!BW59</f>
        <v>43.89605352467759</v>
      </c>
      <c r="P59" s="22">
        <f>'2045'!BW59</f>
        <v>45.630898287312128</v>
      </c>
      <c r="Q59" s="22">
        <f>'2045'!BW59</f>
        <v>45.630898287312128</v>
      </c>
      <c r="R59" s="43">
        <f t="shared" si="1"/>
        <v>9.9943326868476134</v>
      </c>
    </row>
    <row r="60" spans="1:18">
      <c r="A60" s="5" t="s">
        <v>117</v>
      </c>
      <c r="B60" s="21">
        <f>'2020'!BQ60</f>
        <v>21579</v>
      </c>
      <c r="C60" s="21">
        <f>'2025'!BQ60</f>
        <v>21492</v>
      </c>
      <c r="D60" s="21">
        <f>'2030'!BQ60</f>
        <v>20917</v>
      </c>
      <c r="E60" s="21">
        <f>'2035'!BQ60</f>
        <v>20262</v>
      </c>
      <c r="F60" s="21">
        <f>'2040'!BQ60</f>
        <v>19950</v>
      </c>
      <c r="G60" s="21">
        <f>'2045'!BQ60</f>
        <v>19273</v>
      </c>
      <c r="H60" s="21">
        <f>'2050'!BQ60</f>
        <v>18268</v>
      </c>
      <c r="I60" s="37">
        <f t="shared" si="0"/>
        <v>-3311</v>
      </c>
      <c r="K60" s="22">
        <f>'2020'!BW60</f>
        <v>35.104358152624812</v>
      </c>
      <c r="L60" s="22">
        <f>'2025'!BW60</f>
        <v>37.046230220291655</v>
      </c>
      <c r="M60" s="22">
        <f>'2030'!BW60</f>
        <v>38.37136777223364</v>
      </c>
      <c r="N60" s="22">
        <f>'2035'!BW60</f>
        <v>39.74811676082863</v>
      </c>
      <c r="O60" s="22">
        <f>'2040'!BW60</f>
        <v>42.065533673512419</v>
      </c>
      <c r="P60" s="22">
        <f>'2045'!BW60</f>
        <v>43.96815257562622</v>
      </c>
      <c r="Q60" s="22">
        <f>'2045'!BW60</f>
        <v>43.96815257562622</v>
      </c>
      <c r="R60" s="43">
        <f t="shared" si="1"/>
        <v>8.8637944230014085</v>
      </c>
    </row>
    <row r="61" spans="1:18">
      <c r="A61" s="35" t="s">
        <v>118</v>
      </c>
      <c r="B61" s="29">
        <f>'2020'!BQ61</f>
        <v>47740</v>
      </c>
      <c r="C61" s="29">
        <f>'2025'!BQ61</f>
        <v>46889</v>
      </c>
      <c r="D61" s="29">
        <f>'2030'!BQ61</f>
        <v>45447</v>
      </c>
      <c r="E61" s="29">
        <f>'2035'!BQ61</f>
        <v>43901</v>
      </c>
      <c r="F61" s="29">
        <f>'2040'!BQ61</f>
        <v>43077</v>
      </c>
      <c r="G61" s="29">
        <f>'2045'!BQ61</f>
        <v>41023</v>
      </c>
      <c r="H61" s="29">
        <f>'2050'!BQ61</f>
        <v>38319</v>
      </c>
      <c r="I61" s="41">
        <f t="shared" si="0"/>
        <v>-9421</v>
      </c>
      <c r="K61" s="30">
        <f>'2020'!BW61</f>
        <v>37.490183760012563</v>
      </c>
      <c r="L61" s="30">
        <f>'2025'!BW61</f>
        <v>39.306731494676839</v>
      </c>
      <c r="M61" s="30">
        <f>'2030'!BW61</f>
        <v>40.980531835273538</v>
      </c>
      <c r="N61" s="30">
        <f>'2035'!BW61</f>
        <v>42.774324297990916</v>
      </c>
      <c r="O61" s="30">
        <f>'2040'!BW61</f>
        <v>45.62129989515266</v>
      </c>
      <c r="P61" s="30">
        <f>'2045'!BW61</f>
        <v>47.524878647806389</v>
      </c>
      <c r="Q61" s="30">
        <f>'2045'!BW61</f>
        <v>47.524878647806389</v>
      </c>
      <c r="R61" s="44">
        <f t="shared" si="1"/>
        <v>10.034694887793826</v>
      </c>
    </row>
    <row r="62" spans="1:18">
      <c r="A62" s="10" t="s">
        <v>119</v>
      </c>
      <c r="B62" s="21">
        <f>'2020'!BQ62</f>
        <v>15291</v>
      </c>
      <c r="C62" s="21">
        <f>'2025'!BQ62</f>
        <v>15018</v>
      </c>
      <c r="D62" s="21">
        <f>'2030'!BQ62</f>
        <v>14622</v>
      </c>
      <c r="E62" s="21">
        <f>'2035'!BQ62</f>
        <v>14177</v>
      </c>
      <c r="F62" s="21">
        <f>'2040'!BQ62</f>
        <v>13828</v>
      </c>
      <c r="G62" s="21">
        <f>'2045'!BQ62</f>
        <v>13114</v>
      </c>
      <c r="H62" s="21">
        <f>'2050'!BQ62</f>
        <v>12034</v>
      </c>
      <c r="I62" s="37">
        <f t="shared" si="0"/>
        <v>-3257</v>
      </c>
      <c r="K62" s="22">
        <f>'2020'!BW62</f>
        <v>37.081676205257544</v>
      </c>
      <c r="L62" s="22">
        <f>'2025'!BW62</f>
        <v>39.242226286908803</v>
      </c>
      <c r="M62" s="22">
        <f>'2030'!BW62</f>
        <v>41.412711000339868</v>
      </c>
      <c r="N62" s="22">
        <f>'2035'!BW62</f>
        <v>43.771033375528731</v>
      </c>
      <c r="O62" s="22">
        <f>'2040'!BW62</f>
        <v>46.974895539626999</v>
      </c>
      <c r="P62" s="22">
        <f>'2045'!BW62</f>
        <v>49.393596986817322</v>
      </c>
      <c r="Q62" s="22">
        <f>'2045'!BW62</f>
        <v>49.393596986817322</v>
      </c>
      <c r="R62" s="43">
        <f t="shared" si="1"/>
        <v>12.311920781559778</v>
      </c>
    </row>
    <row r="63" spans="1:18">
      <c r="A63" s="5" t="s">
        <v>120</v>
      </c>
      <c r="B63" s="23">
        <f>'2020'!BQ63</f>
        <v>16109</v>
      </c>
      <c r="C63" s="23">
        <f>'2025'!BQ63</f>
        <v>15980</v>
      </c>
      <c r="D63" s="23">
        <f>'2030'!BQ63</f>
        <v>15547</v>
      </c>
      <c r="E63" s="23">
        <f>'2035'!BQ63</f>
        <v>14984</v>
      </c>
      <c r="F63" s="23">
        <f>'2040'!BQ63</f>
        <v>14746</v>
      </c>
      <c r="G63" s="23">
        <f>'2045'!BQ63</f>
        <v>13931</v>
      </c>
      <c r="H63" s="23">
        <f>'2050'!BQ63</f>
        <v>13080</v>
      </c>
      <c r="I63" s="37">
        <f t="shared" si="0"/>
        <v>-3029</v>
      </c>
      <c r="K63" s="26">
        <f>'2020'!BW63</f>
        <v>36.497722998844509</v>
      </c>
      <c r="L63" s="26">
        <f>'2025'!BW63</f>
        <v>38.841086967089595</v>
      </c>
      <c r="M63" s="26">
        <f>'2030'!BW63</f>
        <v>40.661697397672292</v>
      </c>
      <c r="N63" s="26">
        <f>'2035'!BW63</f>
        <v>42.404346841747795</v>
      </c>
      <c r="O63" s="26">
        <f>'2040'!BW63</f>
        <v>45.400246305418719</v>
      </c>
      <c r="P63" s="26">
        <f>'2045'!BW63</f>
        <v>46.961065228383617</v>
      </c>
      <c r="Q63" s="26">
        <f>'2045'!BW63</f>
        <v>46.961065228383617</v>
      </c>
      <c r="R63" s="43">
        <f t="shared" si="1"/>
        <v>10.463342229539109</v>
      </c>
    </row>
    <row r="64" spans="1:18">
      <c r="A64" s="24" t="s">
        <v>121</v>
      </c>
      <c r="B64" s="25">
        <f>'2020'!BQ64</f>
        <v>16340</v>
      </c>
      <c r="C64" s="25">
        <f>'2025'!BQ64</f>
        <v>15891</v>
      </c>
      <c r="D64" s="25">
        <f>'2030'!BQ64</f>
        <v>15278</v>
      </c>
      <c r="E64" s="25">
        <f>'2035'!BQ64</f>
        <v>14740</v>
      </c>
      <c r="F64" s="25">
        <f>'2040'!BQ64</f>
        <v>14503</v>
      </c>
      <c r="G64" s="25">
        <f>'2045'!BQ64</f>
        <v>13978</v>
      </c>
      <c r="H64" s="25">
        <f>'2050'!BQ64</f>
        <v>13205</v>
      </c>
      <c r="I64" s="39">
        <f t="shared" si="0"/>
        <v>-3135</v>
      </c>
      <c r="K64" s="27">
        <f>'2020'!BW64</f>
        <v>38.93535396859437</v>
      </c>
      <c r="L64" s="27">
        <f>'2025'!BW64</f>
        <v>39.849039570690607</v>
      </c>
      <c r="M64" s="27">
        <f>'2030'!BW64</f>
        <v>40.898383124531534</v>
      </c>
      <c r="N64" s="27">
        <f>'2035'!BW64</f>
        <v>42.22406829184451</v>
      </c>
      <c r="O64" s="27">
        <f>'2040'!BW64</f>
        <v>44.616378514735736</v>
      </c>
      <c r="P64" s="27">
        <f>'2045'!BW64</f>
        <v>46.432367791655594</v>
      </c>
      <c r="Q64" s="27">
        <f>'2045'!BW64</f>
        <v>46.432367791655594</v>
      </c>
      <c r="R64" s="40">
        <f t="shared" si="1"/>
        <v>7.4970138230612235</v>
      </c>
    </row>
    <row r="65" spans="1:17">
      <c r="A65" s="18" t="s">
        <v>325</v>
      </c>
      <c r="I65" s="21"/>
      <c r="K65" s="22"/>
      <c r="L65" s="22"/>
      <c r="M65" s="22"/>
      <c r="N65" s="22"/>
      <c r="O65" s="22"/>
      <c r="P65" s="22"/>
      <c r="Q65" s="22"/>
    </row>
  </sheetData>
  <mergeCells count="1">
    <mergeCell ref="A3:A4"/>
  </mergeCells>
  <phoneticPr fontId="1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5"/>
  <sheetViews>
    <sheetView workbookViewId="0">
      <pane xSplit="1" ySplit="4" topLeftCell="F49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defaultColWidth="9" defaultRowHeight="13.5"/>
  <cols>
    <col min="1" max="1" width="13.25" style="18" customWidth="1"/>
    <col min="2" max="4" width="9" style="18"/>
    <col min="5" max="8" width="10.5" style="18" bestFit="1" customWidth="1"/>
    <col min="9" max="9" width="10.5" style="18" customWidth="1"/>
    <col min="10" max="10" width="4.875" style="18" customWidth="1"/>
    <col min="11" max="16384" width="9" style="18"/>
  </cols>
  <sheetData>
    <row r="1" spans="1:18">
      <c r="A1" s="17" t="s">
        <v>311</v>
      </c>
    </row>
    <row r="2" spans="1:18">
      <c r="B2" s="18" t="s">
        <v>141</v>
      </c>
      <c r="G2" s="18" t="s">
        <v>142</v>
      </c>
      <c r="I2" s="18" t="s">
        <v>148</v>
      </c>
      <c r="K2" s="18" t="s">
        <v>143</v>
      </c>
      <c r="P2" s="18" t="s">
        <v>144</v>
      </c>
    </row>
    <row r="3" spans="1:18">
      <c r="A3" s="84" t="s">
        <v>138</v>
      </c>
      <c r="B3" s="19" t="s">
        <v>132</v>
      </c>
      <c r="C3" s="19" t="s">
        <v>133</v>
      </c>
      <c r="D3" s="19" t="s">
        <v>134</v>
      </c>
      <c r="E3" s="19" t="s">
        <v>135</v>
      </c>
      <c r="F3" s="19" t="s">
        <v>136</v>
      </c>
      <c r="G3" s="19" t="s">
        <v>137</v>
      </c>
      <c r="H3" s="19" t="s">
        <v>309</v>
      </c>
      <c r="I3" s="19" t="s">
        <v>310</v>
      </c>
      <c r="K3" s="19" t="s">
        <v>132</v>
      </c>
      <c r="L3" s="19" t="s">
        <v>133</v>
      </c>
      <c r="M3" s="19" t="s">
        <v>134</v>
      </c>
      <c r="N3" s="19" t="s">
        <v>135</v>
      </c>
      <c r="O3" s="19" t="s">
        <v>136</v>
      </c>
      <c r="P3" s="19" t="s">
        <v>137</v>
      </c>
      <c r="Q3" s="19" t="s">
        <v>309</v>
      </c>
      <c r="R3" s="19" t="s">
        <v>310</v>
      </c>
    </row>
    <row r="4" spans="1:18">
      <c r="A4" s="85"/>
      <c r="B4" s="20"/>
      <c r="C4" s="20"/>
      <c r="D4" s="20"/>
      <c r="E4" s="20"/>
      <c r="F4" s="20"/>
      <c r="G4" s="20"/>
      <c r="H4" s="20"/>
      <c r="I4" s="20"/>
      <c r="K4" s="20"/>
      <c r="L4" s="20"/>
      <c r="M4" s="20"/>
      <c r="N4" s="20"/>
      <c r="O4" s="20"/>
      <c r="P4" s="20"/>
      <c r="Q4" s="20"/>
      <c r="R4" s="38"/>
    </row>
    <row r="5" spans="1:18">
      <c r="A5" s="1" t="s">
        <v>45</v>
      </c>
      <c r="B5" s="21">
        <f>'2020'!BS5</f>
        <v>830641</v>
      </c>
      <c r="C5" s="21">
        <f>'2025'!BS5</f>
        <v>973630</v>
      </c>
      <c r="D5" s="21">
        <f>'2030'!BS5</f>
        <v>1013117</v>
      </c>
      <c r="E5" s="21">
        <f>'2035'!BS5</f>
        <v>996884</v>
      </c>
      <c r="F5" s="21">
        <f>'2040'!BS5</f>
        <v>993710</v>
      </c>
      <c r="G5" s="21">
        <f>'2045'!BS5</f>
        <v>1023152</v>
      </c>
      <c r="H5" s="21">
        <f>'2050'!BS5</f>
        <v>1101248</v>
      </c>
      <c r="I5" s="37">
        <f>H5-B5</f>
        <v>270607</v>
      </c>
      <c r="K5" s="22">
        <f>'2020'!BY5</f>
        <v>15.199280805386714</v>
      </c>
      <c r="L5" s="22">
        <f>'2025'!BY5</f>
        <v>18.337249214861831</v>
      </c>
      <c r="M5" s="22">
        <f>'2030'!BY5</f>
        <v>19.690236247773683</v>
      </c>
      <c r="N5" s="22">
        <f>'2035'!BY5</f>
        <v>20.08375315343557</v>
      </c>
      <c r="O5" s="22">
        <f>'2040'!BY5</f>
        <v>20.843974239062057</v>
      </c>
      <c r="P5" s="22">
        <f>'2045'!BY5</f>
        <v>22.420055233231444</v>
      </c>
      <c r="Q5" s="22">
        <f>'2050'!BY5</f>
        <v>25.27203197373953</v>
      </c>
      <c r="R5" s="42">
        <f>Q5-K5</f>
        <v>10.072751168352816</v>
      </c>
    </row>
    <row r="6" spans="1:18">
      <c r="A6" s="28" t="s">
        <v>145</v>
      </c>
      <c r="B6" s="29">
        <f>'2020'!BS6</f>
        <v>232499</v>
      </c>
      <c r="C6" s="29">
        <f>'2025'!BS6</f>
        <v>272632</v>
      </c>
      <c r="D6" s="29">
        <f>'2030'!BS6</f>
        <v>283421</v>
      </c>
      <c r="E6" s="29">
        <f>'2035'!BS6</f>
        <v>280953</v>
      </c>
      <c r="F6" s="29">
        <f>'2040'!BS6</f>
        <v>282196</v>
      </c>
      <c r="G6" s="29">
        <f>'2045'!BS6</f>
        <v>291968</v>
      </c>
      <c r="H6" s="29">
        <f>'2050'!BS6</f>
        <v>315338</v>
      </c>
      <c r="I6" s="41">
        <f t="shared" ref="I6:I64" si="0">H6-B6</f>
        <v>82839</v>
      </c>
      <c r="K6" s="30">
        <f>'2020'!BY6</f>
        <v>15.244316632047166</v>
      </c>
      <c r="L6" s="30">
        <f>'2025'!BY6</f>
        <v>18.41930137831277</v>
      </c>
      <c r="M6" s="30">
        <f>'2030'!BY6</f>
        <v>19.675455403754306</v>
      </c>
      <c r="N6" s="30">
        <f>'2035'!BY6</f>
        <v>20.143017842816594</v>
      </c>
      <c r="O6" s="30">
        <f>'2040'!BY6</f>
        <v>21.002523762139695</v>
      </c>
      <c r="P6" s="30">
        <f>'2045'!BY6</f>
        <v>22.6506842885548</v>
      </c>
      <c r="Q6" s="30">
        <f>'2050'!BY6</f>
        <v>25.566646883888062</v>
      </c>
      <c r="R6" s="44">
        <f t="shared" ref="R6:R64" si="1">Q6-K6</f>
        <v>10.322330251840896</v>
      </c>
    </row>
    <row r="7" spans="1:18">
      <c r="A7" s="5" t="s">
        <v>85</v>
      </c>
      <c r="B7" s="21">
        <f>'2020'!BS7</f>
        <v>27854</v>
      </c>
      <c r="C7" s="21">
        <f>'2025'!BS7</f>
        <v>32673</v>
      </c>
      <c r="D7" s="21">
        <f>'2030'!BS7</f>
        <v>34294</v>
      </c>
      <c r="E7" s="21">
        <f>'2035'!BS7</f>
        <v>35441</v>
      </c>
      <c r="F7" s="21">
        <f>'2040'!BS7</f>
        <v>37497</v>
      </c>
      <c r="G7" s="21">
        <f>'2045'!BS7</f>
        <v>40834</v>
      </c>
      <c r="H7" s="21">
        <f>'2050'!BS7</f>
        <v>45137</v>
      </c>
      <c r="I7" s="37">
        <f t="shared" si="0"/>
        <v>17283</v>
      </c>
      <c r="K7" s="22">
        <f>'2020'!BY7</f>
        <v>13.042582481902212</v>
      </c>
      <c r="L7" s="22">
        <f>'2025'!BY7</f>
        <v>15.872622604386796</v>
      </c>
      <c r="M7" s="22">
        <f>'2030'!BY7</f>
        <v>16.812020491702821</v>
      </c>
      <c r="N7" s="22">
        <f>'2035'!BY7</f>
        <v>17.594348521103687</v>
      </c>
      <c r="O7" s="22">
        <f>'2040'!BY7</f>
        <v>18.954056745403904</v>
      </c>
      <c r="P7" s="22">
        <f>'2045'!BY7</f>
        <v>21.113972223084001</v>
      </c>
      <c r="Q7" s="22">
        <f>'2050'!BY7</f>
        <v>23.940023973438279</v>
      </c>
      <c r="R7" s="43">
        <f t="shared" si="1"/>
        <v>10.897441491536068</v>
      </c>
    </row>
    <row r="8" spans="1:18">
      <c r="A8" s="5" t="s">
        <v>86</v>
      </c>
      <c r="B8" s="21">
        <f>'2020'!BS8</f>
        <v>19480</v>
      </c>
      <c r="C8" s="21">
        <f>'2025'!BS8</f>
        <v>21862</v>
      </c>
      <c r="D8" s="21">
        <f>'2030'!BS8</f>
        <v>22398</v>
      </c>
      <c r="E8" s="21">
        <f>'2035'!BS8</f>
        <v>22185</v>
      </c>
      <c r="F8" s="21">
        <f>'2040'!BS8</f>
        <v>22907</v>
      </c>
      <c r="G8" s="21">
        <f>'2045'!BS8</f>
        <v>24731</v>
      </c>
      <c r="H8" s="21">
        <f>'2050'!BS8</f>
        <v>27843</v>
      </c>
      <c r="I8" s="37">
        <f t="shared" si="0"/>
        <v>8363</v>
      </c>
      <c r="K8" s="22">
        <f>'2020'!BY8</f>
        <v>14.245285088521136</v>
      </c>
      <c r="L8" s="22">
        <f>'2025'!BY8</f>
        <v>15.915378119449056</v>
      </c>
      <c r="M8" s="22">
        <f>'2030'!BY8</f>
        <v>16.413961907414055</v>
      </c>
      <c r="N8" s="22">
        <f>'2035'!BY8</f>
        <v>16.426276118408385</v>
      </c>
      <c r="O8" s="22">
        <f>'2040'!BY8</f>
        <v>17.231340925845132</v>
      </c>
      <c r="P8" s="22">
        <f>'2045'!BY8</f>
        <v>18.990539668888413</v>
      </c>
      <c r="Q8" s="22">
        <f>'2050'!BY8</f>
        <v>21.858391100573879</v>
      </c>
      <c r="R8" s="43">
        <f t="shared" si="1"/>
        <v>7.613106012052743</v>
      </c>
    </row>
    <row r="9" spans="1:18">
      <c r="A9" s="5" t="s">
        <v>87</v>
      </c>
      <c r="B9" s="21">
        <f>'2020'!BS9</f>
        <v>18469</v>
      </c>
      <c r="C9" s="21">
        <f>'2025'!BS9</f>
        <v>21334</v>
      </c>
      <c r="D9" s="21">
        <f>'2030'!BS9</f>
        <v>22000</v>
      </c>
      <c r="E9" s="21">
        <f>'2035'!BS9</f>
        <v>22146</v>
      </c>
      <c r="F9" s="21">
        <f>'2040'!BS9</f>
        <v>23373</v>
      </c>
      <c r="G9" s="21">
        <f>'2045'!BS9</f>
        <v>25803</v>
      </c>
      <c r="H9" s="21">
        <f>'2050'!BS9</f>
        <v>29697</v>
      </c>
      <c r="I9" s="37">
        <f t="shared" si="0"/>
        <v>11228</v>
      </c>
      <c r="K9" s="22">
        <f>'2020'!BY9</f>
        <v>12.519828088775606</v>
      </c>
      <c r="L9" s="22">
        <f>'2025'!BY9</f>
        <v>14.018464369024542</v>
      </c>
      <c r="M9" s="22">
        <f>'2030'!BY9</f>
        <v>14.232020752873897</v>
      </c>
      <c r="N9" s="22">
        <f>'2035'!BY9</f>
        <v>14.203984247726313</v>
      </c>
      <c r="O9" s="22">
        <f>'2040'!BY9</f>
        <v>15.005296440150225</v>
      </c>
      <c r="P9" s="22">
        <f>'2045'!BY9</f>
        <v>16.755521211452169</v>
      </c>
      <c r="Q9" s="22">
        <f>'2050'!BY9</f>
        <v>19.627632152912717</v>
      </c>
      <c r="R9" s="43">
        <f t="shared" si="1"/>
        <v>7.1078040641371114</v>
      </c>
    </row>
    <row r="10" spans="1:18">
      <c r="A10" s="5" t="s">
        <v>88</v>
      </c>
      <c r="B10" s="21">
        <f>'2020'!BS10</f>
        <v>17794</v>
      </c>
      <c r="C10" s="21">
        <f>'2025'!BS10</f>
        <v>19129</v>
      </c>
      <c r="D10" s="21">
        <f>'2030'!BS10</f>
        <v>18508</v>
      </c>
      <c r="E10" s="21">
        <f>'2035'!BS10</f>
        <v>17407</v>
      </c>
      <c r="F10" s="21">
        <f>'2040'!BS10</f>
        <v>17167</v>
      </c>
      <c r="G10" s="21">
        <f>'2045'!BS10</f>
        <v>18185</v>
      </c>
      <c r="H10" s="21">
        <f>'2050'!BS10</f>
        <v>20369</v>
      </c>
      <c r="I10" s="37">
        <f t="shared" si="0"/>
        <v>2575</v>
      </c>
      <c r="K10" s="22">
        <f>'2020'!BY10</f>
        <v>16.303232426885582</v>
      </c>
      <c r="L10" s="22">
        <f>'2025'!BY10</f>
        <v>17.707446217647277</v>
      </c>
      <c r="M10" s="22">
        <f>'2030'!BY10</f>
        <v>17.403896787783044</v>
      </c>
      <c r="N10" s="22">
        <f>'2035'!BY10</f>
        <v>16.649450023912003</v>
      </c>
      <c r="O10" s="22">
        <f>'2040'!BY10</f>
        <v>16.739637065712362</v>
      </c>
      <c r="P10" s="22">
        <f>'2045'!BY10</f>
        <v>18.146710440969553</v>
      </c>
      <c r="Q10" s="22">
        <f>'2050'!BY10</f>
        <v>20.884213548234957</v>
      </c>
      <c r="R10" s="43">
        <f t="shared" si="1"/>
        <v>4.5809811213493745</v>
      </c>
    </row>
    <row r="11" spans="1:18">
      <c r="A11" s="5" t="s">
        <v>43</v>
      </c>
      <c r="B11" s="21">
        <f>'2020'!BS11</f>
        <v>35004</v>
      </c>
      <c r="C11" s="21">
        <f>'2025'!BS11</f>
        <v>41917</v>
      </c>
      <c r="D11" s="21">
        <f>'2030'!BS11</f>
        <v>43631</v>
      </c>
      <c r="E11" s="21">
        <f>'2035'!BS11</f>
        <v>42792</v>
      </c>
      <c r="F11" s="21">
        <f>'2040'!BS11</f>
        <v>42011</v>
      </c>
      <c r="G11" s="21">
        <f>'2045'!BS11</f>
        <v>42272</v>
      </c>
      <c r="H11" s="21">
        <f>'2050'!BS11</f>
        <v>44437</v>
      </c>
      <c r="I11" s="37">
        <f t="shared" si="0"/>
        <v>9433</v>
      </c>
      <c r="K11" s="22">
        <f>'2020'!BY11</f>
        <v>16.629610626532124</v>
      </c>
      <c r="L11" s="22">
        <f>'2025'!BY11</f>
        <v>20.767439556084028</v>
      </c>
      <c r="M11" s="22">
        <f>'2030'!BY11</f>
        <v>22.756836543627138</v>
      </c>
      <c r="N11" s="22">
        <f>'2035'!BY11</f>
        <v>23.631674572976436</v>
      </c>
      <c r="O11" s="22">
        <f>'2040'!BY11</f>
        <v>24.698696015144566</v>
      </c>
      <c r="P11" s="22">
        <f>'2045'!BY11</f>
        <v>26.587501257924927</v>
      </c>
      <c r="Q11" s="22">
        <f>'2050'!BY11</f>
        <v>30.000877672682101</v>
      </c>
      <c r="R11" s="43">
        <f t="shared" si="1"/>
        <v>13.371267046149978</v>
      </c>
    </row>
    <row r="12" spans="1:18">
      <c r="A12" s="5" t="s">
        <v>89</v>
      </c>
      <c r="B12" s="21">
        <f>'2020'!BS12</f>
        <v>18459</v>
      </c>
      <c r="C12" s="21">
        <f>'2025'!BS12</f>
        <v>20477</v>
      </c>
      <c r="D12" s="21">
        <f>'2030'!BS12</f>
        <v>20192</v>
      </c>
      <c r="E12" s="21">
        <f>'2035'!BS12</f>
        <v>18869</v>
      </c>
      <c r="F12" s="21">
        <f>'2040'!BS12</f>
        <v>18302</v>
      </c>
      <c r="G12" s="21">
        <f>'2045'!BS12</f>
        <v>18498</v>
      </c>
      <c r="H12" s="21">
        <f>'2050'!BS12</f>
        <v>19669</v>
      </c>
      <c r="I12" s="37">
        <f t="shared" si="0"/>
        <v>1210</v>
      </c>
      <c r="K12" s="22">
        <f>'2020'!BY12</f>
        <v>19.473367724783998</v>
      </c>
      <c r="L12" s="22">
        <f>'2025'!BY12</f>
        <v>22.542079943636544</v>
      </c>
      <c r="M12" s="22">
        <f>'2030'!BY12</f>
        <v>23.22815171001622</v>
      </c>
      <c r="N12" s="22">
        <f>'2035'!BY12</f>
        <v>22.796907091941524</v>
      </c>
      <c r="O12" s="22">
        <f>'2040'!BY12</f>
        <v>23.31316476657538</v>
      </c>
      <c r="P12" s="22">
        <f>'2045'!BY12</f>
        <v>24.893015744852644</v>
      </c>
      <c r="Q12" s="22">
        <f>'2050'!BY12</f>
        <v>28.004157412153312</v>
      </c>
      <c r="R12" s="43">
        <f t="shared" si="1"/>
        <v>8.5307896873693139</v>
      </c>
    </row>
    <row r="13" spans="1:18">
      <c r="A13" s="5" t="s">
        <v>90</v>
      </c>
      <c r="B13" s="21">
        <f>'2020'!BS13</f>
        <v>28028</v>
      </c>
      <c r="C13" s="21">
        <f>'2025'!BS13</f>
        <v>32942</v>
      </c>
      <c r="D13" s="21">
        <f>'2030'!BS13</f>
        <v>33445</v>
      </c>
      <c r="E13" s="21">
        <f>'2035'!BS13</f>
        <v>32166</v>
      </c>
      <c r="F13" s="21">
        <f>'2040'!BS13</f>
        <v>31291</v>
      </c>
      <c r="G13" s="21">
        <f>'2045'!BS13</f>
        <v>31307</v>
      </c>
      <c r="H13" s="21">
        <f>'2050'!BS13</f>
        <v>32535</v>
      </c>
      <c r="I13" s="37">
        <f t="shared" si="0"/>
        <v>4507</v>
      </c>
      <c r="K13" s="22">
        <f>'2020'!BY13</f>
        <v>17.65888141936378</v>
      </c>
      <c r="L13" s="22">
        <f>'2025'!BY13</f>
        <v>21.526498072273412</v>
      </c>
      <c r="M13" s="22">
        <f>'2030'!BY13</f>
        <v>22.911457441342694</v>
      </c>
      <c r="N13" s="22">
        <f>'2035'!BY13</f>
        <v>23.251577646216901</v>
      </c>
      <c r="O13" s="22">
        <f>'2040'!BY13</f>
        <v>23.998558138464723</v>
      </c>
      <c r="P13" s="22">
        <f>'2045'!BY13</f>
        <v>25.549643364290723</v>
      </c>
      <c r="Q13" s="22">
        <f>'2050'!BY13</f>
        <v>28.304595201224924</v>
      </c>
      <c r="R13" s="43">
        <f t="shared" si="1"/>
        <v>10.645713781861144</v>
      </c>
    </row>
    <row r="14" spans="1:18">
      <c r="A14" s="5" t="s">
        <v>91</v>
      </c>
      <c r="B14" s="21">
        <f>'2020'!BS14</f>
        <v>36367</v>
      </c>
      <c r="C14" s="21">
        <f>'2025'!BS14</f>
        <v>41719</v>
      </c>
      <c r="D14" s="21">
        <f>'2030'!BS14</f>
        <v>42283</v>
      </c>
      <c r="E14" s="21">
        <f>'2035'!BS14</f>
        <v>40839</v>
      </c>
      <c r="F14" s="21">
        <f>'2040'!BS14</f>
        <v>39850</v>
      </c>
      <c r="G14" s="21">
        <f>'2045'!BS14</f>
        <v>40293</v>
      </c>
      <c r="H14" s="21">
        <f>'2050'!BS14</f>
        <v>43086</v>
      </c>
      <c r="I14" s="37">
        <f t="shared" si="0"/>
        <v>6719</v>
      </c>
      <c r="K14" s="22">
        <f>'2020'!BY14</f>
        <v>16.891157536855207</v>
      </c>
      <c r="L14" s="22">
        <f>'2025'!BY14</f>
        <v>20.416962341253335</v>
      </c>
      <c r="M14" s="22">
        <f>'2030'!BY14</f>
        <v>21.533517689538041</v>
      </c>
      <c r="N14" s="22">
        <f>'2035'!BY14</f>
        <v>21.751450043408095</v>
      </c>
      <c r="O14" s="22">
        <f>'2040'!BY14</f>
        <v>22.231644249061361</v>
      </c>
      <c r="P14" s="22">
        <f>'2045'!BY14</f>
        <v>23.519420025916716</v>
      </c>
      <c r="Q14" s="22">
        <f>'2050'!BY14</f>
        <v>26.311579024506422</v>
      </c>
      <c r="R14" s="43">
        <f t="shared" si="1"/>
        <v>9.4204214876512147</v>
      </c>
    </row>
    <row r="15" spans="1:18">
      <c r="A15" s="5" t="s">
        <v>92</v>
      </c>
      <c r="B15" s="21">
        <f>'2020'!BS15</f>
        <v>31044</v>
      </c>
      <c r="C15" s="21">
        <f>'2025'!BS15</f>
        <v>40579</v>
      </c>
      <c r="D15" s="21">
        <f>'2030'!BS15</f>
        <v>46670</v>
      </c>
      <c r="E15" s="21">
        <f>'2035'!BS15</f>
        <v>49108</v>
      </c>
      <c r="F15" s="21">
        <f>'2040'!BS15</f>
        <v>49798</v>
      </c>
      <c r="G15" s="21">
        <f>'2045'!BS15</f>
        <v>50045</v>
      </c>
      <c r="H15" s="21">
        <f>'2050'!BS15</f>
        <v>52565</v>
      </c>
      <c r="I15" s="37">
        <f t="shared" si="0"/>
        <v>21521</v>
      </c>
      <c r="K15" s="22">
        <f>'2020'!BY15</f>
        <v>12.995809558894326</v>
      </c>
      <c r="L15" s="22">
        <f>'2025'!BY15</f>
        <v>17.901683893822486</v>
      </c>
      <c r="M15" s="22">
        <f>'2030'!BY15</f>
        <v>21.396184721464493</v>
      </c>
      <c r="N15" s="22">
        <f>'2035'!BY15</f>
        <v>23.621653342568809</v>
      </c>
      <c r="O15" s="22">
        <f>'2040'!BY15</f>
        <v>25.367409211082641</v>
      </c>
      <c r="P15" s="22">
        <f>'2045'!BY15</f>
        <v>27.196152487568948</v>
      </c>
      <c r="Q15" s="22">
        <f>'2050'!BY15</f>
        <v>30.634783723613811</v>
      </c>
      <c r="R15" s="43">
        <f t="shared" si="1"/>
        <v>17.638974164719485</v>
      </c>
    </row>
    <row r="16" spans="1:18">
      <c r="A16" s="31" t="s">
        <v>93</v>
      </c>
      <c r="B16" s="29">
        <f>'2020'!BS16</f>
        <v>147580</v>
      </c>
      <c r="C16" s="29">
        <f>'2025'!BS16</f>
        <v>174245</v>
      </c>
      <c r="D16" s="29">
        <f>'2030'!BS16</f>
        <v>179407</v>
      </c>
      <c r="E16" s="29">
        <f>'2035'!BS16</f>
        <v>176006</v>
      </c>
      <c r="F16" s="29">
        <f>'2040'!BS16</f>
        <v>179885</v>
      </c>
      <c r="G16" s="29">
        <f>'2045'!BS16</f>
        <v>194161</v>
      </c>
      <c r="H16" s="29">
        <f>'2050'!BS16</f>
        <v>215477</v>
      </c>
      <c r="I16" s="41">
        <f t="shared" si="0"/>
        <v>67897</v>
      </c>
      <c r="K16" s="30">
        <f>'2020'!BY16</f>
        <v>14.202648055725039</v>
      </c>
      <c r="L16" s="30">
        <f>'2025'!BY16</f>
        <v>16.914034440583197</v>
      </c>
      <c r="M16" s="30">
        <f>'2030'!BY16</f>
        <v>17.71387384540953</v>
      </c>
      <c r="N16" s="30">
        <f>'2035'!BY16</f>
        <v>17.737355007104778</v>
      </c>
      <c r="O16" s="30">
        <f>'2040'!BY16</f>
        <v>18.563600338486307</v>
      </c>
      <c r="P16" s="30">
        <f>'2045'!BY16</f>
        <v>20.564046783600958</v>
      </c>
      <c r="Q16" s="30">
        <f>'2050'!BY16</f>
        <v>23.479089938326759</v>
      </c>
      <c r="R16" s="44">
        <f t="shared" si="1"/>
        <v>9.2764418826017199</v>
      </c>
    </row>
    <row r="17" spans="1:18">
      <c r="A17" s="5" t="s">
        <v>48</v>
      </c>
      <c r="B17" s="21">
        <f>'2020'!BS17</f>
        <v>71489</v>
      </c>
      <c r="C17" s="21">
        <f>'2025'!BS17</f>
        <v>83355</v>
      </c>
      <c r="D17" s="21">
        <f>'2030'!BS17</f>
        <v>84569</v>
      </c>
      <c r="E17" s="21">
        <f>'2035'!BS17</f>
        <v>80687</v>
      </c>
      <c r="F17" s="21">
        <f>'2040'!BS17</f>
        <v>80333</v>
      </c>
      <c r="G17" s="21">
        <f>'2045'!BS17</f>
        <v>85339</v>
      </c>
      <c r="H17" s="21">
        <f>'2050'!BS17</f>
        <v>94071</v>
      </c>
      <c r="I17" s="37">
        <f t="shared" si="0"/>
        <v>22582</v>
      </c>
      <c r="K17" s="22">
        <f>'2020'!BY17</f>
        <v>15.554849616943686</v>
      </c>
      <c r="L17" s="22">
        <f>'2025'!BY17</f>
        <v>18.408464514761221</v>
      </c>
      <c r="M17" s="22">
        <f>'2030'!BY17</f>
        <v>19.091877785252777</v>
      </c>
      <c r="N17" s="22">
        <f>'2035'!BY17</f>
        <v>18.689919715367118</v>
      </c>
      <c r="O17" s="22">
        <f>'2040'!BY17</f>
        <v>19.155318484323175</v>
      </c>
      <c r="P17" s="22">
        <f>'2045'!BY17</f>
        <v>20.975440700795374</v>
      </c>
      <c r="Q17" s="22">
        <f>'2050'!BY17</f>
        <v>23.881767846398734</v>
      </c>
      <c r="R17" s="43">
        <f t="shared" si="1"/>
        <v>8.3269182294550479</v>
      </c>
    </row>
    <row r="18" spans="1:18">
      <c r="A18" s="5" t="s">
        <v>50</v>
      </c>
      <c r="B18" s="21">
        <f>'2020'!BS18</f>
        <v>60952</v>
      </c>
      <c r="C18" s="21">
        <f>'2025'!BS18</f>
        <v>72828</v>
      </c>
      <c r="D18" s="21">
        <f>'2030'!BS18</f>
        <v>75920</v>
      </c>
      <c r="E18" s="21">
        <f>'2035'!BS18</f>
        <v>76101</v>
      </c>
      <c r="F18" s="21">
        <f>'2040'!BS18</f>
        <v>79602</v>
      </c>
      <c r="G18" s="21">
        <f>'2045'!BS18</f>
        <v>87367</v>
      </c>
      <c r="H18" s="21">
        <f>'2050'!BS18</f>
        <v>97940</v>
      </c>
      <c r="I18" s="37">
        <f t="shared" si="0"/>
        <v>36988</v>
      </c>
      <c r="K18" s="22">
        <f>'2020'!BY18</f>
        <v>12.552230599254099</v>
      </c>
      <c r="L18" s="22">
        <f>'2025'!BY18</f>
        <v>15.032447695635662</v>
      </c>
      <c r="M18" s="22">
        <f>'2030'!BY18</f>
        <v>15.855181545170142</v>
      </c>
      <c r="N18" s="22">
        <f>'2035'!BY18</f>
        <v>16.136084135532844</v>
      </c>
      <c r="O18" s="22">
        <f>'2040'!BY18</f>
        <v>17.201275801265428</v>
      </c>
      <c r="P18" s="22">
        <f>'2045'!BY18</f>
        <v>19.303912838857499</v>
      </c>
      <c r="Q18" s="22">
        <f>'2050'!BY18</f>
        <v>22.190602640033713</v>
      </c>
      <c r="R18" s="43">
        <f t="shared" si="1"/>
        <v>9.6383720407796147</v>
      </c>
    </row>
    <row r="19" spans="1:18">
      <c r="A19" s="5" t="s">
        <v>52</v>
      </c>
      <c r="B19" s="21">
        <f>'2020'!BS19</f>
        <v>15139</v>
      </c>
      <c r="C19" s="21">
        <f>'2025'!BS19</f>
        <v>18062</v>
      </c>
      <c r="D19" s="21">
        <f>'2030'!BS19</f>
        <v>18918</v>
      </c>
      <c r="E19" s="21">
        <f>'2035'!BS19</f>
        <v>19218</v>
      </c>
      <c r="F19" s="21">
        <f>'2040'!BS19</f>
        <v>19950</v>
      </c>
      <c r="G19" s="21">
        <f>'2045'!BS19</f>
        <v>21455</v>
      </c>
      <c r="H19" s="21">
        <f>'2050'!BS19</f>
        <v>23466</v>
      </c>
      <c r="I19" s="37">
        <f t="shared" si="0"/>
        <v>8327</v>
      </c>
      <c r="K19" s="22">
        <f>'2020'!BY19</f>
        <v>16.118694235642341</v>
      </c>
      <c r="L19" s="22">
        <f>'2025'!BY19</f>
        <v>19.442411194833152</v>
      </c>
      <c r="M19" s="22">
        <f>'2030'!BY19</f>
        <v>20.786041554503203</v>
      </c>
      <c r="N19" s="22">
        <f>'2035'!BY19</f>
        <v>21.603939026035341</v>
      </c>
      <c r="O19" s="22">
        <f>'2040'!BY19</f>
        <v>22.964028776978417</v>
      </c>
      <c r="P19" s="22">
        <f>'2045'!BY19</f>
        <v>25.319219240482425</v>
      </c>
      <c r="Q19" s="22">
        <f>'2050'!BY19</f>
        <v>28.45087840541229</v>
      </c>
      <c r="R19" s="43">
        <f t="shared" si="1"/>
        <v>12.332184169769949</v>
      </c>
    </row>
    <row r="20" spans="1:18">
      <c r="A20" s="31" t="s">
        <v>94</v>
      </c>
      <c r="B20" s="29">
        <f>'2020'!BS20</f>
        <v>106364</v>
      </c>
      <c r="C20" s="29">
        <f>'2025'!BS20</f>
        <v>125265</v>
      </c>
      <c r="D20" s="29">
        <f>'2030'!BS20</f>
        <v>131802</v>
      </c>
      <c r="E20" s="29">
        <f>'2035'!BS20</f>
        <v>131680</v>
      </c>
      <c r="F20" s="29">
        <f>'2040'!BS20</f>
        <v>134712</v>
      </c>
      <c r="G20" s="29">
        <f>'2045'!BS20</f>
        <v>142344</v>
      </c>
      <c r="H20" s="29">
        <f>'2050'!BS20</f>
        <v>154462</v>
      </c>
      <c r="I20" s="41">
        <f t="shared" si="0"/>
        <v>48098</v>
      </c>
      <c r="K20" s="30">
        <f>'2020'!BY20</f>
        <v>14.859271118412872</v>
      </c>
      <c r="L20" s="30">
        <f>'2025'!BY20</f>
        <v>18.030356461723365</v>
      </c>
      <c r="M20" s="30">
        <f>'2030'!BY20</f>
        <v>19.460086757006557</v>
      </c>
      <c r="N20" s="30">
        <f>'2035'!BY20</f>
        <v>20.030697104158712</v>
      </c>
      <c r="O20" s="30">
        <f>'2040'!BY20</f>
        <v>21.191761276489306</v>
      </c>
      <c r="P20" s="30">
        <f>'2045'!BY20</f>
        <v>23.20993854447088</v>
      </c>
      <c r="Q20" s="30">
        <f>'2050'!BY20</f>
        <v>26.159028439911729</v>
      </c>
      <c r="R20" s="44">
        <f t="shared" si="1"/>
        <v>11.299757321498857</v>
      </c>
    </row>
    <row r="21" spans="1:18">
      <c r="A21" s="5" t="s">
        <v>53</v>
      </c>
      <c r="B21" s="21">
        <f>'2020'!BS21</f>
        <v>27080</v>
      </c>
      <c r="C21" s="21">
        <f>'2025'!BS21</f>
        <v>32107</v>
      </c>
      <c r="D21" s="21">
        <f>'2030'!BS21</f>
        <v>33396</v>
      </c>
      <c r="E21" s="21">
        <f>'2035'!BS21</f>
        <v>32618</v>
      </c>
      <c r="F21" s="21">
        <f>'2040'!BS21</f>
        <v>33355</v>
      </c>
      <c r="G21" s="21">
        <f>'2045'!BS21</f>
        <v>35977</v>
      </c>
      <c r="H21" s="21">
        <f>'2050'!BS21</f>
        <v>40117</v>
      </c>
      <c r="I21" s="37">
        <f t="shared" si="0"/>
        <v>13037</v>
      </c>
      <c r="K21" s="22">
        <f>'2020'!BY21</f>
        <v>13.667242023236332</v>
      </c>
      <c r="L21" s="22">
        <f>'2025'!BY21</f>
        <v>16.438657751108472</v>
      </c>
      <c r="M21" s="22">
        <f>'2030'!BY21</f>
        <v>17.338573601715375</v>
      </c>
      <c r="N21" s="22">
        <f>'2035'!BY21</f>
        <v>17.250169233372823</v>
      </c>
      <c r="O21" s="22">
        <f>'2040'!BY21</f>
        <v>18.05031684786432</v>
      </c>
      <c r="P21" s="22">
        <f>'2045'!BY21</f>
        <v>19.975791630344858</v>
      </c>
      <c r="Q21" s="22">
        <f>'2050'!BY21</f>
        <v>22.916143036673141</v>
      </c>
      <c r="R21" s="43">
        <f t="shared" si="1"/>
        <v>9.248901013436809</v>
      </c>
    </row>
    <row r="22" spans="1:18">
      <c r="A22" s="5" t="s">
        <v>95</v>
      </c>
      <c r="B22" s="21">
        <f>'2020'!BS22</f>
        <v>34222</v>
      </c>
      <c r="C22" s="21">
        <f>'2025'!BS22</f>
        <v>39662</v>
      </c>
      <c r="D22" s="21">
        <f>'2030'!BS22</f>
        <v>41066</v>
      </c>
      <c r="E22" s="21">
        <f>'2035'!BS22</f>
        <v>41036</v>
      </c>
      <c r="F22" s="21">
        <f>'2040'!BS22</f>
        <v>42537</v>
      </c>
      <c r="G22" s="21">
        <f>'2045'!BS22</f>
        <v>46284</v>
      </c>
      <c r="H22" s="21">
        <f>'2050'!BS22</f>
        <v>51757</v>
      </c>
      <c r="I22" s="37">
        <f t="shared" si="0"/>
        <v>17535</v>
      </c>
      <c r="K22" s="22">
        <f>'2020'!BY22</f>
        <v>15.113588185415489</v>
      </c>
      <c r="L22" s="22">
        <f>'2025'!BY22</f>
        <v>17.967093699603168</v>
      </c>
      <c r="M22" s="22">
        <f>'2030'!BY22</f>
        <v>18.916316970146436</v>
      </c>
      <c r="N22" s="22">
        <f>'2035'!BY22</f>
        <v>19.293989317685998</v>
      </c>
      <c r="O22" s="22">
        <f>'2040'!BY22</f>
        <v>20.477160146151956</v>
      </c>
      <c r="P22" s="22">
        <f>'2045'!BY22</f>
        <v>22.853700567342969</v>
      </c>
      <c r="Q22" s="22">
        <f>'2050'!BY22</f>
        <v>26.258593135638364</v>
      </c>
      <c r="R22" s="43">
        <f t="shared" si="1"/>
        <v>11.145004950222875</v>
      </c>
    </row>
    <row r="23" spans="1:18">
      <c r="A23" s="5" t="s">
        <v>61</v>
      </c>
      <c r="B23" s="21">
        <f>'2020'!BS23</f>
        <v>27805</v>
      </c>
      <c r="C23" s="21">
        <f>'2025'!BS23</f>
        <v>31587</v>
      </c>
      <c r="D23" s="21">
        <f>'2030'!BS23</f>
        <v>31218</v>
      </c>
      <c r="E23" s="21">
        <f>'2035'!BS23</f>
        <v>29252</v>
      </c>
      <c r="F23" s="21">
        <f>'2040'!BS23</f>
        <v>28580</v>
      </c>
      <c r="G23" s="21">
        <f>'2045'!BS23</f>
        <v>30064</v>
      </c>
      <c r="H23" s="21">
        <f>'2050'!BS23</f>
        <v>32856</v>
      </c>
      <c r="I23" s="37">
        <f t="shared" si="0"/>
        <v>5051</v>
      </c>
      <c r="K23" s="22">
        <f>'2020'!BY23</f>
        <v>18.254213141983051</v>
      </c>
      <c r="L23" s="22">
        <f>'2025'!BY23</f>
        <v>21.422903455525788</v>
      </c>
      <c r="M23" s="22">
        <f>'2030'!BY23</f>
        <v>22.062814496522869</v>
      </c>
      <c r="N23" s="22">
        <f>'2035'!BY23</f>
        <v>21.580865536423062</v>
      </c>
      <c r="O23" s="22">
        <f>'2040'!BY23</f>
        <v>21.993074259330513</v>
      </c>
      <c r="P23" s="22">
        <f>'2045'!BY23</f>
        <v>24.098432928539939</v>
      </c>
      <c r="Q23" s="22">
        <f>'2050'!BY23</f>
        <v>27.432579109960759</v>
      </c>
      <c r="R23" s="43">
        <f t="shared" si="1"/>
        <v>9.1783659679777081</v>
      </c>
    </row>
    <row r="24" spans="1:18">
      <c r="A24" s="5" t="s">
        <v>63</v>
      </c>
      <c r="B24" s="21">
        <f>'2020'!BS24</f>
        <v>12734</v>
      </c>
      <c r="C24" s="21">
        <f>'2025'!BS24</f>
        <v>16192</v>
      </c>
      <c r="D24" s="21">
        <f>'2030'!BS24</f>
        <v>19560</v>
      </c>
      <c r="E24" s="21">
        <f>'2035'!BS24</f>
        <v>21971</v>
      </c>
      <c r="F24" s="21">
        <f>'2040'!BS24</f>
        <v>23432</v>
      </c>
      <c r="G24" s="21">
        <f>'2045'!BS24</f>
        <v>23090</v>
      </c>
      <c r="H24" s="21">
        <f>'2050'!BS24</f>
        <v>22486</v>
      </c>
      <c r="I24" s="37">
        <f t="shared" si="0"/>
        <v>9752</v>
      </c>
      <c r="K24" s="22">
        <f>'2020'!BY24</f>
        <v>11.657115655724198</v>
      </c>
      <c r="L24" s="22">
        <f>'2025'!BY24</f>
        <v>15.786446197194085</v>
      </c>
      <c r="M24" s="22">
        <f>'2030'!BY24</f>
        <v>19.831895284348416</v>
      </c>
      <c r="N24" s="22">
        <f>'2035'!BY24</f>
        <v>23.413007107767395</v>
      </c>
      <c r="O24" s="22">
        <f>'2040'!BY24</f>
        <v>26.541315059183329</v>
      </c>
      <c r="P24" s="22">
        <f>'2045'!BY24</f>
        <v>28.029328218699167</v>
      </c>
      <c r="Q24" s="22">
        <f>'2050'!BY24</f>
        <v>29.396538200073209</v>
      </c>
      <c r="R24" s="43">
        <f t="shared" si="1"/>
        <v>17.739422544349011</v>
      </c>
    </row>
    <row r="25" spans="1:18">
      <c r="A25" s="5" t="s">
        <v>73</v>
      </c>
      <c r="B25" s="21">
        <f>'2020'!BS25</f>
        <v>4523</v>
      </c>
      <c r="C25" s="21">
        <f>'2025'!BS25</f>
        <v>5717</v>
      </c>
      <c r="D25" s="21">
        <f>'2030'!BS25</f>
        <v>6562</v>
      </c>
      <c r="E25" s="21">
        <f>'2035'!BS25</f>
        <v>6803</v>
      </c>
      <c r="F25" s="21">
        <f>'2040'!BS25</f>
        <v>6808</v>
      </c>
      <c r="G25" s="21">
        <f>'2045'!BS25</f>
        <v>6929</v>
      </c>
      <c r="H25" s="21">
        <f>'2050'!BS25</f>
        <v>7246</v>
      </c>
      <c r="I25" s="37">
        <f t="shared" si="0"/>
        <v>2723</v>
      </c>
      <c r="K25" s="22">
        <f>'2020'!BY25</f>
        <v>15.23921832884097</v>
      </c>
      <c r="L25" s="22">
        <f>'2025'!BY25</f>
        <v>19.941400118594999</v>
      </c>
      <c r="M25" s="22">
        <f>'2030'!BY25</f>
        <v>23.892226470052794</v>
      </c>
      <c r="N25" s="22">
        <f>'2035'!BY25</f>
        <v>25.937928930913529</v>
      </c>
      <c r="O25" s="22">
        <f>'2040'!BY25</f>
        <v>27.310654685494224</v>
      </c>
      <c r="P25" s="22">
        <f>'2045'!BY25</f>
        <v>29.447513812154696</v>
      </c>
      <c r="Q25" s="22">
        <f>'2050'!BY25</f>
        <v>32.86764038827905</v>
      </c>
      <c r="R25" s="43">
        <f t="shared" si="1"/>
        <v>17.62842205943808</v>
      </c>
    </row>
    <row r="26" spans="1:18">
      <c r="A26" s="45" t="s">
        <v>96</v>
      </c>
      <c r="B26" s="29">
        <f>'2020'!BS26</f>
        <v>99642</v>
      </c>
      <c r="C26" s="29">
        <f>'2025'!BS26</f>
        <v>122475</v>
      </c>
      <c r="D26" s="29">
        <f>'2030'!BS26</f>
        <v>128355</v>
      </c>
      <c r="E26" s="29">
        <f>'2035'!BS26</f>
        <v>124460</v>
      </c>
      <c r="F26" s="29">
        <f>'2040'!BS26</f>
        <v>121904</v>
      </c>
      <c r="G26" s="29">
        <f>'2045'!BS26</f>
        <v>124602</v>
      </c>
      <c r="H26" s="29">
        <f>'2050'!BS26</f>
        <v>135020</v>
      </c>
      <c r="I26" s="41">
        <f t="shared" si="0"/>
        <v>35378</v>
      </c>
      <c r="K26" s="30">
        <f>'2020'!BY26</f>
        <v>13.915061732532857</v>
      </c>
      <c r="L26" s="30">
        <f>'2025'!BY26</f>
        <v>17.341200057768603</v>
      </c>
      <c r="M26" s="30">
        <f>'2030'!BY26</f>
        <v>18.696496382474486</v>
      </c>
      <c r="N26" s="30">
        <f>'2035'!BY26</f>
        <v>18.765737376174176</v>
      </c>
      <c r="O26" s="30">
        <f>'2040'!BY26</f>
        <v>19.129097556765579</v>
      </c>
      <c r="P26" s="30">
        <f>'2045'!BY26</f>
        <v>20.432821209124764</v>
      </c>
      <c r="Q26" s="30">
        <f>'2050'!BY26</f>
        <v>23.200189697892359</v>
      </c>
      <c r="R26" s="44">
        <f t="shared" si="1"/>
        <v>9.2851279653595018</v>
      </c>
    </row>
    <row r="27" spans="1:18">
      <c r="A27" s="5" t="s">
        <v>49</v>
      </c>
      <c r="B27" s="21">
        <f>'2020'!BS27</f>
        <v>41933</v>
      </c>
      <c r="C27" s="21">
        <f>'2025'!BS27</f>
        <v>51361</v>
      </c>
      <c r="D27" s="21">
        <f>'2030'!BS27</f>
        <v>52883</v>
      </c>
      <c r="E27" s="21">
        <f>'2035'!BS27</f>
        <v>51430</v>
      </c>
      <c r="F27" s="21">
        <f>'2040'!BS27</f>
        <v>51417</v>
      </c>
      <c r="G27" s="21">
        <f>'2045'!BS27</f>
        <v>53780</v>
      </c>
      <c r="H27" s="21">
        <f>'2050'!BS27</f>
        <v>58643</v>
      </c>
      <c r="I27" s="37">
        <f t="shared" si="0"/>
        <v>16710</v>
      </c>
      <c r="K27" s="22">
        <f>'2020'!BY27</f>
        <v>13.811878089993115</v>
      </c>
      <c r="L27" s="22">
        <f>'2025'!BY27</f>
        <v>16.81552393611797</v>
      </c>
      <c r="M27" s="22">
        <f>'2030'!BY27</f>
        <v>17.590316561168454</v>
      </c>
      <c r="N27" s="22">
        <f>'2035'!BY27</f>
        <v>17.45626599507165</v>
      </c>
      <c r="O27" s="22">
        <f>'2040'!BY27</f>
        <v>17.899863532557234</v>
      </c>
      <c r="P27" s="22">
        <f>'2045'!BY27</f>
        <v>19.286631330555217</v>
      </c>
      <c r="Q27" s="22">
        <f>'2050'!BY27</f>
        <v>21.733474657930238</v>
      </c>
      <c r="R27" s="43">
        <f t="shared" si="1"/>
        <v>7.9215965679371223</v>
      </c>
    </row>
    <row r="28" spans="1:18">
      <c r="A28" s="5" t="s">
        <v>56</v>
      </c>
      <c r="B28" s="21">
        <f>'2020'!BS28</f>
        <v>36059</v>
      </c>
      <c r="C28" s="21">
        <f>'2025'!BS28</f>
        <v>44069</v>
      </c>
      <c r="D28" s="21">
        <f>'2030'!BS28</f>
        <v>46975</v>
      </c>
      <c r="E28" s="21">
        <f>'2035'!BS28</f>
        <v>45660</v>
      </c>
      <c r="F28" s="21">
        <f>'2040'!BS28</f>
        <v>44502</v>
      </c>
      <c r="G28" s="21">
        <f>'2045'!BS28</f>
        <v>45267</v>
      </c>
      <c r="H28" s="21">
        <f>'2050'!BS28</f>
        <v>49105</v>
      </c>
      <c r="I28" s="37">
        <f t="shared" si="0"/>
        <v>13046</v>
      </c>
      <c r="K28" s="22">
        <f>'2020'!BY28</f>
        <v>13.822169749844754</v>
      </c>
      <c r="L28" s="22">
        <f>'2025'!BY28</f>
        <v>17.3527327138132</v>
      </c>
      <c r="M28" s="22">
        <f>'2030'!BY28</f>
        <v>19.151035317811381</v>
      </c>
      <c r="N28" s="22">
        <f>'2035'!BY28</f>
        <v>19.414090735150307</v>
      </c>
      <c r="O28" s="22">
        <f>'2040'!BY28</f>
        <v>19.849595889311139</v>
      </c>
      <c r="P28" s="22">
        <f>'2045'!BY28</f>
        <v>21.273186113943858</v>
      </c>
      <c r="Q28" s="22">
        <f>'2050'!BY28</f>
        <v>24.391879473665909</v>
      </c>
      <c r="R28" s="43">
        <f t="shared" si="1"/>
        <v>10.569709723821155</v>
      </c>
    </row>
    <row r="29" spans="1:18">
      <c r="A29" s="5" t="s">
        <v>60</v>
      </c>
      <c r="B29" s="21">
        <f>'2020'!BS29</f>
        <v>12421</v>
      </c>
      <c r="C29" s="21">
        <f>'2025'!BS29</f>
        <v>15352</v>
      </c>
      <c r="D29" s="21">
        <f>'2030'!BS29</f>
        <v>16202</v>
      </c>
      <c r="E29" s="21">
        <f>'2035'!BS29</f>
        <v>15515</v>
      </c>
      <c r="F29" s="21">
        <f>'2040'!BS29</f>
        <v>14825</v>
      </c>
      <c r="G29" s="21">
        <f>'2045'!BS29</f>
        <v>14578</v>
      </c>
      <c r="H29" s="21">
        <f>'2050'!BS29</f>
        <v>15543</v>
      </c>
      <c r="I29" s="37">
        <f t="shared" si="0"/>
        <v>3122</v>
      </c>
      <c r="K29" s="22">
        <f>'2020'!BY29</f>
        <v>14.159503887280273</v>
      </c>
      <c r="L29" s="22">
        <f>'2025'!BY29</f>
        <v>18.213311187566735</v>
      </c>
      <c r="M29" s="22">
        <f>'2030'!BY29</f>
        <v>20.175329365178193</v>
      </c>
      <c r="N29" s="22">
        <f>'2035'!BY29</f>
        <v>20.454575417595024</v>
      </c>
      <c r="O29" s="22">
        <f>'2040'!BY29</f>
        <v>20.829235394947592</v>
      </c>
      <c r="P29" s="22">
        <f>'2045'!BY29</f>
        <v>21.937309075587258</v>
      </c>
      <c r="Q29" s="22">
        <f>'2050'!BY29</f>
        <v>25.109043326548413</v>
      </c>
      <c r="R29" s="43">
        <f t="shared" si="1"/>
        <v>10.94953943926814</v>
      </c>
    </row>
    <row r="30" spans="1:18">
      <c r="A30" s="5" t="s">
        <v>75</v>
      </c>
      <c r="B30" s="21">
        <f>'2020'!BS30</f>
        <v>4650</v>
      </c>
      <c r="C30" s="21">
        <f>'2025'!BS30</f>
        <v>6011</v>
      </c>
      <c r="D30" s="21">
        <f>'2030'!BS30</f>
        <v>6407</v>
      </c>
      <c r="E30" s="21">
        <f>'2035'!BS30</f>
        <v>6186</v>
      </c>
      <c r="F30" s="21">
        <f>'2040'!BS30</f>
        <v>5773</v>
      </c>
      <c r="G30" s="21">
        <f>'2045'!BS30</f>
        <v>5532</v>
      </c>
      <c r="H30" s="21">
        <f>'2050'!BS30</f>
        <v>5791</v>
      </c>
      <c r="I30" s="37">
        <f t="shared" si="0"/>
        <v>1141</v>
      </c>
      <c r="K30" s="22">
        <f>'2020'!BY30</f>
        <v>15.362759349808378</v>
      </c>
      <c r="L30" s="22">
        <f>'2025'!BY30</f>
        <v>20.526567408823933</v>
      </c>
      <c r="M30" s="22">
        <f>'2030'!BY30</f>
        <v>22.934564719358534</v>
      </c>
      <c r="N30" s="22">
        <f>'2035'!BY30</f>
        <v>23.4575859846043</v>
      </c>
      <c r="O30" s="22">
        <f>'2040'!BY30</f>
        <v>23.372469635627528</v>
      </c>
      <c r="P30" s="22">
        <f>'2045'!BY30</f>
        <v>24.025015200208461</v>
      </c>
      <c r="Q30" s="22">
        <f>'2050'!BY30</f>
        <v>27.002704467033478</v>
      </c>
      <c r="R30" s="43">
        <f t="shared" si="1"/>
        <v>11.6399451172251</v>
      </c>
    </row>
    <row r="31" spans="1:18">
      <c r="A31" s="5" t="s">
        <v>76</v>
      </c>
      <c r="B31" s="21">
        <f>'2020'!BS31</f>
        <v>4579</v>
      </c>
      <c r="C31" s="21">
        <f>'2025'!BS31</f>
        <v>5682</v>
      </c>
      <c r="D31" s="21">
        <f>'2030'!BS31</f>
        <v>5888</v>
      </c>
      <c r="E31" s="21">
        <f>'2035'!BS31</f>
        <v>5669</v>
      </c>
      <c r="F31" s="21">
        <f>'2040'!BS31</f>
        <v>5387</v>
      </c>
      <c r="G31" s="21">
        <f>'2045'!BS31</f>
        <v>5445</v>
      </c>
      <c r="H31" s="21">
        <f>'2050'!BS31</f>
        <v>5938</v>
      </c>
      <c r="I31" s="37">
        <f t="shared" si="0"/>
        <v>1359</v>
      </c>
      <c r="K31" s="22">
        <f>'2020'!BY31</f>
        <v>13.626354005475537</v>
      </c>
      <c r="L31" s="22">
        <f>'2025'!BY31</f>
        <v>17.066138042890611</v>
      </c>
      <c r="M31" s="22">
        <f>'2030'!BY31</f>
        <v>18.199239637746111</v>
      </c>
      <c r="N31" s="22">
        <f>'2035'!BY31</f>
        <v>18.172201564303116</v>
      </c>
      <c r="O31" s="22">
        <f>'2040'!BY31</f>
        <v>17.985443376068378</v>
      </c>
      <c r="P31" s="22">
        <f>'2045'!BY31</f>
        <v>18.972786508240706</v>
      </c>
      <c r="Q31" s="22">
        <f>'2050'!BY31</f>
        <v>21.604511551755504</v>
      </c>
      <c r="R31" s="43">
        <f t="shared" si="1"/>
        <v>7.9781575462799665</v>
      </c>
    </row>
    <row r="32" spans="1:18">
      <c r="A32" s="32" t="s">
        <v>97</v>
      </c>
      <c r="B32" s="29">
        <f>'2020'!BS32</f>
        <v>44979</v>
      </c>
      <c r="C32" s="29">
        <f>'2025'!BS32</f>
        <v>51822</v>
      </c>
      <c r="D32" s="29">
        <f>'2030'!BS32</f>
        <v>54288</v>
      </c>
      <c r="E32" s="29">
        <f>'2035'!BS32</f>
        <v>53036</v>
      </c>
      <c r="F32" s="29">
        <f>'2040'!BS32</f>
        <v>51051</v>
      </c>
      <c r="G32" s="29">
        <f>'2045'!BS32</f>
        <v>49663</v>
      </c>
      <c r="H32" s="29">
        <f>'2050'!BS32</f>
        <v>51052</v>
      </c>
      <c r="I32" s="41">
        <f t="shared" si="0"/>
        <v>6073</v>
      </c>
      <c r="K32" s="30">
        <f>'2020'!BY32</f>
        <v>17.028792094951445</v>
      </c>
      <c r="L32" s="30">
        <f>'2025'!BY32</f>
        <v>20.686021307935189</v>
      </c>
      <c r="M32" s="30">
        <f>'2030'!BY32</f>
        <v>22.915514657774214</v>
      </c>
      <c r="N32" s="30">
        <f>'2035'!BY32</f>
        <v>23.811790059713555</v>
      </c>
      <c r="O32" s="30">
        <f>'2040'!BY32</f>
        <v>24.547408507998789</v>
      </c>
      <c r="P32" s="30">
        <f>'2045'!BY32</f>
        <v>25.71160835395591</v>
      </c>
      <c r="Q32" s="30">
        <f>'2050'!BY32</f>
        <v>28.565193793678418</v>
      </c>
      <c r="R32" s="44">
        <f t="shared" si="1"/>
        <v>11.536401698726973</v>
      </c>
    </row>
    <row r="33" spans="1:20">
      <c r="A33" s="8" t="s">
        <v>98</v>
      </c>
      <c r="B33" s="21">
        <f>'2020'!BS33</f>
        <v>7214</v>
      </c>
      <c r="C33" s="21">
        <f>'2025'!BS33</f>
        <v>7983</v>
      </c>
      <c r="D33" s="21">
        <f>'2030'!BS33</f>
        <v>8044</v>
      </c>
      <c r="E33" s="21">
        <f>'2035'!BS33</f>
        <v>7701</v>
      </c>
      <c r="F33" s="21">
        <f>'2040'!BS33</f>
        <v>7416</v>
      </c>
      <c r="G33" s="21">
        <f>'2045'!BS33</f>
        <v>7247</v>
      </c>
      <c r="H33" s="21">
        <f>'2050'!BS33</f>
        <v>7385</v>
      </c>
      <c r="I33" s="37">
        <f t="shared" si="0"/>
        <v>171</v>
      </c>
      <c r="K33" s="22">
        <f>'2020'!BY33</f>
        <v>18.65384118118584</v>
      </c>
      <c r="L33" s="22">
        <f>'2025'!BY33</f>
        <v>22.407792061977208</v>
      </c>
      <c r="M33" s="22">
        <f>'2030'!BY33</f>
        <v>24.228915662650603</v>
      </c>
      <c r="N33" s="22">
        <f>'2035'!BY33</f>
        <v>24.999188443434509</v>
      </c>
      <c r="O33" s="22">
        <f>'2040'!BY33</f>
        <v>26.075032523469638</v>
      </c>
      <c r="P33" s="22">
        <f>'2045'!BY33</f>
        <v>27.667697476425001</v>
      </c>
      <c r="Q33" s="22">
        <f>'2050'!BY33</f>
        <v>30.779810778143624</v>
      </c>
      <c r="R33" s="43">
        <f t="shared" si="1"/>
        <v>12.125969596957784</v>
      </c>
    </row>
    <row r="34" spans="1:20">
      <c r="A34" s="5" t="s">
        <v>99</v>
      </c>
      <c r="B34" s="21">
        <f>'2020'!BS34</f>
        <v>13758</v>
      </c>
      <c r="C34" s="21">
        <f>'2025'!BS34</f>
        <v>16387</v>
      </c>
      <c r="D34" s="21">
        <f>'2030'!BS34</f>
        <v>17097</v>
      </c>
      <c r="E34" s="21">
        <f>'2035'!BS34</f>
        <v>16340</v>
      </c>
      <c r="F34" s="21">
        <f>'2040'!BS34</f>
        <v>15234</v>
      </c>
      <c r="G34" s="21">
        <f>'2045'!BS34</f>
        <v>14445</v>
      </c>
      <c r="H34" s="21">
        <f>'2050'!BS34</f>
        <v>14678</v>
      </c>
      <c r="I34" s="37">
        <f t="shared" si="0"/>
        <v>920</v>
      </c>
      <c r="K34" s="22">
        <f>'2020'!BY34</f>
        <v>18.272372300581718</v>
      </c>
      <c r="L34" s="22">
        <f>'2025'!BY34</f>
        <v>22.903825457391644</v>
      </c>
      <c r="M34" s="22">
        <f>'2030'!BY34</f>
        <v>25.436664980510017</v>
      </c>
      <c r="N34" s="22">
        <f>'2035'!BY34</f>
        <v>26.110161231044565</v>
      </c>
      <c r="O34" s="22">
        <f>'2040'!BY34</f>
        <v>26.365524402907582</v>
      </c>
      <c r="P34" s="22">
        <f>'2045'!BY34</f>
        <v>27.220306405110524</v>
      </c>
      <c r="Q34" s="22">
        <f>'2050'!BY34</f>
        <v>30.177429634655319</v>
      </c>
      <c r="R34" s="43">
        <f t="shared" si="1"/>
        <v>11.9050573340736</v>
      </c>
    </row>
    <row r="35" spans="1:20">
      <c r="A35" s="5" t="s">
        <v>62</v>
      </c>
      <c r="B35" s="21">
        <f>'2020'!BS35</f>
        <v>7031</v>
      </c>
      <c r="C35" s="21">
        <f>'2025'!BS35</f>
        <v>8307</v>
      </c>
      <c r="D35" s="21">
        <f>'2030'!BS35</f>
        <v>8922</v>
      </c>
      <c r="E35" s="21">
        <f>'2035'!BS35</f>
        <v>8868</v>
      </c>
      <c r="F35" s="21">
        <f>'2040'!BS35</f>
        <v>8673</v>
      </c>
      <c r="G35" s="21">
        <f>'2045'!BS35</f>
        <v>8705</v>
      </c>
      <c r="H35" s="21">
        <f>'2050'!BS35</f>
        <v>9334</v>
      </c>
      <c r="I35" s="37">
        <f t="shared" si="0"/>
        <v>2303</v>
      </c>
      <c r="K35" s="22">
        <f>'2020'!BY35</f>
        <v>14.782809806147764</v>
      </c>
      <c r="L35" s="22">
        <f>'2025'!BY35</f>
        <v>18.058303080367818</v>
      </c>
      <c r="M35" s="22">
        <f>'2030'!BY35</f>
        <v>20.151326933935628</v>
      </c>
      <c r="N35" s="22">
        <f>'2035'!BY35</f>
        <v>20.899813815370837</v>
      </c>
      <c r="O35" s="22">
        <f>'2040'!BY35</f>
        <v>21.486436269044965</v>
      </c>
      <c r="P35" s="22">
        <f>'2045'!BY35</f>
        <v>22.811844863731658</v>
      </c>
      <c r="Q35" s="22">
        <f>'2050'!BY35</f>
        <v>25.992035866447605</v>
      </c>
      <c r="R35" s="43">
        <f t="shared" si="1"/>
        <v>11.209226060299841</v>
      </c>
    </row>
    <row r="36" spans="1:20">
      <c r="A36" s="5" t="s">
        <v>64</v>
      </c>
      <c r="B36" s="21">
        <f>'2020'!BS36</f>
        <v>7289</v>
      </c>
      <c r="C36" s="21">
        <f>'2025'!BS36</f>
        <v>8330</v>
      </c>
      <c r="D36" s="21">
        <f>'2030'!BS36</f>
        <v>8929</v>
      </c>
      <c r="E36" s="21">
        <f>'2035'!BS36</f>
        <v>8844</v>
      </c>
      <c r="F36" s="21">
        <f>'2040'!BS36</f>
        <v>8514</v>
      </c>
      <c r="G36" s="21">
        <f>'2045'!BS36</f>
        <v>8142</v>
      </c>
      <c r="H36" s="21">
        <f>'2050'!BS36</f>
        <v>8079</v>
      </c>
      <c r="I36" s="37">
        <f t="shared" si="0"/>
        <v>790</v>
      </c>
      <c r="K36" s="22">
        <f>'2020'!BY36</f>
        <v>17.070257611241217</v>
      </c>
      <c r="L36" s="22">
        <f>'2025'!BY36</f>
        <v>20.716239741357871</v>
      </c>
      <c r="M36" s="22">
        <f>'2030'!BY36</f>
        <v>23.683721917190525</v>
      </c>
      <c r="N36" s="22">
        <f>'2035'!BY36</f>
        <v>25.216697080291972</v>
      </c>
      <c r="O36" s="22">
        <f>'2040'!BY36</f>
        <v>26.352606165655569</v>
      </c>
      <c r="P36" s="22">
        <f>'2045'!BY36</f>
        <v>27.580366518749365</v>
      </c>
      <c r="Q36" s="22">
        <f>'2050'!BY36</f>
        <v>30.112937493011295</v>
      </c>
      <c r="R36" s="43">
        <f t="shared" si="1"/>
        <v>13.042679881770077</v>
      </c>
    </row>
    <row r="37" spans="1:20">
      <c r="A37" s="5" t="s">
        <v>100</v>
      </c>
      <c r="B37" s="21">
        <f>'2020'!BS37</f>
        <v>5571</v>
      </c>
      <c r="C37" s="21">
        <f>'2025'!BS37</f>
        <v>6331</v>
      </c>
      <c r="D37" s="21">
        <f>'2030'!BS37</f>
        <v>6743</v>
      </c>
      <c r="E37" s="21">
        <f>'2035'!BS37</f>
        <v>6844</v>
      </c>
      <c r="F37" s="21">
        <f>'2040'!BS37</f>
        <v>6937</v>
      </c>
      <c r="G37" s="21">
        <f>'2045'!BS37</f>
        <v>7126</v>
      </c>
      <c r="H37" s="21">
        <f>'2050'!BS37</f>
        <v>7669</v>
      </c>
      <c r="I37" s="37">
        <f t="shared" si="0"/>
        <v>2098</v>
      </c>
      <c r="K37" s="22">
        <f>'2020'!BY37</f>
        <v>13.706482962233975</v>
      </c>
      <c r="L37" s="22">
        <f>'2025'!BY37</f>
        <v>15.808529764282861</v>
      </c>
      <c r="M37" s="22">
        <f>'2030'!BY37</f>
        <v>17.219980591450025</v>
      </c>
      <c r="N37" s="22">
        <f>'2035'!BY37</f>
        <v>17.942063179971164</v>
      </c>
      <c r="O37" s="22">
        <f>'2040'!BY37</f>
        <v>18.768939393939394</v>
      </c>
      <c r="P37" s="22">
        <f>'2045'!BY37</f>
        <v>20.019103270030342</v>
      </c>
      <c r="Q37" s="22">
        <f>'2050'!BY37</f>
        <v>22.475894610357258</v>
      </c>
      <c r="R37" s="43">
        <f t="shared" si="1"/>
        <v>8.7694116481232829</v>
      </c>
    </row>
    <row r="38" spans="1:20">
      <c r="A38" s="5" t="s">
        <v>101</v>
      </c>
      <c r="B38" s="21">
        <f>'2020'!BS38</f>
        <v>4116</v>
      </c>
      <c r="C38" s="21">
        <f>'2025'!BS38</f>
        <v>4484</v>
      </c>
      <c r="D38" s="21">
        <f>'2030'!BS38</f>
        <v>4553</v>
      </c>
      <c r="E38" s="21">
        <f>'2035'!BS38</f>
        <v>4439</v>
      </c>
      <c r="F38" s="21">
        <f>'2040'!BS38</f>
        <v>4277</v>
      </c>
      <c r="G38" s="21">
        <f>'2045'!BS38</f>
        <v>3998</v>
      </c>
      <c r="H38" s="21">
        <f>'2050'!BS38</f>
        <v>3907</v>
      </c>
      <c r="I38" s="37">
        <f t="shared" si="0"/>
        <v>-209</v>
      </c>
      <c r="K38" s="22">
        <f>'2020'!BY38</f>
        <v>21.369606977830848</v>
      </c>
      <c r="L38" s="22">
        <f>'2025'!BY38</f>
        <v>26.245244366403277</v>
      </c>
      <c r="M38" s="22">
        <f>'2030'!BY38</f>
        <v>29.64771765318747</v>
      </c>
      <c r="N38" s="22">
        <f>'2035'!BY38</f>
        <v>32.410922897196258</v>
      </c>
      <c r="O38" s="22">
        <f>'2040'!BY38</f>
        <v>35.303342963268676</v>
      </c>
      <c r="P38" s="22">
        <f>'2045'!BY38</f>
        <v>37.656588490157297</v>
      </c>
      <c r="Q38" s="22">
        <f>'2050'!BY38</f>
        <v>42.338534893801473</v>
      </c>
      <c r="R38" s="43">
        <f t="shared" si="1"/>
        <v>20.968927915970625</v>
      </c>
    </row>
    <row r="39" spans="1:20">
      <c r="A39" s="32" t="s">
        <v>102</v>
      </c>
      <c r="B39" s="29">
        <f>'2020'!BS39</f>
        <v>81165</v>
      </c>
      <c r="C39" s="29">
        <f>'2025'!BS39</f>
        <v>95133</v>
      </c>
      <c r="D39" s="29">
        <f>'2030'!BS39</f>
        <v>98482</v>
      </c>
      <c r="E39" s="29">
        <f>'2035'!BS39</f>
        <v>96401</v>
      </c>
      <c r="F39" s="29">
        <f>'2040'!BS39</f>
        <v>96259</v>
      </c>
      <c r="G39" s="29">
        <f>'2045'!BS39</f>
        <v>99261</v>
      </c>
      <c r="H39" s="29">
        <f>'2050'!BS39</f>
        <v>108649</v>
      </c>
      <c r="I39" s="41">
        <f t="shared" si="0"/>
        <v>27484</v>
      </c>
      <c r="K39" s="30">
        <f>'2020'!BY39</f>
        <v>14.196659547784837</v>
      </c>
      <c r="L39" s="30">
        <f>'2025'!BY39</f>
        <v>17.027960199539276</v>
      </c>
      <c r="M39" s="30">
        <f>'2030'!BY39</f>
        <v>18.153297130701823</v>
      </c>
      <c r="N39" s="30">
        <f>'2035'!BY39</f>
        <v>18.381001410975099</v>
      </c>
      <c r="O39" s="30">
        <f>'2040'!BY39</f>
        <v>19.070780154770915</v>
      </c>
      <c r="P39" s="30">
        <f>'2045'!BY39</f>
        <v>20.507157599409958</v>
      </c>
      <c r="Q39" s="30">
        <f>'2050'!BY39</f>
        <v>23.480861786895982</v>
      </c>
      <c r="R39" s="44">
        <f t="shared" si="1"/>
        <v>9.2842022391111456</v>
      </c>
    </row>
    <row r="40" spans="1:20">
      <c r="A40" s="8" t="s">
        <v>103</v>
      </c>
      <c r="B40" s="21">
        <f>'2020'!BS40</f>
        <v>74040</v>
      </c>
      <c r="C40" s="21">
        <f>'2025'!BS40</f>
        <v>87059</v>
      </c>
      <c r="D40" s="21">
        <f>'2030'!BS40</f>
        <v>89887</v>
      </c>
      <c r="E40" s="21">
        <f>'2035'!BS40</f>
        <v>87879</v>
      </c>
      <c r="F40" s="21">
        <f>'2040'!BS40</f>
        <v>88075</v>
      </c>
      <c r="G40" s="21">
        <f>'2045'!BS40</f>
        <v>91528</v>
      </c>
      <c r="H40" s="21">
        <f>'2050'!BS40</f>
        <v>100893</v>
      </c>
      <c r="I40" s="37">
        <f t="shared" si="0"/>
        <v>26853</v>
      </c>
      <c r="K40" s="22">
        <f>'2020'!BY40</f>
        <v>13.956776218437497</v>
      </c>
      <c r="L40" s="22">
        <f>'2025'!BY40</f>
        <v>16.743177932445715</v>
      </c>
      <c r="M40" s="22">
        <f>'2030'!BY40</f>
        <v>17.759069993499914</v>
      </c>
      <c r="N40" s="22">
        <f>'2035'!BY40</f>
        <v>17.913103743489913</v>
      </c>
      <c r="O40" s="22">
        <f>'2040'!BY40</f>
        <v>18.602730583036927</v>
      </c>
      <c r="P40" s="22">
        <f>'2045'!BY40</f>
        <v>20.104776443970962</v>
      </c>
      <c r="Q40" s="22">
        <f>'2050'!BY40</f>
        <v>23.121505179209827</v>
      </c>
      <c r="R40" s="43">
        <f t="shared" si="1"/>
        <v>9.1647289607723295</v>
      </c>
    </row>
    <row r="41" spans="1:20">
      <c r="A41" s="5" t="s">
        <v>77</v>
      </c>
      <c r="B41" s="21">
        <f>'2020'!BS41</f>
        <v>2112</v>
      </c>
      <c r="C41" s="21">
        <f>'2025'!BS41</f>
        <v>2374</v>
      </c>
      <c r="D41" s="21">
        <f>'2030'!BS41</f>
        <v>2543</v>
      </c>
      <c r="E41" s="21">
        <f>'2035'!BS41</f>
        <v>2550</v>
      </c>
      <c r="F41" s="21">
        <f>'2040'!BS41</f>
        <v>2391</v>
      </c>
      <c r="G41" s="21">
        <f>'2045'!BS41</f>
        <v>2181</v>
      </c>
      <c r="H41" s="21">
        <f>'2050'!BS41</f>
        <v>2055</v>
      </c>
      <c r="I41" s="37">
        <f t="shared" si="0"/>
        <v>-57</v>
      </c>
      <c r="K41" s="22">
        <f>'2020'!BY41</f>
        <v>18.805093046033299</v>
      </c>
      <c r="L41" s="22">
        <f>'2025'!BY41</f>
        <v>23.122625888769846</v>
      </c>
      <c r="M41" s="22">
        <f>'2030'!BY41</f>
        <v>27.247401692917606</v>
      </c>
      <c r="N41" s="22">
        <f>'2035'!BY41</f>
        <v>30.42233357193987</v>
      </c>
      <c r="O41" s="22">
        <f>'2040'!BY41</f>
        <v>32.098268223922673</v>
      </c>
      <c r="P41" s="22">
        <f>'2045'!BY41</f>
        <v>33.257090576395242</v>
      </c>
      <c r="Q41" s="22">
        <f>'2050'!BY41</f>
        <v>35.9328553942997</v>
      </c>
      <c r="R41" s="43">
        <f t="shared" si="1"/>
        <v>17.127762348266401</v>
      </c>
    </row>
    <row r="42" spans="1:20">
      <c r="A42" s="5" t="s">
        <v>78</v>
      </c>
      <c r="B42" s="21">
        <f>'2020'!BS42</f>
        <v>2806</v>
      </c>
      <c r="C42" s="21">
        <f>'2025'!BS42</f>
        <v>3347</v>
      </c>
      <c r="D42" s="21">
        <f>'2030'!BS42</f>
        <v>3560</v>
      </c>
      <c r="E42" s="21">
        <f>'2035'!BS42</f>
        <v>3547</v>
      </c>
      <c r="F42" s="21">
        <f>'2040'!BS42</f>
        <v>3452</v>
      </c>
      <c r="G42" s="21">
        <f>'2045'!BS42</f>
        <v>3368</v>
      </c>
      <c r="H42" s="21">
        <f>'2050'!BS42</f>
        <v>3639</v>
      </c>
      <c r="I42" s="37">
        <f t="shared" si="0"/>
        <v>833</v>
      </c>
      <c r="K42" s="22">
        <f>'2020'!BY42</f>
        <v>14.481085823398876</v>
      </c>
      <c r="L42" s="22">
        <f>'2025'!BY42</f>
        <v>17.730571595062774</v>
      </c>
      <c r="M42" s="22">
        <f>'2030'!BY42</f>
        <v>19.494031321870551</v>
      </c>
      <c r="N42" s="22">
        <f>'2035'!BY42</f>
        <v>20.235039078099152</v>
      </c>
      <c r="O42" s="22">
        <f>'2040'!BY42</f>
        <v>20.691722112329916</v>
      </c>
      <c r="P42" s="22">
        <f>'2045'!BY42</f>
        <v>21.281435612283584</v>
      </c>
      <c r="Q42" s="22">
        <f>'2050'!BY42</f>
        <v>24.297255792214727</v>
      </c>
      <c r="R42" s="43">
        <f t="shared" si="1"/>
        <v>9.816169968815851</v>
      </c>
    </row>
    <row r="43" spans="1:20">
      <c r="A43" s="5" t="s">
        <v>104</v>
      </c>
      <c r="B43" s="21">
        <f>'2020'!BS43</f>
        <v>2207</v>
      </c>
      <c r="C43" s="21">
        <f>'2025'!BS43</f>
        <v>2353</v>
      </c>
      <c r="D43" s="21">
        <f>'2030'!BS43</f>
        <v>2492</v>
      </c>
      <c r="E43" s="21">
        <f>'2035'!BS43</f>
        <v>2425</v>
      </c>
      <c r="F43" s="21">
        <f>'2040'!BS43</f>
        <v>2341</v>
      </c>
      <c r="G43" s="21">
        <f>'2045'!BS43</f>
        <v>2184</v>
      </c>
      <c r="H43" s="21">
        <f>'2050'!BS43</f>
        <v>2062</v>
      </c>
      <c r="I43" s="37">
        <f t="shared" si="0"/>
        <v>-145</v>
      </c>
      <c r="K43" s="22">
        <f>'2020'!BY43</f>
        <v>20.789374529012811</v>
      </c>
      <c r="L43" s="22">
        <f>'2025'!BY43</f>
        <v>24.571846282372597</v>
      </c>
      <c r="M43" s="22">
        <f>'2030'!BY43</f>
        <v>28.447488584474883</v>
      </c>
      <c r="N43" s="22">
        <f>'2035'!BY43</f>
        <v>30.449522852837767</v>
      </c>
      <c r="O43" s="22">
        <f>'2040'!BY43</f>
        <v>32.686400446802573</v>
      </c>
      <c r="P43" s="22">
        <f>'2045'!BY43</f>
        <v>34.167709637046308</v>
      </c>
      <c r="Q43" s="22">
        <f>'2050'!BY43</f>
        <v>36.450415414530667</v>
      </c>
      <c r="R43" s="43">
        <f t="shared" si="1"/>
        <v>15.661040885517856</v>
      </c>
      <c r="T43" s="18" t="s">
        <v>147</v>
      </c>
    </row>
    <row r="44" spans="1:20">
      <c r="A44" s="32" t="s">
        <v>105</v>
      </c>
      <c r="B44" s="29">
        <f>'2020'!BS44</f>
        <v>42499</v>
      </c>
      <c r="C44" s="29">
        <f>'2025'!BS44</f>
        <v>49311</v>
      </c>
      <c r="D44" s="29">
        <f>'2030'!BS44</f>
        <v>51757</v>
      </c>
      <c r="E44" s="29">
        <f>'2035'!BS44</f>
        <v>49974</v>
      </c>
      <c r="F44" s="29">
        <f>'2040'!BS44</f>
        <v>47311</v>
      </c>
      <c r="G44" s="29">
        <f>'2045'!BS44</f>
        <v>45215</v>
      </c>
      <c r="H44" s="29">
        <f>'2050'!BS44</f>
        <v>46393</v>
      </c>
      <c r="I44" s="41">
        <f t="shared" si="0"/>
        <v>3894</v>
      </c>
      <c r="K44" s="30">
        <f>'2020'!BY44</f>
        <v>17.233912271239777</v>
      </c>
      <c r="L44" s="30">
        <f>'2025'!BY44</f>
        <v>21.451596765142188</v>
      </c>
      <c r="M44" s="30">
        <f>'2030'!BY44</f>
        <v>24.05981833226415</v>
      </c>
      <c r="N44" s="30">
        <f>'2035'!BY44</f>
        <v>24.986375340616483</v>
      </c>
      <c r="O44" s="30">
        <f>'2040'!BY44</f>
        <v>25.589282044070398</v>
      </c>
      <c r="P44" s="30">
        <f>'2045'!BY44</f>
        <v>26.582360341928577</v>
      </c>
      <c r="Q44" s="30">
        <f>'2050'!BY44</f>
        <v>29.749781973015953</v>
      </c>
      <c r="R44" s="44">
        <f t="shared" si="1"/>
        <v>12.515869701776175</v>
      </c>
    </row>
    <row r="45" spans="1:20">
      <c r="A45" s="5" t="s">
        <v>54</v>
      </c>
      <c r="B45" s="21">
        <f>'2020'!BS45</f>
        <v>5624</v>
      </c>
      <c r="C45" s="21">
        <f>'2025'!BS45</f>
        <v>6612</v>
      </c>
      <c r="D45" s="21">
        <f>'2030'!BS45</f>
        <v>6536</v>
      </c>
      <c r="E45" s="21">
        <f>'2035'!BS45</f>
        <v>5891</v>
      </c>
      <c r="F45" s="21">
        <f>'2040'!BS45</f>
        <v>5332</v>
      </c>
      <c r="G45" s="21">
        <f>'2045'!BS45</f>
        <v>4921</v>
      </c>
      <c r="H45" s="21">
        <f>'2050'!BS45</f>
        <v>5080</v>
      </c>
      <c r="I45" s="37">
        <f t="shared" si="0"/>
        <v>-544</v>
      </c>
      <c r="K45" s="22">
        <f>'2020'!BY45</f>
        <v>19.83424440134015</v>
      </c>
      <c r="L45" s="22">
        <f>'2025'!BY45</f>
        <v>25.607064017660043</v>
      </c>
      <c r="M45" s="22">
        <f>'2030'!BY45</f>
        <v>27.18010562648147</v>
      </c>
      <c r="N45" s="22">
        <f>'2035'!BY45</f>
        <v>26.489500427177482</v>
      </c>
      <c r="O45" s="22">
        <f>'2040'!BY45</f>
        <v>26.026260555474202</v>
      </c>
      <c r="P45" s="22">
        <f>'2045'!BY45</f>
        <v>26.088108996448074</v>
      </c>
      <c r="Q45" s="22">
        <f>'2050'!BY45</f>
        <v>29.161882893226178</v>
      </c>
      <c r="R45" s="43">
        <f t="shared" si="1"/>
        <v>9.3276384918860273</v>
      </c>
    </row>
    <row r="46" spans="1:20">
      <c r="A46" s="5" t="s">
        <v>57</v>
      </c>
      <c r="B46" s="21">
        <f>'2020'!BS46</f>
        <v>7904</v>
      </c>
      <c r="C46" s="21">
        <f>'2025'!BS46</f>
        <v>9143</v>
      </c>
      <c r="D46" s="21">
        <f>'2030'!BS46</f>
        <v>9439</v>
      </c>
      <c r="E46" s="21">
        <f>'2035'!BS46</f>
        <v>9081</v>
      </c>
      <c r="F46" s="21">
        <f>'2040'!BS46</f>
        <v>8717</v>
      </c>
      <c r="G46" s="21">
        <f>'2045'!BS46</f>
        <v>8570</v>
      </c>
      <c r="H46" s="21">
        <f>'2050'!BS46</f>
        <v>8779</v>
      </c>
      <c r="I46" s="37">
        <f t="shared" si="0"/>
        <v>875</v>
      </c>
      <c r="K46" s="22">
        <f>'2020'!BY46</f>
        <v>17.223045410964875</v>
      </c>
      <c r="L46" s="22">
        <f>'2025'!BY46</f>
        <v>21.443816403593125</v>
      </c>
      <c r="M46" s="22">
        <f>'2030'!BY46</f>
        <v>23.65842043261398</v>
      </c>
      <c r="N46" s="22">
        <f>'2035'!BY46</f>
        <v>24.476429206759924</v>
      </c>
      <c r="O46" s="22">
        <f>'2040'!BY46</f>
        <v>25.423629947210312</v>
      </c>
      <c r="P46" s="22">
        <f>'2045'!BY46</f>
        <v>27.19857818401092</v>
      </c>
      <c r="Q46" s="22">
        <f>'2050'!BY46</f>
        <v>30.423482118103689</v>
      </c>
      <c r="R46" s="43">
        <f t="shared" si="1"/>
        <v>13.200436707138813</v>
      </c>
    </row>
    <row r="47" spans="1:20">
      <c r="A47" s="5" t="s">
        <v>106</v>
      </c>
      <c r="B47" s="21">
        <f>'2020'!BS47</f>
        <v>6451</v>
      </c>
      <c r="C47" s="21">
        <f>'2025'!BS47</f>
        <v>7119</v>
      </c>
      <c r="D47" s="21">
        <f>'2030'!BS47</f>
        <v>7588</v>
      </c>
      <c r="E47" s="21">
        <f>'2035'!BS47</f>
        <v>7555</v>
      </c>
      <c r="F47" s="21">
        <f>'2040'!BS47</f>
        <v>7134</v>
      </c>
      <c r="G47" s="21">
        <f>'2045'!BS47</f>
        <v>6567</v>
      </c>
      <c r="H47" s="21">
        <f>'2050'!BS47</f>
        <v>6329</v>
      </c>
      <c r="I47" s="37">
        <f t="shared" si="0"/>
        <v>-122</v>
      </c>
      <c r="K47" s="22">
        <f>'2020'!BY47</f>
        <v>18.527240874235332</v>
      </c>
      <c r="L47" s="22">
        <f>'2025'!BY47</f>
        <v>22.508536739597826</v>
      </c>
      <c r="M47" s="22">
        <f>'2030'!BY47</f>
        <v>26.381114626429785</v>
      </c>
      <c r="N47" s="22">
        <f>'2035'!BY47</f>
        <v>29.058809954229009</v>
      </c>
      <c r="O47" s="22">
        <f>'2040'!BY47</f>
        <v>30.595702706180038</v>
      </c>
      <c r="P47" s="22">
        <f>'2045'!BY47</f>
        <v>31.694015444015445</v>
      </c>
      <c r="Q47" s="22">
        <f>'2050'!BY47</f>
        <v>34.70797916095421</v>
      </c>
      <c r="R47" s="43">
        <f t="shared" si="1"/>
        <v>16.180738286718878</v>
      </c>
    </row>
    <row r="48" spans="1:20">
      <c r="A48" s="5" t="s">
        <v>107</v>
      </c>
      <c r="B48" s="21">
        <f>'2020'!BS48</f>
        <v>11550</v>
      </c>
      <c r="C48" s="21">
        <f>'2025'!BS48</f>
        <v>13719</v>
      </c>
      <c r="D48" s="21">
        <f>'2030'!BS48</f>
        <v>14777</v>
      </c>
      <c r="E48" s="21">
        <f>'2035'!BS48</f>
        <v>14475</v>
      </c>
      <c r="F48" s="21">
        <f>'2040'!BS48</f>
        <v>13896</v>
      </c>
      <c r="G48" s="21">
        <f>'2045'!BS48</f>
        <v>13541</v>
      </c>
      <c r="H48" s="21">
        <f>'2050'!BS48</f>
        <v>14190</v>
      </c>
      <c r="I48" s="37">
        <f t="shared" si="0"/>
        <v>2640</v>
      </c>
      <c r="K48" s="22">
        <f>'2020'!BY48</f>
        <v>15.541740674955594</v>
      </c>
      <c r="L48" s="22">
        <f>'2025'!BY48</f>
        <v>19.483341380975375</v>
      </c>
      <c r="M48" s="22">
        <f>'2030'!BY48</f>
        <v>22.087531015515228</v>
      </c>
      <c r="N48" s="22">
        <f>'2035'!BY48</f>
        <v>22.980567727186131</v>
      </c>
      <c r="O48" s="22">
        <f>'2040'!BY48</f>
        <v>23.604151449780026</v>
      </c>
      <c r="P48" s="22">
        <f>'2045'!BY48</f>
        <v>24.735130790588922</v>
      </c>
      <c r="Q48" s="22">
        <f>'2050'!BY48</f>
        <v>27.97657774886142</v>
      </c>
      <c r="R48" s="43">
        <f t="shared" si="1"/>
        <v>12.434837073905825</v>
      </c>
    </row>
    <row r="49" spans="1:18">
      <c r="A49" s="5" t="s">
        <v>44</v>
      </c>
      <c r="B49" s="21">
        <f>'2020'!BS49</f>
        <v>4394</v>
      </c>
      <c r="C49" s="21">
        <f>'2025'!BS49</f>
        <v>5557</v>
      </c>
      <c r="D49" s="21">
        <f>'2030'!BS49</f>
        <v>6001</v>
      </c>
      <c r="E49" s="21">
        <f>'2035'!BS49</f>
        <v>5742</v>
      </c>
      <c r="F49" s="21">
        <f>'2040'!BS49</f>
        <v>5531</v>
      </c>
      <c r="G49" s="21">
        <f>'2045'!BS49</f>
        <v>5640</v>
      </c>
      <c r="H49" s="21">
        <f>'2050'!BS49</f>
        <v>6468</v>
      </c>
      <c r="I49" s="37">
        <f t="shared" si="0"/>
        <v>2074</v>
      </c>
      <c r="K49" s="22">
        <f>'2020'!BY49</f>
        <v>13.125429399289064</v>
      </c>
      <c r="L49" s="22">
        <f>'2025'!BY49</f>
        <v>16.966384758648061</v>
      </c>
      <c r="M49" s="22">
        <f>'2030'!BY49</f>
        <v>18.93119656771507</v>
      </c>
      <c r="N49" s="22">
        <f>'2035'!BY49</f>
        <v>18.801571709233791</v>
      </c>
      <c r="O49" s="22">
        <f>'2040'!BY49</f>
        <v>18.856538933587892</v>
      </c>
      <c r="P49" s="22">
        <f>'2045'!BY49</f>
        <v>20.072603032244288</v>
      </c>
      <c r="Q49" s="22">
        <f>'2050'!BY49</f>
        <v>24.128926359770201</v>
      </c>
      <c r="R49" s="43">
        <f t="shared" si="1"/>
        <v>11.003496960481137</v>
      </c>
    </row>
    <row r="50" spans="1:18">
      <c r="A50" s="5" t="s">
        <v>80</v>
      </c>
      <c r="B50" s="21">
        <f>'2020'!BS50</f>
        <v>2761</v>
      </c>
      <c r="C50" s="21">
        <f>'2025'!BS50</f>
        <v>3243</v>
      </c>
      <c r="D50" s="21">
        <f>'2030'!BS50</f>
        <v>3407</v>
      </c>
      <c r="E50" s="21">
        <f>'2035'!BS50</f>
        <v>3292</v>
      </c>
      <c r="F50" s="21">
        <f>'2040'!BS50</f>
        <v>3024</v>
      </c>
      <c r="G50" s="21">
        <f>'2045'!BS50</f>
        <v>2702</v>
      </c>
      <c r="H50" s="21">
        <f>'2050'!BS50</f>
        <v>2567</v>
      </c>
      <c r="I50" s="37">
        <f t="shared" si="0"/>
        <v>-194</v>
      </c>
      <c r="K50" s="22">
        <f>'2020'!BY50</f>
        <v>19.893364075221559</v>
      </c>
      <c r="L50" s="22">
        <f>'2025'!BY50</f>
        <v>25.731968578909779</v>
      </c>
      <c r="M50" s="22">
        <f>'2030'!BY50</f>
        <v>30.09983214064847</v>
      </c>
      <c r="N50" s="22">
        <f>'2035'!BY50</f>
        <v>32.720405526289632</v>
      </c>
      <c r="O50" s="22">
        <f>'2040'!BY50</f>
        <v>34.184942346823419</v>
      </c>
      <c r="P50" s="22">
        <f>'2045'!BY50</f>
        <v>35.163977095262879</v>
      </c>
      <c r="Q50" s="22">
        <f>'2050'!BY50</f>
        <v>38.76472364844458</v>
      </c>
      <c r="R50" s="43">
        <f t="shared" si="1"/>
        <v>18.871359573223021</v>
      </c>
    </row>
    <row r="51" spans="1:18">
      <c r="A51" s="5" t="s">
        <v>108</v>
      </c>
      <c r="B51" s="21">
        <f>'2020'!BS51</f>
        <v>3815</v>
      </c>
      <c r="C51" s="21">
        <f>'2025'!BS51</f>
        <v>3918</v>
      </c>
      <c r="D51" s="21">
        <f>'2030'!BS51</f>
        <v>4009</v>
      </c>
      <c r="E51" s="21">
        <f>'2035'!BS51</f>
        <v>3938</v>
      </c>
      <c r="F51" s="21">
        <f>'2040'!BS51</f>
        <v>3677</v>
      </c>
      <c r="G51" s="21">
        <f>'2045'!BS51</f>
        <v>3274</v>
      </c>
      <c r="H51" s="21">
        <f>'2050'!BS51</f>
        <v>2980</v>
      </c>
      <c r="I51" s="37">
        <f t="shared" si="0"/>
        <v>-835</v>
      </c>
      <c r="K51" s="22">
        <f>'2020'!BY51</f>
        <v>24.049675345142784</v>
      </c>
      <c r="L51" s="22">
        <f>'2025'!BY51</f>
        <v>27.955761683910097</v>
      </c>
      <c r="M51" s="22">
        <f>'2030'!BY51</f>
        <v>32.095108478104237</v>
      </c>
      <c r="N51" s="22">
        <f>'2035'!BY51</f>
        <v>35.55114200595829</v>
      </c>
      <c r="O51" s="22">
        <f>'2040'!BY51</f>
        <v>37.728298789246871</v>
      </c>
      <c r="P51" s="22">
        <f>'2045'!BY51</f>
        <v>38.626710712600278</v>
      </c>
      <c r="Q51" s="22">
        <f>'2050'!BY51</f>
        <v>40.911587040087866</v>
      </c>
      <c r="R51" s="43">
        <f t="shared" si="1"/>
        <v>16.861911694945082</v>
      </c>
    </row>
    <row r="52" spans="1:18">
      <c r="A52" s="33" t="s">
        <v>109</v>
      </c>
      <c r="B52" s="29">
        <f>'2020'!BS52</f>
        <v>31647</v>
      </c>
      <c r="C52" s="29">
        <f>'2025'!BS52</f>
        <v>33536</v>
      </c>
      <c r="D52" s="29">
        <f>'2030'!BS52</f>
        <v>34372</v>
      </c>
      <c r="E52" s="29">
        <f>'2035'!BS52</f>
        <v>33958</v>
      </c>
      <c r="F52" s="29">
        <f>'2040'!BS52</f>
        <v>32299</v>
      </c>
      <c r="G52" s="29">
        <f>'2045'!BS52</f>
        <v>30343</v>
      </c>
      <c r="H52" s="29">
        <f>'2050'!BS52</f>
        <v>29607</v>
      </c>
      <c r="I52" s="41">
        <f t="shared" si="0"/>
        <v>-2040</v>
      </c>
      <c r="K52" s="30">
        <f>'2020'!BY52</f>
        <v>20.031141408579078</v>
      </c>
      <c r="L52" s="30">
        <f>'2025'!BY52</f>
        <v>23.239182858885162</v>
      </c>
      <c r="M52" s="30">
        <f>'2030'!BY52</f>
        <v>25.872788859616108</v>
      </c>
      <c r="N52" s="30">
        <f>'2035'!BY52</f>
        <v>27.850177559439356</v>
      </c>
      <c r="O52" s="30">
        <f>'2040'!BY52</f>
        <v>28.997881203763558</v>
      </c>
      <c r="P52" s="30">
        <f>'2045'!BY52</f>
        <v>29.97342763723292</v>
      </c>
      <c r="Q52" s="30">
        <f>'2050'!BY52</f>
        <v>32.395260030855752</v>
      </c>
      <c r="R52" s="44">
        <f t="shared" si="1"/>
        <v>12.364118622276674</v>
      </c>
    </row>
    <row r="53" spans="1:18">
      <c r="A53" s="10" t="s">
        <v>110</v>
      </c>
      <c r="B53" s="21">
        <f>'2020'!BS53</f>
        <v>14383</v>
      </c>
      <c r="C53" s="21">
        <f>'2025'!BS53</f>
        <v>15520</v>
      </c>
      <c r="D53" s="21">
        <f>'2030'!BS53</f>
        <v>15967</v>
      </c>
      <c r="E53" s="21">
        <f>'2035'!BS53</f>
        <v>15776</v>
      </c>
      <c r="F53" s="21">
        <f>'2040'!BS53</f>
        <v>15153</v>
      </c>
      <c r="G53" s="21">
        <f>'2045'!BS53</f>
        <v>14585</v>
      </c>
      <c r="H53" s="21">
        <f>'2050'!BS53</f>
        <v>14659</v>
      </c>
      <c r="I53" s="37">
        <f t="shared" si="0"/>
        <v>276</v>
      </c>
      <c r="K53" s="22">
        <f>'2020'!BY53</f>
        <v>18.561344190788372</v>
      </c>
      <c r="L53" s="22">
        <f>'2025'!BY53</f>
        <v>21.648161580092619</v>
      </c>
      <c r="M53" s="22">
        <f>'2030'!BY53</f>
        <v>23.863755249667459</v>
      </c>
      <c r="N53" s="22">
        <f>'2035'!BY53</f>
        <v>25.317349509733123</v>
      </c>
      <c r="O53" s="22">
        <f>'2040'!BY53</f>
        <v>26.208101283337371</v>
      </c>
      <c r="P53" s="22">
        <f>'2045'!BY53</f>
        <v>27.313245566396375</v>
      </c>
      <c r="Q53" s="22">
        <f>'2050'!BY53</f>
        <v>29.896802088432047</v>
      </c>
      <c r="R53" s="43">
        <f t="shared" si="1"/>
        <v>11.335457897643675</v>
      </c>
    </row>
    <row r="54" spans="1:18">
      <c r="A54" s="5" t="s">
        <v>111</v>
      </c>
      <c r="B54" s="21">
        <f>'2020'!BS54</f>
        <v>4860</v>
      </c>
      <c r="C54" s="21">
        <f>'2025'!BS54</f>
        <v>5059</v>
      </c>
      <c r="D54" s="21">
        <f>'2030'!BS54</f>
        <v>5196</v>
      </c>
      <c r="E54" s="21">
        <f>'2035'!BS54</f>
        <v>5095</v>
      </c>
      <c r="F54" s="21">
        <f>'2040'!BS54</f>
        <v>4740</v>
      </c>
      <c r="G54" s="21">
        <f>'2045'!BS54</f>
        <v>4314</v>
      </c>
      <c r="H54" s="21">
        <f>'2050'!BS54</f>
        <v>4039</v>
      </c>
      <c r="I54" s="37">
        <f t="shared" si="0"/>
        <v>-821</v>
      </c>
      <c r="K54" s="22">
        <f>'2020'!BY54</f>
        <v>21.962131140132858</v>
      </c>
      <c r="L54" s="22">
        <f>'2025'!BY54</f>
        <v>25.296264813240661</v>
      </c>
      <c r="M54" s="22">
        <f>'2030'!BY54</f>
        <v>28.569857590586683</v>
      </c>
      <c r="N54" s="22">
        <f>'2035'!BY54</f>
        <v>30.989599172799707</v>
      </c>
      <c r="O54" s="22">
        <f>'2040'!BY54</f>
        <v>32.10947026148218</v>
      </c>
      <c r="P54" s="22">
        <f>'2045'!BY54</f>
        <v>32.704116443029342</v>
      </c>
      <c r="Q54" s="22">
        <f>'2050'!BY54</f>
        <v>34.53907987001881</v>
      </c>
      <c r="R54" s="43">
        <f t="shared" si="1"/>
        <v>12.576948729885952</v>
      </c>
    </row>
    <row r="55" spans="1:18">
      <c r="A55" s="5" t="s">
        <v>112</v>
      </c>
      <c r="B55" s="21">
        <f>'2020'!BS55</f>
        <v>5685</v>
      </c>
      <c r="C55" s="21">
        <f>'2025'!BS55</f>
        <v>6074</v>
      </c>
      <c r="D55" s="21">
        <f>'2030'!BS55</f>
        <v>6263</v>
      </c>
      <c r="E55" s="21">
        <f>'2035'!BS55</f>
        <v>6191</v>
      </c>
      <c r="F55" s="21">
        <f>'2040'!BS55</f>
        <v>5948</v>
      </c>
      <c r="G55" s="21">
        <f>'2045'!BS55</f>
        <v>5643</v>
      </c>
      <c r="H55" s="21">
        <f>'2050'!BS55</f>
        <v>5593</v>
      </c>
      <c r="I55" s="37">
        <f t="shared" si="0"/>
        <v>-92</v>
      </c>
      <c r="K55" s="22">
        <f>'2020'!BY55</f>
        <v>19.610886888129979</v>
      </c>
      <c r="L55" s="22">
        <f>'2025'!BY55</f>
        <v>22.795166253846734</v>
      </c>
      <c r="M55" s="22">
        <f>'2030'!BY55</f>
        <v>25.322443698702141</v>
      </c>
      <c r="N55" s="22">
        <f>'2035'!BY55</f>
        <v>27.095277692678017</v>
      </c>
      <c r="O55" s="22">
        <f>'2040'!BY55</f>
        <v>28.337303477846593</v>
      </c>
      <c r="P55" s="22">
        <f>'2045'!BY55</f>
        <v>29.410538385365093</v>
      </c>
      <c r="Q55" s="22">
        <f>'2050'!BY55</f>
        <v>32.115991960953203</v>
      </c>
      <c r="R55" s="43">
        <f t="shared" si="1"/>
        <v>12.505105072823223</v>
      </c>
    </row>
    <row r="56" spans="1:18">
      <c r="A56" s="5" t="s">
        <v>113</v>
      </c>
      <c r="B56" s="21">
        <f>'2020'!BS56</f>
        <v>3732</v>
      </c>
      <c r="C56" s="21">
        <f>'2025'!BS56</f>
        <v>3723</v>
      </c>
      <c r="D56" s="21">
        <f>'2030'!BS56</f>
        <v>3680</v>
      </c>
      <c r="E56" s="21">
        <f>'2035'!BS56</f>
        <v>3611</v>
      </c>
      <c r="F56" s="21">
        <f>'2040'!BS56</f>
        <v>3392</v>
      </c>
      <c r="G56" s="21">
        <f>'2045'!BS56</f>
        <v>3074</v>
      </c>
      <c r="H56" s="21">
        <f>'2050'!BS56</f>
        <v>2844</v>
      </c>
      <c r="I56" s="37">
        <f t="shared" si="0"/>
        <v>-888</v>
      </c>
      <c r="K56" s="22">
        <f>'2020'!BY56</f>
        <v>23.232071713147409</v>
      </c>
      <c r="L56" s="22">
        <f>'2025'!BY56</f>
        <v>26.541669637128397</v>
      </c>
      <c r="M56" s="22">
        <f>'2030'!BY56</f>
        <v>29.737373737373741</v>
      </c>
      <c r="N56" s="22">
        <f>'2035'!BY56</f>
        <v>33.219871205151797</v>
      </c>
      <c r="O56" s="22">
        <f>'2040'!BY56</f>
        <v>35.724065297525016</v>
      </c>
      <c r="P56" s="22">
        <f>'2045'!BY56</f>
        <v>37.360233349538163</v>
      </c>
      <c r="Q56" s="22">
        <f>'2050'!BY56</f>
        <v>40.340425531914889</v>
      </c>
      <c r="R56" s="43">
        <f t="shared" si="1"/>
        <v>17.10835381876748</v>
      </c>
    </row>
    <row r="57" spans="1:18">
      <c r="A57" s="5" t="s">
        <v>114</v>
      </c>
      <c r="B57" s="21">
        <f>'2020'!BS57</f>
        <v>2987</v>
      </c>
      <c r="C57" s="21">
        <f>'2025'!BS57</f>
        <v>3160</v>
      </c>
      <c r="D57" s="21">
        <f>'2030'!BS57</f>
        <v>3266</v>
      </c>
      <c r="E57" s="21">
        <f>'2035'!BS57</f>
        <v>3285</v>
      </c>
      <c r="F57" s="21">
        <f>'2040'!BS57</f>
        <v>3066</v>
      </c>
      <c r="G57" s="21">
        <f>'2045'!BS57</f>
        <v>2727</v>
      </c>
      <c r="H57" s="21">
        <f>'2050'!BS57</f>
        <v>2472</v>
      </c>
      <c r="I57" s="37">
        <f t="shared" si="0"/>
        <v>-515</v>
      </c>
      <c r="K57" s="22">
        <f>'2020'!BY57</f>
        <v>22.42829253641688</v>
      </c>
      <c r="L57" s="22">
        <f>'2025'!BY57</f>
        <v>26.456798392498328</v>
      </c>
      <c r="M57" s="22">
        <f>'2030'!BY57</f>
        <v>30.678188991170391</v>
      </c>
      <c r="N57" s="22">
        <f>'2035'!BY57</f>
        <v>34.732501585958971</v>
      </c>
      <c r="O57" s="22">
        <f>'2040'!BY57</f>
        <v>36.855391272989543</v>
      </c>
      <c r="P57" s="22">
        <f>'2045'!BY57</f>
        <v>37.728278915329277</v>
      </c>
      <c r="Q57" s="22">
        <f>'2050'!BY57</f>
        <v>39.858110287004195</v>
      </c>
      <c r="R57" s="43">
        <f t="shared" si="1"/>
        <v>17.429817750587315</v>
      </c>
    </row>
    <row r="58" spans="1:18">
      <c r="A58" s="34" t="s">
        <v>115</v>
      </c>
      <c r="B58" s="29">
        <f>'2020'!BS58</f>
        <v>18957</v>
      </c>
      <c r="C58" s="29">
        <f>'2025'!BS58</f>
        <v>20963</v>
      </c>
      <c r="D58" s="29">
        <f>'2030'!BS58</f>
        <v>21905</v>
      </c>
      <c r="E58" s="29">
        <f>'2035'!BS58</f>
        <v>21845</v>
      </c>
      <c r="F58" s="29">
        <f>'2040'!BS58</f>
        <v>21014</v>
      </c>
      <c r="G58" s="29">
        <f>'2045'!BS58</f>
        <v>19996</v>
      </c>
      <c r="H58" s="29">
        <f>'2050'!BS58</f>
        <v>19877</v>
      </c>
      <c r="I58" s="41">
        <f t="shared" si="0"/>
        <v>920</v>
      </c>
      <c r="K58" s="30">
        <f>'2020'!BY58</f>
        <v>18.754080845254347</v>
      </c>
      <c r="L58" s="30">
        <f>'2025'!BY58</f>
        <v>21.93516658295664</v>
      </c>
      <c r="M58" s="30">
        <f>'2030'!BY58</f>
        <v>24.364878092187222</v>
      </c>
      <c r="N58" s="30">
        <f>'2035'!BY58</f>
        <v>25.952810910991779</v>
      </c>
      <c r="O58" s="30">
        <f>'2040'!BY58</f>
        <v>26.815542652970077</v>
      </c>
      <c r="P58" s="30">
        <f>'2045'!BY58</f>
        <v>27.602009828281155</v>
      </c>
      <c r="Q58" s="30">
        <f>'2050'!BY58</f>
        <v>29.816692667706707</v>
      </c>
      <c r="R58" s="44">
        <f t="shared" si="1"/>
        <v>11.062611822452361</v>
      </c>
    </row>
    <row r="59" spans="1:18">
      <c r="A59" s="5" t="s">
        <v>116</v>
      </c>
      <c r="B59" s="21">
        <f>'2020'!BS59</f>
        <v>7376</v>
      </c>
      <c r="C59" s="21">
        <f>'2025'!BS59</f>
        <v>8189</v>
      </c>
      <c r="D59" s="21">
        <f>'2030'!BS59</f>
        <v>8653</v>
      </c>
      <c r="E59" s="21">
        <f>'2035'!BS59</f>
        <v>8698</v>
      </c>
      <c r="F59" s="21">
        <f>'2040'!BS59</f>
        <v>8480</v>
      </c>
      <c r="G59" s="21">
        <f>'2045'!BS59</f>
        <v>8100</v>
      </c>
      <c r="H59" s="21">
        <f>'2050'!BS59</f>
        <v>8055</v>
      </c>
      <c r="I59" s="37">
        <f t="shared" si="0"/>
        <v>679</v>
      </c>
      <c r="K59" s="22">
        <f>'2020'!BY59</f>
        <v>18.621090101234504</v>
      </c>
      <c r="L59" s="22">
        <f>'2025'!BY59</f>
        <v>21.805932790115566</v>
      </c>
      <c r="M59" s="22">
        <f>'2030'!BY59</f>
        <v>24.449028028933093</v>
      </c>
      <c r="N59" s="22">
        <f>'2035'!BY59</f>
        <v>26.201952042414749</v>
      </c>
      <c r="O59" s="22">
        <f>'2040'!BY59</f>
        <v>27.408772099938588</v>
      </c>
      <c r="P59" s="22">
        <f>'2045'!BY59</f>
        <v>28.311779098217404</v>
      </c>
      <c r="Q59" s="22">
        <f>'2050'!BY59</f>
        <v>30.597128314214082</v>
      </c>
      <c r="R59" s="43">
        <f t="shared" si="1"/>
        <v>11.976038212979578</v>
      </c>
    </row>
    <row r="60" spans="1:18">
      <c r="A60" s="5" t="s">
        <v>117</v>
      </c>
      <c r="B60" s="21">
        <f>'2020'!BS60</f>
        <v>11581</v>
      </c>
      <c r="C60" s="21">
        <f>'2025'!BS60</f>
        <v>12774</v>
      </c>
      <c r="D60" s="21">
        <f>'2030'!BS60</f>
        <v>13252</v>
      </c>
      <c r="E60" s="21">
        <f>'2035'!BS60</f>
        <v>13147</v>
      </c>
      <c r="F60" s="21">
        <f>'2040'!BS60</f>
        <v>12534</v>
      </c>
      <c r="G60" s="21">
        <f>'2045'!BS60</f>
        <v>11896</v>
      </c>
      <c r="H60" s="21">
        <f>'2050'!BS60</f>
        <v>11822</v>
      </c>
      <c r="I60" s="37">
        <f t="shared" si="0"/>
        <v>241</v>
      </c>
      <c r="K60" s="22">
        <f>'2020'!BY60</f>
        <v>18.839778106749524</v>
      </c>
      <c r="L60" s="22">
        <f>'2025'!BY60</f>
        <v>22.018823042713827</v>
      </c>
      <c r="M60" s="22">
        <f>'2030'!BY60</f>
        <v>24.310243616084531</v>
      </c>
      <c r="N60" s="22">
        <f>'2035'!BY60</f>
        <v>25.790568110483363</v>
      </c>
      <c r="O60" s="22">
        <f>'2040'!BY60</f>
        <v>26.428541306456378</v>
      </c>
      <c r="P60" s="22">
        <f>'2045'!BY60</f>
        <v>27.138750741433594</v>
      </c>
      <c r="Q60" s="22">
        <f>'2050'!BY60</f>
        <v>29.307352868263177</v>
      </c>
      <c r="R60" s="43">
        <f t="shared" si="1"/>
        <v>10.467574761513653</v>
      </c>
    </row>
    <row r="61" spans="1:18">
      <c r="A61" s="35" t="s">
        <v>118</v>
      </c>
      <c r="B61" s="36">
        <f>'2020'!BS61</f>
        <v>25309</v>
      </c>
      <c r="C61" s="36">
        <f>'2025'!BS61</f>
        <v>28248</v>
      </c>
      <c r="D61" s="36">
        <f>'2030'!BS61</f>
        <v>29328</v>
      </c>
      <c r="E61" s="36">
        <f>'2035'!BS61</f>
        <v>28571</v>
      </c>
      <c r="F61" s="36">
        <f>'2040'!BS61</f>
        <v>27079</v>
      </c>
      <c r="G61" s="36">
        <f>'2045'!BS61</f>
        <v>25599</v>
      </c>
      <c r="H61" s="36">
        <f>'2050'!BS61</f>
        <v>25373</v>
      </c>
      <c r="I61" s="41">
        <f t="shared" si="0"/>
        <v>64</v>
      </c>
      <c r="K61" s="30">
        <f>'2020'!BY61</f>
        <v>19.875137427359824</v>
      </c>
      <c r="L61" s="30">
        <f>'2025'!BY61</f>
        <v>23.680107301534076</v>
      </c>
      <c r="M61" s="30">
        <f>'2030'!BY61</f>
        <v>26.445684812306691</v>
      </c>
      <c r="N61" s="30">
        <f>'2035'!BY61</f>
        <v>27.837753570941402</v>
      </c>
      <c r="O61" s="30">
        <f>'2040'!BY61</f>
        <v>28.678394035351555</v>
      </c>
      <c r="P61" s="30">
        <f>'2045'!BY61</f>
        <v>29.65627498001599</v>
      </c>
      <c r="Q61" s="30">
        <f>'2050'!BY61</f>
        <v>32.300073834559669</v>
      </c>
      <c r="R61" s="44">
        <f t="shared" si="1"/>
        <v>12.424936407199844</v>
      </c>
    </row>
    <row r="62" spans="1:18">
      <c r="A62" s="10" t="s">
        <v>119</v>
      </c>
      <c r="B62" s="23">
        <f>'2020'!BS62</f>
        <v>7940</v>
      </c>
      <c r="C62" s="23">
        <f>'2025'!BS62</f>
        <v>9093</v>
      </c>
      <c r="D62" s="23">
        <f>'2030'!BS62</f>
        <v>9413</v>
      </c>
      <c r="E62" s="23">
        <f>'2035'!BS62</f>
        <v>9083</v>
      </c>
      <c r="F62" s="23">
        <f>'2040'!BS62</f>
        <v>8609</v>
      </c>
      <c r="G62" s="23">
        <f>'2045'!BS62</f>
        <v>8229</v>
      </c>
      <c r="H62" s="23">
        <f>'2050'!BS62</f>
        <v>8118</v>
      </c>
      <c r="I62" s="37">
        <f t="shared" si="0"/>
        <v>178</v>
      </c>
      <c r="K62" s="22">
        <f>'2020'!BY62</f>
        <v>19.25501988553691</v>
      </c>
      <c r="L62" s="22">
        <f>'2025'!BY62</f>
        <v>23.760125424614582</v>
      </c>
      <c r="M62" s="22">
        <f>'2030'!BY62</f>
        <v>26.659680525659908</v>
      </c>
      <c r="N62" s="22">
        <f>'2035'!BY62</f>
        <v>28.04347154898268</v>
      </c>
      <c r="O62" s="22">
        <f>'2040'!BY62</f>
        <v>29.245507354689675</v>
      </c>
      <c r="P62" s="22">
        <f>'2045'!BY62</f>
        <v>30.994350282485879</v>
      </c>
      <c r="Q62" s="22">
        <f>'2050'!BY62</f>
        <v>34.168104718212042</v>
      </c>
      <c r="R62" s="43">
        <f t="shared" si="1"/>
        <v>14.913084832675132</v>
      </c>
    </row>
    <row r="63" spans="1:18">
      <c r="A63" s="5" t="s">
        <v>120</v>
      </c>
      <c r="B63" s="23">
        <f>'2020'!BS63</f>
        <v>8402</v>
      </c>
      <c r="C63" s="23">
        <f>'2025'!BS63</f>
        <v>9530</v>
      </c>
      <c r="D63" s="23">
        <f>'2030'!BS63</f>
        <v>9915</v>
      </c>
      <c r="E63" s="23">
        <f>'2035'!BS63</f>
        <v>9764</v>
      </c>
      <c r="F63" s="23">
        <f>'2040'!BS63</f>
        <v>9302</v>
      </c>
      <c r="G63" s="23">
        <f>'2045'!BS63</f>
        <v>8705</v>
      </c>
      <c r="H63" s="23">
        <f>'2050'!BS63</f>
        <v>8634</v>
      </c>
      <c r="I63" s="37">
        <f t="shared" si="0"/>
        <v>232</v>
      </c>
      <c r="K63" s="26">
        <f>'2020'!BY63</f>
        <v>19.036182794480823</v>
      </c>
      <c r="L63" s="26">
        <f>'2025'!BY63</f>
        <v>23.16367702104905</v>
      </c>
      <c r="M63" s="26">
        <f>'2030'!BY63</f>
        <v>25.931737936445664</v>
      </c>
      <c r="N63" s="26">
        <f>'2035'!BY63</f>
        <v>27.631876839483809</v>
      </c>
      <c r="O63" s="26">
        <f>'2040'!BY63</f>
        <v>28.639162561576352</v>
      </c>
      <c r="P63" s="26">
        <f>'2045'!BY63</f>
        <v>29.344345187931907</v>
      </c>
      <c r="Q63" s="26">
        <f>'2050'!BY63</f>
        <v>31.994367449788779</v>
      </c>
      <c r="R63" s="43">
        <f t="shared" si="1"/>
        <v>12.958184655307956</v>
      </c>
    </row>
    <row r="64" spans="1:18">
      <c r="A64" s="24" t="s">
        <v>121</v>
      </c>
      <c r="B64" s="25">
        <f>'2020'!BS64</f>
        <v>8967</v>
      </c>
      <c r="C64" s="25">
        <f>'2025'!BS64</f>
        <v>9625</v>
      </c>
      <c r="D64" s="25">
        <f>'2030'!BS64</f>
        <v>10000</v>
      </c>
      <c r="E64" s="25">
        <f>'2035'!BS64</f>
        <v>9724</v>
      </c>
      <c r="F64" s="25">
        <f>'2040'!BS64</f>
        <v>9168</v>
      </c>
      <c r="G64" s="25">
        <f>'2045'!BS64</f>
        <v>8665</v>
      </c>
      <c r="H64" s="25">
        <f>'2050'!BS64</f>
        <v>8621</v>
      </c>
      <c r="I64" s="39">
        <f t="shared" si="0"/>
        <v>-346</v>
      </c>
      <c r="K64" s="27">
        <f>'2020'!BY64</f>
        <v>21.36678819072128</v>
      </c>
      <c r="L64" s="27">
        <f>'2025'!BY64</f>
        <v>24.136115151211193</v>
      </c>
      <c r="M64" s="27">
        <f>'2030'!BY64</f>
        <v>26.769461398436661</v>
      </c>
      <c r="N64" s="27">
        <f>'2035'!BY64</f>
        <v>27.855280873127274</v>
      </c>
      <c r="O64" s="27">
        <f>'2040'!BY64</f>
        <v>28.204023872515844</v>
      </c>
      <c r="P64" s="27">
        <f>'2045'!BY64</f>
        <v>28.783550358756312</v>
      </c>
      <c r="Q64" s="27">
        <f>'2050'!BY64</f>
        <v>31.00075515121004</v>
      </c>
      <c r="R64" s="40">
        <f t="shared" si="1"/>
        <v>9.6339669604887597</v>
      </c>
    </row>
    <row r="65" spans="1:9">
      <c r="A65" s="18" t="s">
        <v>325</v>
      </c>
      <c r="B65" s="21"/>
      <c r="C65" s="21"/>
      <c r="D65" s="21"/>
      <c r="E65" s="21"/>
      <c r="F65" s="21"/>
      <c r="G65" s="21"/>
      <c r="H65" s="21"/>
      <c r="I65" s="21"/>
    </row>
  </sheetData>
  <mergeCells count="1">
    <mergeCell ref="A3:A4"/>
  </mergeCells>
  <phoneticPr fontId="1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5"/>
  <sheetViews>
    <sheetView workbookViewId="0">
      <pane xSplit="1" ySplit="4" topLeftCell="B47" activePane="bottomRight" state="frozen"/>
      <selection pane="topRight" activeCell="F1" sqref="F1"/>
      <selection pane="bottomLeft" activeCell="A5" sqref="A5"/>
      <selection pane="bottomRight" activeCell="B64" sqref="B64"/>
    </sheetView>
  </sheetViews>
  <sheetFormatPr defaultColWidth="9" defaultRowHeight="13.5"/>
  <cols>
    <col min="1" max="1" width="13.25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127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5465002</v>
      </c>
      <c r="C5" s="2">
        <f t="shared" ref="C5:BK5" si="0">C6+C16+C20+C26+C32+C39+C44+C52+C58+C61</f>
        <v>198522</v>
      </c>
      <c r="D5" s="2">
        <f t="shared" si="0"/>
        <v>227081</v>
      </c>
      <c r="E5" s="2">
        <f t="shared" si="0"/>
        <v>240908</v>
      </c>
      <c r="F5" s="2">
        <f t="shared" si="0"/>
        <v>254119</v>
      </c>
      <c r="G5" s="2">
        <f t="shared" si="0"/>
        <v>264410</v>
      </c>
      <c r="H5" s="2">
        <f t="shared" si="0"/>
        <v>250579</v>
      </c>
      <c r="I5" s="2">
        <f t="shared" si="0"/>
        <v>271081</v>
      </c>
      <c r="J5" s="2">
        <f t="shared" si="0"/>
        <v>307660</v>
      </c>
      <c r="K5" s="2">
        <f t="shared" si="0"/>
        <v>355605</v>
      </c>
      <c r="L5" s="2">
        <f t="shared" si="0"/>
        <v>435266</v>
      </c>
      <c r="M5" s="2">
        <f t="shared" si="0"/>
        <v>387088</v>
      </c>
      <c r="N5" s="2">
        <f t="shared" si="0"/>
        <v>349503</v>
      </c>
      <c r="O5" s="2">
        <f t="shared" si="0"/>
        <v>321781</v>
      </c>
      <c r="P5" s="2">
        <f t="shared" si="0"/>
        <v>355498</v>
      </c>
      <c r="Q5" s="2">
        <f t="shared" si="0"/>
        <v>415260</v>
      </c>
      <c r="R5" s="2">
        <f t="shared" si="0"/>
        <v>325082</v>
      </c>
      <c r="S5" s="2">
        <f t="shared" si="0"/>
        <v>238434</v>
      </c>
      <c r="T5" s="2">
        <f t="shared" si="0"/>
        <v>164785</v>
      </c>
      <c r="U5" s="2">
        <f t="shared" si="0"/>
        <v>77630</v>
      </c>
      <c r="V5" s="2">
        <f t="shared" ref="V5" si="1">V6+V16+V20+V26+V32+V39+V44+V52+V58+V61</f>
        <v>24710</v>
      </c>
      <c r="W5" s="2">
        <f t="shared" si="0"/>
        <v>2599756</v>
      </c>
      <c r="X5" s="2">
        <f t="shared" si="0"/>
        <v>101700</v>
      </c>
      <c r="Y5" s="2">
        <f t="shared" si="0"/>
        <v>116394</v>
      </c>
      <c r="Z5" s="2">
        <f t="shared" si="0"/>
        <v>123424</v>
      </c>
      <c r="AA5" s="2">
        <f t="shared" si="0"/>
        <v>129150</v>
      </c>
      <c r="AB5" s="2">
        <f t="shared" si="0"/>
        <v>130036</v>
      </c>
      <c r="AC5" s="2">
        <f t="shared" si="0"/>
        <v>124973</v>
      </c>
      <c r="AD5" s="2">
        <f t="shared" si="0"/>
        <v>135537</v>
      </c>
      <c r="AE5" s="2">
        <f t="shared" si="0"/>
        <v>151543</v>
      </c>
      <c r="AF5" s="2">
        <f t="shared" si="0"/>
        <v>174105</v>
      </c>
      <c r="AG5" s="2">
        <f t="shared" si="0"/>
        <v>213153</v>
      </c>
      <c r="AH5" s="2">
        <f t="shared" si="0"/>
        <v>188226</v>
      </c>
      <c r="AI5" s="2">
        <f t="shared" si="0"/>
        <v>168621</v>
      </c>
      <c r="AJ5" s="2">
        <f t="shared" si="0"/>
        <v>154711</v>
      </c>
      <c r="AK5" s="2">
        <f t="shared" si="0"/>
        <v>169343</v>
      </c>
      <c r="AL5" s="2">
        <f t="shared" si="0"/>
        <v>193473</v>
      </c>
      <c r="AM5" s="2">
        <f t="shared" si="0"/>
        <v>143495</v>
      </c>
      <c r="AN5" s="2">
        <f t="shared" si="0"/>
        <v>98052</v>
      </c>
      <c r="AO5" s="2">
        <f t="shared" si="0"/>
        <v>57873</v>
      </c>
      <c r="AP5" s="2">
        <f t="shared" si="0"/>
        <v>21512</v>
      </c>
      <c r="AQ5" s="2">
        <f t="shared" ref="AQ5" si="2">AQ6+AQ16+AQ20+AQ26+AQ32+AQ39+AQ44+AQ52+AQ58+AQ61</f>
        <v>4435</v>
      </c>
      <c r="AR5" s="2">
        <f t="shared" si="0"/>
        <v>2865246</v>
      </c>
      <c r="AS5" s="2">
        <f t="shared" si="0"/>
        <v>96822</v>
      </c>
      <c r="AT5" s="2">
        <f t="shared" si="0"/>
        <v>110687</v>
      </c>
      <c r="AU5" s="2">
        <f t="shared" si="0"/>
        <v>117484</v>
      </c>
      <c r="AV5" s="2">
        <f t="shared" si="0"/>
        <v>124969</v>
      </c>
      <c r="AW5" s="2">
        <f t="shared" si="0"/>
        <v>134374</v>
      </c>
      <c r="AX5" s="2">
        <f t="shared" si="0"/>
        <v>125606</v>
      </c>
      <c r="AY5" s="2">
        <f t="shared" si="0"/>
        <v>135544</v>
      </c>
      <c r="AZ5" s="2">
        <f t="shared" si="0"/>
        <v>156117</v>
      </c>
      <c r="BA5" s="2">
        <f t="shared" si="0"/>
        <v>181500</v>
      </c>
      <c r="BB5" s="2">
        <f t="shared" si="0"/>
        <v>222113</v>
      </c>
      <c r="BC5" s="2">
        <f t="shared" si="0"/>
        <v>198862</v>
      </c>
      <c r="BD5" s="2">
        <f t="shared" si="0"/>
        <v>180882</v>
      </c>
      <c r="BE5" s="2">
        <f t="shared" si="0"/>
        <v>167070</v>
      </c>
      <c r="BF5" s="2">
        <f t="shared" si="0"/>
        <v>186155</v>
      </c>
      <c r="BG5" s="2">
        <f t="shared" si="0"/>
        <v>221787</v>
      </c>
      <c r="BH5" s="2">
        <f t="shared" si="0"/>
        <v>181587</v>
      </c>
      <c r="BI5" s="2">
        <f t="shared" si="0"/>
        <v>140382</v>
      </c>
      <c r="BJ5" s="2">
        <f t="shared" si="0"/>
        <v>106912</v>
      </c>
      <c r="BK5" s="2">
        <f t="shared" si="0"/>
        <v>56118</v>
      </c>
      <c r="BL5" s="2">
        <f t="shared" ref="BL5" si="3">BL6+BL16+BL20+BL26+BL32+BL39+BL44+BL52+BL58+BL61</f>
        <v>20275</v>
      </c>
      <c r="BM5" s="15">
        <f>B5/$B5*100</f>
        <v>100</v>
      </c>
      <c r="BN5" s="2"/>
      <c r="BO5" s="2">
        <f>BO6+BO16+BO20+BO26+BO32+BO39+BO44+BO52+BO58+BO61</f>
        <v>666511</v>
      </c>
      <c r="BP5" s="2">
        <f>BP6+BP16+BP20+BP26+BP32+BP39+BP44+BP52+BP58+BP61</f>
        <v>3197092</v>
      </c>
      <c r="BQ5" s="2">
        <f>BQ6+BQ16+BQ20+BQ26+BQ32+BQ39+BQ44+BQ52+BQ58+BQ61</f>
        <v>1601399</v>
      </c>
      <c r="BR5" s="2">
        <f>BR6+BR16+BR20+BR26+BR32+BR39+BR44+BR52+BR58+BR61</f>
        <v>770758</v>
      </c>
      <c r="BS5" s="2">
        <f>BS6+BS16+BS20+BS26+BS32+BS39+BS44+BS52+BS58+BS61</f>
        <v>830641</v>
      </c>
      <c r="BT5" s="2"/>
      <c r="BU5" s="13">
        <f>BO5/$B5*100</f>
        <v>12.19598821738766</v>
      </c>
      <c r="BV5" s="13">
        <f t="shared" ref="BV5:BY20" si="4">BP5/$B5*100</f>
        <v>58.501204574124586</v>
      </c>
      <c r="BW5" s="13">
        <f t="shared" si="4"/>
        <v>29.302807208487756</v>
      </c>
      <c r="BX5" s="13">
        <f t="shared" si="4"/>
        <v>14.103526403101041</v>
      </c>
      <c r="BY5" s="13">
        <f t="shared" si="4"/>
        <v>15.199280805386714</v>
      </c>
    </row>
    <row r="6" spans="1:77">
      <c r="A6" s="3" t="s">
        <v>46</v>
      </c>
      <c r="B6" s="4">
        <f>SUM(B7:B15)</f>
        <v>1525152</v>
      </c>
      <c r="C6" s="4">
        <f t="shared" ref="C6:BK6" si="5">SUM(C7:C15)</f>
        <v>51811</v>
      </c>
      <c r="D6" s="4">
        <f t="shared" si="5"/>
        <v>59330</v>
      </c>
      <c r="E6" s="4">
        <f t="shared" si="5"/>
        <v>63496</v>
      </c>
      <c r="F6" s="4">
        <f t="shared" si="5"/>
        <v>69224</v>
      </c>
      <c r="G6" s="4">
        <f t="shared" si="5"/>
        <v>82920</v>
      </c>
      <c r="H6" s="4">
        <f t="shared" si="5"/>
        <v>73701</v>
      </c>
      <c r="I6" s="4">
        <f t="shared" si="5"/>
        <v>76756</v>
      </c>
      <c r="J6" s="4">
        <f t="shared" si="5"/>
        <v>86213</v>
      </c>
      <c r="K6" s="4">
        <f t="shared" si="5"/>
        <v>99026</v>
      </c>
      <c r="L6" s="4">
        <f t="shared" si="5"/>
        <v>120997</v>
      </c>
      <c r="M6" s="4">
        <f t="shared" si="5"/>
        <v>107919</v>
      </c>
      <c r="N6" s="4">
        <f t="shared" si="5"/>
        <v>98213</v>
      </c>
      <c r="O6" s="4">
        <f t="shared" si="5"/>
        <v>90546</v>
      </c>
      <c r="P6" s="4">
        <f t="shared" si="5"/>
        <v>97835</v>
      </c>
      <c r="Q6" s="4">
        <f t="shared" si="5"/>
        <v>114666</v>
      </c>
      <c r="R6" s="4">
        <f t="shared" si="5"/>
        <v>89503</v>
      </c>
      <c r="S6" s="4">
        <f t="shared" si="5"/>
        <v>66924</v>
      </c>
      <c r="T6" s="4">
        <f t="shared" si="5"/>
        <v>47273</v>
      </c>
      <c r="U6" s="4">
        <f t="shared" si="5"/>
        <v>21921</v>
      </c>
      <c r="V6" s="4">
        <f t="shared" ref="V6" si="6">SUM(V7:V15)</f>
        <v>6878</v>
      </c>
      <c r="W6" s="4">
        <f t="shared" si="5"/>
        <v>716452</v>
      </c>
      <c r="X6" s="4">
        <f t="shared" si="5"/>
        <v>26660</v>
      </c>
      <c r="Y6" s="4">
        <f t="shared" si="5"/>
        <v>30357</v>
      </c>
      <c r="Z6" s="4">
        <f t="shared" si="5"/>
        <v>32637</v>
      </c>
      <c r="AA6" s="4">
        <f t="shared" si="5"/>
        <v>34957</v>
      </c>
      <c r="AB6" s="4">
        <f t="shared" si="5"/>
        <v>40171</v>
      </c>
      <c r="AC6" s="4">
        <f t="shared" si="5"/>
        <v>35596</v>
      </c>
      <c r="AD6" s="4">
        <f t="shared" si="5"/>
        <v>37657</v>
      </c>
      <c r="AE6" s="4">
        <f t="shared" si="5"/>
        <v>41822</v>
      </c>
      <c r="AF6" s="4">
        <f t="shared" si="5"/>
        <v>47494</v>
      </c>
      <c r="AG6" s="4">
        <f t="shared" si="5"/>
        <v>58465</v>
      </c>
      <c r="AH6" s="4">
        <f t="shared" si="5"/>
        <v>52126</v>
      </c>
      <c r="AI6" s="4">
        <f t="shared" si="5"/>
        <v>46925</v>
      </c>
      <c r="AJ6" s="4">
        <f t="shared" si="5"/>
        <v>42971</v>
      </c>
      <c r="AK6" s="4">
        <f t="shared" si="5"/>
        <v>46606</v>
      </c>
      <c r="AL6" s="4">
        <f t="shared" si="5"/>
        <v>53121</v>
      </c>
      <c r="AM6" s="4">
        <f t="shared" si="5"/>
        <v>38778</v>
      </c>
      <c r="AN6" s="4">
        <f t="shared" si="5"/>
        <v>26678</v>
      </c>
      <c r="AO6" s="4">
        <f t="shared" si="5"/>
        <v>16147</v>
      </c>
      <c r="AP6" s="4">
        <f t="shared" si="5"/>
        <v>6009</v>
      </c>
      <c r="AQ6" s="4">
        <f t="shared" ref="AQ6" si="7">SUM(AQ7:AQ15)</f>
        <v>1275</v>
      </c>
      <c r="AR6" s="4">
        <f t="shared" si="5"/>
        <v>808700</v>
      </c>
      <c r="AS6" s="4">
        <f t="shared" si="5"/>
        <v>25151</v>
      </c>
      <c r="AT6" s="4">
        <f t="shared" si="5"/>
        <v>28973</v>
      </c>
      <c r="AU6" s="4">
        <f t="shared" si="5"/>
        <v>30859</v>
      </c>
      <c r="AV6" s="4">
        <f t="shared" si="5"/>
        <v>34267</v>
      </c>
      <c r="AW6" s="4">
        <f t="shared" si="5"/>
        <v>42749</v>
      </c>
      <c r="AX6" s="4">
        <f t="shared" si="5"/>
        <v>38105</v>
      </c>
      <c r="AY6" s="4">
        <f t="shared" si="5"/>
        <v>39099</v>
      </c>
      <c r="AZ6" s="4">
        <f t="shared" si="5"/>
        <v>44391</v>
      </c>
      <c r="BA6" s="4">
        <f t="shared" si="5"/>
        <v>51532</v>
      </c>
      <c r="BB6" s="4">
        <f t="shared" si="5"/>
        <v>62532</v>
      </c>
      <c r="BC6" s="4">
        <f t="shared" si="5"/>
        <v>55793</v>
      </c>
      <c r="BD6" s="4">
        <f t="shared" si="5"/>
        <v>51288</v>
      </c>
      <c r="BE6" s="4">
        <f t="shared" si="5"/>
        <v>47575</v>
      </c>
      <c r="BF6" s="4">
        <f t="shared" si="5"/>
        <v>51229</v>
      </c>
      <c r="BG6" s="4">
        <f t="shared" si="5"/>
        <v>61545</v>
      </c>
      <c r="BH6" s="4">
        <f t="shared" si="5"/>
        <v>50725</v>
      </c>
      <c r="BI6" s="4">
        <f t="shared" si="5"/>
        <v>40246</v>
      </c>
      <c r="BJ6" s="4">
        <f t="shared" si="5"/>
        <v>31126</v>
      </c>
      <c r="BK6" s="4">
        <f t="shared" si="5"/>
        <v>15912</v>
      </c>
      <c r="BL6" s="4">
        <f t="shared" ref="BL6" si="8">SUM(BL7:BL15)</f>
        <v>5603</v>
      </c>
      <c r="BM6" s="16">
        <f>B6/$B6*100</f>
        <v>100</v>
      </c>
      <c r="BN6" s="2"/>
      <c r="BO6" s="4">
        <f>SUM(BO7:BO15)</f>
        <v>174637</v>
      </c>
      <c r="BP6" s="4">
        <f>SUM(BP7:BP15)</f>
        <v>905515</v>
      </c>
      <c r="BQ6" s="4">
        <f>SUM(BQ7:BQ15)</f>
        <v>445000</v>
      </c>
      <c r="BR6" s="4">
        <f>SUM(BR7:BR15)</f>
        <v>212501</v>
      </c>
      <c r="BS6" s="4">
        <f>SUM(BS7:BS15)</f>
        <v>232499</v>
      </c>
      <c r="BT6" s="2"/>
      <c r="BU6" s="14">
        <f>BO6/$B6*100</f>
        <v>11.450465265101446</v>
      </c>
      <c r="BV6" s="14">
        <f t="shared" si="4"/>
        <v>59.372115041648307</v>
      </c>
      <c r="BW6" s="14">
        <f t="shared" si="4"/>
        <v>29.177419693250243</v>
      </c>
      <c r="BX6" s="14">
        <f t="shared" si="4"/>
        <v>13.933103061203081</v>
      </c>
      <c r="BY6" s="14">
        <f t="shared" si="4"/>
        <v>15.244316632047166</v>
      </c>
    </row>
    <row r="7" spans="1:77">
      <c r="A7" s="5" t="s">
        <v>85</v>
      </c>
      <c r="B7" s="2">
        <f>県市町将来人口!F19</f>
        <v>213562</v>
      </c>
      <c r="C7" s="2">
        <f>県市町将来人口!G19</f>
        <v>8133</v>
      </c>
      <c r="D7" s="2">
        <f>県市町将来人口!H19</f>
        <v>9192</v>
      </c>
      <c r="E7" s="2">
        <f>県市町将来人口!I19</f>
        <v>9628</v>
      </c>
      <c r="F7" s="2">
        <f>県市町将来人口!J19</f>
        <v>10640</v>
      </c>
      <c r="G7" s="2">
        <f>県市町将来人口!K19</f>
        <v>12566</v>
      </c>
      <c r="H7" s="2">
        <f>県市町将来人口!L19</f>
        <v>10144</v>
      </c>
      <c r="I7" s="2">
        <f>県市町将来人口!M19</f>
        <v>10544</v>
      </c>
      <c r="J7" s="2">
        <f>県市町将来人口!N19</f>
        <v>12527</v>
      </c>
      <c r="K7" s="2">
        <f>県市町将来人口!O19</f>
        <v>14556</v>
      </c>
      <c r="L7" s="2">
        <f>県市町将来人口!P19</f>
        <v>18387</v>
      </c>
      <c r="M7" s="2">
        <f>県市町将来人口!Q19</f>
        <v>16670</v>
      </c>
      <c r="N7" s="2">
        <f>県市町将来人口!R19</f>
        <v>14427</v>
      </c>
      <c r="O7" s="2">
        <f>県市町将来人口!S19</f>
        <v>12429</v>
      </c>
      <c r="P7" s="2">
        <f>県市町将来人口!T19</f>
        <v>11994</v>
      </c>
      <c r="Q7" s="2">
        <f>県市町将来人口!U19</f>
        <v>13871</v>
      </c>
      <c r="R7" s="2">
        <f>県市町将来人口!V19</f>
        <v>10336</v>
      </c>
      <c r="S7" s="2">
        <f>県市町将来人口!W19</f>
        <v>7932</v>
      </c>
      <c r="T7" s="2">
        <f>県市町将来人口!X19</f>
        <v>5904</v>
      </c>
      <c r="U7" s="2">
        <f>県市町将来人口!Y19</f>
        <v>2826</v>
      </c>
      <c r="V7" s="2">
        <f>県市町将来人口!Z19</f>
        <v>856</v>
      </c>
      <c r="W7" s="2">
        <f>県市町将来人口!AB19</f>
        <v>99420</v>
      </c>
      <c r="X7" s="2">
        <f>県市町将来人口!AC19</f>
        <v>4197</v>
      </c>
      <c r="Y7" s="2">
        <f>県市町将来人口!AD19</f>
        <v>4722</v>
      </c>
      <c r="Z7" s="2">
        <f>県市町将来人口!AE19</f>
        <v>4929</v>
      </c>
      <c r="AA7" s="2">
        <f>県市町将来人口!AF19</f>
        <v>5226</v>
      </c>
      <c r="AB7" s="2">
        <f>県市町将来人口!AG19</f>
        <v>6063</v>
      </c>
      <c r="AC7" s="2">
        <f>県市町将来人口!AH19</f>
        <v>4901</v>
      </c>
      <c r="AD7" s="2">
        <f>県市町将来人口!AI19</f>
        <v>4993</v>
      </c>
      <c r="AE7" s="2">
        <f>県市町将来人口!AJ19</f>
        <v>5908</v>
      </c>
      <c r="AF7" s="2">
        <f>県市町将来人口!AK19</f>
        <v>6846</v>
      </c>
      <c r="AG7" s="2">
        <f>県市町将来人口!AL19</f>
        <v>8586</v>
      </c>
      <c r="AH7" s="2">
        <f>県市町将来人口!AM19</f>
        <v>7851</v>
      </c>
      <c r="AI7" s="2">
        <f>県市町将来人口!AN19</f>
        <v>6879</v>
      </c>
      <c r="AJ7" s="2">
        <f>県市町将来人口!AO19</f>
        <v>5946</v>
      </c>
      <c r="AK7" s="2">
        <f>県市町将来人口!AP19</f>
        <v>5625</v>
      </c>
      <c r="AL7" s="2">
        <f>県市町将来人口!AQ19</f>
        <v>6338</v>
      </c>
      <c r="AM7" s="2">
        <f>県市町将来人口!AR19</f>
        <v>4334</v>
      </c>
      <c r="AN7" s="2">
        <f>県市町将来人口!AS19</f>
        <v>3106</v>
      </c>
      <c r="AO7" s="2">
        <f>県市町将来人口!AT19</f>
        <v>1993</v>
      </c>
      <c r="AP7" s="2">
        <f>県市町将来人口!AU19</f>
        <v>809</v>
      </c>
      <c r="AQ7" s="2">
        <f>県市町将来人口!AV19</f>
        <v>168</v>
      </c>
      <c r="AR7" s="2">
        <f>県市町将来人口!AX19</f>
        <v>114142</v>
      </c>
      <c r="AS7" s="2">
        <f>県市町将来人口!AY19</f>
        <v>3936</v>
      </c>
      <c r="AT7" s="2">
        <f>県市町将来人口!AZ19</f>
        <v>4470</v>
      </c>
      <c r="AU7" s="2">
        <f>県市町将来人口!BA19</f>
        <v>4699</v>
      </c>
      <c r="AV7" s="2">
        <f>県市町将来人口!BB19</f>
        <v>5414</v>
      </c>
      <c r="AW7" s="2">
        <f>県市町将来人口!BC19</f>
        <v>6503</v>
      </c>
      <c r="AX7" s="2">
        <f>県市町将来人口!BD19</f>
        <v>5243</v>
      </c>
      <c r="AY7" s="2">
        <f>県市町将来人口!BE19</f>
        <v>5551</v>
      </c>
      <c r="AZ7" s="2">
        <f>県市町将来人口!BF19</f>
        <v>6619</v>
      </c>
      <c r="BA7" s="2">
        <f>県市町将来人口!BG19</f>
        <v>7710</v>
      </c>
      <c r="BB7" s="2">
        <f>県市町将来人口!BH19</f>
        <v>9801</v>
      </c>
      <c r="BC7" s="2">
        <f>県市町将来人口!BI19</f>
        <v>8819</v>
      </c>
      <c r="BD7" s="2">
        <f>県市町将来人口!BJ19</f>
        <v>7548</v>
      </c>
      <c r="BE7" s="2">
        <f>県市町将来人口!BK19</f>
        <v>6483</v>
      </c>
      <c r="BF7" s="2">
        <f>県市町将来人口!BL19</f>
        <v>6369</v>
      </c>
      <c r="BG7" s="2">
        <f>県市町将来人口!BM19</f>
        <v>7533</v>
      </c>
      <c r="BH7" s="2">
        <f>県市町将来人口!BN19</f>
        <v>6002</v>
      </c>
      <c r="BI7" s="2">
        <f>県市町将来人口!BO19</f>
        <v>4826</v>
      </c>
      <c r="BJ7" s="2">
        <f>県市町将来人口!BP19</f>
        <v>3911</v>
      </c>
      <c r="BK7" s="2">
        <f>県市町将来人口!BQ19</f>
        <v>2017</v>
      </c>
      <c r="BL7" s="2">
        <f>県市町将来人口!BR19</f>
        <v>688</v>
      </c>
      <c r="BM7" s="15">
        <f>B7/$B7*100</f>
        <v>100</v>
      </c>
      <c r="BN7" s="2"/>
      <c r="BO7" s="2">
        <f>県市町将来人口!BV19</f>
        <v>26953</v>
      </c>
      <c r="BP7" s="2">
        <f>県市町将来人口!BW19</f>
        <v>132890</v>
      </c>
      <c r="BQ7" s="2">
        <f>県市町将来人口!BX19</f>
        <v>53719</v>
      </c>
      <c r="BR7" s="2">
        <f>県市町将来人口!BY19</f>
        <v>25865</v>
      </c>
      <c r="BS7" s="2">
        <f>県市町将来人口!BZ19</f>
        <v>27854</v>
      </c>
      <c r="BT7" s="2"/>
      <c r="BU7" s="13">
        <f>BO7/$B7*100</f>
        <v>12.620690946891299</v>
      </c>
      <c r="BV7" s="13">
        <f t="shared" si="4"/>
        <v>62.225489553384961</v>
      </c>
      <c r="BW7" s="13">
        <f t="shared" si="4"/>
        <v>25.153819499723735</v>
      </c>
      <c r="BX7" s="13">
        <f t="shared" si="4"/>
        <v>12.111237017821523</v>
      </c>
      <c r="BY7" s="13">
        <f t="shared" si="4"/>
        <v>13.042582481902212</v>
      </c>
    </row>
    <row r="8" spans="1:77">
      <c r="A8" s="5" t="s">
        <v>86</v>
      </c>
      <c r="B8" s="2">
        <f>県市町将来人口!F26</f>
        <v>136747</v>
      </c>
      <c r="C8" s="2">
        <f>県市町将来人口!G26</f>
        <v>5036</v>
      </c>
      <c r="D8" s="2">
        <f>県市町将来人口!H26</f>
        <v>5635</v>
      </c>
      <c r="E8" s="2">
        <f>県市町将来人口!I26</f>
        <v>5653</v>
      </c>
      <c r="F8" s="2">
        <f>県市町将来人口!J26</f>
        <v>6665</v>
      </c>
      <c r="G8" s="2">
        <f>県市町将来人口!K26</f>
        <v>10111</v>
      </c>
      <c r="H8" s="2">
        <f>県市町将来人口!L26</f>
        <v>7125</v>
      </c>
      <c r="I8" s="2">
        <f>県市町将来人口!M26</f>
        <v>7137</v>
      </c>
      <c r="J8" s="2">
        <f>県市町将来人口!N26</f>
        <v>8070</v>
      </c>
      <c r="K8" s="2">
        <f>県市町将来人口!O26</f>
        <v>9378</v>
      </c>
      <c r="L8" s="2">
        <f>県市町将来人口!P26</f>
        <v>11269</v>
      </c>
      <c r="M8" s="2">
        <f>県市町将来人口!Q26</f>
        <v>9757</v>
      </c>
      <c r="N8" s="2">
        <f>県市町将来人口!R26</f>
        <v>8368</v>
      </c>
      <c r="O8" s="2">
        <f>県市町将来人口!S26</f>
        <v>7027</v>
      </c>
      <c r="P8" s="2">
        <f>県市町将来人口!T26</f>
        <v>7422</v>
      </c>
      <c r="Q8" s="2">
        <f>県市町将来人口!U26</f>
        <v>8614</v>
      </c>
      <c r="R8" s="2">
        <f>県市町将来人口!V26</f>
        <v>6852</v>
      </c>
      <c r="S8" s="2">
        <f>県市町将来人口!W26</f>
        <v>5524</v>
      </c>
      <c r="T8" s="2">
        <f>県市町将来人口!X26</f>
        <v>4287</v>
      </c>
      <c r="U8" s="2">
        <f>県市町将来人口!Y26</f>
        <v>2187</v>
      </c>
      <c r="V8" s="2">
        <f>県市町将来人口!Z26</f>
        <v>630</v>
      </c>
      <c r="W8" s="2">
        <f>県市町将来人口!AB26</f>
        <v>63549</v>
      </c>
      <c r="X8" s="2">
        <f>県市町将来人口!AC26</f>
        <v>2588</v>
      </c>
      <c r="Y8" s="2">
        <f>県市町将来人口!AD26</f>
        <v>2878</v>
      </c>
      <c r="Z8" s="2">
        <f>県市町将来人口!AE26</f>
        <v>2877</v>
      </c>
      <c r="AA8" s="2">
        <f>県市町将来人口!AF26</f>
        <v>3473</v>
      </c>
      <c r="AB8" s="2">
        <f>県市町将来人口!AG26</f>
        <v>5482</v>
      </c>
      <c r="AC8" s="2">
        <f>県市町将来人口!AH26</f>
        <v>3394</v>
      </c>
      <c r="AD8" s="2">
        <f>県市町将来人口!AI26</f>
        <v>3394</v>
      </c>
      <c r="AE8" s="2">
        <f>県市町将来人口!AJ26</f>
        <v>3761</v>
      </c>
      <c r="AF8" s="2">
        <f>県市町将来人口!AK26</f>
        <v>4313</v>
      </c>
      <c r="AG8" s="2">
        <f>県市町将来人口!AL26</f>
        <v>5272</v>
      </c>
      <c r="AH8" s="2">
        <f>県市町将来人口!AM26</f>
        <v>4633</v>
      </c>
      <c r="AI8" s="2">
        <f>県市町将来人口!AN26</f>
        <v>3956</v>
      </c>
      <c r="AJ8" s="2">
        <f>県市町将来人口!AO26</f>
        <v>3315</v>
      </c>
      <c r="AK8" s="2">
        <f>県市町将来人口!AP26</f>
        <v>3423</v>
      </c>
      <c r="AL8" s="2">
        <f>県市町将来人口!AQ26</f>
        <v>3865</v>
      </c>
      <c r="AM8" s="2">
        <f>県市町将来人口!AR26</f>
        <v>2809</v>
      </c>
      <c r="AN8" s="2">
        <f>県市町将来人口!AS26</f>
        <v>2016</v>
      </c>
      <c r="AO8" s="2">
        <f>県市町将来人口!AT26</f>
        <v>1349</v>
      </c>
      <c r="AP8" s="2">
        <f>県市町将来人口!AU26</f>
        <v>619</v>
      </c>
      <c r="AQ8" s="2">
        <f>県市町将来人口!AV26</f>
        <v>132</v>
      </c>
      <c r="AR8" s="2">
        <f>県市町将来人口!AX26</f>
        <v>73198</v>
      </c>
      <c r="AS8" s="2">
        <f>県市町将来人口!AY26</f>
        <v>2448</v>
      </c>
      <c r="AT8" s="2">
        <f>県市町将来人口!AZ26</f>
        <v>2757</v>
      </c>
      <c r="AU8" s="2">
        <f>県市町将来人口!BA26</f>
        <v>2776</v>
      </c>
      <c r="AV8" s="2">
        <f>県市町将来人口!BB26</f>
        <v>3192</v>
      </c>
      <c r="AW8" s="2">
        <f>県市町将来人口!BC26</f>
        <v>4629</v>
      </c>
      <c r="AX8" s="2">
        <f>県市町将来人口!BD26</f>
        <v>3731</v>
      </c>
      <c r="AY8" s="2">
        <f>県市町将来人口!BE26</f>
        <v>3743</v>
      </c>
      <c r="AZ8" s="2">
        <f>県市町将来人口!BF26</f>
        <v>4309</v>
      </c>
      <c r="BA8" s="2">
        <f>県市町将来人口!BG26</f>
        <v>5065</v>
      </c>
      <c r="BB8" s="2">
        <f>県市町将来人口!BH26</f>
        <v>5997</v>
      </c>
      <c r="BC8" s="2">
        <f>県市町将来人口!BI26</f>
        <v>5124</v>
      </c>
      <c r="BD8" s="2">
        <f>県市町将来人口!BJ26</f>
        <v>4412</v>
      </c>
      <c r="BE8" s="2">
        <f>県市町将来人口!BK26</f>
        <v>3712</v>
      </c>
      <c r="BF8" s="2">
        <f>県市町将来人口!BL26</f>
        <v>3999</v>
      </c>
      <c r="BG8" s="2">
        <f>県市町将来人口!BM26</f>
        <v>4749</v>
      </c>
      <c r="BH8" s="2">
        <f>県市町将来人口!BN26</f>
        <v>4043</v>
      </c>
      <c r="BI8" s="2">
        <f>県市町将来人口!BO26</f>
        <v>3508</v>
      </c>
      <c r="BJ8" s="2">
        <f>県市町将来人口!BP26</f>
        <v>2938</v>
      </c>
      <c r="BK8" s="2">
        <f>県市町将来人口!BQ26</f>
        <v>1568</v>
      </c>
      <c r="BL8" s="2">
        <f>県市町将来人口!BR26</f>
        <v>498</v>
      </c>
      <c r="BM8" s="15">
        <f>県市町将来人口!BT26</f>
        <v>100</v>
      </c>
      <c r="BN8" s="2"/>
      <c r="BO8" s="2">
        <f>県市町将来人口!BV26</f>
        <v>16324</v>
      </c>
      <c r="BP8" s="2">
        <f>県市町将来人口!BW26</f>
        <v>84907</v>
      </c>
      <c r="BQ8" s="2">
        <f>県市町将来人口!BX26</f>
        <v>35516</v>
      </c>
      <c r="BR8" s="2">
        <f>県市町将来人口!BY26</f>
        <v>16036</v>
      </c>
      <c r="BS8" s="2">
        <f>県市町将来人口!BZ26</f>
        <v>19480</v>
      </c>
      <c r="BT8" s="2"/>
      <c r="BU8" s="13">
        <f t="shared" ref="BU8:BU15" si="9">BO8/$B8*100</f>
        <v>11.937373397588246</v>
      </c>
      <c r="BV8" s="13">
        <f t="shared" si="4"/>
        <v>62.090576027262024</v>
      </c>
      <c r="BW8" s="13">
        <f t="shared" si="4"/>
        <v>25.97205057514973</v>
      </c>
      <c r="BX8" s="13">
        <f t="shared" si="4"/>
        <v>11.726765486628592</v>
      </c>
      <c r="BY8" s="13">
        <f t="shared" si="4"/>
        <v>14.245285088521136</v>
      </c>
    </row>
    <row r="9" spans="1:77">
      <c r="A9" s="5" t="s">
        <v>87</v>
      </c>
      <c r="B9" s="2">
        <f>県市町将来人口!F68</f>
        <v>147518</v>
      </c>
      <c r="C9" s="2">
        <f>県市町将来人口!G68</f>
        <v>4959</v>
      </c>
      <c r="D9" s="2">
        <f>県市町将来人口!H68</f>
        <v>4349</v>
      </c>
      <c r="E9" s="2">
        <f>県市町将来人口!I68</f>
        <v>3900</v>
      </c>
      <c r="F9" s="2">
        <f>県市町将来人口!J68</f>
        <v>4952</v>
      </c>
      <c r="G9" s="2">
        <f>県市町将来人口!K68</f>
        <v>10950</v>
      </c>
      <c r="H9" s="2">
        <f>県市町将来人口!L68</f>
        <v>11543</v>
      </c>
      <c r="I9" s="2">
        <f>県市町将来人口!M68</f>
        <v>10949</v>
      </c>
      <c r="J9" s="2">
        <f>県市町将来人口!N68</f>
        <v>10593</v>
      </c>
      <c r="K9" s="2">
        <f>県市町将来人口!O68</f>
        <v>10717</v>
      </c>
      <c r="L9" s="2">
        <f>県市町将来人口!P68</f>
        <v>11967</v>
      </c>
      <c r="M9" s="2">
        <f>県市町将来人口!Q68</f>
        <v>10369</v>
      </c>
      <c r="N9" s="2">
        <f>県市町将来人口!R68</f>
        <v>9079</v>
      </c>
      <c r="O9" s="2">
        <f>県市町将来人口!S68</f>
        <v>7696</v>
      </c>
      <c r="P9" s="2">
        <f>県市町将来人口!T68</f>
        <v>7865</v>
      </c>
      <c r="Q9" s="2">
        <f>県市町将来人口!U68</f>
        <v>9161</v>
      </c>
      <c r="R9" s="2">
        <f>県市町将来人口!V68</f>
        <v>6890</v>
      </c>
      <c r="S9" s="2">
        <f>県市町将来人口!W68</f>
        <v>5370</v>
      </c>
      <c r="T9" s="2">
        <f>県市町将来人口!X68</f>
        <v>3885</v>
      </c>
      <c r="U9" s="2">
        <f>県市町将来人口!Y68</f>
        <v>1811</v>
      </c>
      <c r="V9" s="2">
        <f>県市町将来人口!Z68</f>
        <v>513</v>
      </c>
      <c r="W9" s="2">
        <f>県市町将来人口!AB68</f>
        <v>68236</v>
      </c>
      <c r="X9" s="2">
        <f>県市町将来人口!AC68</f>
        <v>2513</v>
      </c>
      <c r="Y9" s="2">
        <f>県市町将来人口!AD68</f>
        <v>2181</v>
      </c>
      <c r="Z9" s="2">
        <f>県市町将来人口!AE68</f>
        <v>1970</v>
      </c>
      <c r="AA9" s="2">
        <f>県市町将来人口!AF68</f>
        <v>2457</v>
      </c>
      <c r="AB9" s="2">
        <f>県市町将来人口!AG68</f>
        <v>4923</v>
      </c>
      <c r="AC9" s="2">
        <f>県市町将来人口!AH68</f>
        <v>5131</v>
      </c>
      <c r="AD9" s="2">
        <f>県市町将来人口!AI68</f>
        <v>5271</v>
      </c>
      <c r="AE9" s="2">
        <f>県市町将来人口!AJ68</f>
        <v>5073</v>
      </c>
      <c r="AF9" s="2">
        <f>県市町将来人口!AK68</f>
        <v>5107</v>
      </c>
      <c r="AG9" s="2">
        <f>県市町将来人口!AL68</f>
        <v>5753</v>
      </c>
      <c r="AH9" s="2">
        <f>県市町将来人口!AM68</f>
        <v>5128</v>
      </c>
      <c r="AI9" s="2">
        <f>県市町将来人口!AN68</f>
        <v>4477</v>
      </c>
      <c r="AJ9" s="2">
        <f>県市町将来人口!AO68</f>
        <v>3757</v>
      </c>
      <c r="AK9" s="2">
        <f>県市町将来人口!AP68</f>
        <v>3754</v>
      </c>
      <c r="AL9" s="2">
        <f>県市町将来人口!AQ68</f>
        <v>4209</v>
      </c>
      <c r="AM9" s="2">
        <f>県市町将来人口!AR68</f>
        <v>2854</v>
      </c>
      <c r="AN9" s="2">
        <f>県市町将来人口!AS68</f>
        <v>1896</v>
      </c>
      <c r="AO9" s="2">
        <f>県市町将来人口!AT68</f>
        <v>1231</v>
      </c>
      <c r="AP9" s="2">
        <f>県市町将来人口!AU68</f>
        <v>449</v>
      </c>
      <c r="AQ9" s="2">
        <f>県市町将来人口!AV68</f>
        <v>102</v>
      </c>
      <c r="AR9" s="2">
        <f>県市町将来人口!AX68</f>
        <v>79282</v>
      </c>
      <c r="AS9" s="2">
        <f>県市町将来人口!AY68</f>
        <v>2446</v>
      </c>
      <c r="AT9" s="2">
        <f>県市町将来人口!AZ68</f>
        <v>2168</v>
      </c>
      <c r="AU9" s="2">
        <f>県市町将来人口!BA68</f>
        <v>1930</v>
      </c>
      <c r="AV9" s="2">
        <f>県市町将来人口!BB68</f>
        <v>2495</v>
      </c>
      <c r="AW9" s="2">
        <f>県市町将来人口!BC68</f>
        <v>6027</v>
      </c>
      <c r="AX9" s="2">
        <f>県市町将来人口!BD68</f>
        <v>6412</v>
      </c>
      <c r="AY9" s="2">
        <f>県市町将来人口!BE68</f>
        <v>5678</v>
      </c>
      <c r="AZ9" s="2">
        <f>県市町将来人口!BF68</f>
        <v>5520</v>
      </c>
      <c r="BA9" s="2">
        <f>県市町将来人口!BG68</f>
        <v>5610</v>
      </c>
      <c r="BB9" s="2">
        <f>県市町将来人口!BH68</f>
        <v>6214</v>
      </c>
      <c r="BC9" s="2">
        <f>県市町将来人口!BI68</f>
        <v>5241</v>
      </c>
      <c r="BD9" s="2">
        <f>県市町将来人口!BJ68</f>
        <v>4602</v>
      </c>
      <c r="BE9" s="2">
        <f>県市町将来人口!BK68</f>
        <v>3939</v>
      </c>
      <c r="BF9" s="2">
        <f>県市町将来人口!BL68</f>
        <v>4111</v>
      </c>
      <c r="BG9" s="2">
        <f>県市町将来人口!BM68</f>
        <v>4952</v>
      </c>
      <c r="BH9" s="2">
        <f>県市町将来人口!BN68</f>
        <v>4036</v>
      </c>
      <c r="BI9" s="2">
        <f>県市町将来人口!BO68</f>
        <v>3474</v>
      </c>
      <c r="BJ9" s="2">
        <f>県市町将来人口!BP68</f>
        <v>2654</v>
      </c>
      <c r="BK9" s="2">
        <f>県市町将来人口!BQ68</f>
        <v>1362</v>
      </c>
      <c r="BL9" s="2">
        <f>県市町将来人口!BR68</f>
        <v>411</v>
      </c>
      <c r="BM9" s="15">
        <f>県市町将来人口!BT68</f>
        <v>100</v>
      </c>
      <c r="BN9" s="2"/>
      <c r="BO9" s="2">
        <f>県市町将来人口!BV68</f>
        <v>13208</v>
      </c>
      <c r="BP9" s="2">
        <f>県市町将来人口!BW68</f>
        <v>98815</v>
      </c>
      <c r="BQ9" s="2">
        <f>県市町将来人口!BX68</f>
        <v>35495</v>
      </c>
      <c r="BR9" s="2">
        <f>県市町将来人口!BY68</f>
        <v>17026</v>
      </c>
      <c r="BS9" s="2">
        <f>県市町将来人口!BZ68</f>
        <v>18469</v>
      </c>
      <c r="BT9" s="2"/>
      <c r="BU9" s="13">
        <f t="shared" si="9"/>
        <v>8.9534836426741151</v>
      </c>
      <c r="BV9" s="13">
        <f t="shared" si="4"/>
        <v>66.985045892704619</v>
      </c>
      <c r="BW9" s="13">
        <f t="shared" si="4"/>
        <v>24.061470464621269</v>
      </c>
      <c r="BX9" s="13">
        <f t="shared" si="4"/>
        <v>11.54164237584566</v>
      </c>
      <c r="BY9" s="13">
        <f t="shared" si="4"/>
        <v>12.519828088775606</v>
      </c>
    </row>
    <row r="10" spans="1:77">
      <c r="A10" s="5" t="s">
        <v>88</v>
      </c>
      <c r="B10" s="2">
        <f>県市町将来人口!F33</f>
        <v>109144</v>
      </c>
      <c r="C10" s="2">
        <f>県市町将来人口!G33</f>
        <v>3339</v>
      </c>
      <c r="D10" s="2">
        <f>県市町将来人口!H33</f>
        <v>3310</v>
      </c>
      <c r="E10" s="2">
        <f>県市町将来人口!I33</f>
        <v>3474</v>
      </c>
      <c r="F10" s="2">
        <f>県市町将来人口!J33</f>
        <v>3824</v>
      </c>
      <c r="G10" s="2">
        <f>県市町将来人口!K33</f>
        <v>6750</v>
      </c>
      <c r="H10" s="2">
        <f>県市町将来人口!L33</f>
        <v>7581</v>
      </c>
      <c r="I10" s="2">
        <f>県市町将来人口!M33</f>
        <v>6737</v>
      </c>
      <c r="J10" s="2">
        <f>県市町将来人口!N33</f>
        <v>6556</v>
      </c>
      <c r="K10" s="2">
        <f>県市町将来人口!O33</f>
        <v>6774</v>
      </c>
      <c r="L10" s="2">
        <f>県市町将来人口!P33</f>
        <v>8404</v>
      </c>
      <c r="M10" s="2">
        <f>県市町将来人口!Q33</f>
        <v>7456</v>
      </c>
      <c r="N10" s="2">
        <f>県市町将来人口!R33</f>
        <v>6685</v>
      </c>
      <c r="O10" s="2">
        <f>県市町将来人口!S33</f>
        <v>6006</v>
      </c>
      <c r="P10" s="2">
        <f>県市町将来人口!T33</f>
        <v>6557</v>
      </c>
      <c r="Q10" s="2">
        <f>県市町将来人口!U33</f>
        <v>7897</v>
      </c>
      <c r="R10" s="2">
        <f>県市町将来人口!V33</f>
        <v>6619</v>
      </c>
      <c r="S10" s="2">
        <f>県市町将来人口!W33</f>
        <v>5237</v>
      </c>
      <c r="T10" s="2">
        <f>県市町将来人口!X33</f>
        <v>3747</v>
      </c>
      <c r="U10" s="2">
        <f>県市町将来人口!Y33</f>
        <v>1608</v>
      </c>
      <c r="V10" s="2">
        <f>県市町将来人口!Z33</f>
        <v>583</v>
      </c>
      <c r="W10" s="2">
        <f>県市町将来人口!AB33</f>
        <v>52901</v>
      </c>
      <c r="X10" s="2">
        <f>県市町将来人口!AC33</f>
        <v>1683</v>
      </c>
      <c r="Y10" s="2">
        <f>県市町将来人口!AD33</f>
        <v>1688</v>
      </c>
      <c r="Z10" s="2">
        <f>県市町将来人口!AE33</f>
        <v>1794</v>
      </c>
      <c r="AA10" s="2">
        <f>県市町将来人口!AF33</f>
        <v>1946</v>
      </c>
      <c r="AB10" s="2">
        <f>県市町将来人口!AG33</f>
        <v>3237</v>
      </c>
      <c r="AC10" s="2">
        <f>県市町将来人口!AH33</f>
        <v>3867</v>
      </c>
      <c r="AD10" s="2">
        <f>県市町将来人口!AI33</f>
        <v>3494</v>
      </c>
      <c r="AE10" s="2">
        <f>県市町将来人口!AJ33</f>
        <v>3342</v>
      </c>
      <c r="AF10" s="2">
        <f>県市町将来人口!AK33</f>
        <v>3476</v>
      </c>
      <c r="AG10" s="2">
        <f>県市町将来人口!AL33</f>
        <v>4252</v>
      </c>
      <c r="AH10" s="2">
        <f>県市町将来人口!AM33</f>
        <v>3878</v>
      </c>
      <c r="AI10" s="2">
        <f>県市町将来人口!AN33</f>
        <v>3439</v>
      </c>
      <c r="AJ10" s="2">
        <f>県市町将来人口!AO33</f>
        <v>3020</v>
      </c>
      <c r="AK10" s="2">
        <f>県市町将来人口!AP33</f>
        <v>3378</v>
      </c>
      <c r="AL10" s="2">
        <f>県市町将来人口!AQ33</f>
        <v>3806</v>
      </c>
      <c r="AM10" s="2">
        <f>県市町将来人口!AR33</f>
        <v>2827</v>
      </c>
      <c r="AN10" s="2">
        <f>県市町将来人口!AS33</f>
        <v>2023</v>
      </c>
      <c r="AO10" s="2">
        <f>県市町将来人口!AT33</f>
        <v>1211</v>
      </c>
      <c r="AP10" s="2">
        <f>県市町将来人口!AU33</f>
        <v>424</v>
      </c>
      <c r="AQ10" s="2">
        <f>県市町将来人口!AV33</f>
        <v>116</v>
      </c>
      <c r="AR10" s="2">
        <f>県市町将来人口!AX33</f>
        <v>56243</v>
      </c>
      <c r="AS10" s="2">
        <f>県市町将来人口!AY33</f>
        <v>1656</v>
      </c>
      <c r="AT10" s="2">
        <f>県市町将来人口!AZ33</f>
        <v>1622</v>
      </c>
      <c r="AU10" s="2">
        <f>県市町将来人口!BA33</f>
        <v>1680</v>
      </c>
      <c r="AV10" s="2">
        <f>県市町将来人口!BB33</f>
        <v>1878</v>
      </c>
      <c r="AW10" s="2">
        <f>県市町将来人口!BC33</f>
        <v>3513</v>
      </c>
      <c r="AX10" s="2">
        <f>県市町将来人口!BD33</f>
        <v>3714</v>
      </c>
      <c r="AY10" s="2">
        <f>県市町将来人口!BE33</f>
        <v>3243</v>
      </c>
      <c r="AZ10" s="2">
        <f>県市町将来人口!BF33</f>
        <v>3214</v>
      </c>
      <c r="BA10" s="2">
        <f>県市町将来人口!BG33</f>
        <v>3298</v>
      </c>
      <c r="BB10" s="2">
        <f>県市町将来人口!BH33</f>
        <v>4152</v>
      </c>
      <c r="BC10" s="2">
        <f>県市町将来人口!BI33</f>
        <v>3578</v>
      </c>
      <c r="BD10" s="2">
        <f>県市町将来人口!BJ33</f>
        <v>3246</v>
      </c>
      <c r="BE10" s="2">
        <f>県市町将来人口!BK33</f>
        <v>2986</v>
      </c>
      <c r="BF10" s="2">
        <f>県市町将来人口!BL33</f>
        <v>3179</v>
      </c>
      <c r="BG10" s="2">
        <f>県市町将来人口!BM33</f>
        <v>4091</v>
      </c>
      <c r="BH10" s="2">
        <f>県市町将来人口!BN33</f>
        <v>3792</v>
      </c>
      <c r="BI10" s="2">
        <f>県市町将来人口!BO33</f>
        <v>3214</v>
      </c>
      <c r="BJ10" s="2">
        <f>県市町将来人口!BP33</f>
        <v>2536</v>
      </c>
      <c r="BK10" s="2">
        <f>県市町将来人口!BQ33</f>
        <v>1184</v>
      </c>
      <c r="BL10" s="2">
        <f>県市町将来人口!BR33</f>
        <v>467</v>
      </c>
      <c r="BM10" s="15">
        <f>県市町将来人口!BT33</f>
        <v>100</v>
      </c>
      <c r="BN10" s="2"/>
      <c r="BO10" s="2">
        <f>県市町将来人口!BV33</f>
        <v>10123</v>
      </c>
      <c r="BP10" s="2">
        <f>県市町将来人口!BW33</f>
        <v>66773</v>
      </c>
      <c r="BQ10" s="2">
        <f>県市町将来人口!BX33</f>
        <v>32248</v>
      </c>
      <c r="BR10" s="2">
        <f>県市町将来人口!BY33</f>
        <v>14454</v>
      </c>
      <c r="BS10" s="2">
        <f>県市町将来人口!BZ33</f>
        <v>17794</v>
      </c>
      <c r="BT10" s="2"/>
      <c r="BU10" s="13">
        <f t="shared" si="9"/>
        <v>9.2749028805981091</v>
      </c>
      <c r="BV10" s="13">
        <f t="shared" si="4"/>
        <v>61.178809645972301</v>
      </c>
      <c r="BW10" s="13">
        <f t="shared" si="4"/>
        <v>29.546287473429601</v>
      </c>
      <c r="BX10" s="13">
        <f t="shared" si="4"/>
        <v>13.243055046544013</v>
      </c>
      <c r="BY10" s="13">
        <f t="shared" si="4"/>
        <v>16.303232426885582</v>
      </c>
    </row>
    <row r="11" spans="1:77">
      <c r="A11" s="5" t="s">
        <v>43</v>
      </c>
      <c r="B11" s="2">
        <f>県市町将来人口!F61</f>
        <v>210492</v>
      </c>
      <c r="C11" s="2">
        <f>県市町将来人口!G61</f>
        <v>6610</v>
      </c>
      <c r="D11" s="2">
        <f>県市町将来人口!H61</f>
        <v>8410</v>
      </c>
      <c r="E11" s="2">
        <f>県市町将来人口!I61</f>
        <v>10059</v>
      </c>
      <c r="F11" s="2">
        <f>県市町将来人口!J61</f>
        <v>10318</v>
      </c>
      <c r="G11" s="2">
        <f>県市町将来人口!K61</f>
        <v>9300</v>
      </c>
      <c r="H11" s="2">
        <f>県市町将来人口!L61</f>
        <v>7895</v>
      </c>
      <c r="I11" s="2">
        <f>県市町将来人口!M61</f>
        <v>8555</v>
      </c>
      <c r="J11" s="2">
        <f>県市町将来人口!N61</f>
        <v>10448</v>
      </c>
      <c r="K11" s="2">
        <f>県市町将来人口!O61</f>
        <v>13050</v>
      </c>
      <c r="L11" s="2">
        <f>県市町将来人口!P61</f>
        <v>16687</v>
      </c>
      <c r="M11" s="2">
        <f>県市町将来人口!Q61</f>
        <v>14865</v>
      </c>
      <c r="N11" s="2">
        <f>県市町将来人口!R61</f>
        <v>13712</v>
      </c>
      <c r="O11" s="2">
        <f>県市町将来人口!S61</f>
        <v>13165</v>
      </c>
      <c r="P11" s="2">
        <f>県市町将来人口!T61</f>
        <v>14650</v>
      </c>
      <c r="Q11" s="2">
        <f>県市町将来人口!U61</f>
        <v>17764</v>
      </c>
      <c r="R11" s="2">
        <f>県市町将来人口!V61</f>
        <v>14233</v>
      </c>
      <c r="S11" s="2">
        <f>県市町将来人口!W61</f>
        <v>10213</v>
      </c>
      <c r="T11" s="2">
        <f>県市町将来人口!X61</f>
        <v>6494</v>
      </c>
      <c r="U11" s="2">
        <f>県市町将来人口!Y61</f>
        <v>3013</v>
      </c>
      <c r="V11" s="2">
        <f>県市町将来人口!Z61</f>
        <v>1051</v>
      </c>
      <c r="W11" s="2">
        <f>県市町将来人口!AB61</f>
        <v>99465</v>
      </c>
      <c r="X11" s="2">
        <f>県市町将来人口!AC61</f>
        <v>3395</v>
      </c>
      <c r="Y11" s="2">
        <f>県市町将来人口!AD61</f>
        <v>4269</v>
      </c>
      <c r="Z11" s="2">
        <f>県市町将来人口!AE61</f>
        <v>5202</v>
      </c>
      <c r="AA11" s="2">
        <f>県市町将来人口!AF61</f>
        <v>5217</v>
      </c>
      <c r="AB11" s="2">
        <f>県市町将来人口!AG61</f>
        <v>4366</v>
      </c>
      <c r="AC11" s="2">
        <f>県市町将来人口!AH61</f>
        <v>3809</v>
      </c>
      <c r="AD11" s="2">
        <f>県市町将来人口!AI61</f>
        <v>4180</v>
      </c>
      <c r="AE11" s="2">
        <f>県市町将来人口!AJ61</f>
        <v>5119</v>
      </c>
      <c r="AF11" s="2">
        <f>県市町将来人口!AK61</f>
        <v>6263</v>
      </c>
      <c r="AG11" s="2">
        <f>県市町将来人口!AL61</f>
        <v>8217</v>
      </c>
      <c r="AH11" s="2">
        <f>県市町将来人口!AM61</f>
        <v>7216</v>
      </c>
      <c r="AI11" s="2">
        <f>県市町将来人口!AN61</f>
        <v>6502</v>
      </c>
      <c r="AJ11" s="2">
        <f>県市町将来人口!AO61</f>
        <v>6260</v>
      </c>
      <c r="AK11" s="2">
        <f>県市町将来人口!AP61</f>
        <v>6948</v>
      </c>
      <c r="AL11" s="2">
        <f>県市町将来人口!AQ61</f>
        <v>8149</v>
      </c>
      <c r="AM11" s="2">
        <f>県市町将来人口!AR61</f>
        <v>6463</v>
      </c>
      <c r="AN11" s="2">
        <f>県市町将来人口!AS61</f>
        <v>4490</v>
      </c>
      <c r="AO11" s="2">
        <f>県市町将来人口!AT61</f>
        <v>2368</v>
      </c>
      <c r="AP11" s="2">
        <f>県市町将来人口!AU61</f>
        <v>873</v>
      </c>
      <c r="AQ11" s="2">
        <f>県市町将来人口!AV61</f>
        <v>159</v>
      </c>
      <c r="AR11" s="2">
        <f>県市町将来人口!AX61</f>
        <v>111027</v>
      </c>
      <c r="AS11" s="2">
        <f>県市町将来人口!AY61</f>
        <v>3215</v>
      </c>
      <c r="AT11" s="2">
        <f>県市町将来人口!AZ61</f>
        <v>4141</v>
      </c>
      <c r="AU11" s="2">
        <f>県市町将来人口!BA61</f>
        <v>4857</v>
      </c>
      <c r="AV11" s="2">
        <f>県市町将来人口!BB61</f>
        <v>5101</v>
      </c>
      <c r="AW11" s="2">
        <f>県市町将来人口!BC61</f>
        <v>4934</v>
      </c>
      <c r="AX11" s="2">
        <f>県市町将来人口!BD61</f>
        <v>4086</v>
      </c>
      <c r="AY11" s="2">
        <f>県市町将来人口!BE61</f>
        <v>4375</v>
      </c>
      <c r="AZ11" s="2">
        <f>県市町将来人口!BF61</f>
        <v>5329</v>
      </c>
      <c r="BA11" s="2">
        <f>県市町将来人口!BG61</f>
        <v>6787</v>
      </c>
      <c r="BB11" s="2">
        <f>県市町将来人口!BH61</f>
        <v>8470</v>
      </c>
      <c r="BC11" s="2">
        <f>県市町将来人口!BI61</f>
        <v>7649</v>
      </c>
      <c r="BD11" s="2">
        <f>県市町将来人口!BJ61</f>
        <v>7210</v>
      </c>
      <c r="BE11" s="2">
        <f>県市町将来人口!BK61</f>
        <v>6905</v>
      </c>
      <c r="BF11" s="2">
        <f>県市町将来人口!BL61</f>
        <v>7702</v>
      </c>
      <c r="BG11" s="2">
        <f>県市町将来人口!BM61</f>
        <v>9615</v>
      </c>
      <c r="BH11" s="2">
        <f>県市町将来人口!BN61</f>
        <v>7770</v>
      </c>
      <c r="BI11" s="2">
        <f>県市町将来人口!BO61</f>
        <v>5723</v>
      </c>
      <c r="BJ11" s="2">
        <f>県市町将来人口!BP61</f>
        <v>4126</v>
      </c>
      <c r="BK11" s="2">
        <f>県市町将来人口!BQ61</f>
        <v>2140</v>
      </c>
      <c r="BL11" s="2">
        <f>県市町将来人口!BR61</f>
        <v>892</v>
      </c>
      <c r="BM11" s="15">
        <f>県市町将来人口!BT61</f>
        <v>100</v>
      </c>
      <c r="BN11" s="2"/>
      <c r="BO11" s="2">
        <f>県市町将来人口!BV61</f>
        <v>25079</v>
      </c>
      <c r="BP11" s="2">
        <f>県市町将来人口!BW61</f>
        <v>117995</v>
      </c>
      <c r="BQ11" s="2">
        <f>県市町将来人口!BX61</f>
        <v>67418</v>
      </c>
      <c r="BR11" s="2">
        <f>県市町将来人口!BY61</f>
        <v>32414</v>
      </c>
      <c r="BS11" s="2">
        <f>県市町将来人口!BZ61</f>
        <v>35004</v>
      </c>
      <c r="BT11" s="2"/>
      <c r="BU11" s="13">
        <f t="shared" si="9"/>
        <v>11.914467058130475</v>
      </c>
      <c r="BV11" s="13">
        <f t="shared" si="4"/>
        <v>56.056762252247118</v>
      </c>
      <c r="BW11" s="13">
        <f t="shared" si="4"/>
        <v>32.028770689622412</v>
      </c>
      <c r="BX11" s="13">
        <f t="shared" si="4"/>
        <v>15.399160063090283</v>
      </c>
      <c r="BY11" s="13">
        <f t="shared" si="4"/>
        <v>16.629610626532124</v>
      </c>
    </row>
    <row r="12" spans="1:77">
      <c r="A12" s="5" t="s">
        <v>89</v>
      </c>
      <c r="B12" s="2">
        <f>県市町将来人口!F40</f>
        <v>94791</v>
      </c>
      <c r="C12" s="2">
        <f>県市町将来人口!G40</f>
        <v>2594</v>
      </c>
      <c r="D12" s="2">
        <f>県市町将来人口!H40</f>
        <v>2806</v>
      </c>
      <c r="E12" s="2">
        <f>県市町将来人口!I40</f>
        <v>3256</v>
      </c>
      <c r="F12" s="2">
        <f>県市町将来人口!J40</f>
        <v>3515</v>
      </c>
      <c r="G12" s="2">
        <f>県市町将来人口!K40</f>
        <v>4653</v>
      </c>
      <c r="H12" s="2">
        <f>県市町将来人口!L40</f>
        <v>4769</v>
      </c>
      <c r="I12" s="2">
        <f>県市町将来人口!M40</f>
        <v>4484</v>
      </c>
      <c r="J12" s="2">
        <f>県市町将来人口!N40</f>
        <v>4645</v>
      </c>
      <c r="K12" s="2">
        <f>県市町将来人口!O40</f>
        <v>5413</v>
      </c>
      <c r="L12" s="2">
        <f>県市町将来人口!P40</f>
        <v>7062</v>
      </c>
      <c r="M12" s="2">
        <f>県市町将来人口!Q40</f>
        <v>6602</v>
      </c>
      <c r="N12" s="2">
        <f>県市町将来人口!R40</f>
        <v>6163</v>
      </c>
      <c r="O12" s="2">
        <f>県市町将来人口!S40</f>
        <v>5660</v>
      </c>
      <c r="P12" s="2">
        <f>県市町将来人口!T40</f>
        <v>6578</v>
      </c>
      <c r="Q12" s="2">
        <f>県市町将来人口!U40</f>
        <v>8132</v>
      </c>
      <c r="R12" s="2">
        <f>県市町将来人口!V40</f>
        <v>6811</v>
      </c>
      <c r="S12" s="2">
        <f>県市町将来人口!W40</f>
        <v>5475</v>
      </c>
      <c r="T12" s="2">
        <f>県市町将来人口!X40</f>
        <v>3935</v>
      </c>
      <c r="U12" s="2">
        <f>県市町将来人口!Y40</f>
        <v>1702</v>
      </c>
      <c r="V12" s="2">
        <f>県市町将来人口!Z40</f>
        <v>536</v>
      </c>
      <c r="W12" s="2">
        <f>県市町将来人口!AB40</f>
        <v>44662</v>
      </c>
      <c r="X12" s="2">
        <f>県市町将来人口!AC40</f>
        <v>1324</v>
      </c>
      <c r="Y12" s="2">
        <f>県市町将来人口!AD40</f>
        <v>1479</v>
      </c>
      <c r="Z12" s="2">
        <f>県市町将来人口!AE40</f>
        <v>1689</v>
      </c>
      <c r="AA12" s="2">
        <f>県市町将来人口!AF40</f>
        <v>1759</v>
      </c>
      <c r="AB12" s="2">
        <f>県市町将来人口!AG40</f>
        <v>2296</v>
      </c>
      <c r="AC12" s="2">
        <f>県市町将来人口!AH40</f>
        <v>2539</v>
      </c>
      <c r="AD12" s="2">
        <f>県市町将来人口!AI40</f>
        <v>2268</v>
      </c>
      <c r="AE12" s="2">
        <f>県市町将来人口!AJ40</f>
        <v>2353</v>
      </c>
      <c r="AF12" s="2">
        <f>県市町将来人口!AK40</f>
        <v>2737</v>
      </c>
      <c r="AG12" s="2">
        <f>県市町将来人口!AL40</f>
        <v>3543</v>
      </c>
      <c r="AH12" s="2">
        <f>県市町将来人口!AM40</f>
        <v>3253</v>
      </c>
      <c r="AI12" s="2">
        <f>県市町将来人口!AN40</f>
        <v>3054</v>
      </c>
      <c r="AJ12" s="2">
        <f>県市町将来人口!AO40</f>
        <v>2745</v>
      </c>
      <c r="AK12" s="2">
        <f>県市町将来人口!AP40</f>
        <v>3278</v>
      </c>
      <c r="AL12" s="2">
        <f>県市町将来人口!AQ40</f>
        <v>3806</v>
      </c>
      <c r="AM12" s="2">
        <f>県市町将来人口!AR40</f>
        <v>2799</v>
      </c>
      <c r="AN12" s="2">
        <f>県市町将来人口!AS40</f>
        <v>1989</v>
      </c>
      <c r="AO12" s="2">
        <f>県市町将来人口!AT40</f>
        <v>1241</v>
      </c>
      <c r="AP12" s="2">
        <f>県市町将来人口!AU40</f>
        <v>416</v>
      </c>
      <c r="AQ12" s="2">
        <f>県市町将来人口!AV40</f>
        <v>94</v>
      </c>
      <c r="AR12" s="2">
        <f>県市町将来人口!AX40</f>
        <v>50129</v>
      </c>
      <c r="AS12" s="2">
        <f>県市町将来人口!AY40</f>
        <v>1270</v>
      </c>
      <c r="AT12" s="2">
        <f>県市町将来人口!AZ40</f>
        <v>1327</v>
      </c>
      <c r="AU12" s="2">
        <f>県市町将来人口!BA40</f>
        <v>1567</v>
      </c>
      <c r="AV12" s="2">
        <f>県市町将来人口!BB40</f>
        <v>1756</v>
      </c>
      <c r="AW12" s="2">
        <f>県市町将来人口!BC40</f>
        <v>2357</v>
      </c>
      <c r="AX12" s="2">
        <f>県市町将来人口!BD40</f>
        <v>2230</v>
      </c>
      <c r="AY12" s="2">
        <f>県市町将来人口!BE40</f>
        <v>2216</v>
      </c>
      <c r="AZ12" s="2">
        <f>県市町将来人口!BF40</f>
        <v>2292</v>
      </c>
      <c r="BA12" s="2">
        <f>県市町将来人口!BG40</f>
        <v>2676</v>
      </c>
      <c r="BB12" s="2">
        <f>県市町将来人口!BH40</f>
        <v>3519</v>
      </c>
      <c r="BC12" s="2">
        <f>県市町将来人口!BI40</f>
        <v>3349</v>
      </c>
      <c r="BD12" s="2">
        <f>県市町将来人口!BJ40</f>
        <v>3109</v>
      </c>
      <c r="BE12" s="2">
        <f>県市町将来人口!BK40</f>
        <v>2915</v>
      </c>
      <c r="BF12" s="2">
        <f>県市町将来人口!BL40</f>
        <v>3300</v>
      </c>
      <c r="BG12" s="2">
        <f>県市町将来人口!BM40</f>
        <v>4326</v>
      </c>
      <c r="BH12" s="2">
        <f>県市町将来人口!BN40</f>
        <v>4012</v>
      </c>
      <c r="BI12" s="2">
        <f>県市町将来人口!BO40</f>
        <v>3486</v>
      </c>
      <c r="BJ12" s="2">
        <f>県市町将来人口!BP40</f>
        <v>2694</v>
      </c>
      <c r="BK12" s="2">
        <f>県市町将来人口!BQ40</f>
        <v>1286</v>
      </c>
      <c r="BL12" s="2">
        <f>県市町将来人口!BR40</f>
        <v>442</v>
      </c>
      <c r="BM12" s="15">
        <f>県市町将来人口!BT40</f>
        <v>100</v>
      </c>
      <c r="BN12" s="2"/>
      <c r="BO12" s="2">
        <f>県市町将来人口!BV40</f>
        <v>8656</v>
      </c>
      <c r="BP12" s="2">
        <f>県市町将来人口!BW40</f>
        <v>52966</v>
      </c>
      <c r="BQ12" s="2">
        <f>県市町将来人口!BX40</f>
        <v>33169</v>
      </c>
      <c r="BR12" s="2">
        <f>県市町将来人口!BY40</f>
        <v>14710</v>
      </c>
      <c r="BS12" s="2">
        <f>県市町将来人口!BZ40</f>
        <v>18459</v>
      </c>
      <c r="BT12" s="2"/>
      <c r="BU12" s="13">
        <f t="shared" si="9"/>
        <v>9.1316686183287441</v>
      </c>
      <c r="BV12" s="13">
        <f t="shared" si="4"/>
        <v>55.876612758595222</v>
      </c>
      <c r="BW12" s="13">
        <f t="shared" si="4"/>
        <v>34.991718623076032</v>
      </c>
      <c r="BX12" s="13">
        <f t="shared" si="4"/>
        <v>15.518350898292033</v>
      </c>
      <c r="BY12" s="13">
        <f t="shared" si="4"/>
        <v>19.473367724783998</v>
      </c>
    </row>
    <row r="13" spans="1:77">
      <c r="A13" s="5" t="s">
        <v>90</v>
      </c>
      <c r="B13" s="2">
        <f>県市町将来人口!F47</f>
        <v>158719</v>
      </c>
      <c r="C13" s="2">
        <f>県市町将来人口!G47</f>
        <v>5325</v>
      </c>
      <c r="D13" s="2">
        <f>県市町将来人口!H47</f>
        <v>5915</v>
      </c>
      <c r="E13" s="2">
        <f>県市町将来人口!I47</f>
        <v>6131</v>
      </c>
      <c r="F13" s="2">
        <f>県市町将来人口!J47</f>
        <v>6930</v>
      </c>
      <c r="G13" s="2">
        <f>県市町将来人口!K47</f>
        <v>7379</v>
      </c>
      <c r="H13" s="2">
        <f>県市町将来人口!L47</f>
        <v>6389</v>
      </c>
      <c r="I13" s="2">
        <f>県市町将来人口!M47</f>
        <v>7264</v>
      </c>
      <c r="J13" s="2">
        <f>県市町将来人口!N47</f>
        <v>8149</v>
      </c>
      <c r="K13" s="2">
        <f>県市町将来人口!O47</f>
        <v>9713</v>
      </c>
      <c r="L13" s="2">
        <f>県市町将来人口!P47</f>
        <v>11690</v>
      </c>
      <c r="M13" s="2">
        <f>県市町将来人口!Q47</f>
        <v>10922</v>
      </c>
      <c r="N13" s="2">
        <f>県市町将来人口!R47</f>
        <v>10297</v>
      </c>
      <c r="O13" s="2">
        <f>県市町将来人口!S47</f>
        <v>9815</v>
      </c>
      <c r="P13" s="2">
        <f>県市町将来人口!T47</f>
        <v>10900</v>
      </c>
      <c r="Q13" s="2">
        <f>県市町将来人口!U47</f>
        <v>13872</v>
      </c>
      <c r="R13" s="2">
        <f>県市町将来人口!V47</f>
        <v>11140</v>
      </c>
      <c r="S13" s="2">
        <f>県市町将来人口!W47</f>
        <v>8245</v>
      </c>
      <c r="T13" s="2">
        <f>県市町将来人口!X47</f>
        <v>5485</v>
      </c>
      <c r="U13" s="2">
        <f>県市町将来人口!Y47</f>
        <v>2446</v>
      </c>
      <c r="V13" s="2">
        <f>県市町将来人口!Z47</f>
        <v>712</v>
      </c>
      <c r="W13" s="2">
        <f>県市町将来人口!AB47</f>
        <v>73064</v>
      </c>
      <c r="X13" s="2">
        <f>県市町将来人口!AC47</f>
        <v>2771</v>
      </c>
      <c r="Y13" s="2">
        <f>県市町将来人口!AD47</f>
        <v>2977</v>
      </c>
      <c r="Z13" s="2">
        <f>県市町将来人口!AE47</f>
        <v>3093</v>
      </c>
      <c r="AA13" s="2">
        <f>県市町将来人口!AF47</f>
        <v>3353</v>
      </c>
      <c r="AB13" s="2">
        <f>県市町将来人口!AG47</f>
        <v>3285</v>
      </c>
      <c r="AC13" s="2">
        <f>県市町将来人口!AH47</f>
        <v>2990</v>
      </c>
      <c r="AD13" s="2">
        <f>県市町将来人口!AI47</f>
        <v>3441</v>
      </c>
      <c r="AE13" s="2">
        <f>県市町将来人口!AJ47</f>
        <v>3932</v>
      </c>
      <c r="AF13" s="2">
        <f>県市町将来人口!AK47</f>
        <v>4588</v>
      </c>
      <c r="AG13" s="2">
        <f>県市町将来人口!AL47</f>
        <v>5636</v>
      </c>
      <c r="AH13" s="2">
        <f>県市町将来人口!AM47</f>
        <v>5194</v>
      </c>
      <c r="AI13" s="2">
        <f>県市町将来人口!AN47</f>
        <v>4870</v>
      </c>
      <c r="AJ13" s="2">
        <f>県市町将来人口!AO47</f>
        <v>4575</v>
      </c>
      <c r="AK13" s="2">
        <f>県市町将来人口!AP47</f>
        <v>5013</v>
      </c>
      <c r="AL13" s="2">
        <f>県市町将来人口!AQ47</f>
        <v>6337</v>
      </c>
      <c r="AM13" s="2">
        <f>県市町将来人口!AR47</f>
        <v>4820</v>
      </c>
      <c r="AN13" s="2">
        <f>県市町将来人口!AS47</f>
        <v>3394</v>
      </c>
      <c r="AO13" s="2">
        <f>県市町将来人口!AT47</f>
        <v>1961</v>
      </c>
      <c r="AP13" s="2">
        <f>県市町将来人口!AU47</f>
        <v>694</v>
      </c>
      <c r="AQ13" s="2">
        <f>県市町将来人口!AV47</f>
        <v>140</v>
      </c>
      <c r="AR13" s="2">
        <f>県市町将来人口!AX47</f>
        <v>85655</v>
      </c>
      <c r="AS13" s="2">
        <f>県市町将来人口!AY47</f>
        <v>2554</v>
      </c>
      <c r="AT13" s="2">
        <f>県市町将来人口!AZ47</f>
        <v>2938</v>
      </c>
      <c r="AU13" s="2">
        <f>県市町将来人口!BA47</f>
        <v>3038</v>
      </c>
      <c r="AV13" s="2">
        <f>県市町将来人口!BB47</f>
        <v>3577</v>
      </c>
      <c r="AW13" s="2">
        <f>県市町将来人口!BC47</f>
        <v>4094</v>
      </c>
      <c r="AX13" s="2">
        <f>県市町将来人口!BD47</f>
        <v>3399</v>
      </c>
      <c r="AY13" s="2">
        <f>県市町将来人口!BE47</f>
        <v>3823</v>
      </c>
      <c r="AZ13" s="2">
        <f>県市町将来人口!BF47</f>
        <v>4217</v>
      </c>
      <c r="BA13" s="2">
        <f>県市町将来人口!BG47</f>
        <v>5125</v>
      </c>
      <c r="BB13" s="2">
        <f>県市町将来人口!BH47</f>
        <v>6054</v>
      </c>
      <c r="BC13" s="2">
        <f>県市町将来人口!BI47</f>
        <v>5728</v>
      </c>
      <c r="BD13" s="2">
        <f>県市町将来人口!BJ47</f>
        <v>5427</v>
      </c>
      <c r="BE13" s="2">
        <f>県市町将来人口!BK47</f>
        <v>5240</v>
      </c>
      <c r="BF13" s="2">
        <f>県市町将来人口!BL47</f>
        <v>5887</v>
      </c>
      <c r="BG13" s="2">
        <f>県市町将来人口!BM47</f>
        <v>7535</v>
      </c>
      <c r="BH13" s="2">
        <f>県市町将来人口!BN47</f>
        <v>6320</v>
      </c>
      <c r="BI13" s="2">
        <f>県市町将来人口!BO47</f>
        <v>4851</v>
      </c>
      <c r="BJ13" s="2">
        <f>県市町将来人口!BP47</f>
        <v>3524</v>
      </c>
      <c r="BK13" s="2">
        <f>県市町将来人口!BQ47</f>
        <v>1752</v>
      </c>
      <c r="BL13" s="2">
        <f>県市町将来人口!BR47</f>
        <v>572</v>
      </c>
      <c r="BM13" s="15">
        <f>県市町将来人口!BT47</f>
        <v>100</v>
      </c>
      <c r="BN13" s="2"/>
      <c r="BO13" s="2">
        <f>県市町将来人口!BV47</f>
        <v>17371</v>
      </c>
      <c r="BP13" s="2">
        <f>県市町将来人口!BW47</f>
        <v>88548</v>
      </c>
      <c r="BQ13" s="2">
        <f>県市町将来人口!BX47</f>
        <v>52800</v>
      </c>
      <c r="BR13" s="2">
        <f>県市町将来人口!BY47</f>
        <v>24772</v>
      </c>
      <c r="BS13" s="2">
        <f>県市町将来人口!BZ47</f>
        <v>28028</v>
      </c>
      <c r="BT13" s="2"/>
      <c r="BU13" s="13">
        <f t="shared" si="9"/>
        <v>10.944499398307702</v>
      </c>
      <c r="BV13" s="13">
        <f t="shared" si="4"/>
        <v>55.789161978087051</v>
      </c>
      <c r="BW13" s="13">
        <f t="shared" si="4"/>
        <v>33.266338623605243</v>
      </c>
      <c r="BX13" s="13">
        <f t="shared" si="4"/>
        <v>15.607457204241459</v>
      </c>
      <c r="BY13" s="13">
        <f t="shared" si="4"/>
        <v>17.65888141936378</v>
      </c>
    </row>
    <row r="14" spans="1:77">
      <c r="A14" s="5" t="s">
        <v>91</v>
      </c>
      <c r="B14" s="2">
        <f>県市町将来人口!F54</f>
        <v>215302</v>
      </c>
      <c r="C14" s="2">
        <f>県市町将来人口!G54</f>
        <v>8201</v>
      </c>
      <c r="D14" s="2">
        <f>県市町将来人口!H54</f>
        <v>9857</v>
      </c>
      <c r="E14" s="2">
        <f>県市町将来人口!I54</f>
        <v>9857</v>
      </c>
      <c r="F14" s="2">
        <f>県市町将来人口!J54</f>
        <v>9726</v>
      </c>
      <c r="G14" s="2">
        <f>県市町将来人口!K54</f>
        <v>9094</v>
      </c>
      <c r="H14" s="2">
        <f>県市町将来人口!L54</f>
        <v>8458</v>
      </c>
      <c r="I14" s="2">
        <f>県市町将来人口!M54</f>
        <v>10114</v>
      </c>
      <c r="J14" s="2">
        <f>県市町将来人口!N54</f>
        <v>12415</v>
      </c>
      <c r="K14" s="2">
        <f>県市町将来人口!O54</f>
        <v>13862</v>
      </c>
      <c r="L14" s="2">
        <f>県市町将来人口!P54</f>
        <v>16700</v>
      </c>
      <c r="M14" s="2">
        <f>県市町将来人口!Q54</f>
        <v>14623</v>
      </c>
      <c r="N14" s="2">
        <f>県市町将来人口!R54</f>
        <v>13194</v>
      </c>
      <c r="O14" s="2">
        <f>県市町将来人口!S54</f>
        <v>12400</v>
      </c>
      <c r="P14" s="2">
        <f>県市町将来人口!T54</f>
        <v>13818</v>
      </c>
      <c r="Q14" s="2">
        <f>県市町将来人口!U54</f>
        <v>16616</v>
      </c>
      <c r="R14" s="2">
        <f>県市町将来人口!V54</f>
        <v>13784</v>
      </c>
      <c r="S14" s="2">
        <f>県市町将来人口!W54</f>
        <v>10576</v>
      </c>
      <c r="T14" s="2">
        <f>県市町将来人口!X54</f>
        <v>7493</v>
      </c>
      <c r="U14" s="2">
        <f>県市町将来人口!Y54</f>
        <v>3403</v>
      </c>
      <c r="V14" s="2">
        <f>県市町将来人口!Z54</f>
        <v>1111</v>
      </c>
      <c r="W14" s="2">
        <f>県市町将来人口!AB54</f>
        <v>100260</v>
      </c>
      <c r="X14" s="2">
        <f>県市町将来人口!AC54</f>
        <v>4228</v>
      </c>
      <c r="Y14" s="2">
        <f>県市町将来人口!AD54</f>
        <v>5118</v>
      </c>
      <c r="Z14" s="2">
        <f>県市町将来人口!AE54</f>
        <v>5060</v>
      </c>
      <c r="AA14" s="2">
        <f>県市町将来人口!AF54</f>
        <v>4962</v>
      </c>
      <c r="AB14" s="2">
        <f>県市町将来人口!AG54</f>
        <v>4452</v>
      </c>
      <c r="AC14" s="2">
        <f>県市町将来人口!AH54</f>
        <v>4152</v>
      </c>
      <c r="AD14" s="2">
        <f>県市町将来人口!AI54</f>
        <v>4986</v>
      </c>
      <c r="AE14" s="2">
        <f>県市町将来人口!AJ54</f>
        <v>5949</v>
      </c>
      <c r="AF14" s="2">
        <f>県市町将来人口!AK54</f>
        <v>6662</v>
      </c>
      <c r="AG14" s="2">
        <f>県市町将来人口!AL54</f>
        <v>7939</v>
      </c>
      <c r="AH14" s="2">
        <f>県市町将来人口!AM54</f>
        <v>6894</v>
      </c>
      <c r="AI14" s="2">
        <f>県市町将来人口!AN54</f>
        <v>6147</v>
      </c>
      <c r="AJ14" s="2">
        <f>県市町将来人口!AO54</f>
        <v>5784</v>
      </c>
      <c r="AK14" s="2">
        <f>県市町将来人口!AP54</f>
        <v>6446</v>
      </c>
      <c r="AL14" s="2">
        <f>県市町将来人口!AQ54</f>
        <v>7514</v>
      </c>
      <c r="AM14" s="2">
        <f>県市町将来人口!AR54</f>
        <v>5904</v>
      </c>
      <c r="AN14" s="2">
        <f>県市町将来人口!AS54</f>
        <v>4232</v>
      </c>
      <c r="AO14" s="2">
        <f>県市町将来人口!AT54</f>
        <v>2664</v>
      </c>
      <c r="AP14" s="2">
        <f>県市町将来人口!AU54</f>
        <v>970</v>
      </c>
      <c r="AQ14" s="2">
        <f>県市町将来人口!AV54</f>
        <v>197</v>
      </c>
      <c r="AR14" s="2">
        <f>県市町将来人口!AX54</f>
        <v>115042</v>
      </c>
      <c r="AS14" s="2">
        <f>県市町将来人口!AY54</f>
        <v>3973</v>
      </c>
      <c r="AT14" s="2">
        <f>県市町将来人口!AZ54</f>
        <v>4739</v>
      </c>
      <c r="AU14" s="2">
        <f>県市町将来人口!BA54</f>
        <v>4797</v>
      </c>
      <c r="AV14" s="2">
        <f>県市町将来人口!BB54</f>
        <v>4764</v>
      </c>
      <c r="AW14" s="2">
        <f>県市町将来人口!BC54</f>
        <v>4642</v>
      </c>
      <c r="AX14" s="2">
        <f>県市町将来人口!BD54</f>
        <v>4306</v>
      </c>
      <c r="AY14" s="2">
        <f>県市町将来人口!BE54</f>
        <v>5128</v>
      </c>
      <c r="AZ14" s="2">
        <f>県市町将来人口!BF54</f>
        <v>6466</v>
      </c>
      <c r="BA14" s="2">
        <f>県市町将来人口!BG54</f>
        <v>7200</v>
      </c>
      <c r="BB14" s="2">
        <f>県市町将来人口!BH54</f>
        <v>8761</v>
      </c>
      <c r="BC14" s="2">
        <f>県市町将来人口!BI54</f>
        <v>7729</v>
      </c>
      <c r="BD14" s="2">
        <f>県市町将来人口!BJ54</f>
        <v>7047</v>
      </c>
      <c r="BE14" s="2">
        <f>県市町将来人口!BK54</f>
        <v>6616</v>
      </c>
      <c r="BF14" s="2">
        <f>県市町将来人口!BL54</f>
        <v>7372</v>
      </c>
      <c r="BG14" s="2">
        <f>県市町将来人口!BM54</f>
        <v>9102</v>
      </c>
      <c r="BH14" s="2">
        <f>県市町将来人口!BN54</f>
        <v>7880</v>
      </c>
      <c r="BI14" s="2">
        <f>県市町将来人口!BO54</f>
        <v>6344</v>
      </c>
      <c r="BJ14" s="2">
        <f>県市町将来人口!BP54</f>
        <v>4829</v>
      </c>
      <c r="BK14" s="2">
        <f>県市町将来人口!BQ54</f>
        <v>2433</v>
      </c>
      <c r="BL14" s="2">
        <f>県市町将来人口!BR54</f>
        <v>914</v>
      </c>
      <c r="BM14" s="15">
        <f>県市町将来人口!BT54</f>
        <v>100</v>
      </c>
      <c r="BN14" s="2"/>
      <c r="BO14" s="2">
        <f>県市町将来人口!BV54</f>
        <v>27915</v>
      </c>
      <c r="BP14" s="2">
        <f>県市町将来人口!BW54</f>
        <v>120586</v>
      </c>
      <c r="BQ14" s="2">
        <f>県市町将来人口!BX54</f>
        <v>66801</v>
      </c>
      <c r="BR14" s="2">
        <f>県市町将来人口!BY54</f>
        <v>30434</v>
      </c>
      <c r="BS14" s="2">
        <f>県市町将来人口!BZ54</f>
        <v>36367</v>
      </c>
      <c r="BT14" s="2"/>
      <c r="BU14" s="13">
        <f t="shared" si="9"/>
        <v>12.965508913061651</v>
      </c>
      <c r="BV14" s="13">
        <f t="shared" si="4"/>
        <v>56.007840150114717</v>
      </c>
      <c r="BW14" s="13">
        <f t="shared" si="4"/>
        <v>31.026650936823625</v>
      </c>
      <c r="BX14" s="13">
        <f t="shared" si="4"/>
        <v>14.135493399968416</v>
      </c>
      <c r="BY14" s="13">
        <f t="shared" si="4"/>
        <v>16.891157536855207</v>
      </c>
    </row>
    <row r="15" spans="1:77">
      <c r="A15" s="5" t="s">
        <v>92</v>
      </c>
      <c r="B15" s="2">
        <f>県市町将来人口!F75</f>
        <v>238877</v>
      </c>
      <c r="C15" s="2">
        <f>県市町将来人口!G75</f>
        <v>7614</v>
      </c>
      <c r="D15" s="2">
        <f>県市町将来人口!H75</f>
        <v>9856</v>
      </c>
      <c r="E15" s="2">
        <f>県市町将来人口!I75</f>
        <v>11538</v>
      </c>
      <c r="F15" s="2">
        <f>県市町将来人口!J75</f>
        <v>12654</v>
      </c>
      <c r="G15" s="2">
        <f>県市町将来人口!K75</f>
        <v>12117</v>
      </c>
      <c r="H15" s="2">
        <f>県市町将来人口!L75</f>
        <v>9797</v>
      </c>
      <c r="I15" s="2">
        <f>県市町将来人口!M75</f>
        <v>10972</v>
      </c>
      <c r="J15" s="2">
        <f>県市町将来人口!N75</f>
        <v>12810</v>
      </c>
      <c r="K15" s="2">
        <f>県市町将来人口!O75</f>
        <v>15563</v>
      </c>
      <c r="L15" s="2">
        <f>県市町将来人口!P75</f>
        <v>18831</v>
      </c>
      <c r="M15" s="2">
        <f>県市町将来人口!Q75</f>
        <v>16655</v>
      </c>
      <c r="N15" s="2">
        <f>県市町将来人口!R75</f>
        <v>16288</v>
      </c>
      <c r="O15" s="2">
        <f>県市町将来人口!S75</f>
        <v>16348</v>
      </c>
      <c r="P15" s="2">
        <f>県市町将来人口!T75</f>
        <v>18051</v>
      </c>
      <c r="Q15" s="2">
        <f>県市町将来人口!U75</f>
        <v>18739</v>
      </c>
      <c r="R15" s="2">
        <f>県市町将来人口!V75</f>
        <v>12838</v>
      </c>
      <c r="S15" s="2">
        <f>県市町将来人口!W75</f>
        <v>8352</v>
      </c>
      <c r="T15" s="2">
        <f>県市町将来人口!X75</f>
        <v>6043</v>
      </c>
      <c r="U15" s="2">
        <f>県市町将来人口!Y75</f>
        <v>2925</v>
      </c>
      <c r="V15" s="2">
        <f>県市町将来人口!Z75</f>
        <v>886</v>
      </c>
      <c r="W15" s="2">
        <f>県市町将来人口!AB75</f>
        <v>114895</v>
      </c>
      <c r="X15" s="2">
        <f>県市町将来人口!AC75</f>
        <v>3961</v>
      </c>
      <c r="Y15" s="2">
        <f>県市町将来人口!AD75</f>
        <v>5045</v>
      </c>
      <c r="Z15" s="2">
        <f>県市町将来人口!AE75</f>
        <v>6023</v>
      </c>
      <c r="AA15" s="2">
        <f>県市町将来人口!AF75</f>
        <v>6564</v>
      </c>
      <c r="AB15" s="2">
        <f>県市町将来人口!AG75</f>
        <v>6067</v>
      </c>
      <c r="AC15" s="2">
        <f>県市町将来人口!AH75</f>
        <v>4813</v>
      </c>
      <c r="AD15" s="2">
        <f>県市町将来人口!AI75</f>
        <v>5630</v>
      </c>
      <c r="AE15" s="2">
        <f>県市町将来人口!AJ75</f>
        <v>6385</v>
      </c>
      <c r="AF15" s="2">
        <f>県市町将来人口!AK75</f>
        <v>7502</v>
      </c>
      <c r="AG15" s="2">
        <f>県市町将来人口!AL75</f>
        <v>9267</v>
      </c>
      <c r="AH15" s="2">
        <f>県市町将来人口!AM75</f>
        <v>8079</v>
      </c>
      <c r="AI15" s="2">
        <f>県市町将来人口!AN75</f>
        <v>7601</v>
      </c>
      <c r="AJ15" s="2">
        <f>県市町将来人口!AO75</f>
        <v>7569</v>
      </c>
      <c r="AK15" s="2">
        <f>県市町将来人口!AP75</f>
        <v>8741</v>
      </c>
      <c r="AL15" s="2">
        <f>県市町将来人口!AQ75</f>
        <v>9097</v>
      </c>
      <c r="AM15" s="2">
        <f>県市町将来人口!AR75</f>
        <v>5968</v>
      </c>
      <c r="AN15" s="2">
        <f>県市町将来人口!AS75</f>
        <v>3532</v>
      </c>
      <c r="AO15" s="2">
        <f>県市町将来人口!AT75</f>
        <v>2129</v>
      </c>
      <c r="AP15" s="2">
        <f>県市町将来人口!AU75</f>
        <v>755</v>
      </c>
      <c r="AQ15" s="2">
        <f>県市町将来人口!AV75</f>
        <v>167</v>
      </c>
      <c r="AR15" s="2">
        <f>県市町将来人口!AX75</f>
        <v>123982</v>
      </c>
      <c r="AS15" s="2">
        <f>県市町将来人口!AY75</f>
        <v>3653</v>
      </c>
      <c r="AT15" s="2">
        <f>県市町将来人口!AZ75</f>
        <v>4811</v>
      </c>
      <c r="AU15" s="2">
        <f>県市町将来人口!BA75</f>
        <v>5515</v>
      </c>
      <c r="AV15" s="2">
        <f>県市町将来人口!BB75</f>
        <v>6090</v>
      </c>
      <c r="AW15" s="2">
        <f>県市町将来人口!BC75</f>
        <v>6050</v>
      </c>
      <c r="AX15" s="2">
        <f>県市町将来人口!BD75</f>
        <v>4984</v>
      </c>
      <c r="AY15" s="2">
        <f>県市町将来人口!BE75</f>
        <v>5342</v>
      </c>
      <c r="AZ15" s="2">
        <f>県市町将来人口!BF75</f>
        <v>6425</v>
      </c>
      <c r="BA15" s="2">
        <f>県市町将来人口!BG75</f>
        <v>8061</v>
      </c>
      <c r="BB15" s="2">
        <f>県市町将来人口!BH75</f>
        <v>9564</v>
      </c>
      <c r="BC15" s="2">
        <f>県市町将来人口!BI75</f>
        <v>8576</v>
      </c>
      <c r="BD15" s="2">
        <f>県市町将来人口!BJ75</f>
        <v>8687</v>
      </c>
      <c r="BE15" s="2">
        <f>県市町将来人口!BK75</f>
        <v>8779</v>
      </c>
      <c r="BF15" s="2">
        <f>県市町将来人口!BL75</f>
        <v>9310</v>
      </c>
      <c r="BG15" s="2">
        <f>県市町将来人口!BM75</f>
        <v>9642</v>
      </c>
      <c r="BH15" s="2">
        <f>県市町将来人口!BN75</f>
        <v>6870</v>
      </c>
      <c r="BI15" s="2">
        <f>県市町将来人口!BO75</f>
        <v>4820</v>
      </c>
      <c r="BJ15" s="2">
        <f>県市町将来人口!BP75</f>
        <v>3914</v>
      </c>
      <c r="BK15" s="2">
        <f>県市町将来人口!BQ75</f>
        <v>2170</v>
      </c>
      <c r="BL15" s="2">
        <f>県市町将来人口!BR75</f>
        <v>719</v>
      </c>
      <c r="BM15" s="15">
        <f>県市町将来人口!BT75</f>
        <v>100</v>
      </c>
      <c r="BN15" s="2"/>
      <c r="BO15" s="2">
        <f>県市町将来人口!BV75</f>
        <v>29008</v>
      </c>
      <c r="BP15" s="2">
        <f>県市町将来人口!BW75</f>
        <v>142035</v>
      </c>
      <c r="BQ15" s="2">
        <f>県市町将来人口!BX75</f>
        <v>67834</v>
      </c>
      <c r="BR15" s="2">
        <f>県市町将来人口!BY75</f>
        <v>36790</v>
      </c>
      <c r="BS15" s="2">
        <f>県市町将来人口!BZ75</f>
        <v>31044</v>
      </c>
      <c r="BT15" s="2"/>
      <c r="BU15" s="13">
        <f t="shared" si="9"/>
        <v>12.143488071266804</v>
      </c>
      <c r="BV15" s="13">
        <f t="shared" si="4"/>
        <v>59.459470773661764</v>
      </c>
      <c r="BW15" s="13">
        <f t="shared" si="4"/>
        <v>28.397041155071438</v>
      </c>
      <c r="BX15" s="13">
        <f t="shared" si="4"/>
        <v>15.401231596177112</v>
      </c>
      <c r="BY15" s="13">
        <f t="shared" si="4"/>
        <v>12.995809558894326</v>
      </c>
    </row>
    <row r="16" spans="1:77">
      <c r="A16" s="6" t="s">
        <v>93</v>
      </c>
      <c r="B16" s="4">
        <f>SUM(B17:B19)</f>
        <v>1039102</v>
      </c>
      <c r="C16" s="4">
        <f t="shared" ref="C16:BK16" si="10">SUM(C17:C19)</f>
        <v>39303</v>
      </c>
      <c r="D16" s="4">
        <f t="shared" si="10"/>
        <v>42270</v>
      </c>
      <c r="E16" s="4">
        <f t="shared" si="10"/>
        <v>44681</v>
      </c>
      <c r="F16" s="4">
        <f t="shared" si="10"/>
        <v>48350</v>
      </c>
      <c r="G16" s="4">
        <f t="shared" si="10"/>
        <v>52214</v>
      </c>
      <c r="H16" s="4">
        <f t="shared" si="10"/>
        <v>51010</v>
      </c>
      <c r="I16" s="4">
        <f t="shared" si="10"/>
        <v>53766</v>
      </c>
      <c r="J16" s="4">
        <f t="shared" si="10"/>
        <v>60730</v>
      </c>
      <c r="K16" s="4">
        <f t="shared" si="10"/>
        <v>70578</v>
      </c>
      <c r="L16" s="4">
        <f t="shared" si="10"/>
        <v>88011</v>
      </c>
      <c r="M16" s="4">
        <f t="shared" si="10"/>
        <v>80001</v>
      </c>
      <c r="N16" s="4">
        <f t="shared" si="10"/>
        <v>67487</v>
      </c>
      <c r="O16" s="4">
        <f t="shared" si="10"/>
        <v>57065</v>
      </c>
      <c r="P16" s="4">
        <f t="shared" si="10"/>
        <v>61434</v>
      </c>
      <c r="Q16" s="4">
        <f t="shared" si="10"/>
        <v>74622</v>
      </c>
      <c r="R16" s="4">
        <f t="shared" si="10"/>
        <v>58814</v>
      </c>
      <c r="S16" s="4">
        <f t="shared" si="10"/>
        <v>43654</v>
      </c>
      <c r="T16" s="4">
        <f t="shared" si="10"/>
        <v>28567</v>
      </c>
      <c r="U16" s="4">
        <f t="shared" si="10"/>
        <v>12721</v>
      </c>
      <c r="V16" s="4">
        <f t="shared" ref="V16" si="11">SUM(V17:V19)</f>
        <v>3824</v>
      </c>
      <c r="W16" s="4">
        <f t="shared" si="10"/>
        <v>490406</v>
      </c>
      <c r="X16" s="4">
        <f t="shared" si="10"/>
        <v>20104</v>
      </c>
      <c r="Y16" s="4">
        <f t="shared" si="10"/>
        <v>21698</v>
      </c>
      <c r="Z16" s="4">
        <f t="shared" si="10"/>
        <v>22839</v>
      </c>
      <c r="AA16" s="4">
        <f t="shared" si="10"/>
        <v>24632</v>
      </c>
      <c r="AB16" s="4">
        <f t="shared" si="10"/>
        <v>24972</v>
      </c>
      <c r="AC16" s="4">
        <f t="shared" si="10"/>
        <v>24757</v>
      </c>
      <c r="AD16" s="4">
        <f t="shared" si="10"/>
        <v>26250</v>
      </c>
      <c r="AE16" s="4">
        <f t="shared" si="10"/>
        <v>29286</v>
      </c>
      <c r="AF16" s="4">
        <f t="shared" si="10"/>
        <v>33885</v>
      </c>
      <c r="AG16" s="4">
        <f t="shared" si="10"/>
        <v>42518</v>
      </c>
      <c r="AH16" s="4">
        <f t="shared" si="10"/>
        <v>38840</v>
      </c>
      <c r="AI16" s="4">
        <f t="shared" si="10"/>
        <v>32762</v>
      </c>
      <c r="AJ16" s="4">
        <f t="shared" si="10"/>
        <v>27466</v>
      </c>
      <c r="AK16" s="4">
        <f t="shared" si="10"/>
        <v>28896</v>
      </c>
      <c r="AL16" s="4">
        <f t="shared" si="10"/>
        <v>34321</v>
      </c>
      <c r="AM16" s="4">
        <f t="shared" si="10"/>
        <v>25624</v>
      </c>
      <c r="AN16" s="4">
        <f t="shared" si="10"/>
        <v>17479</v>
      </c>
      <c r="AO16" s="4">
        <f t="shared" si="10"/>
        <v>9924</v>
      </c>
      <c r="AP16" s="4">
        <f t="shared" si="10"/>
        <v>3482</v>
      </c>
      <c r="AQ16" s="4">
        <f t="shared" ref="AQ16" si="12">SUM(AQ17:AQ19)</f>
        <v>671</v>
      </c>
      <c r="AR16" s="4">
        <f t="shared" si="10"/>
        <v>548696</v>
      </c>
      <c r="AS16" s="4">
        <f t="shared" si="10"/>
        <v>19199</v>
      </c>
      <c r="AT16" s="4">
        <f t="shared" si="10"/>
        <v>20572</v>
      </c>
      <c r="AU16" s="4">
        <f t="shared" si="10"/>
        <v>21842</v>
      </c>
      <c r="AV16" s="4">
        <f t="shared" si="10"/>
        <v>23718</v>
      </c>
      <c r="AW16" s="4">
        <f t="shared" si="10"/>
        <v>27242</v>
      </c>
      <c r="AX16" s="4">
        <f t="shared" si="10"/>
        <v>26253</v>
      </c>
      <c r="AY16" s="4">
        <f t="shared" si="10"/>
        <v>27516</v>
      </c>
      <c r="AZ16" s="4">
        <f t="shared" si="10"/>
        <v>31444</v>
      </c>
      <c r="BA16" s="4">
        <f t="shared" si="10"/>
        <v>36693</v>
      </c>
      <c r="BB16" s="4">
        <f t="shared" si="10"/>
        <v>45493</v>
      </c>
      <c r="BC16" s="4">
        <f t="shared" si="10"/>
        <v>41161</v>
      </c>
      <c r="BD16" s="4">
        <f t="shared" si="10"/>
        <v>34725</v>
      </c>
      <c r="BE16" s="4">
        <f t="shared" si="10"/>
        <v>29599</v>
      </c>
      <c r="BF16" s="4">
        <f t="shared" si="10"/>
        <v>32538</v>
      </c>
      <c r="BG16" s="4">
        <f t="shared" si="10"/>
        <v>40301</v>
      </c>
      <c r="BH16" s="4">
        <f t="shared" si="10"/>
        <v>33190</v>
      </c>
      <c r="BI16" s="4">
        <f t="shared" si="10"/>
        <v>26175</v>
      </c>
      <c r="BJ16" s="4">
        <f t="shared" si="10"/>
        <v>18643</v>
      </c>
      <c r="BK16" s="4">
        <f t="shared" si="10"/>
        <v>9239</v>
      </c>
      <c r="BL16" s="4">
        <f t="shared" ref="BL16" si="13">SUM(BL17:BL19)</f>
        <v>3153</v>
      </c>
      <c r="BM16" s="16">
        <f>B16/$B16*100</f>
        <v>100</v>
      </c>
      <c r="BN16" s="2"/>
      <c r="BO16" s="4">
        <f>SUM(BO17:BO19)</f>
        <v>126254</v>
      </c>
      <c r="BP16" s="4">
        <f>SUM(BP17:BP19)</f>
        <v>629212</v>
      </c>
      <c r="BQ16" s="4">
        <f>SUM(BQ17:BQ19)</f>
        <v>283636</v>
      </c>
      <c r="BR16" s="4">
        <f>SUM(BR17:BR19)</f>
        <v>136056</v>
      </c>
      <c r="BS16" s="4">
        <f>SUM(BS17:BS19)</f>
        <v>147580</v>
      </c>
      <c r="BT16" s="2"/>
      <c r="BU16" s="14">
        <f>BO16/$B16*100</f>
        <v>12.150299008182065</v>
      </c>
      <c r="BV16" s="14">
        <f t="shared" si="4"/>
        <v>60.553439412107757</v>
      </c>
      <c r="BW16" s="14">
        <f t="shared" si="4"/>
        <v>27.296261579710173</v>
      </c>
      <c r="BX16" s="14">
        <f t="shared" si="4"/>
        <v>13.093613523985134</v>
      </c>
      <c r="BY16" s="14">
        <f t="shared" si="4"/>
        <v>14.202648055725039</v>
      </c>
    </row>
    <row r="17" spans="1:77">
      <c r="A17" s="5" t="s">
        <v>48</v>
      </c>
      <c r="B17" s="2">
        <f>県市町将来人口!F89</f>
        <v>459593</v>
      </c>
      <c r="C17" s="2">
        <f>県市町将来人口!G89</f>
        <v>16683</v>
      </c>
      <c r="D17" s="2">
        <f>県市町将来人口!H89</f>
        <v>16266</v>
      </c>
      <c r="E17" s="2">
        <f>県市町将来人口!I89</f>
        <v>16742</v>
      </c>
      <c r="F17" s="2">
        <f>県市町将来人口!J89</f>
        <v>17870</v>
      </c>
      <c r="G17" s="2">
        <f>県市町将来人口!K89</f>
        <v>22202</v>
      </c>
      <c r="H17" s="2">
        <f>県市町将来人口!L89</f>
        <v>25510</v>
      </c>
      <c r="I17" s="2">
        <f>県市町将来人口!M89</f>
        <v>25355</v>
      </c>
      <c r="J17" s="2">
        <f>県市町将来人口!N89</f>
        <v>26914</v>
      </c>
      <c r="K17" s="2">
        <f>県市町将来人口!O89</f>
        <v>30246</v>
      </c>
      <c r="L17" s="2">
        <f>県市町将来人口!P89</f>
        <v>37208</v>
      </c>
      <c r="M17" s="2">
        <f>県市町将来人口!Q89</f>
        <v>34045</v>
      </c>
      <c r="N17" s="2">
        <f>県市町将来人口!R89</f>
        <v>29246</v>
      </c>
      <c r="O17" s="2">
        <f>県市町将来人口!S89</f>
        <v>25365</v>
      </c>
      <c r="P17" s="2">
        <f>県市町将来人口!T89</f>
        <v>28917</v>
      </c>
      <c r="Q17" s="2">
        <f>県市町将来人口!U89</f>
        <v>35535</v>
      </c>
      <c r="R17" s="2">
        <f>県市町将来人口!V89</f>
        <v>29171</v>
      </c>
      <c r="S17" s="2">
        <f>県市町将来人口!W89</f>
        <v>21597</v>
      </c>
      <c r="T17" s="2">
        <f>県市町将来人口!X89</f>
        <v>13391</v>
      </c>
      <c r="U17" s="2">
        <f>県市町将来人口!Y89</f>
        <v>5615</v>
      </c>
      <c r="V17" s="2">
        <f>県市町将来人口!Z89</f>
        <v>1715</v>
      </c>
      <c r="W17" s="2">
        <f>県市町将来人口!AB89</f>
        <v>222293</v>
      </c>
      <c r="X17" s="2">
        <f>県市町将来人口!AC89</f>
        <v>8692</v>
      </c>
      <c r="Y17" s="2">
        <f>県市町将来人口!AD89</f>
        <v>8416</v>
      </c>
      <c r="Z17" s="2">
        <f>県市町将来人口!AE89</f>
        <v>8516</v>
      </c>
      <c r="AA17" s="2">
        <f>県市町将来人口!AF89</f>
        <v>9192</v>
      </c>
      <c r="AB17" s="2">
        <f>県市町将来人口!AG89</f>
        <v>11031</v>
      </c>
      <c r="AC17" s="2">
        <f>県市町将来人口!AH89</f>
        <v>12961</v>
      </c>
      <c r="AD17" s="2">
        <f>県市町将来人口!AI89</f>
        <v>12835</v>
      </c>
      <c r="AE17" s="2">
        <f>県市町将来人口!AJ89</f>
        <v>13502</v>
      </c>
      <c r="AF17" s="2">
        <f>県市町将来人口!AK89</f>
        <v>15342</v>
      </c>
      <c r="AG17" s="2">
        <f>県市町将来人口!AL89</f>
        <v>18927</v>
      </c>
      <c r="AH17" s="2">
        <f>県市町将来人口!AM89</f>
        <v>17046</v>
      </c>
      <c r="AI17" s="2">
        <f>県市町将来人口!AN89</f>
        <v>14539</v>
      </c>
      <c r="AJ17" s="2">
        <f>県市町将来人口!AO89</f>
        <v>12605</v>
      </c>
      <c r="AK17" s="2">
        <f>県市町将来人口!AP89</f>
        <v>14004</v>
      </c>
      <c r="AL17" s="2">
        <f>県市町将来人口!AQ89</f>
        <v>16635</v>
      </c>
      <c r="AM17" s="2">
        <f>県市町将来人口!AR89</f>
        <v>12933</v>
      </c>
      <c r="AN17" s="2">
        <f>県市町将来人口!AS89</f>
        <v>8711</v>
      </c>
      <c r="AO17" s="2">
        <f>県市町将来人口!AT89</f>
        <v>4611</v>
      </c>
      <c r="AP17" s="2">
        <f>県市町将来人口!AU89</f>
        <v>1510</v>
      </c>
      <c r="AQ17" s="2">
        <f>県市町将来人口!AV89</f>
        <v>285</v>
      </c>
      <c r="AR17" s="2">
        <f>県市町将来人口!AX89</f>
        <v>237300</v>
      </c>
      <c r="AS17" s="2">
        <f>県市町将来人口!AY89</f>
        <v>7991</v>
      </c>
      <c r="AT17" s="2">
        <f>県市町将来人口!AZ89</f>
        <v>7850</v>
      </c>
      <c r="AU17" s="2">
        <f>県市町将来人口!BA89</f>
        <v>8226</v>
      </c>
      <c r="AV17" s="2">
        <f>県市町将来人口!BB89</f>
        <v>8678</v>
      </c>
      <c r="AW17" s="2">
        <f>県市町将来人口!BC89</f>
        <v>11171</v>
      </c>
      <c r="AX17" s="2">
        <f>県市町将来人口!BD89</f>
        <v>12549</v>
      </c>
      <c r="AY17" s="2">
        <f>県市町将来人口!BE89</f>
        <v>12520</v>
      </c>
      <c r="AZ17" s="2">
        <f>県市町将来人口!BF89</f>
        <v>13412</v>
      </c>
      <c r="BA17" s="2">
        <f>県市町将来人口!BG89</f>
        <v>14904</v>
      </c>
      <c r="BB17" s="2">
        <f>県市町将来人口!BH89</f>
        <v>18281</v>
      </c>
      <c r="BC17" s="2">
        <f>県市町将来人口!BI89</f>
        <v>16999</v>
      </c>
      <c r="BD17" s="2">
        <f>県市町将来人口!BJ89</f>
        <v>14707</v>
      </c>
      <c r="BE17" s="2">
        <f>県市町将来人口!BK89</f>
        <v>12760</v>
      </c>
      <c r="BF17" s="2">
        <f>県市町将来人口!BL89</f>
        <v>14913</v>
      </c>
      <c r="BG17" s="2">
        <f>県市町将来人口!BM89</f>
        <v>18900</v>
      </c>
      <c r="BH17" s="2">
        <f>県市町将来人口!BN89</f>
        <v>16238</v>
      </c>
      <c r="BI17" s="2">
        <f>県市町将来人口!BO89</f>
        <v>12886</v>
      </c>
      <c r="BJ17" s="2">
        <f>県市町将来人口!BP89</f>
        <v>8780</v>
      </c>
      <c r="BK17" s="2">
        <f>県市町将来人口!BQ89</f>
        <v>4105</v>
      </c>
      <c r="BL17" s="2">
        <f>県市町将来人口!BR89</f>
        <v>1430</v>
      </c>
      <c r="BM17" s="15">
        <f>B17/$B17*100</f>
        <v>100</v>
      </c>
      <c r="BN17" s="2"/>
      <c r="BO17" s="2">
        <f>県市町将来人口!BV89</f>
        <v>49691</v>
      </c>
      <c r="BP17" s="2">
        <f>県市町将来人口!BW89</f>
        <v>273961</v>
      </c>
      <c r="BQ17" s="2">
        <f>県市町将来人口!BX89</f>
        <v>135941</v>
      </c>
      <c r="BR17" s="2">
        <f>県市町将来人口!BY89</f>
        <v>64452</v>
      </c>
      <c r="BS17" s="2">
        <f>県市町将来人口!BZ89</f>
        <v>71489</v>
      </c>
      <c r="BT17" s="2"/>
      <c r="BU17" s="13">
        <f>BO17/$B17*100</f>
        <v>10.811957536341938</v>
      </c>
      <c r="BV17" s="13">
        <f t="shared" si="4"/>
        <v>59.60948056214955</v>
      </c>
      <c r="BW17" s="13">
        <f t="shared" si="4"/>
        <v>29.578561901508511</v>
      </c>
      <c r="BX17" s="13">
        <f t="shared" si="4"/>
        <v>14.023712284564821</v>
      </c>
      <c r="BY17" s="13">
        <f t="shared" si="4"/>
        <v>15.554849616943686</v>
      </c>
    </row>
    <row r="18" spans="1:77">
      <c r="A18" s="5" t="s">
        <v>50</v>
      </c>
      <c r="B18" s="2">
        <f>県市町将来人口!F103</f>
        <v>485587</v>
      </c>
      <c r="C18" s="2">
        <f>県市町将来人口!G103</f>
        <v>19452</v>
      </c>
      <c r="D18" s="2">
        <f>県市町将来人口!H103</f>
        <v>22082</v>
      </c>
      <c r="E18" s="2">
        <f>県市町将来人口!I103</f>
        <v>23574</v>
      </c>
      <c r="F18" s="2">
        <f>県市町将来人口!J103</f>
        <v>26036</v>
      </c>
      <c r="G18" s="2">
        <f>県市町将来人口!K103</f>
        <v>26337</v>
      </c>
      <c r="H18" s="2">
        <f>県市町将来人口!L103</f>
        <v>22447</v>
      </c>
      <c r="I18" s="2">
        <f>県市町将来人口!M103</f>
        <v>24841</v>
      </c>
      <c r="J18" s="2">
        <f>県市町将来人口!N103</f>
        <v>28979</v>
      </c>
      <c r="K18" s="2">
        <f>県市町将来人口!O103</f>
        <v>34295</v>
      </c>
      <c r="L18" s="2">
        <f>県市町将来人口!P103</f>
        <v>42666</v>
      </c>
      <c r="M18" s="2">
        <f>県市町将来人口!Q103</f>
        <v>38298</v>
      </c>
      <c r="N18" s="2">
        <f>県市町将来人口!R103</f>
        <v>31537</v>
      </c>
      <c r="O18" s="2">
        <f>県市町将来人口!S103</f>
        <v>25802</v>
      </c>
      <c r="P18" s="2">
        <f>県市町将来人口!T103</f>
        <v>26502</v>
      </c>
      <c r="Q18" s="2">
        <f>県市町将来人口!U103</f>
        <v>31787</v>
      </c>
      <c r="R18" s="2">
        <f>県市町将来人口!V103</f>
        <v>24003</v>
      </c>
      <c r="S18" s="2">
        <f>県市町将来人口!W103</f>
        <v>17768</v>
      </c>
      <c r="T18" s="2">
        <f>県市町将来人口!X103</f>
        <v>12059</v>
      </c>
      <c r="U18" s="2">
        <f>県市町将来人口!Y103</f>
        <v>5532</v>
      </c>
      <c r="V18" s="2">
        <f>県市町将来人口!Z103</f>
        <v>1590</v>
      </c>
      <c r="W18" s="2">
        <f>県市町将来人口!AB103</f>
        <v>226105</v>
      </c>
      <c r="X18" s="2">
        <f>県市町将来人口!AC103</f>
        <v>9815</v>
      </c>
      <c r="Y18" s="2">
        <f>県市町将来人口!AD103</f>
        <v>11294</v>
      </c>
      <c r="Z18" s="2">
        <f>県市町将来人口!AE103</f>
        <v>12092</v>
      </c>
      <c r="AA18" s="2">
        <f>県市町将来人口!AF103</f>
        <v>13108</v>
      </c>
      <c r="AB18" s="2">
        <f>県市町将来人口!AG103</f>
        <v>12186</v>
      </c>
      <c r="AC18" s="2">
        <f>県市町将来人口!AH103</f>
        <v>10422</v>
      </c>
      <c r="AD18" s="2">
        <f>県市町将来人口!AI103</f>
        <v>11850</v>
      </c>
      <c r="AE18" s="2">
        <f>県市町将来人口!AJ103</f>
        <v>13606</v>
      </c>
      <c r="AF18" s="2">
        <f>県市町将来人口!AK103</f>
        <v>15884</v>
      </c>
      <c r="AG18" s="2">
        <f>県市町将来人口!AL103</f>
        <v>20027</v>
      </c>
      <c r="AH18" s="2">
        <f>県市町将来人口!AM103</f>
        <v>18318</v>
      </c>
      <c r="AI18" s="2">
        <f>県市町将来人口!AN103</f>
        <v>15218</v>
      </c>
      <c r="AJ18" s="2">
        <f>県市町将来人口!AO103</f>
        <v>12168</v>
      </c>
      <c r="AK18" s="2">
        <f>県市町将来人口!AP103</f>
        <v>12195</v>
      </c>
      <c r="AL18" s="2">
        <f>県市町将来人口!AQ103</f>
        <v>14445</v>
      </c>
      <c r="AM18" s="2">
        <f>県市町将来人口!AR103</f>
        <v>10332</v>
      </c>
      <c r="AN18" s="2">
        <f>県市町将来人口!AS103</f>
        <v>7128</v>
      </c>
      <c r="AO18" s="2">
        <f>県市町将来人口!AT103</f>
        <v>4220</v>
      </c>
      <c r="AP18" s="2">
        <f>県市町将来人口!AU103</f>
        <v>1506</v>
      </c>
      <c r="AQ18" s="2">
        <f>県市町将来人口!AV103</f>
        <v>291</v>
      </c>
      <c r="AR18" s="2">
        <f>県市町将来人口!AX103</f>
        <v>259482</v>
      </c>
      <c r="AS18" s="2">
        <f>県市町将来人口!AY103</f>
        <v>9637</v>
      </c>
      <c r="AT18" s="2">
        <f>県市町将来人口!AZ103</f>
        <v>10788</v>
      </c>
      <c r="AU18" s="2">
        <f>県市町将来人口!BA103</f>
        <v>11482</v>
      </c>
      <c r="AV18" s="2">
        <f>県市町将来人口!BB103</f>
        <v>12928</v>
      </c>
      <c r="AW18" s="2">
        <f>県市町将来人口!BC103</f>
        <v>14151</v>
      </c>
      <c r="AX18" s="2">
        <f>県市町将来人口!BD103</f>
        <v>12025</v>
      </c>
      <c r="AY18" s="2">
        <f>県市町将来人口!BE103</f>
        <v>12991</v>
      </c>
      <c r="AZ18" s="2">
        <f>県市町将来人口!BF103</f>
        <v>15373</v>
      </c>
      <c r="BA18" s="2">
        <f>県市町将来人口!BG103</f>
        <v>18411</v>
      </c>
      <c r="BB18" s="2">
        <f>県市町将来人口!BH103</f>
        <v>22639</v>
      </c>
      <c r="BC18" s="2">
        <f>県市町将来人口!BI103</f>
        <v>19980</v>
      </c>
      <c r="BD18" s="2">
        <f>県市町将来人口!BJ103</f>
        <v>16319</v>
      </c>
      <c r="BE18" s="2">
        <f>県市町将来人口!BK103</f>
        <v>13634</v>
      </c>
      <c r="BF18" s="2">
        <f>県市町将来人口!BL103</f>
        <v>14307</v>
      </c>
      <c r="BG18" s="2">
        <f>県市町将来人口!BM103</f>
        <v>17342</v>
      </c>
      <c r="BH18" s="2">
        <f>県市町将来人口!BN103</f>
        <v>13671</v>
      </c>
      <c r="BI18" s="2">
        <f>県市町将来人口!BO103</f>
        <v>10640</v>
      </c>
      <c r="BJ18" s="2">
        <f>県市町将来人口!BP103</f>
        <v>7839</v>
      </c>
      <c r="BK18" s="2">
        <f>県市町将来人口!BQ103</f>
        <v>4026</v>
      </c>
      <c r="BL18" s="2">
        <f>県市町将来人口!BR103</f>
        <v>1299</v>
      </c>
      <c r="BM18" s="15">
        <f>県市町将来人口!BT103</f>
        <v>100</v>
      </c>
      <c r="BN18" s="2"/>
      <c r="BO18" s="2">
        <f>県市町将来人口!BV103</f>
        <v>65108</v>
      </c>
      <c r="BP18" s="2">
        <f>県市町将来人口!BW103</f>
        <v>301238</v>
      </c>
      <c r="BQ18" s="2">
        <f>県市町将来人口!BX103</f>
        <v>119241</v>
      </c>
      <c r="BR18" s="2">
        <f>県市町将来人口!BY103</f>
        <v>58289</v>
      </c>
      <c r="BS18" s="2">
        <f>県市町将来人口!BZ103</f>
        <v>60952</v>
      </c>
      <c r="BT18" s="2"/>
      <c r="BU18" s="13">
        <f>BO18/$B18*100</f>
        <v>13.408101946716036</v>
      </c>
      <c r="BV18" s="13">
        <f t="shared" si="4"/>
        <v>62.035845275923784</v>
      </c>
      <c r="BW18" s="13">
        <f t="shared" si="4"/>
        <v>24.556052777360186</v>
      </c>
      <c r="BX18" s="13">
        <f t="shared" si="4"/>
        <v>12.003822178106086</v>
      </c>
      <c r="BY18" s="13">
        <f t="shared" si="4"/>
        <v>12.552230599254099</v>
      </c>
    </row>
    <row r="19" spans="1:77">
      <c r="A19" s="5" t="s">
        <v>52</v>
      </c>
      <c r="B19" s="2">
        <f>県市町将来人口!F117</f>
        <v>93922</v>
      </c>
      <c r="C19" s="2">
        <f>県市町将来人口!G117</f>
        <v>3168</v>
      </c>
      <c r="D19" s="2">
        <f>県市町将来人口!H117</f>
        <v>3922</v>
      </c>
      <c r="E19" s="2">
        <f>県市町将来人口!I117</f>
        <v>4365</v>
      </c>
      <c r="F19" s="2">
        <f>県市町将来人口!J117</f>
        <v>4444</v>
      </c>
      <c r="G19" s="2">
        <f>県市町将来人口!K117</f>
        <v>3675</v>
      </c>
      <c r="H19" s="2">
        <f>県市町将来人口!L117</f>
        <v>3053</v>
      </c>
      <c r="I19" s="2">
        <f>県市町将来人口!M117</f>
        <v>3570</v>
      </c>
      <c r="J19" s="2">
        <f>県市町将来人口!N117</f>
        <v>4837</v>
      </c>
      <c r="K19" s="2">
        <f>県市町将来人口!O117</f>
        <v>6037</v>
      </c>
      <c r="L19" s="2">
        <f>県市町将来人口!P117</f>
        <v>8137</v>
      </c>
      <c r="M19" s="2">
        <f>県市町将来人口!Q117</f>
        <v>7658</v>
      </c>
      <c r="N19" s="2">
        <f>県市町将来人口!R117</f>
        <v>6704</v>
      </c>
      <c r="O19" s="2">
        <f>県市町将来人口!S117</f>
        <v>5898</v>
      </c>
      <c r="P19" s="2">
        <f>県市町将来人口!T117</f>
        <v>6015</v>
      </c>
      <c r="Q19" s="2">
        <f>県市町将来人口!U117</f>
        <v>7300</v>
      </c>
      <c r="R19" s="2">
        <f>県市町将来人口!V117</f>
        <v>5640</v>
      </c>
      <c r="S19" s="2">
        <f>県市町将来人口!W117</f>
        <v>4289</v>
      </c>
      <c r="T19" s="2">
        <f>県市町将来人口!X117</f>
        <v>3117</v>
      </c>
      <c r="U19" s="2">
        <f>県市町将来人口!Y117</f>
        <v>1574</v>
      </c>
      <c r="V19" s="2">
        <f>県市町将来人口!Z117</f>
        <v>519</v>
      </c>
      <c r="W19" s="2">
        <f>県市町将来人口!AB117</f>
        <v>42008</v>
      </c>
      <c r="X19" s="2">
        <f>県市町将来人口!AC117</f>
        <v>1597</v>
      </c>
      <c r="Y19" s="2">
        <f>県市町将来人口!AD117</f>
        <v>1988</v>
      </c>
      <c r="Z19" s="2">
        <f>県市町将来人口!AE117</f>
        <v>2231</v>
      </c>
      <c r="AA19" s="2">
        <f>県市町将来人口!AF117</f>
        <v>2332</v>
      </c>
      <c r="AB19" s="2">
        <f>県市町将来人口!AG117</f>
        <v>1755</v>
      </c>
      <c r="AC19" s="2">
        <f>県市町将来人口!AH117</f>
        <v>1374</v>
      </c>
      <c r="AD19" s="2">
        <f>県市町将来人口!AI117</f>
        <v>1565</v>
      </c>
      <c r="AE19" s="2">
        <f>県市町将来人口!AJ117</f>
        <v>2178</v>
      </c>
      <c r="AF19" s="2">
        <f>県市町将来人口!AK117</f>
        <v>2659</v>
      </c>
      <c r="AG19" s="2">
        <f>県市町将来人口!AL117</f>
        <v>3564</v>
      </c>
      <c r="AH19" s="2">
        <f>県市町将来人口!AM117</f>
        <v>3476</v>
      </c>
      <c r="AI19" s="2">
        <f>県市町将来人口!AN117</f>
        <v>3005</v>
      </c>
      <c r="AJ19" s="2">
        <f>県市町将来人口!AO117</f>
        <v>2693</v>
      </c>
      <c r="AK19" s="2">
        <f>県市町将来人口!AP117</f>
        <v>2697</v>
      </c>
      <c r="AL19" s="2">
        <f>県市町将来人口!AQ117</f>
        <v>3241</v>
      </c>
      <c r="AM19" s="2">
        <f>県市町将来人口!AR117</f>
        <v>2359</v>
      </c>
      <c r="AN19" s="2">
        <f>県市町将来人口!AS117</f>
        <v>1640</v>
      </c>
      <c r="AO19" s="2">
        <f>県市町将来人口!AT117</f>
        <v>1093</v>
      </c>
      <c r="AP19" s="2">
        <f>県市町将来人口!AU117</f>
        <v>466</v>
      </c>
      <c r="AQ19" s="2">
        <f>県市町将来人口!AV117</f>
        <v>95</v>
      </c>
      <c r="AR19" s="2">
        <f>県市町将来人口!AX117</f>
        <v>51914</v>
      </c>
      <c r="AS19" s="2">
        <f>県市町将来人口!AY117</f>
        <v>1571</v>
      </c>
      <c r="AT19" s="2">
        <f>県市町将来人口!AZ117</f>
        <v>1934</v>
      </c>
      <c r="AU19" s="2">
        <f>県市町将来人口!BA117</f>
        <v>2134</v>
      </c>
      <c r="AV19" s="2">
        <f>県市町将来人口!BB117</f>
        <v>2112</v>
      </c>
      <c r="AW19" s="2">
        <f>県市町将来人口!BC117</f>
        <v>1920</v>
      </c>
      <c r="AX19" s="2">
        <f>県市町将来人口!BD117</f>
        <v>1679</v>
      </c>
      <c r="AY19" s="2">
        <f>県市町将来人口!BE117</f>
        <v>2005</v>
      </c>
      <c r="AZ19" s="2">
        <f>県市町将来人口!BF117</f>
        <v>2659</v>
      </c>
      <c r="BA19" s="2">
        <f>県市町将来人口!BG117</f>
        <v>3378</v>
      </c>
      <c r="BB19" s="2">
        <f>県市町将来人口!BH117</f>
        <v>4573</v>
      </c>
      <c r="BC19" s="2">
        <f>県市町将来人口!BI117</f>
        <v>4182</v>
      </c>
      <c r="BD19" s="2">
        <f>県市町将来人口!BJ117</f>
        <v>3699</v>
      </c>
      <c r="BE19" s="2">
        <f>県市町将来人口!BK117</f>
        <v>3205</v>
      </c>
      <c r="BF19" s="2">
        <f>県市町将来人口!BL117</f>
        <v>3318</v>
      </c>
      <c r="BG19" s="2">
        <f>県市町将来人口!BM117</f>
        <v>4059</v>
      </c>
      <c r="BH19" s="2">
        <f>県市町将来人口!BN117</f>
        <v>3281</v>
      </c>
      <c r="BI19" s="2">
        <f>県市町将来人口!BO117</f>
        <v>2649</v>
      </c>
      <c r="BJ19" s="2">
        <f>県市町将来人口!BP117</f>
        <v>2024</v>
      </c>
      <c r="BK19" s="2">
        <f>県市町将来人口!BQ117</f>
        <v>1108</v>
      </c>
      <c r="BL19" s="2">
        <f>県市町将来人口!BR117</f>
        <v>424</v>
      </c>
      <c r="BM19" s="15">
        <f>県市町将来人口!BT117</f>
        <v>100</v>
      </c>
      <c r="BN19" s="2"/>
      <c r="BO19" s="2">
        <f>県市町将来人口!BV117</f>
        <v>11455</v>
      </c>
      <c r="BP19" s="2">
        <f>県市町将来人口!BW117</f>
        <v>54013</v>
      </c>
      <c r="BQ19" s="2">
        <f>県市町将来人口!BX117</f>
        <v>28454</v>
      </c>
      <c r="BR19" s="2">
        <f>県市町将来人口!BY117</f>
        <v>13315</v>
      </c>
      <c r="BS19" s="2">
        <f>県市町将来人口!BZ117</f>
        <v>15139</v>
      </c>
      <c r="BT19" s="2"/>
      <c r="BU19" s="13">
        <f>BO19/$B19*100</f>
        <v>12.196290538957859</v>
      </c>
      <c r="BV19" s="13">
        <f t="shared" si="4"/>
        <v>57.508357999190821</v>
      </c>
      <c r="BW19" s="13">
        <f t="shared" si="4"/>
        <v>30.295351461851322</v>
      </c>
      <c r="BX19" s="13">
        <f t="shared" si="4"/>
        <v>14.176657226208983</v>
      </c>
      <c r="BY19" s="13">
        <f t="shared" si="4"/>
        <v>16.118694235642341</v>
      </c>
    </row>
    <row r="20" spans="1:77">
      <c r="A20" s="6" t="s">
        <v>94</v>
      </c>
      <c r="B20" s="4">
        <f>SUM(B21:B25)</f>
        <v>715809</v>
      </c>
      <c r="C20" s="4">
        <f t="shared" ref="C20:BK20" si="14">SUM(C21:C25)</f>
        <v>27071</v>
      </c>
      <c r="D20" s="4">
        <f t="shared" si="14"/>
        <v>31939</v>
      </c>
      <c r="E20" s="4">
        <f t="shared" si="14"/>
        <v>33846</v>
      </c>
      <c r="F20" s="4">
        <f t="shared" si="14"/>
        <v>35288</v>
      </c>
      <c r="G20" s="4">
        <f t="shared" si="14"/>
        <v>33957</v>
      </c>
      <c r="H20" s="4">
        <f t="shared" si="14"/>
        <v>28716</v>
      </c>
      <c r="I20" s="4">
        <f t="shared" si="14"/>
        <v>33076</v>
      </c>
      <c r="J20" s="4">
        <f t="shared" si="14"/>
        <v>39237</v>
      </c>
      <c r="K20" s="4">
        <f t="shared" si="14"/>
        <v>47049</v>
      </c>
      <c r="L20" s="4">
        <f t="shared" si="14"/>
        <v>58616</v>
      </c>
      <c r="M20" s="4">
        <f t="shared" si="14"/>
        <v>53730</v>
      </c>
      <c r="N20" s="4">
        <f t="shared" si="14"/>
        <v>47541</v>
      </c>
      <c r="O20" s="4">
        <f t="shared" si="14"/>
        <v>41854</v>
      </c>
      <c r="P20" s="4">
        <f t="shared" si="14"/>
        <v>44997</v>
      </c>
      <c r="Q20" s="4">
        <f t="shared" si="14"/>
        <v>52528</v>
      </c>
      <c r="R20" s="4">
        <f t="shared" si="14"/>
        <v>42517</v>
      </c>
      <c r="S20" s="4">
        <f t="shared" si="14"/>
        <v>31170</v>
      </c>
      <c r="T20" s="4">
        <f t="shared" si="14"/>
        <v>20337</v>
      </c>
      <c r="U20" s="4">
        <f t="shared" si="14"/>
        <v>9396</v>
      </c>
      <c r="V20" s="4">
        <f t="shared" ref="V20" si="15">SUM(V21:V25)</f>
        <v>2944</v>
      </c>
      <c r="W20" s="4">
        <f t="shared" si="14"/>
        <v>336871</v>
      </c>
      <c r="X20" s="4">
        <f t="shared" si="14"/>
        <v>13798</v>
      </c>
      <c r="Y20" s="4">
        <f t="shared" si="14"/>
        <v>16361</v>
      </c>
      <c r="Z20" s="4">
        <f t="shared" si="14"/>
        <v>17262</v>
      </c>
      <c r="AA20" s="4">
        <f t="shared" si="14"/>
        <v>17767</v>
      </c>
      <c r="AB20" s="4">
        <f t="shared" si="14"/>
        <v>16386</v>
      </c>
      <c r="AC20" s="4">
        <f t="shared" si="14"/>
        <v>13795</v>
      </c>
      <c r="AD20" s="4">
        <f t="shared" si="14"/>
        <v>15975</v>
      </c>
      <c r="AE20" s="4">
        <f t="shared" si="14"/>
        <v>18869</v>
      </c>
      <c r="AF20" s="4">
        <f t="shared" si="14"/>
        <v>22538</v>
      </c>
      <c r="AG20" s="4">
        <f t="shared" si="14"/>
        <v>28100</v>
      </c>
      <c r="AH20" s="4">
        <f t="shared" si="14"/>
        <v>25425</v>
      </c>
      <c r="AI20" s="4">
        <f t="shared" si="14"/>
        <v>22535</v>
      </c>
      <c r="AJ20" s="4">
        <f t="shared" si="14"/>
        <v>19718</v>
      </c>
      <c r="AK20" s="4">
        <f t="shared" si="14"/>
        <v>21016</v>
      </c>
      <c r="AL20" s="4">
        <f t="shared" si="14"/>
        <v>24100</v>
      </c>
      <c r="AM20" s="4">
        <f t="shared" si="14"/>
        <v>18932</v>
      </c>
      <c r="AN20" s="4">
        <f t="shared" si="14"/>
        <v>13449</v>
      </c>
      <c r="AO20" s="4">
        <f t="shared" si="14"/>
        <v>7600</v>
      </c>
      <c r="AP20" s="4">
        <f t="shared" si="14"/>
        <v>2689</v>
      </c>
      <c r="AQ20" s="4">
        <f t="shared" ref="AQ20" si="16">SUM(AQ21:AQ25)</f>
        <v>556</v>
      </c>
      <c r="AR20" s="4">
        <f t="shared" si="14"/>
        <v>378938</v>
      </c>
      <c r="AS20" s="4">
        <f t="shared" si="14"/>
        <v>13273</v>
      </c>
      <c r="AT20" s="4">
        <f t="shared" si="14"/>
        <v>15578</v>
      </c>
      <c r="AU20" s="4">
        <f t="shared" si="14"/>
        <v>16584</v>
      </c>
      <c r="AV20" s="4">
        <f t="shared" si="14"/>
        <v>17521</v>
      </c>
      <c r="AW20" s="4">
        <f t="shared" si="14"/>
        <v>17571</v>
      </c>
      <c r="AX20" s="4">
        <f t="shared" si="14"/>
        <v>14921</v>
      </c>
      <c r="AY20" s="4">
        <f t="shared" si="14"/>
        <v>17101</v>
      </c>
      <c r="AZ20" s="4">
        <f t="shared" si="14"/>
        <v>20368</v>
      </c>
      <c r="BA20" s="4">
        <f t="shared" si="14"/>
        <v>24511</v>
      </c>
      <c r="BB20" s="4">
        <f t="shared" si="14"/>
        <v>30516</v>
      </c>
      <c r="BC20" s="4">
        <f t="shared" si="14"/>
        <v>28305</v>
      </c>
      <c r="BD20" s="4">
        <f t="shared" si="14"/>
        <v>25006</v>
      </c>
      <c r="BE20" s="4">
        <f t="shared" si="14"/>
        <v>22136</v>
      </c>
      <c r="BF20" s="4">
        <f t="shared" si="14"/>
        <v>23981</v>
      </c>
      <c r="BG20" s="4">
        <f t="shared" si="14"/>
        <v>28428</v>
      </c>
      <c r="BH20" s="4">
        <f t="shared" si="14"/>
        <v>23585</v>
      </c>
      <c r="BI20" s="4">
        <f t="shared" si="14"/>
        <v>17721</v>
      </c>
      <c r="BJ20" s="4">
        <f t="shared" si="14"/>
        <v>12737</v>
      </c>
      <c r="BK20" s="4">
        <f t="shared" si="14"/>
        <v>6707</v>
      </c>
      <c r="BL20" s="4">
        <f t="shared" ref="BL20" si="17">SUM(BL21:BL25)</f>
        <v>2388</v>
      </c>
      <c r="BM20" s="16">
        <f>B20/$B20*100</f>
        <v>100</v>
      </c>
      <c r="BN20" s="2"/>
      <c r="BO20" s="4">
        <f>SUM(BO21:BO25)</f>
        <v>92856</v>
      </c>
      <c r="BP20" s="4">
        <f>SUM(BP21:BP25)</f>
        <v>419064</v>
      </c>
      <c r="BQ20" s="4">
        <f>SUM(BQ21:BQ25)</f>
        <v>203889</v>
      </c>
      <c r="BR20" s="4">
        <f>SUM(BR21:BR25)</f>
        <v>97525</v>
      </c>
      <c r="BS20" s="4">
        <f>SUM(BS21:BS25)</f>
        <v>106364</v>
      </c>
      <c r="BT20" s="2"/>
      <c r="BU20" s="14">
        <f>BO20/$B20*100</f>
        <v>12.972175538446709</v>
      </c>
      <c r="BV20" s="14">
        <f t="shared" si="4"/>
        <v>58.544108833501674</v>
      </c>
      <c r="BW20" s="14">
        <f t="shared" si="4"/>
        <v>28.483715628051616</v>
      </c>
      <c r="BX20" s="14">
        <f t="shared" si="4"/>
        <v>13.624444509638744</v>
      </c>
      <c r="BY20" s="14">
        <f t="shared" si="4"/>
        <v>14.859271118412872</v>
      </c>
    </row>
    <row r="21" spans="1:77">
      <c r="A21" s="5" t="s">
        <v>53</v>
      </c>
      <c r="B21" s="2">
        <f>県市町将来人口!F124</f>
        <v>198138</v>
      </c>
      <c r="C21" s="2">
        <f>県市町将来人口!G124</f>
        <v>8639</v>
      </c>
      <c r="D21" s="2">
        <f>県市町将来人口!H124</f>
        <v>9143</v>
      </c>
      <c r="E21" s="2">
        <f>県市町将来人口!I124</f>
        <v>9377</v>
      </c>
      <c r="F21" s="2">
        <f>県市町将来人口!J124</f>
        <v>9477</v>
      </c>
      <c r="G21" s="2">
        <f>県市町将来人口!K124</f>
        <v>9854</v>
      </c>
      <c r="H21" s="2">
        <f>県市町将来人口!L124</f>
        <v>9593</v>
      </c>
      <c r="I21" s="2">
        <f>県市町将来人口!M124</f>
        <v>10771</v>
      </c>
      <c r="J21" s="2">
        <f>県市町将来人口!N124</f>
        <v>11952</v>
      </c>
      <c r="K21" s="2">
        <f>県市町将来人口!O124</f>
        <v>14174</v>
      </c>
      <c r="L21" s="2">
        <f>県市町将来人口!P124</f>
        <v>16868</v>
      </c>
      <c r="M21" s="2">
        <f>県市町将来人口!Q124</f>
        <v>14720</v>
      </c>
      <c r="N21" s="2">
        <f>県市町将来人口!R124</f>
        <v>12284</v>
      </c>
      <c r="O21" s="2">
        <f>県市町将来人口!S124</f>
        <v>9808</v>
      </c>
      <c r="P21" s="2">
        <f>県市町将来人口!T124</f>
        <v>11000</v>
      </c>
      <c r="Q21" s="2">
        <f>県市町将来人口!U124</f>
        <v>13398</v>
      </c>
      <c r="R21" s="2">
        <f>県市町将来人口!V124</f>
        <v>11070</v>
      </c>
      <c r="S21" s="2">
        <f>県市町将来人口!W124</f>
        <v>8021</v>
      </c>
      <c r="T21" s="2">
        <f>県市町将来人口!X124</f>
        <v>5054</v>
      </c>
      <c r="U21" s="2">
        <f>県市町将来人口!Y124</f>
        <v>2248</v>
      </c>
      <c r="V21" s="2">
        <f>県市町将来人口!Z124</f>
        <v>687</v>
      </c>
      <c r="W21" s="2">
        <f>県市町将来人口!AB124</f>
        <v>95630</v>
      </c>
      <c r="X21" s="2">
        <f>県市町将来人口!AC124</f>
        <v>4355</v>
      </c>
      <c r="Y21" s="2">
        <f>県市町将来人口!AD124</f>
        <v>4660</v>
      </c>
      <c r="Z21" s="2">
        <f>県市町将来人口!AE124</f>
        <v>4815</v>
      </c>
      <c r="AA21" s="2">
        <f>県市町将来人口!AF124</f>
        <v>4791</v>
      </c>
      <c r="AB21" s="2">
        <f>県市町将来人口!AG124</f>
        <v>5038</v>
      </c>
      <c r="AC21" s="2">
        <f>県市町将来人口!AH124</f>
        <v>4980</v>
      </c>
      <c r="AD21" s="2">
        <f>県市町将来人口!AI124</f>
        <v>5427</v>
      </c>
      <c r="AE21" s="2">
        <f>県市町将来人口!AJ124</f>
        <v>5964</v>
      </c>
      <c r="AF21" s="2">
        <f>県市町将来人口!AK124</f>
        <v>7064</v>
      </c>
      <c r="AG21" s="2">
        <f>県市町将来人口!AL124</f>
        <v>8329</v>
      </c>
      <c r="AH21" s="2">
        <f>県市町将来人口!AM124</f>
        <v>7225</v>
      </c>
      <c r="AI21" s="2">
        <f>県市町将来人口!AN124</f>
        <v>6129</v>
      </c>
      <c r="AJ21" s="2">
        <f>県市町将来人口!AO124</f>
        <v>4760</v>
      </c>
      <c r="AK21" s="2">
        <f>県市町将来人口!AP124</f>
        <v>5054</v>
      </c>
      <c r="AL21" s="2">
        <f>県市町将来人口!AQ124</f>
        <v>6116</v>
      </c>
      <c r="AM21" s="2">
        <f>県市町将来人口!AR124</f>
        <v>4835</v>
      </c>
      <c r="AN21" s="2">
        <f>県市町将来人口!AS124</f>
        <v>3437</v>
      </c>
      <c r="AO21" s="2">
        <f>県市町将来人口!AT124</f>
        <v>1850</v>
      </c>
      <c r="AP21" s="2">
        <f>県市町将来人口!AU124</f>
        <v>662</v>
      </c>
      <c r="AQ21" s="2">
        <f>県市町将来人口!AV124</f>
        <v>139</v>
      </c>
      <c r="AR21" s="2">
        <f>県市町将来人口!AX124</f>
        <v>102508</v>
      </c>
      <c r="AS21" s="2">
        <f>県市町将来人口!AY124</f>
        <v>4284</v>
      </c>
      <c r="AT21" s="2">
        <f>県市町将来人口!AZ124</f>
        <v>4483</v>
      </c>
      <c r="AU21" s="2">
        <f>県市町将来人口!BA124</f>
        <v>4562</v>
      </c>
      <c r="AV21" s="2">
        <f>県市町将来人口!BB124</f>
        <v>4686</v>
      </c>
      <c r="AW21" s="2">
        <f>県市町将来人口!BC124</f>
        <v>4816</v>
      </c>
      <c r="AX21" s="2">
        <f>県市町将来人口!BD124</f>
        <v>4613</v>
      </c>
      <c r="AY21" s="2">
        <f>県市町将来人口!BE124</f>
        <v>5344</v>
      </c>
      <c r="AZ21" s="2">
        <f>県市町将来人口!BF124</f>
        <v>5988</v>
      </c>
      <c r="BA21" s="2">
        <f>県市町将来人口!BG124</f>
        <v>7110</v>
      </c>
      <c r="BB21" s="2">
        <f>県市町将来人口!BH124</f>
        <v>8539</v>
      </c>
      <c r="BC21" s="2">
        <f>県市町将来人口!BI124</f>
        <v>7495</v>
      </c>
      <c r="BD21" s="2">
        <f>県市町将来人口!BJ124</f>
        <v>6155</v>
      </c>
      <c r="BE21" s="2">
        <f>県市町将来人口!BK124</f>
        <v>5048</v>
      </c>
      <c r="BF21" s="2">
        <f>県市町将来人口!BL124</f>
        <v>5946</v>
      </c>
      <c r="BG21" s="2">
        <f>県市町将来人口!BM124</f>
        <v>7282</v>
      </c>
      <c r="BH21" s="2">
        <f>県市町将来人口!BN124</f>
        <v>6235</v>
      </c>
      <c r="BI21" s="2">
        <f>県市町将来人口!BO124</f>
        <v>4584</v>
      </c>
      <c r="BJ21" s="2">
        <f>県市町将来人口!BP124</f>
        <v>3204</v>
      </c>
      <c r="BK21" s="2">
        <f>県市町将来人口!BQ124</f>
        <v>1586</v>
      </c>
      <c r="BL21" s="2">
        <f>県市町将来人口!BR124</f>
        <v>548</v>
      </c>
      <c r="BM21" s="15">
        <f>B21/$B21*100</f>
        <v>100</v>
      </c>
      <c r="BN21" s="2"/>
      <c r="BO21" s="2">
        <f>県市町将来人口!BV124</f>
        <v>27159</v>
      </c>
      <c r="BP21" s="2">
        <f>県市町将来人口!BW124</f>
        <v>119501</v>
      </c>
      <c r="BQ21" s="2">
        <f>県市町将来人口!BX124</f>
        <v>51478</v>
      </c>
      <c r="BR21" s="2">
        <f>県市町将来人口!BY124</f>
        <v>24398</v>
      </c>
      <c r="BS21" s="2">
        <f>県市町将来人口!BZ124</f>
        <v>27080</v>
      </c>
      <c r="BT21" s="2"/>
      <c r="BU21" s="13">
        <f t="shared" ref="BU21:BY36" si="18">BO21/$B21*100</f>
        <v>13.707113224116524</v>
      </c>
      <c r="BV21" s="13">
        <f t="shared" si="18"/>
        <v>60.312004764356153</v>
      </c>
      <c r="BW21" s="13">
        <f t="shared" si="18"/>
        <v>25.980882011527317</v>
      </c>
      <c r="BX21" s="13">
        <f t="shared" si="18"/>
        <v>12.313639988290989</v>
      </c>
      <c r="BY21" s="13">
        <f t="shared" si="18"/>
        <v>13.667242023236332</v>
      </c>
    </row>
    <row r="22" spans="1:77">
      <c r="A22" s="5" t="s">
        <v>95</v>
      </c>
      <c r="B22" s="2">
        <f>県市町将来人口!F166</f>
        <v>226432</v>
      </c>
      <c r="C22" s="2">
        <f>県市町将来人口!G166</f>
        <v>8621</v>
      </c>
      <c r="D22" s="2">
        <f>県市町将来人口!H166</f>
        <v>10098</v>
      </c>
      <c r="E22" s="2">
        <f>県市町将来人口!I166</f>
        <v>10800</v>
      </c>
      <c r="F22" s="2">
        <f>県市町将来人口!J166</f>
        <v>11258</v>
      </c>
      <c r="G22" s="2">
        <f>県市町将来人口!K166</f>
        <v>10203</v>
      </c>
      <c r="H22" s="2">
        <f>県市町将来人口!L166</f>
        <v>8291</v>
      </c>
      <c r="I22" s="2">
        <f>県市町将来人口!M166</f>
        <v>9756</v>
      </c>
      <c r="J22" s="2">
        <f>県市町将来人口!N166</f>
        <v>12071</v>
      </c>
      <c r="K22" s="2">
        <f>県市町将来人口!O166</f>
        <v>15010</v>
      </c>
      <c r="L22" s="2">
        <f>県市町将来人口!P166</f>
        <v>19509</v>
      </c>
      <c r="M22" s="2">
        <f>県市町将来人口!Q166</f>
        <v>17858</v>
      </c>
      <c r="N22" s="2">
        <f>県市町将来人口!R166</f>
        <v>15056</v>
      </c>
      <c r="O22" s="2">
        <f>県市町将来人口!S166</f>
        <v>13070</v>
      </c>
      <c r="P22" s="2">
        <f>県市町将来人口!T166</f>
        <v>13660</v>
      </c>
      <c r="Q22" s="2">
        <f>県市町将来人口!U166</f>
        <v>16949</v>
      </c>
      <c r="R22" s="2">
        <f>県市町将来人口!V166</f>
        <v>13462</v>
      </c>
      <c r="S22" s="2">
        <f>県市町将来人口!W166</f>
        <v>10013</v>
      </c>
      <c r="T22" s="2">
        <f>県市町将来人口!X166</f>
        <v>6648</v>
      </c>
      <c r="U22" s="2">
        <f>県市町将来人口!Y166</f>
        <v>3081</v>
      </c>
      <c r="V22" s="2">
        <f>県市町将来人口!Z166</f>
        <v>1018</v>
      </c>
      <c r="W22" s="2">
        <f>県市町将来人口!AB166</f>
        <v>103655</v>
      </c>
      <c r="X22" s="2">
        <f>県市町将来人口!AC166</f>
        <v>4337</v>
      </c>
      <c r="Y22" s="2">
        <f>県市町将来人口!AD166</f>
        <v>5187</v>
      </c>
      <c r="Z22" s="2">
        <f>県市町将来人口!AE166</f>
        <v>5441</v>
      </c>
      <c r="AA22" s="2">
        <f>県市町将来人口!AF166</f>
        <v>5534</v>
      </c>
      <c r="AB22" s="2">
        <f>県市町将来人口!AG166</f>
        <v>4560</v>
      </c>
      <c r="AC22" s="2">
        <f>県市町将来人口!AH166</f>
        <v>3713</v>
      </c>
      <c r="AD22" s="2">
        <f>県市町将来人口!AI166</f>
        <v>4489</v>
      </c>
      <c r="AE22" s="2">
        <f>県市町将来人口!AJ166</f>
        <v>5573</v>
      </c>
      <c r="AF22" s="2">
        <f>県市町将来人口!AK166</f>
        <v>7004</v>
      </c>
      <c r="AG22" s="2">
        <f>県市町将来人口!AL166</f>
        <v>9141</v>
      </c>
      <c r="AH22" s="2">
        <f>県市町将来人口!AM166</f>
        <v>8321</v>
      </c>
      <c r="AI22" s="2">
        <f>県市町将来人口!AN166</f>
        <v>6987</v>
      </c>
      <c r="AJ22" s="2">
        <f>県市町将来人口!AO166</f>
        <v>6103</v>
      </c>
      <c r="AK22" s="2">
        <f>県市町将来人口!AP166</f>
        <v>6181</v>
      </c>
      <c r="AL22" s="2">
        <f>県市町将来人口!AQ166</f>
        <v>7504</v>
      </c>
      <c r="AM22" s="2">
        <f>県市町将来人口!AR166</f>
        <v>5882</v>
      </c>
      <c r="AN22" s="2">
        <f>県市町将来人口!AS166</f>
        <v>4165</v>
      </c>
      <c r="AO22" s="2">
        <f>県市町将来人口!AT166</f>
        <v>2463</v>
      </c>
      <c r="AP22" s="2">
        <f>県市町将来人口!AU166</f>
        <v>870</v>
      </c>
      <c r="AQ22" s="2">
        <f>県市町将来人口!AV166</f>
        <v>200</v>
      </c>
      <c r="AR22" s="2">
        <f>県市町将来人口!AX166</f>
        <v>122777</v>
      </c>
      <c r="AS22" s="2">
        <f>県市町将来人口!AY166</f>
        <v>4284</v>
      </c>
      <c r="AT22" s="2">
        <f>県市町将来人口!AZ166</f>
        <v>4911</v>
      </c>
      <c r="AU22" s="2">
        <f>県市町将来人口!BA166</f>
        <v>5359</v>
      </c>
      <c r="AV22" s="2">
        <f>県市町将来人口!BB166</f>
        <v>5724</v>
      </c>
      <c r="AW22" s="2">
        <f>県市町将来人口!BC166</f>
        <v>5643</v>
      </c>
      <c r="AX22" s="2">
        <f>県市町将来人口!BD166</f>
        <v>4578</v>
      </c>
      <c r="AY22" s="2">
        <f>県市町将来人口!BE166</f>
        <v>5267</v>
      </c>
      <c r="AZ22" s="2">
        <f>県市町将来人口!BF166</f>
        <v>6498</v>
      </c>
      <c r="BA22" s="2">
        <f>県市町将来人口!BG166</f>
        <v>8006</v>
      </c>
      <c r="BB22" s="2">
        <f>県市町将来人口!BH166</f>
        <v>10368</v>
      </c>
      <c r="BC22" s="2">
        <f>県市町将来人口!BI166</f>
        <v>9537</v>
      </c>
      <c r="BD22" s="2">
        <f>県市町将来人口!BJ166</f>
        <v>8069</v>
      </c>
      <c r="BE22" s="2">
        <f>県市町将来人口!BK166</f>
        <v>6967</v>
      </c>
      <c r="BF22" s="2">
        <f>県市町将来人口!BL166</f>
        <v>7479</v>
      </c>
      <c r="BG22" s="2">
        <f>県市町将来人口!BM166</f>
        <v>9445</v>
      </c>
      <c r="BH22" s="2">
        <f>県市町将来人口!BN166</f>
        <v>7580</v>
      </c>
      <c r="BI22" s="2">
        <f>県市町将来人口!BO166</f>
        <v>5848</v>
      </c>
      <c r="BJ22" s="2">
        <f>県市町将来人口!BP166</f>
        <v>4185</v>
      </c>
      <c r="BK22" s="2">
        <f>県市町将来人口!BQ166</f>
        <v>2211</v>
      </c>
      <c r="BL22" s="2">
        <f>県市町将来人口!BR166</f>
        <v>818</v>
      </c>
      <c r="BM22" s="15">
        <f>県市町将来人口!BT166</f>
        <v>100</v>
      </c>
      <c r="BN22" s="2"/>
      <c r="BO22" s="2">
        <f>県市町将来人口!BV166</f>
        <v>29519</v>
      </c>
      <c r="BP22" s="2">
        <f>県市町将来人口!BW166</f>
        <v>132082</v>
      </c>
      <c r="BQ22" s="2">
        <f>県市町将来人口!BX166</f>
        <v>64831</v>
      </c>
      <c r="BR22" s="2">
        <f>県市町将来人口!BY166</f>
        <v>30609</v>
      </c>
      <c r="BS22" s="2">
        <f>県市町将来人口!BZ166</f>
        <v>34222</v>
      </c>
      <c r="BT22" s="2"/>
      <c r="BU22" s="13">
        <f t="shared" si="18"/>
        <v>13.036584934991522</v>
      </c>
      <c r="BV22" s="13">
        <f t="shared" si="18"/>
        <v>58.331861221028824</v>
      </c>
      <c r="BW22" s="13">
        <f t="shared" si="18"/>
        <v>28.631553843979653</v>
      </c>
      <c r="BX22" s="13">
        <f t="shared" si="18"/>
        <v>13.51796565856416</v>
      </c>
      <c r="BY22" s="13">
        <f t="shared" si="18"/>
        <v>15.113588185415489</v>
      </c>
    </row>
    <row r="23" spans="1:77">
      <c r="A23" s="5" t="s">
        <v>61</v>
      </c>
      <c r="B23" s="2">
        <f>県市町将来人口!F187</f>
        <v>152321</v>
      </c>
      <c r="C23" s="2">
        <f>県市町将来人口!G187</f>
        <v>5114</v>
      </c>
      <c r="D23" s="2">
        <f>県市町将来人口!H187</f>
        <v>6359</v>
      </c>
      <c r="E23" s="2">
        <f>県市町将来人口!I187</f>
        <v>6920</v>
      </c>
      <c r="F23" s="2">
        <f>県市町将来人口!J187</f>
        <v>7300</v>
      </c>
      <c r="G23" s="2">
        <f>県市町将来人口!K187</f>
        <v>6798</v>
      </c>
      <c r="H23" s="2">
        <f>県市町将来人口!L187</f>
        <v>5312</v>
      </c>
      <c r="I23" s="2">
        <f>県市町将来人口!M187</f>
        <v>6284</v>
      </c>
      <c r="J23" s="2">
        <f>県市町将来人口!N187</f>
        <v>7819</v>
      </c>
      <c r="K23" s="2">
        <f>県市町将来人口!O187</f>
        <v>9404</v>
      </c>
      <c r="L23" s="2">
        <f>県市町将来人口!P187</f>
        <v>12622</v>
      </c>
      <c r="M23" s="2">
        <f>県市町将来人口!Q187</f>
        <v>11513</v>
      </c>
      <c r="N23" s="2">
        <f>県市町将来人口!R187</f>
        <v>9442</v>
      </c>
      <c r="O23" s="2">
        <f>県市町将来人口!S187</f>
        <v>8157</v>
      </c>
      <c r="P23" s="2">
        <f>県市町将来人口!T187</f>
        <v>9330</v>
      </c>
      <c r="Q23" s="2">
        <f>県市町将来人口!U187</f>
        <v>12142</v>
      </c>
      <c r="R23" s="2">
        <f>県市町将来人口!V187</f>
        <v>11166</v>
      </c>
      <c r="S23" s="2">
        <f>県市町将来人口!W187</f>
        <v>8553</v>
      </c>
      <c r="T23" s="2">
        <f>県市町将来人口!X187</f>
        <v>5169</v>
      </c>
      <c r="U23" s="2">
        <f>県市町将来人口!Y187</f>
        <v>2218</v>
      </c>
      <c r="V23" s="2">
        <f>県市町将来人口!Z187</f>
        <v>699</v>
      </c>
      <c r="W23" s="2">
        <f>県市町将来人口!AB187</f>
        <v>71289</v>
      </c>
      <c r="X23" s="2">
        <f>県市町将来人口!AC187</f>
        <v>2663</v>
      </c>
      <c r="Y23" s="2">
        <f>県市町将来人口!AD187</f>
        <v>3276</v>
      </c>
      <c r="Z23" s="2">
        <f>県市町将来人口!AE187</f>
        <v>3525</v>
      </c>
      <c r="AA23" s="2">
        <f>県市町将来人口!AF187</f>
        <v>3713</v>
      </c>
      <c r="AB23" s="2">
        <f>県市町将来人口!AG187</f>
        <v>3307</v>
      </c>
      <c r="AC23" s="2">
        <f>県市町将来人口!AH187</f>
        <v>2434</v>
      </c>
      <c r="AD23" s="2">
        <f>県市町将来人口!AI187</f>
        <v>2990</v>
      </c>
      <c r="AE23" s="2">
        <f>県市町将来人口!AJ187</f>
        <v>3759</v>
      </c>
      <c r="AF23" s="2">
        <f>県市町将来人口!AK187</f>
        <v>4415</v>
      </c>
      <c r="AG23" s="2">
        <f>県市町将来人口!AL187</f>
        <v>6091</v>
      </c>
      <c r="AH23" s="2">
        <f>県市町将来人口!AM187</f>
        <v>5469</v>
      </c>
      <c r="AI23" s="2">
        <f>県市町将来人口!AN187</f>
        <v>4537</v>
      </c>
      <c r="AJ23" s="2">
        <f>県市町将来人口!AO187</f>
        <v>3710</v>
      </c>
      <c r="AK23" s="2">
        <f>県市町将来人口!AP187</f>
        <v>4290</v>
      </c>
      <c r="AL23" s="2">
        <f>県市町将来人口!AQ187</f>
        <v>5383</v>
      </c>
      <c r="AM23" s="2">
        <f>県市町将来人口!AR187</f>
        <v>4933</v>
      </c>
      <c r="AN23" s="2">
        <f>県市町将来人口!AS187</f>
        <v>3895</v>
      </c>
      <c r="AO23" s="2">
        <f>県市町将来人口!AT187</f>
        <v>2084</v>
      </c>
      <c r="AP23" s="2">
        <f>県市町将来人口!AU187</f>
        <v>685</v>
      </c>
      <c r="AQ23" s="2">
        <f>県市町将来人口!AV187</f>
        <v>130</v>
      </c>
      <c r="AR23" s="2">
        <f>県市町将来人口!AX187</f>
        <v>81032</v>
      </c>
      <c r="AS23" s="2">
        <f>県市町将来人口!AY187</f>
        <v>2451</v>
      </c>
      <c r="AT23" s="2">
        <f>県市町将来人口!AZ187</f>
        <v>3083</v>
      </c>
      <c r="AU23" s="2">
        <f>県市町将来人口!BA187</f>
        <v>3395</v>
      </c>
      <c r="AV23" s="2">
        <f>県市町将来人口!BB187</f>
        <v>3587</v>
      </c>
      <c r="AW23" s="2">
        <f>県市町将来人口!BC187</f>
        <v>3491</v>
      </c>
      <c r="AX23" s="2">
        <f>県市町将来人口!BD187</f>
        <v>2878</v>
      </c>
      <c r="AY23" s="2">
        <f>県市町将来人口!BE187</f>
        <v>3294</v>
      </c>
      <c r="AZ23" s="2">
        <f>県市町将来人口!BF187</f>
        <v>4060</v>
      </c>
      <c r="BA23" s="2">
        <f>県市町将来人口!BG187</f>
        <v>4989</v>
      </c>
      <c r="BB23" s="2">
        <f>県市町将来人口!BH187</f>
        <v>6531</v>
      </c>
      <c r="BC23" s="2">
        <f>県市町将来人口!BI187</f>
        <v>6044</v>
      </c>
      <c r="BD23" s="2">
        <f>県市町将来人口!BJ187</f>
        <v>4905</v>
      </c>
      <c r="BE23" s="2">
        <f>県市町将来人口!BK187</f>
        <v>4447</v>
      </c>
      <c r="BF23" s="2">
        <f>県市町将来人口!BL187</f>
        <v>5040</v>
      </c>
      <c r="BG23" s="2">
        <f>県市町将来人口!BM187</f>
        <v>6759</v>
      </c>
      <c r="BH23" s="2">
        <f>県市町将来人口!BN187</f>
        <v>6233</v>
      </c>
      <c r="BI23" s="2">
        <f>県市町将来人口!BO187</f>
        <v>4658</v>
      </c>
      <c r="BJ23" s="2">
        <f>県市町将来人口!BP187</f>
        <v>3085</v>
      </c>
      <c r="BK23" s="2">
        <f>県市町将来人口!BQ187</f>
        <v>1533</v>
      </c>
      <c r="BL23" s="2">
        <f>県市町将来人口!BR187</f>
        <v>569</v>
      </c>
      <c r="BM23" s="15">
        <f>県市町将来人口!BT187</f>
        <v>100</v>
      </c>
      <c r="BN23" s="2"/>
      <c r="BO23" s="2">
        <f>県市町将来人口!BV187</f>
        <v>18393</v>
      </c>
      <c r="BP23" s="2">
        <f>県市町将来人口!BW187</f>
        <v>84651</v>
      </c>
      <c r="BQ23" s="2">
        <f>県市町将来人口!BX187</f>
        <v>49277</v>
      </c>
      <c r="BR23" s="2">
        <f>県市町将来人口!BY187</f>
        <v>21472</v>
      </c>
      <c r="BS23" s="2">
        <f>県市町将来人口!BZ187</f>
        <v>27805</v>
      </c>
      <c r="BT23" s="2"/>
      <c r="BU23" s="13">
        <f t="shared" si="18"/>
        <v>12.075157069609574</v>
      </c>
      <c r="BV23" s="13">
        <f t="shared" si="18"/>
        <v>55.574083678547282</v>
      </c>
      <c r="BW23" s="13">
        <f t="shared" si="18"/>
        <v>32.350759251843151</v>
      </c>
      <c r="BX23" s="13">
        <f t="shared" si="18"/>
        <v>14.096546109860098</v>
      </c>
      <c r="BY23" s="13">
        <f t="shared" si="18"/>
        <v>18.254213141983051</v>
      </c>
    </row>
    <row r="24" spans="1:77">
      <c r="A24" s="5" t="s">
        <v>63</v>
      </c>
      <c r="B24" s="2">
        <f>県市町将来人口!F201</f>
        <v>109238</v>
      </c>
      <c r="C24" s="2">
        <f>県市町将来人口!G201</f>
        <v>3868</v>
      </c>
      <c r="D24" s="2">
        <f>県市町将来人口!H201</f>
        <v>5029</v>
      </c>
      <c r="E24" s="2">
        <f>県市町将来人口!I201</f>
        <v>5048</v>
      </c>
      <c r="F24" s="2">
        <f>県市町将来人口!J201</f>
        <v>5492</v>
      </c>
      <c r="G24" s="2">
        <f>県市町将来人口!K201</f>
        <v>5961</v>
      </c>
      <c r="H24" s="2">
        <f>県市町将来人口!L201</f>
        <v>4765</v>
      </c>
      <c r="I24" s="2">
        <f>県市町将来人口!M201</f>
        <v>5289</v>
      </c>
      <c r="J24" s="2">
        <f>県市町将来人口!N201</f>
        <v>6029</v>
      </c>
      <c r="K24" s="2">
        <f>県市町将来人口!O201</f>
        <v>6564</v>
      </c>
      <c r="L24" s="2">
        <f>県市町将来人口!P201</f>
        <v>7251</v>
      </c>
      <c r="M24" s="2">
        <f>県市町将来人口!Q201</f>
        <v>7490</v>
      </c>
      <c r="N24" s="2">
        <f>県市町将来人口!R201</f>
        <v>8793</v>
      </c>
      <c r="O24" s="2">
        <f>県市町将来人口!S201</f>
        <v>8772</v>
      </c>
      <c r="P24" s="2">
        <f>県市町将来人口!T201</f>
        <v>8592</v>
      </c>
      <c r="Q24" s="2">
        <f>県市町将来人口!U201</f>
        <v>7561</v>
      </c>
      <c r="R24" s="2">
        <f>県市町将来人口!V201</f>
        <v>4957</v>
      </c>
      <c r="S24" s="2">
        <f>県市町将来人口!W201</f>
        <v>3403</v>
      </c>
      <c r="T24" s="2">
        <f>県市町将来人口!X201</f>
        <v>2638</v>
      </c>
      <c r="U24" s="2">
        <f>県市町将来人口!Y201</f>
        <v>1357</v>
      </c>
      <c r="V24" s="2">
        <f>県市町将来人口!Z201</f>
        <v>379</v>
      </c>
      <c r="W24" s="2">
        <f>県市町将来人口!AB201</f>
        <v>52322</v>
      </c>
      <c r="X24" s="2">
        <f>県市町将来人口!AC201</f>
        <v>2018</v>
      </c>
      <c r="Y24" s="2">
        <f>県市町将来人口!AD201</f>
        <v>2581</v>
      </c>
      <c r="Z24" s="2">
        <f>県市町将来人口!AE201</f>
        <v>2608</v>
      </c>
      <c r="AA24" s="2">
        <f>県市町将来人口!AF201</f>
        <v>2826</v>
      </c>
      <c r="AB24" s="2">
        <f>県市町将来人口!AG201</f>
        <v>2929</v>
      </c>
      <c r="AC24" s="2">
        <f>県市町将来人口!AH201</f>
        <v>2324</v>
      </c>
      <c r="AD24" s="2">
        <f>県市町将来人口!AI201</f>
        <v>2610</v>
      </c>
      <c r="AE24" s="2">
        <f>県市町将来人口!AJ201</f>
        <v>2946</v>
      </c>
      <c r="AF24" s="2">
        <f>県市町将来人口!AK201</f>
        <v>3173</v>
      </c>
      <c r="AG24" s="2">
        <f>県市町将来人口!AL201</f>
        <v>3416</v>
      </c>
      <c r="AH24" s="2">
        <f>県市町将来人口!AM201</f>
        <v>3382</v>
      </c>
      <c r="AI24" s="2">
        <f>県市町将来人口!AN201</f>
        <v>3975</v>
      </c>
      <c r="AJ24" s="2">
        <f>県市町将来人口!AO201</f>
        <v>4200</v>
      </c>
      <c r="AK24" s="2">
        <f>県市町将来人口!AP201</f>
        <v>4301</v>
      </c>
      <c r="AL24" s="2">
        <f>県市町将来人口!AQ201</f>
        <v>3919</v>
      </c>
      <c r="AM24" s="2">
        <f>県市町将来人口!AR201</f>
        <v>2367</v>
      </c>
      <c r="AN24" s="2">
        <f>県市町将来人口!AS201</f>
        <v>1423</v>
      </c>
      <c r="AO24" s="2">
        <f>県市町将来人口!AT201</f>
        <v>901</v>
      </c>
      <c r="AP24" s="2">
        <f>県市町将来人口!AU201</f>
        <v>358</v>
      </c>
      <c r="AQ24" s="2">
        <f>県市町将来人口!AV201</f>
        <v>65</v>
      </c>
      <c r="AR24" s="2">
        <f>県市町将来人口!AX201</f>
        <v>56916</v>
      </c>
      <c r="AS24" s="2">
        <f>県市町将来人口!AY201</f>
        <v>1850</v>
      </c>
      <c r="AT24" s="2">
        <f>県市町将来人口!AZ201</f>
        <v>2448</v>
      </c>
      <c r="AU24" s="2">
        <f>県市町将来人口!BA201</f>
        <v>2440</v>
      </c>
      <c r="AV24" s="2">
        <f>県市町将来人口!BB201</f>
        <v>2666</v>
      </c>
      <c r="AW24" s="2">
        <f>県市町将来人口!BC201</f>
        <v>3032</v>
      </c>
      <c r="AX24" s="2">
        <f>県市町将来人口!BD201</f>
        <v>2441</v>
      </c>
      <c r="AY24" s="2">
        <f>県市町将来人口!BE201</f>
        <v>2679</v>
      </c>
      <c r="AZ24" s="2">
        <f>県市町将来人口!BF201</f>
        <v>3083</v>
      </c>
      <c r="BA24" s="2">
        <f>県市町将来人口!BG201</f>
        <v>3391</v>
      </c>
      <c r="BB24" s="2">
        <f>県市町将来人口!BH201</f>
        <v>3835</v>
      </c>
      <c r="BC24" s="2">
        <f>県市町将来人口!BI201</f>
        <v>4108</v>
      </c>
      <c r="BD24" s="2">
        <f>県市町将来人口!BJ201</f>
        <v>4818</v>
      </c>
      <c r="BE24" s="2">
        <f>県市町将来人口!BK201</f>
        <v>4572</v>
      </c>
      <c r="BF24" s="2">
        <f>県市町将来人口!BL201</f>
        <v>4291</v>
      </c>
      <c r="BG24" s="2">
        <f>県市町将来人口!BM201</f>
        <v>3642</v>
      </c>
      <c r="BH24" s="2">
        <f>県市町将来人口!BN201</f>
        <v>2590</v>
      </c>
      <c r="BI24" s="2">
        <f>県市町将来人口!BO201</f>
        <v>1980</v>
      </c>
      <c r="BJ24" s="2">
        <f>県市町将来人口!BP201</f>
        <v>1737</v>
      </c>
      <c r="BK24" s="2">
        <f>県市町将来人口!BQ201</f>
        <v>999</v>
      </c>
      <c r="BL24" s="2">
        <f>県市町将来人口!BR201</f>
        <v>314</v>
      </c>
      <c r="BM24" s="15">
        <f>県市町将来人口!BT201</f>
        <v>100</v>
      </c>
      <c r="BN24" s="2"/>
      <c r="BO24" s="2">
        <f>県市町将来人口!BV201</f>
        <v>13945</v>
      </c>
      <c r="BP24" s="2">
        <f>県市町将来人口!BW201</f>
        <v>66406</v>
      </c>
      <c r="BQ24" s="2">
        <f>県市町将来人口!BX201</f>
        <v>28887</v>
      </c>
      <c r="BR24" s="2">
        <f>県市町将来人口!BY201</f>
        <v>16153</v>
      </c>
      <c r="BS24" s="2">
        <f>県市町将来人口!BZ201</f>
        <v>12734</v>
      </c>
      <c r="BT24" s="2"/>
      <c r="BU24" s="13">
        <f t="shared" si="18"/>
        <v>12.765704242113552</v>
      </c>
      <c r="BV24" s="13">
        <f t="shared" si="18"/>
        <v>60.790201212032443</v>
      </c>
      <c r="BW24" s="13">
        <f t="shared" si="18"/>
        <v>26.444094545854007</v>
      </c>
      <c r="BX24" s="13">
        <f t="shared" si="18"/>
        <v>14.786978890129809</v>
      </c>
      <c r="BY24" s="13">
        <f t="shared" si="18"/>
        <v>11.657115655724198</v>
      </c>
    </row>
    <row r="25" spans="1:77">
      <c r="A25" s="5" t="s">
        <v>73</v>
      </c>
      <c r="B25" s="2">
        <f>県市町将来人口!F278</f>
        <v>29680</v>
      </c>
      <c r="C25" s="2">
        <f>県市町将来人口!G278</f>
        <v>829</v>
      </c>
      <c r="D25" s="2">
        <f>県市町将来人口!H278</f>
        <v>1310</v>
      </c>
      <c r="E25" s="2">
        <f>県市町将来人口!I278</f>
        <v>1701</v>
      </c>
      <c r="F25" s="2">
        <f>県市町将来人口!J278</f>
        <v>1761</v>
      </c>
      <c r="G25" s="2">
        <f>県市町将来人口!K278</f>
        <v>1141</v>
      </c>
      <c r="H25" s="2">
        <f>県市町将来人口!L278</f>
        <v>755</v>
      </c>
      <c r="I25" s="2">
        <f>県市町将来人口!M278</f>
        <v>976</v>
      </c>
      <c r="J25" s="2">
        <f>県市町将来人口!N278</f>
        <v>1366</v>
      </c>
      <c r="K25" s="2">
        <f>県市町将来人口!O278</f>
        <v>1897</v>
      </c>
      <c r="L25" s="2">
        <f>県市町将来人口!P278</f>
        <v>2366</v>
      </c>
      <c r="M25" s="2">
        <f>県市町将来人口!Q278</f>
        <v>2149</v>
      </c>
      <c r="N25" s="2">
        <f>県市町将来人口!R278</f>
        <v>1966</v>
      </c>
      <c r="O25" s="2">
        <f>県市町将来人口!S278</f>
        <v>2047</v>
      </c>
      <c r="P25" s="2">
        <f>県市町将来人口!T278</f>
        <v>2415</v>
      </c>
      <c r="Q25" s="2">
        <f>県市町将来人口!U278</f>
        <v>2478</v>
      </c>
      <c r="R25" s="2">
        <f>県市町将来人口!V278</f>
        <v>1862</v>
      </c>
      <c r="S25" s="2">
        <f>県市町将来人口!W278</f>
        <v>1180</v>
      </c>
      <c r="T25" s="2">
        <f>県市町将来人口!X278</f>
        <v>828</v>
      </c>
      <c r="U25" s="2">
        <f>県市町将来人口!Y278</f>
        <v>492</v>
      </c>
      <c r="V25" s="2">
        <f>県市町将来人口!Z278</f>
        <v>161</v>
      </c>
      <c r="W25" s="2">
        <f>県市町将来人口!AB278</f>
        <v>13975</v>
      </c>
      <c r="X25" s="2">
        <f>県市町将来人口!AC278</f>
        <v>425</v>
      </c>
      <c r="Y25" s="2">
        <f>県市町将来人口!AD278</f>
        <v>657</v>
      </c>
      <c r="Z25" s="2">
        <f>県市町将来人口!AE278</f>
        <v>873</v>
      </c>
      <c r="AA25" s="2">
        <f>県市町将来人口!AF278</f>
        <v>903</v>
      </c>
      <c r="AB25" s="2">
        <f>県市町将来人口!AG278</f>
        <v>552</v>
      </c>
      <c r="AC25" s="2">
        <f>県市町将来人口!AH278</f>
        <v>344</v>
      </c>
      <c r="AD25" s="2">
        <f>県市町将来人口!AI278</f>
        <v>459</v>
      </c>
      <c r="AE25" s="2">
        <f>県市町将来人口!AJ278</f>
        <v>627</v>
      </c>
      <c r="AF25" s="2">
        <f>県市町将来人口!AK278</f>
        <v>882</v>
      </c>
      <c r="AG25" s="2">
        <f>県市町将来人口!AL278</f>
        <v>1123</v>
      </c>
      <c r="AH25" s="2">
        <f>県市町将来人口!AM278</f>
        <v>1028</v>
      </c>
      <c r="AI25" s="2">
        <f>県市町将来人口!AN278</f>
        <v>907</v>
      </c>
      <c r="AJ25" s="2">
        <f>県市町将来人口!AO278</f>
        <v>945</v>
      </c>
      <c r="AK25" s="2">
        <f>県市町将来人口!AP278</f>
        <v>1190</v>
      </c>
      <c r="AL25" s="2">
        <f>県市町将来人口!AQ278</f>
        <v>1178</v>
      </c>
      <c r="AM25" s="2">
        <f>県市町将来人口!AR278</f>
        <v>915</v>
      </c>
      <c r="AN25" s="2">
        <f>県市町将来人口!AS278</f>
        <v>529</v>
      </c>
      <c r="AO25" s="2">
        <f>県市町将来人口!AT278</f>
        <v>302</v>
      </c>
      <c r="AP25" s="2">
        <f>県市町将来人口!AU278</f>
        <v>114</v>
      </c>
      <c r="AQ25" s="2">
        <f>県市町将来人口!AV278</f>
        <v>22</v>
      </c>
      <c r="AR25" s="2">
        <f>県市町将来人口!AX278</f>
        <v>15705</v>
      </c>
      <c r="AS25" s="2">
        <f>県市町将来人口!AY278</f>
        <v>404</v>
      </c>
      <c r="AT25" s="2">
        <f>県市町将来人口!AZ278</f>
        <v>653</v>
      </c>
      <c r="AU25" s="2">
        <f>県市町将来人口!BA278</f>
        <v>828</v>
      </c>
      <c r="AV25" s="2">
        <f>県市町将来人口!BB278</f>
        <v>858</v>
      </c>
      <c r="AW25" s="2">
        <f>県市町将来人口!BC278</f>
        <v>589</v>
      </c>
      <c r="AX25" s="2">
        <f>県市町将来人口!BD278</f>
        <v>411</v>
      </c>
      <c r="AY25" s="2">
        <f>県市町将来人口!BE278</f>
        <v>517</v>
      </c>
      <c r="AZ25" s="2">
        <f>県市町将来人口!BF278</f>
        <v>739</v>
      </c>
      <c r="BA25" s="2">
        <f>県市町将来人口!BG278</f>
        <v>1015</v>
      </c>
      <c r="BB25" s="2">
        <f>県市町将来人口!BH278</f>
        <v>1243</v>
      </c>
      <c r="BC25" s="2">
        <f>県市町将来人口!BI278</f>
        <v>1121</v>
      </c>
      <c r="BD25" s="2">
        <f>県市町将来人口!BJ278</f>
        <v>1059</v>
      </c>
      <c r="BE25" s="2">
        <f>県市町将来人口!BK278</f>
        <v>1102</v>
      </c>
      <c r="BF25" s="2">
        <f>県市町将来人口!BL278</f>
        <v>1225</v>
      </c>
      <c r="BG25" s="2">
        <f>県市町将来人口!BM278</f>
        <v>1300</v>
      </c>
      <c r="BH25" s="2">
        <f>県市町将来人口!BN278</f>
        <v>947</v>
      </c>
      <c r="BI25" s="2">
        <f>県市町将来人口!BO278</f>
        <v>651</v>
      </c>
      <c r="BJ25" s="2">
        <f>県市町将来人口!BP278</f>
        <v>526</v>
      </c>
      <c r="BK25" s="2">
        <f>県市町将来人口!BQ278</f>
        <v>378</v>
      </c>
      <c r="BL25" s="2">
        <f>県市町将来人口!BR278</f>
        <v>139</v>
      </c>
      <c r="BM25" s="15">
        <f>県市町将来人口!BT278</f>
        <v>100</v>
      </c>
      <c r="BN25" s="2"/>
      <c r="BO25" s="2">
        <f>県市町将来人口!BV278</f>
        <v>3840</v>
      </c>
      <c r="BP25" s="2">
        <f>県市町将来人口!BW278</f>
        <v>16424</v>
      </c>
      <c r="BQ25" s="2">
        <f>県市町将来人口!BX278</f>
        <v>9416</v>
      </c>
      <c r="BR25" s="2">
        <f>県市町将来人口!BY278</f>
        <v>4893</v>
      </c>
      <c r="BS25" s="2">
        <f>県市町将来人口!BZ278</f>
        <v>4523</v>
      </c>
      <c r="BT25" s="2"/>
      <c r="BU25" s="13">
        <f t="shared" si="18"/>
        <v>12.938005390835579</v>
      </c>
      <c r="BV25" s="13">
        <f t="shared" si="18"/>
        <v>55.336927223719677</v>
      </c>
      <c r="BW25" s="13">
        <f t="shared" si="18"/>
        <v>31.725067385444746</v>
      </c>
      <c r="BX25" s="13">
        <f t="shared" si="18"/>
        <v>16.485849056603776</v>
      </c>
      <c r="BY25" s="13">
        <f t="shared" si="18"/>
        <v>15.23921832884097</v>
      </c>
    </row>
    <row r="26" spans="1:77">
      <c r="A26" s="6" t="s">
        <v>96</v>
      </c>
      <c r="B26" s="4">
        <f>SUM(B27:B31)</f>
        <v>716073</v>
      </c>
      <c r="C26" s="4">
        <f t="shared" ref="C26:BK26" si="19">SUM(C27:C31)</f>
        <v>29107</v>
      </c>
      <c r="D26" s="4">
        <f t="shared" si="19"/>
        <v>32226</v>
      </c>
      <c r="E26" s="4">
        <f t="shared" si="19"/>
        <v>32566</v>
      </c>
      <c r="F26" s="4">
        <f t="shared" si="19"/>
        <v>33584</v>
      </c>
      <c r="G26" s="4">
        <f t="shared" si="19"/>
        <v>33335</v>
      </c>
      <c r="H26" s="4">
        <f t="shared" si="19"/>
        <v>34977</v>
      </c>
      <c r="I26" s="4">
        <f t="shared" si="19"/>
        <v>38881</v>
      </c>
      <c r="J26" s="4">
        <f t="shared" si="19"/>
        <v>42794</v>
      </c>
      <c r="K26" s="4">
        <f t="shared" si="19"/>
        <v>47905</v>
      </c>
      <c r="L26" s="4">
        <f t="shared" si="19"/>
        <v>57691</v>
      </c>
      <c r="M26" s="4">
        <f t="shared" si="19"/>
        <v>49683</v>
      </c>
      <c r="N26" s="4">
        <f t="shared" si="19"/>
        <v>43698</v>
      </c>
      <c r="O26" s="4">
        <f t="shared" si="19"/>
        <v>39735</v>
      </c>
      <c r="P26" s="4">
        <f t="shared" si="19"/>
        <v>45825</v>
      </c>
      <c r="Q26" s="4">
        <f t="shared" si="19"/>
        <v>54424</v>
      </c>
      <c r="R26" s="4">
        <f t="shared" si="19"/>
        <v>42865</v>
      </c>
      <c r="S26" s="4">
        <f t="shared" si="19"/>
        <v>28713</v>
      </c>
      <c r="T26" s="4">
        <f t="shared" si="19"/>
        <v>18019</v>
      </c>
      <c r="U26" s="4">
        <f t="shared" si="19"/>
        <v>7845</v>
      </c>
      <c r="V26" s="4">
        <f t="shared" ref="V26" si="20">SUM(V27:V31)</f>
        <v>2200</v>
      </c>
      <c r="W26" s="4">
        <f t="shared" si="19"/>
        <v>347705</v>
      </c>
      <c r="X26" s="4">
        <f t="shared" si="19"/>
        <v>14877</v>
      </c>
      <c r="Y26" s="4">
        <f t="shared" si="19"/>
        <v>16472</v>
      </c>
      <c r="Z26" s="4">
        <f t="shared" si="19"/>
        <v>16622</v>
      </c>
      <c r="AA26" s="4">
        <f t="shared" si="19"/>
        <v>17267</v>
      </c>
      <c r="AB26" s="4">
        <f t="shared" si="19"/>
        <v>17079</v>
      </c>
      <c r="AC26" s="4">
        <f t="shared" si="19"/>
        <v>18234</v>
      </c>
      <c r="AD26" s="4">
        <f t="shared" si="19"/>
        <v>20157</v>
      </c>
      <c r="AE26" s="4">
        <f t="shared" si="19"/>
        <v>21531</v>
      </c>
      <c r="AF26" s="4">
        <f t="shared" si="19"/>
        <v>24085</v>
      </c>
      <c r="AG26" s="4">
        <f t="shared" si="19"/>
        <v>28763</v>
      </c>
      <c r="AH26" s="4">
        <f t="shared" si="19"/>
        <v>24543</v>
      </c>
      <c r="AI26" s="4">
        <f t="shared" si="19"/>
        <v>21159</v>
      </c>
      <c r="AJ26" s="4">
        <f t="shared" si="19"/>
        <v>19205</v>
      </c>
      <c r="AK26" s="4">
        <f t="shared" si="19"/>
        <v>21864</v>
      </c>
      <c r="AL26" s="4">
        <f t="shared" si="19"/>
        <v>25258</v>
      </c>
      <c r="AM26" s="4">
        <f t="shared" si="19"/>
        <v>19426</v>
      </c>
      <c r="AN26" s="4">
        <f t="shared" si="19"/>
        <v>12256</v>
      </c>
      <c r="AO26" s="4">
        <f t="shared" si="19"/>
        <v>6357</v>
      </c>
      <c r="AP26" s="4">
        <f t="shared" si="19"/>
        <v>2162</v>
      </c>
      <c r="AQ26" s="4">
        <f t="shared" ref="AQ26" si="21">SUM(AQ27:AQ31)</f>
        <v>388</v>
      </c>
      <c r="AR26" s="4">
        <f t="shared" si="19"/>
        <v>368368</v>
      </c>
      <c r="AS26" s="4">
        <f t="shared" si="19"/>
        <v>14230</v>
      </c>
      <c r="AT26" s="4">
        <f t="shared" si="19"/>
        <v>15754</v>
      </c>
      <c r="AU26" s="4">
        <f t="shared" si="19"/>
        <v>15944</v>
      </c>
      <c r="AV26" s="4">
        <f t="shared" si="19"/>
        <v>16317</v>
      </c>
      <c r="AW26" s="4">
        <f t="shared" si="19"/>
        <v>16256</v>
      </c>
      <c r="AX26" s="4">
        <f t="shared" si="19"/>
        <v>16743</v>
      </c>
      <c r="AY26" s="4">
        <f t="shared" si="19"/>
        <v>18724</v>
      </c>
      <c r="AZ26" s="4">
        <f t="shared" si="19"/>
        <v>21263</v>
      </c>
      <c r="BA26" s="4">
        <f t="shared" si="19"/>
        <v>23820</v>
      </c>
      <c r="BB26" s="4">
        <f t="shared" si="19"/>
        <v>28928</v>
      </c>
      <c r="BC26" s="4">
        <f t="shared" si="19"/>
        <v>25140</v>
      </c>
      <c r="BD26" s="4">
        <f t="shared" si="19"/>
        <v>22539</v>
      </c>
      <c r="BE26" s="4">
        <f t="shared" si="19"/>
        <v>20530</v>
      </c>
      <c r="BF26" s="4">
        <f t="shared" si="19"/>
        <v>23961</v>
      </c>
      <c r="BG26" s="4">
        <f t="shared" si="19"/>
        <v>29166</v>
      </c>
      <c r="BH26" s="4">
        <f t="shared" si="19"/>
        <v>23439</v>
      </c>
      <c r="BI26" s="4">
        <f t="shared" si="19"/>
        <v>16457</v>
      </c>
      <c r="BJ26" s="4">
        <f t="shared" si="19"/>
        <v>11662</v>
      </c>
      <c r="BK26" s="4">
        <f t="shared" si="19"/>
        <v>5683</v>
      </c>
      <c r="BL26" s="4">
        <f t="shared" ref="BL26" si="22">SUM(BL27:BL31)</f>
        <v>1812</v>
      </c>
      <c r="BM26" s="16">
        <f>B26/$B26*100</f>
        <v>100</v>
      </c>
      <c r="BN26" s="2"/>
      <c r="BO26" s="4">
        <f>SUM(BO27:BO31)</f>
        <v>93899</v>
      </c>
      <c r="BP26" s="4">
        <f>SUM(BP27:BP31)</f>
        <v>422283</v>
      </c>
      <c r="BQ26" s="4">
        <f>SUM(BQ27:BQ31)</f>
        <v>199891</v>
      </c>
      <c r="BR26" s="4">
        <f>SUM(BR27:BR31)</f>
        <v>100249</v>
      </c>
      <c r="BS26" s="4">
        <f>SUM(BS27:BS31)</f>
        <v>99642</v>
      </c>
      <c r="BT26" s="2"/>
      <c r="BU26" s="14">
        <f t="shared" ref="BU26:BU32" si="23">BO26/$B26*100</f>
        <v>13.113048529968314</v>
      </c>
      <c r="BV26" s="14">
        <f t="shared" si="18"/>
        <v>58.972060111189784</v>
      </c>
      <c r="BW26" s="14">
        <f t="shared" si="18"/>
        <v>27.914891358841903</v>
      </c>
      <c r="BX26" s="14">
        <f t="shared" si="18"/>
        <v>13.999829626309049</v>
      </c>
      <c r="BY26" s="14">
        <f t="shared" si="18"/>
        <v>13.915061732532857</v>
      </c>
    </row>
    <row r="27" spans="1:77">
      <c r="A27" s="5" t="s">
        <v>49</v>
      </c>
      <c r="B27" s="2">
        <f>県市町将来人口!F96</f>
        <v>303601</v>
      </c>
      <c r="C27" s="2">
        <f>県市町将来人口!G96</f>
        <v>13949</v>
      </c>
      <c r="D27" s="2">
        <f>県市町将来人口!H96</f>
        <v>14004</v>
      </c>
      <c r="E27" s="2">
        <f>県市町将来人口!I96</f>
        <v>13206</v>
      </c>
      <c r="F27" s="2">
        <f>県市町将来人口!J96</f>
        <v>13441</v>
      </c>
      <c r="G27" s="2">
        <f>県市町将来人口!K96</f>
        <v>13656</v>
      </c>
      <c r="H27" s="2">
        <f>県市町将来人口!L96</f>
        <v>15543</v>
      </c>
      <c r="I27" s="2">
        <f>県市町将来人口!M96</f>
        <v>17673</v>
      </c>
      <c r="J27" s="2">
        <f>県市町将来人口!N96</f>
        <v>19024</v>
      </c>
      <c r="K27" s="2">
        <f>県市町将来人口!O96</f>
        <v>20443</v>
      </c>
      <c r="L27" s="2">
        <f>県市町将来人口!P96</f>
        <v>24193</v>
      </c>
      <c r="M27" s="2">
        <f>県市町将来人口!Q96</f>
        <v>21632</v>
      </c>
      <c r="N27" s="2">
        <f>県市町将来人口!R96</f>
        <v>18878</v>
      </c>
      <c r="O27" s="2">
        <f>県市町将来人口!S96</f>
        <v>16296</v>
      </c>
      <c r="P27" s="2">
        <f>県市町将来人口!T96</f>
        <v>17973</v>
      </c>
      <c r="Q27" s="2">
        <f>県市町将来人口!U96</f>
        <v>21757</v>
      </c>
      <c r="R27" s="2">
        <f>県市町将来人口!V96</f>
        <v>17294</v>
      </c>
      <c r="S27" s="2">
        <f>県市町将来人口!W96</f>
        <v>12182</v>
      </c>
      <c r="T27" s="2">
        <f>県市町将来人口!X96</f>
        <v>7947</v>
      </c>
      <c r="U27" s="2">
        <f>県市町将来人口!Y96</f>
        <v>3518</v>
      </c>
      <c r="V27" s="2">
        <f>県市町将来人口!Z96</f>
        <v>992</v>
      </c>
      <c r="W27" s="2">
        <f>県市町将来人口!AB96</f>
        <v>146746</v>
      </c>
      <c r="X27" s="2">
        <f>県市町将来人口!AC96</f>
        <v>7131</v>
      </c>
      <c r="Y27" s="2">
        <f>県市町将来人口!AD96</f>
        <v>7139</v>
      </c>
      <c r="Z27" s="2">
        <f>県市町将来人口!AE96</f>
        <v>6773</v>
      </c>
      <c r="AA27" s="2">
        <f>県市町将来人口!AF96</f>
        <v>6847</v>
      </c>
      <c r="AB27" s="2">
        <f>県市町将来人口!AG96</f>
        <v>6860</v>
      </c>
      <c r="AC27" s="2">
        <f>県市町将来人口!AH96</f>
        <v>7783</v>
      </c>
      <c r="AD27" s="2">
        <f>県市町将来人口!AI96</f>
        <v>9047</v>
      </c>
      <c r="AE27" s="2">
        <f>県市町将来人口!AJ96</f>
        <v>9508</v>
      </c>
      <c r="AF27" s="2">
        <f>県市町将来人口!AK96</f>
        <v>10226</v>
      </c>
      <c r="AG27" s="2">
        <f>県市町将来人口!AL96</f>
        <v>12015</v>
      </c>
      <c r="AH27" s="2">
        <f>県市町将来人口!AM96</f>
        <v>10742</v>
      </c>
      <c r="AI27" s="2">
        <f>県市町将来人口!AN96</f>
        <v>9235</v>
      </c>
      <c r="AJ27" s="2">
        <f>県市町将来人口!AO96</f>
        <v>8091</v>
      </c>
      <c r="AK27" s="2">
        <f>県市町将来人口!AP96</f>
        <v>8649</v>
      </c>
      <c r="AL27" s="2">
        <f>県市町将来人口!AQ96</f>
        <v>10162</v>
      </c>
      <c r="AM27" s="2">
        <f>県市町将来人口!AR96</f>
        <v>7621</v>
      </c>
      <c r="AN27" s="2">
        <f>県市町将来人口!AS96</f>
        <v>4982</v>
      </c>
      <c r="AO27" s="2">
        <f>県市町将来人口!AT96</f>
        <v>2817</v>
      </c>
      <c r="AP27" s="2">
        <f>県市町将来人口!AU96</f>
        <v>949</v>
      </c>
      <c r="AQ27" s="2">
        <f>県市町将来人口!AV96</f>
        <v>169</v>
      </c>
      <c r="AR27" s="2">
        <f>県市町将来人口!AX96</f>
        <v>156855</v>
      </c>
      <c r="AS27" s="2">
        <f>県市町将来人口!AY96</f>
        <v>6818</v>
      </c>
      <c r="AT27" s="2">
        <f>県市町将来人口!AZ96</f>
        <v>6865</v>
      </c>
      <c r="AU27" s="2">
        <f>県市町将来人口!BA96</f>
        <v>6433</v>
      </c>
      <c r="AV27" s="2">
        <f>県市町将来人口!BB96</f>
        <v>6594</v>
      </c>
      <c r="AW27" s="2">
        <f>県市町将来人口!BC96</f>
        <v>6796</v>
      </c>
      <c r="AX27" s="2">
        <f>県市町将来人口!BD96</f>
        <v>7760</v>
      </c>
      <c r="AY27" s="2">
        <f>県市町将来人口!BE96</f>
        <v>8626</v>
      </c>
      <c r="AZ27" s="2">
        <f>県市町将来人口!BF96</f>
        <v>9516</v>
      </c>
      <c r="BA27" s="2">
        <f>県市町将来人口!BG96</f>
        <v>10217</v>
      </c>
      <c r="BB27" s="2">
        <f>県市町将来人口!BH96</f>
        <v>12178</v>
      </c>
      <c r="BC27" s="2">
        <f>県市町将来人口!BI96</f>
        <v>10890</v>
      </c>
      <c r="BD27" s="2">
        <f>県市町将来人口!BJ96</f>
        <v>9643</v>
      </c>
      <c r="BE27" s="2">
        <f>県市町将来人口!BK96</f>
        <v>8205</v>
      </c>
      <c r="BF27" s="2">
        <f>県市町将来人口!BL96</f>
        <v>9324</v>
      </c>
      <c r="BG27" s="2">
        <f>県市町将来人口!BM96</f>
        <v>11595</v>
      </c>
      <c r="BH27" s="2">
        <f>県市町将来人口!BN96</f>
        <v>9673</v>
      </c>
      <c r="BI27" s="2">
        <f>県市町将来人口!BO96</f>
        <v>7200</v>
      </c>
      <c r="BJ27" s="2">
        <f>県市町将来人口!BP96</f>
        <v>5130</v>
      </c>
      <c r="BK27" s="2">
        <f>県市町将来人口!BQ96</f>
        <v>2569</v>
      </c>
      <c r="BL27" s="2">
        <f>県市町将来人口!BR96</f>
        <v>823</v>
      </c>
      <c r="BM27" s="15">
        <f>B27/$B27*100</f>
        <v>100</v>
      </c>
      <c r="BN27" s="2"/>
      <c r="BO27" s="2">
        <f>県市町将来人口!BV96</f>
        <v>41159</v>
      </c>
      <c r="BP27" s="2">
        <f>県市町将来人口!BW96</f>
        <v>180779</v>
      </c>
      <c r="BQ27" s="2">
        <f>県市町将来人口!BX96</f>
        <v>81663</v>
      </c>
      <c r="BR27" s="2">
        <f>県市町将来人口!BY96</f>
        <v>39730</v>
      </c>
      <c r="BS27" s="2">
        <f>県市町将来人口!BZ96</f>
        <v>41933</v>
      </c>
      <c r="BT27" s="2"/>
      <c r="BU27" s="13">
        <f t="shared" si="23"/>
        <v>13.556938218253563</v>
      </c>
      <c r="BV27" s="13">
        <f t="shared" si="18"/>
        <v>59.544929035148108</v>
      </c>
      <c r="BW27" s="13">
        <f t="shared" si="18"/>
        <v>26.898132746598328</v>
      </c>
      <c r="BX27" s="13">
        <f t="shared" si="18"/>
        <v>13.086254656605215</v>
      </c>
      <c r="BY27" s="13">
        <f t="shared" si="18"/>
        <v>13.811878089993115</v>
      </c>
    </row>
    <row r="28" spans="1:77">
      <c r="A28" s="5" t="s">
        <v>56</v>
      </c>
      <c r="B28" s="2">
        <f>県市町将来人口!F145</f>
        <v>260878</v>
      </c>
      <c r="C28" s="2">
        <f>県市町将来人口!G145</f>
        <v>9466</v>
      </c>
      <c r="D28" s="2">
        <f>県市町将来人口!H145</f>
        <v>11301</v>
      </c>
      <c r="E28" s="2">
        <f>県市町将来人口!I145</f>
        <v>12182</v>
      </c>
      <c r="F28" s="2">
        <f>県市町将来人口!J145</f>
        <v>12854</v>
      </c>
      <c r="G28" s="2">
        <f>県市町将来人口!K145</f>
        <v>12609</v>
      </c>
      <c r="H28" s="2">
        <f>県市町将来人口!L145</f>
        <v>12563</v>
      </c>
      <c r="I28" s="2">
        <f>県市町将来人口!M145</f>
        <v>13568</v>
      </c>
      <c r="J28" s="2">
        <f>県市町将来人口!N145</f>
        <v>15117</v>
      </c>
      <c r="K28" s="2">
        <f>県市町将来人口!O145</f>
        <v>17499</v>
      </c>
      <c r="L28" s="2">
        <f>県市町将来人口!P145</f>
        <v>21479</v>
      </c>
      <c r="M28" s="2">
        <f>県市町将来人口!Q145</f>
        <v>18135</v>
      </c>
      <c r="N28" s="2">
        <f>県市町将来人口!R145</f>
        <v>15904</v>
      </c>
      <c r="O28" s="2">
        <f>県市町将来人口!S145</f>
        <v>14762</v>
      </c>
      <c r="P28" s="2">
        <f>県市町将来人口!T145</f>
        <v>17419</v>
      </c>
      <c r="Q28" s="2">
        <f>県市町将来人口!U145</f>
        <v>19961</v>
      </c>
      <c r="R28" s="2">
        <f>県市町将来人口!V145</f>
        <v>15932</v>
      </c>
      <c r="S28" s="2">
        <f>県市町将来人口!W145</f>
        <v>10345</v>
      </c>
      <c r="T28" s="2">
        <f>県市町将来人口!X145</f>
        <v>6296</v>
      </c>
      <c r="U28" s="2">
        <f>県市町将来人口!Y145</f>
        <v>2707</v>
      </c>
      <c r="V28" s="2">
        <f>県市町将来人口!Z145</f>
        <v>779</v>
      </c>
      <c r="W28" s="2">
        <f>県市町将来人口!AB145</f>
        <v>127473</v>
      </c>
      <c r="X28" s="2">
        <f>県市町将来人口!AC145</f>
        <v>4889</v>
      </c>
      <c r="Y28" s="2">
        <f>県市町将来人口!AD145</f>
        <v>5818</v>
      </c>
      <c r="Z28" s="2">
        <f>県市町将来人口!AE145</f>
        <v>6182</v>
      </c>
      <c r="AA28" s="2">
        <f>県市町将来人口!AF145</f>
        <v>6666</v>
      </c>
      <c r="AB28" s="2">
        <f>県市町将来人口!AG145</f>
        <v>6560</v>
      </c>
      <c r="AC28" s="2">
        <f>県市町将来人口!AH145</f>
        <v>6787</v>
      </c>
      <c r="AD28" s="2">
        <f>県市町将来人口!AI145</f>
        <v>7158</v>
      </c>
      <c r="AE28" s="2">
        <f>県市町将来人口!AJ145</f>
        <v>7676</v>
      </c>
      <c r="AF28" s="2">
        <f>県市町将来人口!AK145</f>
        <v>8868</v>
      </c>
      <c r="AG28" s="2">
        <f>県市町将来人口!AL145</f>
        <v>10694</v>
      </c>
      <c r="AH28" s="2">
        <f>県市町将来人口!AM145</f>
        <v>8924</v>
      </c>
      <c r="AI28" s="2">
        <f>県市町将来人口!AN145</f>
        <v>7674</v>
      </c>
      <c r="AJ28" s="2">
        <f>県市町将来人口!AO145</f>
        <v>7023</v>
      </c>
      <c r="AK28" s="2">
        <f>県市町将来人口!AP145</f>
        <v>8300</v>
      </c>
      <c r="AL28" s="2">
        <f>県市町将来人口!AQ145</f>
        <v>9211</v>
      </c>
      <c r="AM28" s="2">
        <f>県市町将来人口!AR145</f>
        <v>7335</v>
      </c>
      <c r="AN28" s="2">
        <f>県市町将来人口!AS145</f>
        <v>4567</v>
      </c>
      <c r="AO28" s="2">
        <f>県市町将来人口!AT145</f>
        <v>2227</v>
      </c>
      <c r="AP28" s="2">
        <f>県市町将来人口!AU145</f>
        <v>772</v>
      </c>
      <c r="AQ28" s="2">
        <f>県市町将来人口!AV145</f>
        <v>142</v>
      </c>
      <c r="AR28" s="2">
        <f>県市町将来人口!AX145</f>
        <v>133405</v>
      </c>
      <c r="AS28" s="2">
        <f>県市町将来人口!AY145</f>
        <v>4577</v>
      </c>
      <c r="AT28" s="2">
        <f>県市町将来人口!AZ145</f>
        <v>5483</v>
      </c>
      <c r="AU28" s="2">
        <f>県市町将来人口!BA145</f>
        <v>6000</v>
      </c>
      <c r="AV28" s="2">
        <f>県市町将来人口!BB145</f>
        <v>6188</v>
      </c>
      <c r="AW28" s="2">
        <f>県市町将来人口!BC145</f>
        <v>6049</v>
      </c>
      <c r="AX28" s="2">
        <f>県市町将来人口!BD145</f>
        <v>5776</v>
      </c>
      <c r="AY28" s="2">
        <f>県市町将来人口!BE145</f>
        <v>6410</v>
      </c>
      <c r="AZ28" s="2">
        <f>県市町将来人口!BF145</f>
        <v>7441</v>
      </c>
      <c r="BA28" s="2">
        <f>県市町将来人口!BG145</f>
        <v>8631</v>
      </c>
      <c r="BB28" s="2">
        <f>県市町将来人口!BH145</f>
        <v>10785</v>
      </c>
      <c r="BC28" s="2">
        <f>県市町将来人口!BI145</f>
        <v>9211</v>
      </c>
      <c r="BD28" s="2">
        <f>県市町将来人口!BJ145</f>
        <v>8230</v>
      </c>
      <c r="BE28" s="2">
        <f>県市町将来人口!BK145</f>
        <v>7739</v>
      </c>
      <c r="BF28" s="2">
        <f>県市町将来人口!BL145</f>
        <v>9119</v>
      </c>
      <c r="BG28" s="2">
        <f>県市町将来人口!BM145</f>
        <v>10750</v>
      </c>
      <c r="BH28" s="2">
        <f>県市町将来人口!BN145</f>
        <v>8597</v>
      </c>
      <c r="BI28" s="2">
        <f>県市町将来人口!BO145</f>
        <v>5778</v>
      </c>
      <c r="BJ28" s="2">
        <f>県市町将来人口!BP145</f>
        <v>4069</v>
      </c>
      <c r="BK28" s="2">
        <f>県市町将来人口!BQ145</f>
        <v>1935</v>
      </c>
      <c r="BL28" s="2">
        <f>県市町将来人口!BR145</f>
        <v>637</v>
      </c>
      <c r="BM28" s="15">
        <f>県市町将来人口!BT145</f>
        <v>100</v>
      </c>
      <c r="BN28" s="2"/>
      <c r="BO28" s="2">
        <f>県市町将来人口!BV145</f>
        <v>32949</v>
      </c>
      <c r="BP28" s="2">
        <f>県市町将来人口!BW145</f>
        <v>154490</v>
      </c>
      <c r="BQ28" s="2">
        <f>県市町将来人口!BX145</f>
        <v>73439</v>
      </c>
      <c r="BR28" s="2">
        <f>県市町将来人口!BY145</f>
        <v>37380</v>
      </c>
      <c r="BS28" s="2">
        <f>県市町将来人口!BZ145</f>
        <v>36059</v>
      </c>
      <c r="BT28" s="2"/>
      <c r="BU28" s="13">
        <f t="shared" si="23"/>
        <v>12.630041628654007</v>
      </c>
      <c r="BV28" s="13">
        <f t="shared" si="18"/>
        <v>59.219251910854886</v>
      </c>
      <c r="BW28" s="13">
        <f t="shared" si="18"/>
        <v>28.150706460491108</v>
      </c>
      <c r="BX28" s="13">
        <f t="shared" si="18"/>
        <v>14.328536710646356</v>
      </c>
      <c r="BY28" s="13">
        <f t="shared" si="18"/>
        <v>13.822169749844754</v>
      </c>
    </row>
    <row r="29" spans="1:77">
      <c r="A29" s="5" t="s">
        <v>60</v>
      </c>
      <c r="B29" s="2">
        <f>県市町将来人口!F180</f>
        <v>87722</v>
      </c>
      <c r="C29" s="2">
        <f>県市町将来人口!G180</f>
        <v>3241</v>
      </c>
      <c r="D29" s="2">
        <f>県市町将来人口!H180</f>
        <v>3796</v>
      </c>
      <c r="E29" s="2">
        <f>県市町将来人口!I180</f>
        <v>4144</v>
      </c>
      <c r="F29" s="2">
        <f>県市町将来人口!J180</f>
        <v>4289</v>
      </c>
      <c r="G29" s="2">
        <f>県市町将来人口!K180</f>
        <v>4202</v>
      </c>
      <c r="H29" s="2">
        <f>県市町将来人口!L180</f>
        <v>4145</v>
      </c>
      <c r="I29" s="2">
        <f>県市町将来人口!M180</f>
        <v>4513</v>
      </c>
      <c r="J29" s="2">
        <f>県市町将来人口!N180</f>
        <v>4879</v>
      </c>
      <c r="K29" s="2">
        <f>県市町将来人口!O180</f>
        <v>5659</v>
      </c>
      <c r="L29" s="2">
        <f>県市町将来人口!P180</f>
        <v>6972</v>
      </c>
      <c r="M29" s="2">
        <f>県市町将来人口!Q180</f>
        <v>5776</v>
      </c>
      <c r="N29" s="2">
        <f>県市町将来人口!R180</f>
        <v>5311</v>
      </c>
      <c r="O29" s="2">
        <f>県市町将来人口!S180</f>
        <v>5007</v>
      </c>
      <c r="P29" s="2">
        <f>県市町将来人口!T180</f>
        <v>6072</v>
      </c>
      <c r="Q29" s="2">
        <f>県市町将来人口!U180</f>
        <v>7295</v>
      </c>
      <c r="R29" s="2">
        <f>県市町将来人口!V180</f>
        <v>5441</v>
      </c>
      <c r="S29" s="2">
        <f>県市町将来人口!W180</f>
        <v>3556</v>
      </c>
      <c r="T29" s="2">
        <f>県市町将来人口!X180</f>
        <v>2222</v>
      </c>
      <c r="U29" s="2">
        <f>県市町将来人口!Y180</f>
        <v>945</v>
      </c>
      <c r="V29" s="2">
        <f>県市町将来人口!Z180</f>
        <v>257</v>
      </c>
      <c r="W29" s="2">
        <f>県市町将来人口!AB180</f>
        <v>42379</v>
      </c>
      <c r="X29" s="2">
        <f>県市町将来人口!AC180</f>
        <v>1645</v>
      </c>
      <c r="Y29" s="2">
        <f>県市町将来人口!AD180</f>
        <v>1895</v>
      </c>
      <c r="Z29" s="2">
        <f>県市町将来人口!AE180</f>
        <v>2061</v>
      </c>
      <c r="AA29" s="2">
        <f>県市町将来人口!AF180</f>
        <v>2230</v>
      </c>
      <c r="AB29" s="2">
        <f>県市町将来人口!AG180</f>
        <v>2173</v>
      </c>
      <c r="AC29" s="2">
        <f>県市町将来人口!AH180</f>
        <v>2254</v>
      </c>
      <c r="AD29" s="2">
        <f>県市町将来人口!AI180</f>
        <v>2342</v>
      </c>
      <c r="AE29" s="2">
        <f>県市町将来人口!AJ180</f>
        <v>2430</v>
      </c>
      <c r="AF29" s="2">
        <f>県市町将来人口!AK180</f>
        <v>2847</v>
      </c>
      <c r="AG29" s="2">
        <f>県市町将来人口!AL180</f>
        <v>3488</v>
      </c>
      <c r="AH29" s="2">
        <f>県市町将来人口!AM180</f>
        <v>2826</v>
      </c>
      <c r="AI29" s="2">
        <f>県市町将来人口!AN180</f>
        <v>2513</v>
      </c>
      <c r="AJ29" s="2">
        <f>県市町将来人口!AO180</f>
        <v>2327</v>
      </c>
      <c r="AK29" s="2">
        <f>県市町将来人口!AP180</f>
        <v>2917</v>
      </c>
      <c r="AL29" s="2">
        <f>県市町将来人口!AQ180</f>
        <v>3403</v>
      </c>
      <c r="AM29" s="2">
        <f>県市町将来人口!AR180</f>
        <v>2491</v>
      </c>
      <c r="AN29" s="2">
        <f>県市町将来人口!AS180</f>
        <v>1505</v>
      </c>
      <c r="AO29" s="2">
        <f>県市町将来人口!AT180</f>
        <v>757</v>
      </c>
      <c r="AP29" s="2">
        <f>県市町将来人口!AU180</f>
        <v>245</v>
      </c>
      <c r="AQ29" s="2">
        <f>県市町将来人口!AV180</f>
        <v>30</v>
      </c>
      <c r="AR29" s="2">
        <f>県市町将来人口!AX180</f>
        <v>45343</v>
      </c>
      <c r="AS29" s="2">
        <f>県市町将来人口!AY180</f>
        <v>1596</v>
      </c>
      <c r="AT29" s="2">
        <f>県市町将来人口!AZ180</f>
        <v>1901</v>
      </c>
      <c r="AU29" s="2">
        <f>県市町将来人口!BA180</f>
        <v>2083</v>
      </c>
      <c r="AV29" s="2">
        <f>県市町将来人口!BB180</f>
        <v>2059</v>
      </c>
      <c r="AW29" s="2">
        <f>県市町将来人口!BC180</f>
        <v>2029</v>
      </c>
      <c r="AX29" s="2">
        <f>県市町将来人口!BD180</f>
        <v>1891</v>
      </c>
      <c r="AY29" s="2">
        <f>県市町将来人口!BE180</f>
        <v>2171</v>
      </c>
      <c r="AZ29" s="2">
        <f>県市町将来人口!BF180</f>
        <v>2449</v>
      </c>
      <c r="BA29" s="2">
        <f>県市町将来人口!BG180</f>
        <v>2812</v>
      </c>
      <c r="BB29" s="2">
        <f>県市町将来人口!BH180</f>
        <v>3484</v>
      </c>
      <c r="BC29" s="2">
        <f>県市町将来人口!BI180</f>
        <v>2950</v>
      </c>
      <c r="BD29" s="2">
        <f>県市町将来人口!BJ180</f>
        <v>2798</v>
      </c>
      <c r="BE29" s="2">
        <f>県市町将来人口!BK180</f>
        <v>2680</v>
      </c>
      <c r="BF29" s="2">
        <f>県市町将来人口!BL180</f>
        <v>3155</v>
      </c>
      <c r="BG29" s="2">
        <f>県市町将来人口!BM180</f>
        <v>3892</v>
      </c>
      <c r="BH29" s="2">
        <f>県市町将来人口!BN180</f>
        <v>2950</v>
      </c>
      <c r="BI29" s="2">
        <f>県市町将来人口!BO180</f>
        <v>2051</v>
      </c>
      <c r="BJ29" s="2">
        <f>県市町将来人口!BP180</f>
        <v>1465</v>
      </c>
      <c r="BK29" s="2">
        <f>県市町将来人口!BQ180</f>
        <v>700</v>
      </c>
      <c r="BL29" s="2">
        <f>県市町将来人口!BR180</f>
        <v>227</v>
      </c>
      <c r="BM29" s="15">
        <f>県市町将来人口!BT180</f>
        <v>100</v>
      </c>
      <c r="BN29" s="2"/>
      <c r="BO29" s="2">
        <f>県市町将来人口!BV180</f>
        <v>11181</v>
      </c>
      <c r="BP29" s="2">
        <f>県市町将来人口!BW180</f>
        <v>50753</v>
      </c>
      <c r="BQ29" s="2">
        <f>県市町将来人口!BX180</f>
        <v>25788</v>
      </c>
      <c r="BR29" s="2">
        <f>県市町将来人口!BY180</f>
        <v>13367</v>
      </c>
      <c r="BS29" s="2">
        <f>県市町将来人口!BZ180</f>
        <v>12421</v>
      </c>
      <c r="BT29" s="2"/>
      <c r="BU29" s="13">
        <f t="shared" si="23"/>
        <v>12.745947424819315</v>
      </c>
      <c r="BV29" s="13">
        <f t="shared" si="18"/>
        <v>57.856638015549123</v>
      </c>
      <c r="BW29" s="13">
        <f t="shared" si="18"/>
        <v>29.397414559631564</v>
      </c>
      <c r="BX29" s="13">
        <f t="shared" si="18"/>
        <v>15.23791067235129</v>
      </c>
      <c r="BY29" s="13">
        <f t="shared" si="18"/>
        <v>14.159503887280273</v>
      </c>
    </row>
    <row r="30" spans="1:77">
      <c r="A30" s="5" t="s">
        <v>75</v>
      </c>
      <c r="B30" s="2">
        <f>県市町将来人口!F292</f>
        <v>30268</v>
      </c>
      <c r="C30" s="2">
        <f>県市町将来人口!G292</f>
        <v>1054</v>
      </c>
      <c r="D30" s="2">
        <f>県市町将来人口!H292</f>
        <v>1394</v>
      </c>
      <c r="E30" s="2">
        <f>県市町将来人口!I292</f>
        <v>1374</v>
      </c>
      <c r="F30" s="2">
        <f>県市町将来人口!J292</f>
        <v>1419</v>
      </c>
      <c r="G30" s="2">
        <f>県市町将来人口!K292</f>
        <v>1255</v>
      </c>
      <c r="H30" s="2">
        <f>県市町将来人口!L292</f>
        <v>1140</v>
      </c>
      <c r="I30" s="2">
        <f>県市町将来人口!M292</f>
        <v>1359</v>
      </c>
      <c r="J30" s="2">
        <f>県市町将来人口!N292</f>
        <v>1723</v>
      </c>
      <c r="K30" s="2">
        <f>県市町将来人口!O292</f>
        <v>1949</v>
      </c>
      <c r="L30" s="2">
        <f>県市町将来人口!P292</f>
        <v>2351</v>
      </c>
      <c r="M30" s="2">
        <f>県市町将来人口!Q292</f>
        <v>1910</v>
      </c>
      <c r="N30" s="2">
        <f>県市町将来人口!R292</f>
        <v>1750</v>
      </c>
      <c r="O30" s="2">
        <f>県市町将来人口!S292</f>
        <v>1856</v>
      </c>
      <c r="P30" s="2">
        <f>県市町将来人口!T292</f>
        <v>2260</v>
      </c>
      <c r="Q30" s="2">
        <f>県市町将来人口!U292</f>
        <v>2824</v>
      </c>
      <c r="R30" s="2">
        <f>県市町将来人口!V292</f>
        <v>2100</v>
      </c>
      <c r="S30" s="2">
        <f>県市町将来人口!W292</f>
        <v>1318</v>
      </c>
      <c r="T30" s="2">
        <f>県市町将来人口!X292</f>
        <v>786</v>
      </c>
      <c r="U30" s="2">
        <f>県市町将来人口!Y292</f>
        <v>352</v>
      </c>
      <c r="V30" s="2">
        <f>県市町将来人口!Z292</f>
        <v>94</v>
      </c>
      <c r="W30" s="2">
        <f>県市町将来人口!AB292</f>
        <v>14775</v>
      </c>
      <c r="X30" s="2">
        <f>県市町将来人口!AC292</f>
        <v>527</v>
      </c>
      <c r="Y30" s="2">
        <f>県市町将来人口!AD292</f>
        <v>737</v>
      </c>
      <c r="Z30" s="2">
        <f>県市町将来人口!AE292</f>
        <v>738</v>
      </c>
      <c r="AA30" s="2">
        <f>県市町将来人口!AF292</f>
        <v>721</v>
      </c>
      <c r="AB30" s="2">
        <f>県市町将来人口!AG292</f>
        <v>666</v>
      </c>
      <c r="AC30" s="2">
        <f>県市町将来人口!AH292</f>
        <v>585</v>
      </c>
      <c r="AD30" s="2">
        <f>県市町将来人口!AI292</f>
        <v>676</v>
      </c>
      <c r="AE30" s="2">
        <f>県市町将来人口!AJ292</f>
        <v>878</v>
      </c>
      <c r="AF30" s="2">
        <f>県市町将来人口!AK292</f>
        <v>962</v>
      </c>
      <c r="AG30" s="2">
        <f>県市町将来人口!AL292</f>
        <v>1210</v>
      </c>
      <c r="AH30" s="2">
        <f>県市町将来人口!AM292</f>
        <v>949</v>
      </c>
      <c r="AI30" s="2">
        <f>県市町将来人口!AN292</f>
        <v>859</v>
      </c>
      <c r="AJ30" s="2">
        <f>県市町将来人口!AO292</f>
        <v>908</v>
      </c>
      <c r="AK30" s="2">
        <f>県市町将来人口!AP292</f>
        <v>1027</v>
      </c>
      <c r="AL30" s="2">
        <f>県市町将来人口!AQ292</f>
        <v>1320</v>
      </c>
      <c r="AM30" s="2">
        <f>県市町将来人口!AR292</f>
        <v>1005</v>
      </c>
      <c r="AN30" s="2">
        <f>県市町将来人口!AS292</f>
        <v>594</v>
      </c>
      <c r="AO30" s="2">
        <f>県市町将来人口!AT292</f>
        <v>295</v>
      </c>
      <c r="AP30" s="2">
        <f>県市町将来人口!AU292</f>
        <v>95</v>
      </c>
      <c r="AQ30" s="2">
        <f>県市町将来人口!AV292</f>
        <v>23</v>
      </c>
      <c r="AR30" s="2">
        <f>県市町将来人口!AX292</f>
        <v>15493</v>
      </c>
      <c r="AS30" s="2">
        <f>県市町将来人口!AY292</f>
        <v>527</v>
      </c>
      <c r="AT30" s="2">
        <f>県市町将来人口!AZ292</f>
        <v>657</v>
      </c>
      <c r="AU30" s="2">
        <f>県市町将来人口!BA292</f>
        <v>636</v>
      </c>
      <c r="AV30" s="2">
        <f>県市町将来人口!BB292</f>
        <v>698</v>
      </c>
      <c r="AW30" s="2">
        <f>県市町将来人口!BC292</f>
        <v>589</v>
      </c>
      <c r="AX30" s="2">
        <f>県市町将来人口!BD292</f>
        <v>555</v>
      </c>
      <c r="AY30" s="2">
        <f>県市町将来人口!BE292</f>
        <v>683</v>
      </c>
      <c r="AZ30" s="2">
        <f>県市町将来人口!BF292</f>
        <v>845</v>
      </c>
      <c r="BA30" s="2">
        <f>県市町将来人口!BG292</f>
        <v>987</v>
      </c>
      <c r="BB30" s="2">
        <f>県市町将来人口!BH292</f>
        <v>1141</v>
      </c>
      <c r="BC30" s="2">
        <f>県市町将来人口!BI292</f>
        <v>961</v>
      </c>
      <c r="BD30" s="2">
        <f>県市町将来人口!BJ292</f>
        <v>891</v>
      </c>
      <c r="BE30" s="2">
        <f>県市町将来人口!BK292</f>
        <v>948</v>
      </c>
      <c r="BF30" s="2">
        <f>県市町将来人口!BL292</f>
        <v>1233</v>
      </c>
      <c r="BG30" s="2">
        <f>県市町将来人口!BM292</f>
        <v>1504</v>
      </c>
      <c r="BH30" s="2">
        <f>県市町将来人口!BN292</f>
        <v>1095</v>
      </c>
      <c r="BI30" s="2">
        <f>県市町将来人口!BO292</f>
        <v>724</v>
      </c>
      <c r="BJ30" s="2">
        <f>県市町将来人口!BP292</f>
        <v>491</v>
      </c>
      <c r="BK30" s="2">
        <f>県市町将来人口!BQ292</f>
        <v>257</v>
      </c>
      <c r="BL30" s="2">
        <f>県市町将来人口!BR292</f>
        <v>71</v>
      </c>
      <c r="BM30" s="15">
        <f>県市町将来人口!BT292</f>
        <v>100</v>
      </c>
      <c r="BN30" s="2"/>
      <c r="BO30" s="2">
        <f>県市町将来人口!BV292</f>
        <v>3822</v>
      </c>
      <c r="BP30" s="2">
        <f>県市町将来人口!BW292</f>
        <v>16712</v>
      </c>
      <c r="BQ30" s="2">
        <f>県市町将来人口!BX292</f>
        <v>9734</v>
      </c>
      <c r="BR30" s="2">
        <f>県市町将来人口!BY292</f>
        <v>5084</v>
      </c>
      <c r="BS30" s="2">
        <f>県市町将来人口!BZ292</f>
        <v>4650</v>
      </c>
      <c r="BT30" s="2"/>
      <c r="BU30" s="13">
        <f t="shared" si="23"/>
        <v>12.627197039777982</v>
      </c>
      <c r="BV30" s="13">
        <f t="shared" si="18"/>
        <v>55.213426721289814</v>
      </c>
      <c r="BW30" s="13">
        <f t="shared" si="18"/>
        <v>32.159376238932211</v>
      </c>
      <c r="BX30" s="13">
        <f t="shared" si="18"/>
        <v>16.796616889123829</v>
      </c>
      <c r="BY30" s="13">
        <f t="shared" si="18"/>
        <v>15.362759349808378</v>
      </c>
    </row>
    <row r="31" spans="1:77">
      <c r="A31" s="5" t="s">
        <v>76</v>
      </c>
      <c r="B31" s="2">
        <f>県市町将来人口!F299</f>
        <v>33604</v>
      </c>
      <c r="C31" s="2">
        <f>県市町将来人口!G299</f>
        <v>1397</v>
      </c>
      <c r="D31" s="2">
        <f>県市町将来人口!H299</f>
        <v>1731</v>
      </c>
      <c r="E31" s="2">
        <f>県市町将来人口!I299</f>
        <v>1660</v>
      </c>
      <c r="F31" s="2">
        <f>県市町将来人口!J299</f>
        <v>1581</v>
      </c>
      <c r="G31" s="2">
        <f>県市町将来人口!K299</f>
        <v>1613</v>
      </c>
      <c r="H31" s="2">
        <f>県市町将来人口!L299</f>
        <v>1586</v>
      </c>
      <c r="I31" s="2">
        <f>県市町将来人口!M299</f>
        <v>1768</v>
      </c>
      <c r="J31" s="2">
        <f>県市町将来人口!N299</f>
        <v>2051</v>
      </c>
      <c r="K31" s="2">
        <f>県市町将来人口!O299</f>
        <v>2355</v>
      </c>
      <c r="L31" s="2">
        <f>県市町将来人口!P299</f>
        <v>2696</v>
      </c>
      <c r="M31" s="2">
        <f>県市町将来人口!Q299</f>
        <v>2230</v>
      </c>
      <c r="N31" s="2">
        <f>県市町将来人口!R299</f>
        <v>1855</v>
      </c>
      <c r="O31" s="2">
        <f>県市町将来人口!S299</f>
        <v>1814</v>
      </c>
      <c r="P31" s="2">
        <f>県市町将来人口!T299</f>
        <v>2101</v>
      </c>
      <c r="Q31" s="2">
        <f>県市町将来人口!U299</f>
        <v>2587</v>
      </c>
      <c r="R31" s="2">
        <f>県市町将来人口!V299</f>
        <v>2098</v>
      </c>
      <c r="S31" s="2">
        <f>県市町将来人口!W299</f>
        <v>1312</v>
      </c>
      <c r="T31" s="2">
        <f>県市町将来人口!X299</f>
        <v>768</v>
      </c>
      <c r="U31" s="2">
        <f>県市町将来人口!Y299</f>
        <v>323</v>
      </c>
      <c r="V31" s="2">
        <f>県市町将来人口!Z299</f>
        <v>78</v>
      </c>
      <c r="W31" s="2">
        <f>県市町将来人口!AB299</f>
        <v>16332</v>
      </c>
      <c r="X31" s="2">
        <f>県市町将来人口!AC299</f>
        <v>685</v>
      </c>
      <c r="Y31" s="2">
        <f>県市町将来人口!AD299</f>
        <v>883</v>
      </c>
      <c r="Z31" s="2">
        <f>県市町将来人口!AE299</f>
        <v>868</v>
      </c>
      <c r="AA31" s="2">
        <f>県市町将来人口!AF299</f>
        <v>803</v>
      </c>
      <c r="AB31" s="2">
        <f>県市町将来人口!AG299</f>
        <v>820</v>
      </c>
      <c r="AC31" s="2">
        <f>県市町将来人口!AH299</f>
        <v>825</v>
      </c>
      <c r="AD31" s="2">
        <f>県市町将来人口!AI299</f>
        <v>934</v>
      </c>
      <c r="AE31" s="2">
        <f>県市町将来人口!AJ299</f>
        <v>1039</v>
      </c>
      <c r="AF31" s="2">
        <f>県市町将来人口!AK299</f>
        <v>1182</v>
      </c>
      <c r="AG31" s="2">
        <f>県市町将来人口!AL299</f>
        <v>1356</v>
      </c>
      <c r="AH31" s="2">
        <f>県市町将来人口!AM299</f>
        <v>1102</v>
      </c>
      <c r="AI31" s="2">
        <f>県市町将来人口!AN299</f>
        <v>878</v>
      </c>
      <c r="AJ31" s="2">
        <f>県市町将来人口!AO299</f>
        <v>856</v>
      </c>
      <c r="AK31" s="2">
        <f>県市町将来人口!AP299</f>
        <v>971</v>
      </c>
      <c r="AL31" s="2">
        <f>県市町将来人口!AQ299</f>
        <v>1162</v>
      </c>
      <c r="AM31" s="2">
        <f>県市町将来人口!AR299</f>
        <v>974</v>
      </c>
      <c r="AN31" s="2">
        <f>県市町将来人口!AS299</f>
        <v>608</v>
      </c>
      <c r="AO31" s="2">
        <f>県市町将来人口!AT299</f>
        <v>261</v>
      </c>
      <c r="AP31" s="2">
        <f>県市町将来人口!AU299</f>
        <v>101</v>
      </c>
      <c r="AQ31" s="2">
        <f>県市町将来人口!AV299</f>
        <v>24</v>
      </c>
      <c r="AR31" s="2">
        <f>県市町将来人口!AX299</f>
        <v>17272</v>
      </c>
      <c r="AS31" s="2">
        <f>県市町将来人口!AY299</f>
        <v>712</v>
      </c>
      <c r="AT31" s="2">
        <f>県市町将来人口!AZ299</f>
        <v>848</v>
      </c>
      <c r="AU31" s="2">
        <f>県市町将来人口!BA299</f>
        <v>792</v>
      </c>
      <c r="AV31" s="2">
        <f>県市町将来人口!BB299</f>
        <v>778</v>
      </c>
      <c r="AW31" s="2">
        <f>県市町将来人口!BC299</f>
        <v>793</v>
      </c>
      <c r="AX31" s="2">
        <f>県市町将来人口!BD299</f>
        <v>761</v>
      </c>
      <c r="AY31" s="2">
        <f>県市町将来人口!BE299</f>
        <v>834</v>
      </c>
      <c r="AZ31" s="2">
        <f>県市町将来人口!BF299</f>
        <v>1012</v>
      </c>
      <c r="BA31" s="2">
        <f>県市町将来人口!BG299</f>
        <v>1173</v>
      </c>
      <c r="BB31" s="2">
        <f>県市町将来人口!BH299</f>
        <v>1340</v>
      </c>
      <c r="BC31" s="2">
        <f>県市町将来人口!BI299</f>
        <v>1128</v>
      </c>
      <c r="BD31" s="2">
        <f>県市町将来人口!BJ299</f>
        <v>977</v>
      </c>
      <c r="BE31" s="2">
        <f>県市町将来人口!BK299</f>
        <v>958</v>
      </c>
      <c r="BF31" s="2">
        <f>県市町将来人口!BL299</f>
        <v>1130</v>
      </c>
      <c r="BG31" s="2">
        <f>県市町将来人口!BM299</f>
        <v>1425</v>
      </c>
      <c r="BH31" s="2">
        <f>県市町将来人口!BN299</f>
        <v>1124</v>
      </c>
      <c r="BI31" s="2">
        <f>県市町将来人口!BO299</f>
        <v>704</v>
      </c>
      <c r="BJ31" s="2">
        <f>県市町将来人口!BP299</f>
        <v>507</v>
      </c>
      <c r="BK31" s="2">
        <f>県市町将来人口!BQ299</f>
        <v>222</v>
      </c>
      <c r="BL31" s="2">
        <f>県市町将来人口!BR299</f>
        <v>54</v>
      </c>
      <c r="BM31" s="15">
        <f>県市町将来人口!BT299</f>
        <v>100</v>
      </c>
      <c r="BN31" s="2"/>
      <c r="BO31" s="2">
        <f>県市町将来人口!BV299</f>
        <v>4788</v>
      </c>
      <c r="BP31" s="2">
        <f>県市町将来人口!BW299</f>
        <v>19549</v>
      </c>
      <c r="BQ31" s="2">
        <f>県市町将来人口!BX299</f>
        <v>9267</v>
      </c>
      <c r="BR31" s="2">
        <f>県市町将来人口!BY299</f>
        <v>4688</v>
      </c>
      <c r="BS31" s="2">
        <f>県市町将来人口!BZ299</f>
        <v>4579</v>
      </c>
      <c r="BT31" s="2"/>
      <c r="BU31" s="13">
        <f t="shared" si="23"/>
        <v>14.248303773360313</v>
      </c>
      <c r="BV31" s="13">
        <f t="shared" si="18"/>
        <v>58.174622068801327</v>
      </c>
      <c r="BW31" s="13">
        <f t="shared" si="18"/>
        <v>27.577074157838354</v>
      </c>
      <c r="BX31" s="13">
        <f t="shared" si="18"/>
        <v>13.950720152362814</v>
      </c>
      <c r="BY31" s="13">
        <f t="shared" si="18"/>
        <v>13.626354005475537</v>
      </c>
    </row>
    <row r="32" spans="1:77">
      <c r="A32" s="7" t="s">
        <v>97</v>
      </c>
      <c r="B32" s="4">
        <f>SUM(B33:B38)</f>
        <v>264135</v>
      </c>
      <c r="C32" s="4">
        <f t="shared" ref="C32:BK32" si="24">SUM(C33:C38)</f>
        <v>8732</v>
      </c>
      <c r="D32" s="4">
        <f t="shared" si="24"/>
        <v>10589</v>
      </c>
      <c r="E32" s="4">
        <f t="shared" si="24"/>
        <v>11541</v>
      </c>
      <c r="F32" s="4">
        <f t="shared" si="24"/>
        <v>12307</v>
      </c>
      <c r="G32" s="4">
        <f t="shared" si="24"/>
        <v>11738</v>
      </c>
      <c r="H32" s="4">
        <f t="shared" si="24"/>
        <v>11497</v>
      </c>
      <c r="I32" s="4">
        <f t="shared" si="24"/>
        <v>12215</v>
      </c>
      <c r="J32" s="4">
        <f t="shared" si="24"/>
        <v>13779</v>
      </c>
      <c r="K32" s="4">
        <f t="shared" si="24"/>
        <v>15919</v>
      </c>
      <c r="L32" s="4">
        <f t="shared" si="24"/>
        <v>19496</v>
      </c>
      <c r="M32" s="4">
        <f t="shared" si="24"/>
        <v>17076</v>
      </c>
      <c r="N32" s="4">
        <f t="shared" si="24"/>
        <v>16520</v>
      </c>
      <c r="O32" s="4">
        <f t="shared" si="24"/>
        <v>16627</v>
      </c>
      <c r="P32" s="4">
        <f t="shared" si="24"/>
        <v>19383</v>
      </c>
      <c r="Q32" s="4">
        <f t="shared" si="24"/>
        <v>21737</v>
      </c>
      <c r="R32" s="4">
        <f t="shared" si="24"/>
        <v>17194</v>
      </c>
      <c r="S32" s="4">
        <f t="shared" si="24"/>
        <v>12451</v>
      </c>
      <c r="T32" s="4">
        <f t="shared" si="24"/>
        <v>8982</v>
      </c>
      <c r="U32" s="4">
        <f t="shared" si="24"/>
        <v>4725</v>
      </c>
      <c r="V32" s="4">
        <f t="shared" ref="V32" si="25">SUM(V33:V38)</f>
        <v>1627</v>
      </c>
      <c r="W32" s="4">
        <f t="shared" si="24"/>
        <v>128375</v>
      </c>
      <c r="X32" s="4">
        <f t="shared" si="24"/>
        <v>4579</v>
      </c>
      <c r="Y32" s="4">
        <f t="shared" si="24"/>
        <v>5391</v>
      </c>
      <c r="Z32" s="4">
        <f t="shared" si="24"/>
        <v>5903</v>
      </c>
      <c r="AA32" s="4">
        <f t="shared" si="24"/>
        <v>6346</v>
      </c>
      <c r="AB32" s="4">
        <f t="shared" si="24"/>
        <v>5849</v>
      </c>
      <c r="AC32" s="4">
        <f t="shared" si="24"/>
        <v>6031</v>
      </c>
      <c r="AD32" s="4">
        <f t="shared" si="24"/>
        <v>6437</v>
      </c>
      <c r="AE32" s="4">
        <f t="shared" si="24"/>
        <v>7110</v>
      </c>
      <c r="AF32" s="4">
        <f t="shared" si="24"/>
        <v>8063</v>
      </c>
      <c r="AG32" s="4">
        <f t="shared" si="24"/>
        <v>9843</v>
      </c>
      <c r="AH32" s="4">
        <f t="shared" si="24"/>
        <v>8527</v>
      </c>
      <c r="AI32" s="4">
        <f t="shared" si="24"/>
        <v>8197</v>
      </c>
      <c r="AJ32" s="4">
        <f t="shared" si="24"/>
        <v>8159</v>
      </c>
      <c r="AK32" s="4">
        <f t="shared" si="24"/>
        <v>9258</v>
      </c>
      <c r="AL32" s="4">
        <f t="shared" si="24"/>
        <v>10428</v>
      </c>
      <c r="AM32" s="4">
        <f t="shared" si="24"/>
        <v>7849</v>
      </c>
      <c r="AN32" s="4">
        <f t="shared" si="24"/>
        <v>5442</v>
      </c>
      <c r="AO32" s="4">
        <f t="shared" si="24"/>
        <v>3350</v>
      </c>
      <c r="AP32" s="4">
        <f t="shared" si="24"/>
        <v>1326</v>
      </c>
      <c r="AQ32" s="4">
        <f t="shared" ref="AQ32" si="26">SUM(AQ33:AQ38)</f>
        <v>287</v>
      </c>
      <c r="AR32" s="4">
        <f t="shared" si="24"/>
        <v>135760</v>
      </c>
      <c r="AS32" s="4">
        <f t="shared" si="24"/>
        <v>4153</v>
      </c>
      <c r="AT32" s="4">
        <f t="shared" si="24"/>
        <v>5198</v>
      </c>
      <c r="AU32" s="4">
        <f t="shared" si="24"/>
        <v>5638</v>
      </c>
      <c r="AV32" s="4">
        <f t="shared" si="24"/>
        <v>5961</v>
      </c>
      <c r="AW32" s="4">
        <f t="shared" si="24"/>
        <v>5889</v>
      </c>
      <c r="AX32" s="4">
        <f t="shared" si="24"/>
        <v>5466</v>
      </c>
      <c r="AY32" s="4">
        <f t="shared" si="24"/>
        <v>5778</v>
      </c>
      <c r="AZ32" s="4">
        <f t="shared" si="24"/>
        <v>6669</v>
      </c>
      <c r="BA32" s="4">
        <f t="shared" si="24"/>
        <v>7856</v>
      </c>
      <c r="BB32" s="4">
        <f t="shared" si="24"/>
        <v>9653</v>
      </c>
      <c r="BC32" s="4">
        <f t="shared" si="24"/>
        <v>8549</v>
      </c>
      <c r="BD32" s="4">
        <f t="shared" si="24"/>
        <v>8323</v>
      </c>
      <c r="BE32" s="4">
        <f t="shared" si="24"/>
        <v>8468</v>
      </c>
      <c r="BF32" s="4">
        <f t="shared" si="24"/>
        <v>10125</v>
      </c>
      <c r="BG32" s="4">
        <f t="shared" si="24"/>
        <v>11309</v>
      </c>
      <c r="BH32" s="4">
        <f t="shared" si="24"/>
        <v>9345</v>
      </c>
      <c r="BI32" s="4">
        <f t="shared" si="24"/>
        <v>7009</v>
      </c>
      <c r="BJ32" s="4">
        <f t="shared" si="24"/>
        <v>5632</v>
      </c>
      <c r="BK32" s="4">
        <f t="shared" si="24"/>
        <v>3399</v>
      </c>
      <c r="BL32" s="4">
        <f t="shared" ref="BL32" si="27">SUM(BL33:BL38)</f>
        <v>1340</v>
      </c>
      <c r="BM32" s="16">
        <f>B32/$B32*100</f>
        <v>100</v>
      </c>
      <c r="BN32" s="2"/>
      <c r="BO32" s="4">
        <f>SUM(BO33:BO38)</f>
        <v>30862</v>
      </c>
      <c r="BP32" s="4">
        <f>SUM(BP33:BP38)</f>
        <v>147174</v>
      </c>
      <c r="BQ32" s="4">
        <f>SUM(BQ33:BQ38)</f>
        <v>86099</v>
      </c>
      <c r="BR32" s="4">
        <f>SUM(BR33:BR38)</f>
        <v>41120</v>
      </c>
      <c r="BS32" s="4">
        <f>SUM(BS33:BS38)</f>
        <v>44979</v>
      </c>
      <c r="BT32" s="2"/>
      <c r="BU32" s="14">
        <f t="shared" si="23"/>
        <v>11.684176652090787</v>
      </c>
      <c r="BV32" s="14">
        <f t="shared" si="18"/>
        <v>55.719234482366971</v>
      </c>
      <c r="BW32" s="14">
        <f t="shared" si="18"/>
        <v>32.596588865542245</v>
      </c>
      <c r="BX32" s="14">
        <f t="shared" si="18"/>
        <v>15.567796770590798</v>
      </c>
      <c r="BY32" s="14">
        <f t="shared" si="18"/>
        <v>17.028792094951445</v>
      </c>
    </row>
    <row r="33" spans="1:77">
      <c r="A33" s="8" t="s">
        <v>98</v>
      </c>
      <c r="B33" s="2">
        <f>県市町将来人口!F159</f>
        <v>38673</v>
      </c>
      <c r="C33" s="2">
        <f>県市町将来人口!G159</f>
        <v>1266</v>
      </c>
      <c r="D33" s="2">
        <f>県市町将来人口!H159</f>
        <v>1557</v>
      </c>
      <c r="E33" s="2">
        <f>県市町将来人口!I159</f>
        <v>1762</v>
      </c>
      <c r="F33" s="2">
        <f>県市町将来人口!J159</f>
        <v>1671</v>
      </c>
      <c r="G33" s="2">
        <f>県市町将来人口!K159</f>
        <v>1470</v>
      </c>
      <c r="H33" s="2">
        <f>県市町将来人口!L159</f>
        <v>1601</v>
      </c>
      <c r="I33" s="2">
        <f>県市町将来人口!M159</f>
        <v>1699</v>
      </c>
      <c r="J33" s="2">
        <f>県市町将来人口!N159</f>
        <v>1937</v>
      </c>
      <c r="K33" s="2">
        <f>県市町将来人口!O159</f>
        <v>2296</v>
      </c>
      <c r="L33" s="2">
        <f>県市町将来人口!P159</f>
        <v>2849</v>
      </c>
      <c r="M33" s="2">
        <f>県市町将来人口!Q159</f>
        <v>2544</v>
      </c>
      <c r="N33" s="2">
        <f>県市町将来人口!R159</f>
        <v>2545</v>
      </c>
      <c r="O33" s="2">
        <f>県市町将来人口!S159</f>
        <v>2410</v>
      </c>
      <c r="P33" s="2">
        <f>県市町将来人口!T159</f>
        <v>2739</v>
      </c>
      <c r="Q33" s="2">
        <f>県市町将来人口!U159</f>
        <v>3113</v>
      </c>
      <c r="R33" s="2">
        <f>県市町将来人口!V159</f>
        <v>2637</v>
      </c>
      <c r="S33" s="2">
        <f>県市町将来人口!W159</f>
        <v>2085</v>
      </c>
      <c r="T33" s="2">
        <f>県市町将来人口!X159</f>
        <v>1464</v>
      </c>
      <c r="U33" s="2">
        <f>県市町将来人口!Y159</f>
        <v>768</v>
      </c>
      <c r="V33" s="2">
        <f>県市町将来人口!Z159</f>
        <v>260</v>
      </c>
      <c r="W33" s="2">
        <f>県市町将来人口!AB159</f>
        <v>18540</v>
      </c>
      <c r="X33" s="2">
        <f>県市町将来人口!AC159</f>
        <v>672</v>
      </c>
      <c r="Y33" s="2">
        <f>県市町将来人口!AD159</f>
        <v>814</v>
      </c>
      <c r="Z33" s="2">
        <f>県市町将来人口!AE159</f>
        <v>917</v>
      </c>
      <c r="AA33" s="2">
        <f>県市町将来人口!AF159</f>
        <v>835</v>
      </c>
      <c r="AB33" s="2">
        <f>県市町将来人口!AG159</f>
        <v>751</v>
      </c>
      <c r="AC33" s="2">
        <f>県市町将来人口!AH159</f>
        <v>815</v>
      </c>
      <c r="AD33" s="2">
        <f>県市町将来人口!AI159</f>
        <v>922</v>
      </c>
      <c r="AE33" s="2">
        <f>県市町将来人口!AJ159</f>
        <v>1004</v>
      </c>
      <c r="AF33" s="2">
        <f>県市町将来人口!AK159</f>
        <v>1160</v>
      </c>
      <c r="AG33" s="2">
        <f>県市町将来人口!AL159</f>
        <v>1405</v>
      </c>
      <c r="AH33" s="2">
        <f>県市町将来人口!AM159</f>
        <v>1275</v>
      </c>
      <c r="AI33" s="2">
        <f>県市町将来人口!AN159</f>
        <v>1272</v>
      </c>
      <c r="AJ33" s="2">
        <f>県市町将来人口!AO159</f>
        <v>1156</v>
      </c>
      <c r="AK33" s="2">
        <f>県市町将来人口!AP159</f>
        <v>1276</v>
      </c>
      <c r="AL33" s="2">
        <f>県市町将来人口!AQ159</f>
        <v>1490</v>
      </c>
      <c r="AM33" s="2">
        <f>県市町将来人口!AR159</f>
        <v>1095</v>
      </c>
      <c r="AN33" s="2">
        <f>県市町将来人口!AS159</f>
        <v>879</v>
      </c>
      <c r="AO33" s="2">
        <f>県市町将来人口!AT159</f>
        <v>547</v>
      </c>
      <c r="AP33" s="2">
        <f>県市町将来人口!AU159</f>
        <v>218</v>
      </c>
      <c r="AQ33" s="2">
        <f>県市町将来人口!AV159</f>
        <v>37</v>
      </c>
      <c r="AR33" s="2">
        <f>県市町将来人口!AX159</f>
        <v>20133</v>
      </c>
      <c r="AS33" s="2">
        <f>県市町将来人口!AY159</f>
        <v>594</v>
      </c>
      <c r="AT33" s="2">
        <f>県市町将来人口!AZ159</f>
        <v>743</v>
      </c>
      <c r="AU33" s="2">
        <f>県市町将来人口!BA159</f>
        <v>845</v>
      </c>
      <c r="AV33" s="2">
        <f>県市町将来人口!BB159</f>
        <v>836</v>
      </c>
      <c r="AW33" s="2">
        <f>県市町将来人口!BC159</f>
        <v>719</v>
      </c>
      <c r="AX33" s="2">
        <f>県市町将来人口!BD159</f>
        <v>786</v>
      </c>
      <c r="AY33" s="2">
        <f>県市町将来人口!BE159</f>
        <v>777</v>
      </c>
      <c r="AZ33" s="2">
        <f>県市町将来人口!BF159</f>
        <v>933</v>
      </c>
      <c r="BA33" s="2">
        <f>県市町将来人口!BG159</f>
        <v>1136</v>
      </c>
      <c r="BB33" s="2">
        <f>県市町将来人口!BH159</f>
        <v>1444</v>
      </c>
      <c r="BC33" s="2">
        <f>県市町将来人口!BI159</f>
        <v>1269</v>
      </c>
      <c r="BD33" s="2">
        <f>県市町将来人口!BJ159</f>
        <v>1273</v>
      </c>
      <c r="BE33" s="2">
        <f>県市町将来人口!BK159</f>
        <v>1254</v>
      </c>
      <c r="BF33" s="2">
        <f>県市町将来人口!BL159</f>
        <v>1463</v>
      </c>
      <c r="BG33" s="2">
        <f>県市町将来人口!BM159</f>
        <v>1623</v>
      </c>
      <c r="BH33" s="2">
        <f>県市町将来人口!BN159</f>
        <v>1542</v>
      </c>
      <c r="BI33" s="2">
        <f>県市町将来人口!BO159</f>
        <v>1206</v>
      </c>
      <c r="BJ33" s="2">
        <f>県市町将来人口!BP159</f>
        <v>917</v>
      </c>
      <c r="BK33" s="2">
        <f>県市町将来人口!BQ159</f>
        <v>550</v>
      </c>
      <c r="BL33" s="2">
        <f>県市町将来人口!BR159</f>
        <v>223</v>
      </c>
      <c r="BM33" s="15">
        <f>B33/$B33*100</f>
        <v>100</v>
      </c>
      <c r="BN33" s="2"/>
      <c r="BO33" s="2">
        <f>県市町将来人口!BV159</f>
        <v>4585</v>
      </c>
      <c r="BP33" s="2">
        <f>県市町将来人口!BW159</f>
        <v>21022</v>
      </c>
      <c r="BQ33" s="2">
        <f>県市町将来人口!BX159</f>
        <v>13066</v>
      </c>
      <c r="BR33" s="2">
        <f>県市町将来人口!BY159</f>
        <v>5852</v>
      </c>
      <c r="BS33" s="2">
        <f>県市町将来人口!BZ159</f>
        <v>7214</v>
      </c>
      <c r="BT33" s="2"/>
      <c r="BU33" s="13">
        <f t="shared" ref="BU33:BY48" si="28">BO33/$B33*100</f>
        <v>11.855816719675225</v>
      </c>
      <c r="BV33" s="13">
        <f t="shared" si="18"/>
        <v>54.35833785845422</v>
      </c>
      <c r="BW33" s="13">
        <f t="shared" si="18"/>
        <v>33.785845421870562</v>
      </c>
      <c r="BX33" s="13">
        <f t="shared" si="18"/>
        <v>15.132004240684715</v>
      </c>
      <c r="BY33" s="13">
        <f t="shared" si="18"/>
        <v>18.65384118118584</v>
      </c>
    </row>
    <row r="34" spans="1:77">
      <c r="A34" s="5" t="s">
        <v>99</v>
      </c>
      <c r="B34" s="2">
        <f>県市町将来人口!F173</f>
        <v>75294</v>
      </c>
      <c r="C34" s="2">
        <f>県市町将来人口!G173</f>
        <v>2301</v>
      </c>
      <c r="D34" s="2">
        <f>県市町将来人口!H173</f>
        <v>2877</v>
      </c>
      <c r="E34" s="2">
        <f>県市町将来人口!I173</f>
        <v>3059</v>
      </c>
      <c r="F34" s="2">
        <f>県市町将来人口!J173</f>
        <v>3374</v>
      </c>
      <c r="G34" s="2">
        <f>県市町将来人口!K173</f>
        <v>3252</v>
      </c>
      <c r="H34" s="2">
        <f>県市町将来人口!L173</f>
        <v>2887</v>
      </c>
      <c r="I34" s="2">
        <f>県市町将来人口!M173</f>
        <v>3231</v>
      </c>
      <c r="J34" s="2">
        <f>県市町将来人口!N173</f>
        <v>3758</v>
      </c>
      <c r="K34" s="2">
        <f>県市町将来人口!O173</f>
        <v>4622</v>
      </c>
      <c r="L34" s="2">
        <f>県市町将来人口!P173</f>
        <v>5487</v>
      </c>
      <c r="M34" s="2">
        <f>県市町将来人口!Q173</f>
        <v>4715</v>
      </c>
      <c r="N34" s="2">
        <f>県市町将来人口!R173</f>
        <v>4513</v>
      </c>
      <c r="O34" s="2">
        <f>県市町将来人口!S173</f>
        <v>4701</v>
      </c>
      <c r="P34" s="2">
        <f>県市町将来人口!T173</f>
        <v>5810</v>
      </c>
      <c r="Q34" s="2">
        <f>県市町将来人口!U173</f>
        <v>6949</v>
      </c>
      <c r="R34" s="2">
        <f>県市町将来人口!V173</f>
        <v>5760</v>
      </c>
      <c r="S34" s="2">
        <f>県市町将来人口!W173</f>
        <v>3809</v>
      </c>
      <c r="T34" s="2">
        <f>県市町将来人口!X173</f>
        <v>2508</v>
      </c>
      <c r="U34" s="2">
        <f>県市町将来人口!Y173</f>
        <v>1243</v>
      </c>
      <c r="V34" s="2">
        <f>県市町将来人口!Z173</f>
        <v>438</v>
      </c>
      <c r="W34" s="2">
        <f>県市町将来人口!AB173</f>
        <v>36259</v>
      </c>
      <c r="X34" s="2">
        <f>県市町将来人口!AC173</f>
        <v>1195</v>
      </c>
      <c r="Y34" s="2">
        <f>県市町将来人口!AD173</f>
        <v>1456</v>
      </c>
      <c r="Z34" s="2">
        <f>県市町将来人口!AE173</f>
        <v>1551</v>
      </c>
      <c r="AA34" s="2">
        <f>県市町将来人口!AF173</f>
        <v>1721</v>
      </c>
      <c r="AB34" s="2">
        <f>県市町将来人口!AG173</f>
        <v>1603</v>
      </c>
      <c r="AC34" s="2">
        <f>県市町将来人口!AH173</f>
        <v>1479</v>
      </c>
      <c r="AD34" s="2">
        <f>県市町将来人口!AI173</f>
        <v>1677</v>
      </c>
      <c r="AE34" s="2">
        <f>県市町将来人口!AJ173</f>
        <v>1923</v>
      </c>
      <c r="AF34" s="2">
        <f>県市町将来人口!AK173</f>
        <v>2280</v>
      </c>
      <c r="AG34" s="2">
        <f>県市町将来人口!AL173</f>
        <v>2775</v>
      </c>
      <c r="AH34" s="2">
        <f>県市町将来人口!AM173</f>
        <v>2349</v>
      </c>
      <c r="AI34" s="2">
        <f>県市町将来人口!AN173</f>
        <v>2174</v>
      </c>
      <c r="AJ34" s="2">
        <f>県市町将来人口!AO173</f>
        <v>2256</v>
      </c>
      <c r="AK34" s="2">
        <f>県市町将来人口!AP173</f>
        <v>2744</v>
      </c>
      <c r="AL34" s="2">
        <f>県市町将来人口!AQ173</f>
        <v>3219</v>
      </c>
      <c r="AM34" s="2">
        <f>県市町将来人口!AR173</f>
        <v>2680</v>
      </c>
      <c r="AN34" s="2">
        <f>県市町将来人口!AS173</f>
        <v>1789</v>
      </c>
      <c r="AO34" s="2">
        <f>県市町将来人口!AT173</f>
        <v>959</v>
      </c>
      <c r="AP34" s="2">
        <f>県市町将来人口!AU173</f>
        <v>343</v>
      </c>
      <c r="AQ34" s="2">
        <f>県市町将来人口!AV173</f>
        <v>86</v>
      </c>
      <c r="AR34" s="2">
        <f>県市町将来人口!AX173</f>
        <v>39035</v>
      </c>
      <c r="AS34" s="2">
        <f>県市町将来人口!AY173</f>
        <v>1106</v>
      </c>
      <c r="AT34" s="2">
        <f>県市町将来人口!AZ173</f>
        <v>1421</v>
      </c>
      <c r="AU34" s="2">
        <f>県市町将来人口!BA173</f>
        <v>1508</v>
      </c>
      <c r="AV34" s="2">
        <f>県市町将来人口!BB173</f>
        <v>1653</v>
      </c>
      <c r="AW34" s="2">
        <f>県市町将来人口!BC173</f>
        <v>1649</v>
      </c>
      <c r="AX34" s="2">
        <f>県市町将来人口!BD173</f>
        <v>1408</v>
      </c>
      <c r="AY34" s="2">
        <f>県市町将来人口!BE173</f>
        <v>1554</v>
      </c>
      <c r="AZ34" s="2">
        <f>県市町将来人口!BF173</f>
        <v>1835</v>
      </c>
      <c r="BA34" s="2">
        <f>県市町将来人口!BG173</f>
        <v>2342</v>
      </c>
      <c r="BB34" s="2">
        <f>県市町将来人口!BH173</f>
        <v>2712</v>
      </c>
      <c r="BC34" s="2">
        <f>県市町将来人口!BI173</f>
        <v>2366</v>
      </c>
      <c r="BD34" s="2">
        <f>県市町将来人口!BJ173</f>
        <v>2339</v>
      </c>
      <c r="BE34" s="2">
        <f>県市町将来人口!BK173</f>
        <v>2445</v>
      </c>
      <c r="BF34" s="2">
        <f>県市町将来人口!BL173</f>
        <v>3066</v>
      </c>
      <c r="BG34" s="2">
        <f>県市町将来人口!BM173</f>
        <v>3730</v>
      </c>
      <c r="BH34" s="2">
        <f>県市町将来人口!BN173</f>
        <v>3080</v>
      </c>
      <c r="BI34" s="2">
        <f>県市町将来人口!BO173</f>
        <v>2020</v>
      </c>
      <c r="BJ34" s="2">
        <f>県市町将来人口!BP173</f>
        <v>1549</v>
      </c>
      <c r="BK34" s="2">
        <f>県市町将来人口!BQ173</f>
        <v>900</v>
      </c>
      <c r="BL34" s="2">
        <f>県市町将来人口!BR173</f>
        <v>352</v>
      </c>
      <c r="BM34" s="15">
        <f>県市町将来人口!BT173</f>
        <v>100</v>
      </c>
      <c r="BN34" s="2"/>
      <c r="BO34" s="2">
        <f>県市町将来人口!BV173</f>
        <v>8237</v>
      </c>
      <c r="BP34" s="2">
        <f>県市町将来人口!BW173</f>
        <v>40540</v>
      </c>
      <c r="BQ34" s="2">
        <f>県市町将来人口!BX173</f>
        <v>26517</v>
      </c>
      <c r="BR34" s="2">
        <f>県市町将来人口!BY173</f>
        <v>12759</v>
      </c>
      <c r="BS34" s="2">
        <f>県市町将来人口!BZ173</f>
        <v>13758</v>
      </c>
      <c r="BT34" s="2"/>
      <c r="BU34" s="13">
        <f t="shared" si="28"/>
        <v>10.939782718410497</v>
      </c>
      <c r="BV34" s="13">
        <f t="shared" si="18"/>
        <v>53.842271628549419</v>
      </c>
      <c r="BW34" s="13">
        <f t="shared" si="18"/>
        <v>35.217945653040083</v>
      </c>
      <c r="BX34" s="13">
        <f t="shared" si="18"/>
        <v>16.945573352458361</v>
      </c>
      <c r="BY34" s="13">
        <f t="shared" si="18"/>
        <v>18.272372300581718</v>
      </c>
    </row>
    <row r="35" spans="1:77">
      <c r="A35" s="5" t="s">
        <v>62</v>
      </c>
      <c r="B35" s="2">
        <f>県市町将来人口!F194</f>
        <v>47562</v>
      </c>
      <c r="C35" s="2">
        <f>県市町将来人口!G194</f>
        <v>1768</v>
      </c>
      <c r="D35" s="2">
        <f>県市町将来人口!H194</f>
        <v>2147</v>
      </c>
      <c r="E35" s="2">
        <f>県市町将来人口!I194</f>
        <v>2414</v>
      </c>
      <c r="F35" s="2">
        <f>県市町将来人口!J194</f>
        <v>2442</v>
      </c>
      <c r="G35" s="2">
        <f>県市町将来人口!K194</f>
        <v>2149</v>
      </c>
      <c r="H35" s="2">
        <f>県市町将来人口!L194</f>
        <v>2117</v>
      </c>
      <c r="I35" s="2">
        <f>県市町将来人口!M194</f>
        <v>2353</v>
      </c>
      <c r="J35" s="2">
        <f>県市町将来人口!N194</f>
        <v>2642</v>
      </c>
      <c r="K35" s="2">
        <f>県市町将来人口!O194</f>
        <v>3025</v>
      </c>
      <c r="L35" s="2">
        <f>県市町将来人口!P194</f>
        <v>3794</v>
      </c>
      <c r="M35" s="2">
        <f>県市町将来人口!Q194</f>
        <v>3169</v>
      </c>
      <c r="N35" s="2">
        <f>県市町将来人口!R194</f>
        <v>2832</v>
      </c>
      <c r="O35" s="2">
        <f>県市町将来人口!S194</f>
        <v>2807</v>
      </c>
      <c r="P35" s="2">
        <f>県市町将来人口!T194</f>
        <v>3277</v>
      </c>
      <c r="Q35" s="2">
        <f>県市町将来人口!U194</f>
        <v>3595</v>
      </c>
      <c r="R35" s="2">
        <f>県市町将来人口!V194</f>
        <v>2754</v>
      </c>
      <c r="S35" s="2">
        <f>県市町将来人口!W194</f>
        <v>1886</v>
      </c>
      <c r="T35" s="2">
        <f>県市町将来人口!X194</f>
        <v>1419</v>
      </c>
      <c r="U35" s="2">
        <f>県市町将来人口!Y194</f>
        <v>726</v>
      </c>
      <c r="V35" s="2">
        <f>県市町将来人口!Z194</f>
        <v>246</v>
      </c>
      <c r="W35" s="2">
        <f>県市町将来人口!AB194</f>
        <v>23232</v>
      </c>
      <c r="X35" s="2">
        <f>県市町将来人口!AC194</f>
        <v>952</v>
      </c>
      <c r="Y35" s="2">
        <f>県市町将来人口!AD194</f>
        <v>1130</v>
      </c>
      <c r="Z35" s="2">
        <f>県市町将来人口!AE194</f>
        <v>1253</v>
      </c>
      <c r="AA35" s="2">
        <f>県市町将来人口!AF194</f>
        <v>1248</v>
      </c>
      <c r="AB35" s="2">
        <f>県市町将来人口!AG194</f>
        <v>1098</v>
      </c>
      <c r="AC35" s="2">
        <f>県市町将来人口!AH194</f>
        <v>1093</v>
      </c>
      <c r="AD35" s="2">
        <f>県市町将来人口!AI194</f>
        <v>1229</v>
      </c>
      <c r="AE35" s="2">
        <f>県市町将来人口!AJ194</f>
        <v>1330</v>
      </c>
      <c r="AF35" s="2">
        <f>県市町将来人口!AK194</f>
        <v>1542</v>
      </c>
      <c r="AG35" s="2">
        <f>県市町将来人口!AL194</f>
        <v>1865</v>
      </c>
      <c r="AH35" s="2">
        <f>県市町将来人口!AM194</f>
        <v>1563</v>
      </c>
      <c r="AI35" s="2">
        <f>県市町将来人口!AN194</f>
        <v>1414</v>
      </c>
      <c r="AJ35" s="2">
        <f>県市町将来人口!AO194</f>
        <v>1383</v>
      </c>
      <c r="AK35" s="2">
        <f>県市町将来人口!AP194</f>
        <v>1574</v>
      </c>
      <c r="AL35" s="2">
        <f>県市町将来人口!AQ194</f>
        <v>1704</v>
      </c>
      <c r="AM35" s="2">
        <f>県市町将来人口!AR194</f>
        <v>1245</v>
      </c>
      <c r="AN35" s="2">
        <f>県市町将来人口!AS194</f>
        <v>839</v>
      </c>
      <c r="AO35" s="2">
        <f>県市町将来人口!AT194</f>
        <v>536</v>
      </c>
      <c r="AP35" s="2">
        <f>県市町将来人口!AU194</f>
        <v>195</v>
      </c>
      <c r="AQ35" s="2">
        <f>県市町将来人口!AV194</f>
        <v>39</v>
      </c>
      <c r="AR35" s="2">
        <f>県市町将来人口!AX194</f>
        <v>24330</v>
      </c>
      <c r="AS35" s="2">
        <f>県市町将来人口!AY194</f>
        <v>816</v>
      </c>
      <c r="AT35" s="2">
        <f>県市町将来人口!AZ194</f>
        <v>1017</v>
      </c>
      <c r="AU35" s="2">
        <f>県市町将来人口!BA194</f>
        <v>1161</v>
      </c>
      <c r="AV35" s="2">
        <f>県市町将来人口!BB194</f>
        <v>1194</v>
      </c>
      <c r="AW35" s="2">
        <f>県市町将来人口!BC194</f>
        <v>1051</v>
      </c>
      <c r="AX35" s="2">
        <f>県市町将来人口!BD194</f>
        <v>1024</v>
      </c>
      <c r="AY35" s="2">
        <f>県市町将来人口!BE194</f>
        <v>1124</v>
      </c>
      <c r="AZ35" s="2">
        <f>県市町将来人口!BF194</f>
        <v>1312</v>
      </c>
      <c r="BA35" s="2">
        <f>県市町将来人口!BG194</f>
        <v>1483</v>
      </c>
      <c r="BB35" s="2">
        <f>県市町将来人口!BH194</f>
        <v>1929</v>
      </c>
      <c r="BC35" s="2">
        <f>県市町将来人口!BI194</f>
        <v>1606</v>
      </c>
      <c r="BD35" s="2">
        <f>県市町将来人口!BJ194</f>
        <v>1418</v>
      </c>
      <c r="BE35" s="2">
        <f>県市町将来人口!BK194</f>
        <v>1424</v>
      </c>
      <c r="BF35" s="2">
        <f>県市町将来人口!BL194</f>
        <v>1703</v>
      </c>
      <c r="BG35" s="2">
        <f>県市町将来人口!BM194</f>
        <v>1891</v>
      </c>
      <c r="BH35" s="2">
        <f>県市町将来人口!BN194</f>
        <v>1509</v>
      </c>
      <c r="BI35" s="2">
        <f>県市町将来人口!BO194</f>
        <v>1047</v>
      </c>
      <c r="BJ35" s="2">
        <f>県市町将来人口!BP194</f>
        <v>883</v>
      </c>
      <c r="BK35" s="2">
        <f>県市町将来人口!BQ194</f>
        <v>531</v>
      </c>
      <c r="BL35" s="2">
        <f>県市町将来人口!BR194</f>
        <v>207</v>
      </c>
      <c r="BM35" s="15">
        <f>県市町将来人口!BT194</f>
        <v>100</v>
      </c>
      <c r="BN35" s="2"/>
      <c r="BO35" s="2">
        <f>県市町将来人口!BV194</f>
        <v>6329</v>
      </c>
      <c r="BP35" s="2">
        <f>県市町将来人口!BW194</f>
        <v>27330</v>
      </c>
      <c r="BQ35" s="2">
        <f>県市町将来人口!BX194</f>
        <v>13903</v>
      </c>
      <c r="BR35" s="2">
        <f>県市町将来人口!BY194</f>
        <v>6872</v>
      </c>
      <c r="BS35" s="2">
        <f>県市町将来人口!BZ194</f>
        <v>7031</v>
      </c>
      <c r="BT35" s="2"/>
      <c r="BU35" s="13">
        <f t="shared" si="28"/>
        <v>13.306841596232285</v>
      </c>
      <c r="BV35" s="13">
        <f t="shared" si="18"/>
        <v>57.461839283461593</v>
      </c>
      <c r="BW35" s="13">
        <f t="shared" si="18"/>
        <v>29.231319120306125</v>
      </c>
      <c r="BX35" s="13">
        <f t="shared" si="18"/>
        <v>14.448509314158361</v>
      </c>
      <c r="BY35" s="13">
        <f t="shared" si="18"/>
        <v>14.782809806147764</v>
      </c>
    </row>
    <row r="36" spans="1:77">
      <c r="A36" s="5" t="s">
        <v>64</v>
      </c>
      <c r="B36" s="2">
        <f>県市町将来人口!F208</f>
        <v>42700</v>
      </c>
      <c r="C36" s="2">
        <f>県市町将来人口!G208</f>
        <v>1328</v>
      </c>
      <c r="D36" s="2">
        <f>県市町将来人口!H208</f>
        <v>1612</v>
      </c>
      <c r="E36" s="2">
        <f>県市町将来人口!I208</f>
        <v>1656</v>
      </c>
      <c r="F36" s="2">
        <f>県市町将来人口!J208</f>
        <v>1966</v>
      </c>
      <c r="G36" s="2">
        <f>県市町将来人口!K208</f>
        <v>1894</v>
      </c>
      <c r="H36" s="2">
        <f>県市町将来人口!L208</f>
        <v>1879</v>
      </c>
      <c r="I36" s="2">
        <f>県市町将来人口!M208</f>
        <v>1950</v>
      </c>
      <c r="J36" s="2">
        <f>県市町将来人口!N208</f>
        <v>2187</v>
      </c>
      <c r="K36" s="2">
        <f>県市町将来人口!O208</f>
        <v>2393</v>
      </c>
      <c r="L36" s="2">
        <f>県市町将来人口!P208</f>
        <v>2977</v>
      </c>
      <c r="M36" s="2">
        <f>県市町将来人口!Q208</f>
        <v>2767</v>
      </c>
      <c r="N36" s="2">
        <f>県市町将来人口!R208</f>
        <v>2785</v>
      </c>
      <c r="O36" s="2">
        <f>県市町将来人口!S208</f>
        <v>2923</v>
      </c>
      <c r="P36" s="2">
        <f>県市町将来人口!T208</f>
        <v>3429</v>
      </c>
      <c r="Q36" s="2">
        <f>県市町将来人口!U208</f>
        <v>3665</v>
      </c>
      <c r="R36" s="2">
        <f>県市町将来人口!V208</f>
        <v>2678</v>
      </c>
      <c r="S36" s="2">
        <f>県市町将来人口!W208</f>
        <v>1946</v>
      </c>
      <c r="T36" s="2">
        <f>県市町将来人口!X208</f>
        <v>1519</v>
      </c>
      <c r="U36" s="2">
        <f>県市町将来人口!Y208</f>
        <v>860</v>
      </c>
      <c r="V36" s="2">
        <f>県市町将来人口!Z208</f>
        <v>286</v>
      </c>
      <c r="W36" s="2">
        <f>県市町将来人口!AB208</f>
        <v>21077</v>
      </c>
      <c r="X36" s="2">
        <f>県市町将来人口!AC208</f>
        <v>687</v>
      </c>
      <c r="Y36" s="2">
        <f>県市町将来人口!AD208</f>
        <v>795</v>
      </c>
      <c r="Z36" s="2">
        <f>県市町将来人口!AE208</f>
        <v>853</v>
      </c>
      <c r="AA36" s="2">
        <f>県市町将来人口!AF208</f>
        <v>1076</v>
      </c>
      <c r="AB36" s="2">
        <f>県市町将来人口!AG208</f>
        <v>994</v>
      </c>
      <c r="AC36" s="2">
        <f>県市町将来人口!AH208</f>
        <v>1034</v>
      </c>
      <c r="AD36" s="2">
        <f>県市町将来人口!AI208</f>
        <v>1023</v>
      </c>
      <c r="AE36" s="2">
        <f>県市町将来人口!AJ208</f>
        <v>1163</v>
      </c>
      <c r="AF36" s="2">
        <f>県市町将来人口!AK208</f>
        <v>1243</v>
      </c>
      <c r="AG36" s="2">
        <f>県市町将来人口!AL208</f>
        <v>1555</v>
      </c>
      <c r="AH36" s="2">
        <f>県市町将来人口!AM208</f>
        <v>1384</v>
      </c>
      <c r="AI36" s="2">
        <f>県市町将来人口!AN208</f>
        <v>1402</v>
      </c>
      <c r="AJ36" s="2">
        <f>県市町将来人口!AO208</f>
        <v>1485</v>
      </c>
      <c r="AK36" s="2">
        <f>県市町将来人口!AP208</f>
        <v>1646</v>
      </c>
      <c r="AL36" s="2">
        <f>県市町将来人口!AQ208</f>
        <v>1849</v>
      </c>
      <c r="AM36" s="2">
        <f>県市町将来人口!AR208</f>
        <v>1251</v>
      </c>
      <c r="AN36" s="2">
        <f>県市町将来人口!AS208</f>
        <v>814</v>
      </c>
      <c r="AO36" s="2">
        <f>県市町将来人口!AT208</f>
        <v>533</v>
      </c>
      <c r="AP36" s="2">
        <f>県市町将来人口!AU208</f>
        <v>239</v>
      </c>
      <c r="AQ36" s="2">
        <f>県市町将来人口!AV208</f>
        <v>51</v>
      </c>
      <c r="AR36" s="2">
        <f>県市町将来人口!AX208</f>
        <v>21623</v>
      </c>
      <c r="AS36" s="2">
        <f>県市町将来人口!AY208</f>
        <v>641</v>
      </c>
      <c r="AT36" s="2">
        <f>県市町将来人口!AZ208</f>
        <v>817</v>
      </c>
      <c r="AU36" s="2">
        <f>県市町将来人口!BA208</f>
        <v>803</v>
      </c>
      <c r="AV36" s="2">
        <f>県市町将来人口!BB208</f>
        <v>890</v>
      </c>
      <c r="AW36" s="2">
        <f>県市町将来人口!BC208</f>
        <v>900</v>
      </c>
      <c r="AX36" s="2">
        <f>県市町将来人口!BD208</f>
        <v>845</v>
      </c>
      <c r="AY36" s="2">
        <f>県市町将来人口!BE208</f>
        <v>927</v>
      </c>
      <c r="AZ36" s="2">
        <f>県市町将来人口!BF208</f>
        <v>1024</v>
      </c>
      <c r="BA36" s="2">
        <f>県市町将来人口!BG208</f>
        <v>1150</v>
      </c>
      <c r="BB36" s="2">
        <f>県市町将来人口!BH208</f>
        <v>1422</v>
      </c>
      <c r="BC36" s="2">
        <f>県市町将来人口!BI208</f>
        <v>1383</v>
      </c>
      <c r="BD36" s="2">
        <f>県市町将来人口!BJ208</f>
        <v>1383</v>
      </c>
      <c r="BE36" s="2">
        <f>県市町将来人口!BK208</f>
        <v>1438</v>
      </c>
      <c r="BF36" s="2">
        <f>県市町将来人口!BL208</f>
        <v>1783</v>
      </c>
      <c r="BG36" s="2">
        <f>県市町将来人口!BM208</f>
        <v>1816</v>
      </c>
      <c r="BH36" s="2">
        <f>県市町将来人口!BN208</f>
        <v>1427</v>
      </c>
      <c r="BI36" s="2">
        <f>県市町将来人口!BO208</f>
        <v>1132</v>
      </c>
      <c r="BJ36" s="2">
        <f>県市町将来人口!BP208</f>
        <v>986</v>
      </c>
      <c r="BK36" s="2">
        <f>県市町将来人口!BQ208</f>
        <v>621</v>
      </c>
      <c r="BL36" s="2">
        <f>県市町将来人口!BR208</f>
        <v>235</v>
      </c>
      <c r="BM36" s="15">
        <f>県市町将来人口!BT208</f>
        <v>100</v>
      </c>
      <c r="BN36" s="2"/>
      <c r="BO36" s="2">
        <f>県市町将来人口!BV208</f>
        <v>4596</v>
      </c>
      <c r="BP36" s="2">
        <f>県市町将来人口!BW208</f>
        <v>23721</v>
      </c>
      <c r="BQ36" s="2">
        <f>県市町将来人口!BX208</f>
        <v>14383</v>
      </c>
      <c r="BR36" s="2">
        <f>県市町将来人口!BY208</f>
        <v>7094</v>
      </c>
      <c r="BS36" s="2">
        <f>県市町将来人口!BZ208</f>
        <v>7289</v>
      </c>
      <c r="BT36" s="2"/>
      <c r="BU36" s="13">
        <f t="shared" si="28"/>
        <v>10.763466042154567</v>
      </c>
      <c r="BV36" s="13">
        <f t="shared" si="18"/>
        <v>55.552693208430917</v>
      </c>
      <c r="BW36" s="13">
        <f t="shared" si="18"/>
        <v>33.683840749414514</v>
      </c>
      <c r="BX36" s="13">
        <f t="shared" si="18"/>
        <v>16.613583138173301</v>
      </c>
      <c r="BY36" s="13">
        <f t="shared" si="18"/>
        <v>17.070257611241217</v>
      </c>
    </row>
    <row r="37" spans="1:77">
      <c r="A37" s="5" t="s">
        <v>100</v>
      </c>
      <c r="B37" s="2">
        <f>県市町将来人口!F264</f>
        <v>40645</v>
      </c>
      <c r="C37" s="2">
        <f>県市町将来人口!G264</f>
        <v>1618</v>
      </c>
      <c r="D37" s="2">
        <f>県市町将来人口!H264</f>
        <v>1693</v>
      </c>
      <c r="E37" s="2">
        <f>県市町将来人口!I264</f>
        <v>1822</v>
      </c>
      <c r="F37" s="2">
        <f>県市町将来人口!J264</f>
        <v>2004</v>
      </c>
      <c r="G37" s="2">
        <f>県市町将来人口!K264</f>
        <v>2314</v>
      </c>
      <c r="H37" s="2">
        <f>県市町将来人口!L264</f>
        <v>2399</v>
      </c>
      <c r="I37" s="2">
        <f>県市町将来人口!M264</f>
        <v>2298</v>
      </c>
      <c r="J37" s="2">
        <f>県市町将来人口!N264</f>
        <v>2409</v>
      </c>
      <c r="K37" s="2">
        <f>県市町将来人口!O264</f>
        <v>2597</v>
      </c>
      <c r="L37" s="2">
        <f>県市町将来人口!P264</f>
        <v>3064</v>
      </c>
      <c r="M37" s="2">
        <f>県市町将来人口!Q264</f>
        <v>2652</v>
      </c>
      <c r="N37" s="2">
        <f>県市町将来人口!R264</f>
        <v>2521</v>
      </c>
      <c r="O37" s="2">
        <f>県市町将来人口!S264</f>
        <v>2398</v>
      </c>
      <c r="P37" s="2">
        <f>県市町将来人口!T264</f>
        <v>2602</v>
      </c>
      <c r="Q37" s="2">
        <f>県市町将来人口!U264</f>
        <v>2683</v>
      </c>
      <c r="R37" s="2">
        <f>県市町将来人口!V264</f>
        <v>1960</v>
      </c>
      <c r="S37" s="2">
        <f>県市町将来人口!W264</f>
        <v>1565</v>
      </c>
      <c r="T37" s="2">
        <f>県市町将来人口!X264</f>
        <v>1213</v>
      </c>
      <c r="U37" s="2">
        <f>県市町将来人口!Y264</f>
        <v>648</v>
      </c>
      <c r="V37" s="2">
        <f>県市町将来人口!Z264</f>
        <v>185</v>
      </c>
      <c r="W37" s="2">
        <f>県市町将来人口!AB264</f>
        <v>19956</v>
      </c>
      <c r="X37" s="2">
        <f>県市町将来人口!AC264</f>
        <v>827</v>
      </c>
      <c r="Y37" s="2">
        <f>県市町将来人口!AD264</f>
        <v>838</v>
      </c>
      <c r="Z37" s="2">
        <f>県市町将来人口!AE264</f>
        <v>911</v>
      </c>
      <c r="AA37" s="2">
        <f>県市町将来人口!AF264</f>
        <v>1012</v>
      </c>
      <c r="AB37" s="2">
        <f>県市町将来人口!AG264</f>
        <v>1040</v>
      </c>
      <c r="AC37" s="2">
        <f>県市町将来人口!AH264</f>
        <v>1280</v>
      </c>
      <c r="AD37" s="2">
        <f>県市町将来人口!AI264</f>
        <v>1205</v>
      </c>
      <c r="AE37" s="2">
        <f>県市町将来人口!AJ264</f>
        <v>1268</v>
      </c>
      <c r="AF37" s="2">
        <f>県市町将来人口!AK264</f>
        <v>1331</v>
      </c>
      <c r="AG37" s="2">
        <f>県市町将来人口!AL264</f>
        <v>1591</v>
      </c>
      <c r="AH37" s="2">
        <f>県市町将来人口!AM264</f>
        <v>1334</v>
      </c>
      <c r="AI37" s="2">
        <f>県市町将来人口!AN264</f>
        <v>1301</v>
      </c>
      <c r="AJ37" s="2">
        <f>県市町将来人口!AO264</f>
        <v>1196</v>
      </c>
      <c r="AK37" s="2">
        <f>県市町将来人口!AP264</f>
        <v>1269</v>
      </c>
      <c r="AL37" s="2">
        <f>県市町将来人口!AQ264</f>
        <v>1323</v>
      </c>
      <c r="AM37" s="2">
        <f>県市町将来人口!AR264</f>
        <v>921</v>
      </c>
      <c r="AN37" s="2">
        <f>県市町将来人口!AS264</f>
        <v>650</v>
      </c>
      <c r="AO37" s="2">
        <f>県市町将来人口!AT264</f>
        <v>434</v>
      </c>
      <c r="AP37" s="2">
        <f>県市町将来人口!AU264</f>
        <v>188</v>
      </c>
      <c r="AQ37" s="2">
        <f>県市町将来人口!AV264</f>
        <v>37</v>
      </c>
      <c r="AR37" s="2">
        <f>県市町将来人口!AX264</f>
        <v>20689</v>
      </c>
      <c r="AS37" s="2">
        <f>県市町将来人口!AY264</f>
        <v>791</v>
      </c>
      <c r="AT37" s="2">
        <f>県市町将来人口!AZ264</f>
        <v>855</v>
      </c>
      <c r="AU37" s="2">
        <f>県市町将来人口!BA264</f>
        <v>911</v>
      </c>
      <c r="AV37" s="2">
        <f>県市町将来人口!BB264</f>
        <v>992</v>
      </c>
      <c r="AW37" s="2">
        <f>県市町将来人口!BC264</f>
        <v>1274</v>
      </c>
      <c r="AX37" s="2">
        <f>県市町将来人口!BD264</f>
        <v>1119</v>
      </c>
      <c r="AY37" s="2">
        <f>県市町将来人口!BE264</f>
        <v>1093</v>
      </c>
      <c r="AZ37" s="2">
        <f>県市町将来人口!BF264</f>
        <v>1141</v>
      </c>
      <c r="BA37" s="2">
        <f>県市町将来人口!BG264</f>
        <v>1266</v>
      </c>
      <c r="BB37" s="2">
        <f>県市町将来人口!BH264</f>
        <v>1473</v>
      </c>
      <c r="BC37" s="2">
        <f>県市町将来人口!BI264</f>
        <v>1318</v>
      </c>
      <c r="BD37" s="2">
        <f>県市町将来人口!BJ264</f>
        <v>1220</v>
      </c>
      <c r="BE37" s="2">
        <f>県市町将来人口!BK264</f>
        <v>1202</v>
      </c>
      <c r="BF37" s="2">
        <f>県市町将来人口!BL264</f>
        <v>1333</v>
      </c>
      <c r="BG37" s="2">
        <f>県市町将来人口!BM264</f>
        <v>1360</v>
      </c>
      <c r="BH37" s="2">
        <f>県市町将来人口!BN264</f>
        <v>1039</v>
      </c>
      <c r="BI37" s="2">
        <f>県市町将来人口!BO264</f>
        <v>915</v>
      </c>
      <c r="BJ37" s="2">
        <f>県市町将来人口!BP264</f>
        <v>779</v>
      </c>
      <c r="BK37" s="2">
        <f>県市町将来人口!BQ264</f>
        <v>460</v>
      </c>
      <c r="BL37" s="2">
        <f>県市町将来人口!BR264</f>
        <v>148</v>
      </c>
      <c r="BM37" s="15">
        <f>県市町将来人口!BT264</f>
        <v>100</v>
      </c>
      <c r="BN37" s="2"/>
      <c r="BO37" s="2">
        <f>県市町将来人口!BV264</f>
        <v>5133</v>
      </c>
      <c r="BP37" s="2">
        <f>県市町将来人口!BW264</f>
        <v>24656</v>
      </c>
      <c r="BQ37" s="2">
        <f>県市町将来人口!BX264</f>
        <v>10856</v>
      </c>
      <c r="BR37" s="2">
        <f>県市町将来人口!BY264</f>
        <v>5285</v>
      </c>
      <c r="BS37" s="2">
        <f>県市町将来人口!BZ264</f>
        <v>5571</v>
      </c>
      <c r="BT37" s="2"/>
      <c r="BU37" s="13">
        <f t="shared" si="28"/>
        <v>12.6288596383319</v>
      </c>
      <c r="BV37" s="13">
        <f t="shared" si="28"/>
        <v>60.661828023127072</v>
      </c>
      <c r="BW37" s="13">
        <f t="shared" si="28"/>
        <v>26.709312338541025</v>
      </c>
      <c r="BX37" s="13">
        <f t="shared" si="28"/>
        <v>13.002829376307048</v>
      </c>
      <c r="BY37" s="13">
        <f t="shared" si="28"/>
        <v>13.706482962233975</v>
      </c>
    </row>
    <row r="38" spans="1:77">
      <c r="A38" s="5" t="s">
        <v>101</v>
      </c>
      <c r="B38" s="2">
        <f>県市町将来人口!F285</f>
        <v>19261</v>
      </c>
      <c r="C38" s="2">
        <f>県市町将来人口!G285</f>
        <v>451</v>
      </c>
      <c r="D38" s="2">
        <f>県市町将来人口!H285</f>
        <v>703</v>
      </c>
      <c r="E38" s="2">
        <f>県市町将来人口!I285</f>
        <v>828</v>
      </c>
      <c r="F38" s="2">
        <f>県市町将来人口!J285</f>
        <v>850</v>
      </c>
      <c r="G38" s="2">
        <f>県市町将来人口!K285</f>
        <v>659</v>
      </c>
      <c r="H38" s="2">
        <f>県市町将来人口!L285</f>
        <v>614</v>
      </c>
      <c r="I38" s="2">
        <f>県市町将来人口!M285</f>
        <v>684</v>
      </c>
      <c r="J38" s="2">
        <f>県市町将来人口!N285</f>
        <v>846</v>
      </c>
      <c r="K38" s="2">
        <f>県市町将来人口!O285</f>
        <v>986</v>
      </c>
      <c r="L38" s="2">
        <f>県市町将来人口!P285</f>
        <v>1325</v>
      </c>
      <c r="M38" s="2">
        <f>県市町将来人口!Q285</f>
        <v>1229</v>
      </c>
      <c r="N38" s="2">
        <f>県市町将来人口!R285</f>
        <v>1324</v>
      </c>
      <c r="O38" s="2">
        <f>県市町将来人口!S285</f>
        <v>1388</v>
      </c>
      <c r="P38" s="2">
        <f>県市町将来人口!T285</f>
        <v>1526</v>
      </c>
      <c r="Q38" s="2">
        <f>県市町将来人口!U285</f>
        <v>1732</v>
      </c>
      <c r="R38" s="2">
        <f>県市町将来人口!V285</f>
        <v>1405</v>
      </c>
      <c r="S38" s="2">
        <f>県市町将来人口!W285</f>
        <v>1160</v>
      </c>
      <c r="T38" s="2">
        <f>県市町将来人口!X285</f>
        <v>859</v>
      </c>
      <c r="U38" s="2">
        <f>県市町将来人口!Y285</f>
        <v>480</v>
      </c>
      <c r="V38" s="2">
        <f>県市町将来人口!Z285</f>
        <v>212</v>
      </c>
      <c r="W38" s="2">
        <f>県市町将来人口!AB285</f>
        <v>9311</v>
      </c>
      <c r="X38" s="2">
        <f>県市町将来人口!AC285</f>
        <v>246</v>
      </c>
      <c r="Y38" s="2">
        <f>県市町将来人口!AD285</f>
        <v>358</v>
      </c>
      <c r="Z38" s="2">
        <f>県市町将来人口!AE285</f>
        <v>418</v>
      </c>
      <c r="AA38" s="2">
        <f>県市町将来人口!AF285</f>
        <v>454</v>
      </c>
      <c r="AB38" s="2">
        <f>県市町将来人口!AG285</f>
        <v>363</v>
      </c>
      <c r="AC38" s="2">
        <f>県市町将来人口!AH285</f>
        <v>330</v>
      </c>
      <c r="AD38" s="2">
        <f>県市町将来人口!AI285</f>
        <v>381</v>
      </c>
      <c r="AE38" s="2">
        <f>県市町将来人口!AJ285</f>
        <v>422</v>
      </c>
      <c r="AF38" s="2">
        <f>県市町将来人口!AK285</f>
        <v>507</v>
      </c>
      <c r="AG38" s="2">
        <f>県市町将来人口!AL285</f>
        <v>652</v>
      </c>
      <c r="AH38" s="2">
        <f>県市町将来人口!AM285</f>
        <v>622</v>
      </c>
      <c r="AI38" s="2">
        <f>県市町将来人口!AN285</f>
        <v>634</v>
      </c>
      <c r="AJ38" s="2">
        <f>県市町将来人口!AO285</f>
        <v>683</v>
      </c>
      <c r="AK38" s="2">
        <f>県市町将来人口!AP285</f>
        <v>749</v>
      </c>
      <c r="AL38" s="2">
        <f>県市町将来人口!AQ285</f>
        <v>843</v>
      </c>
      <c r="AM38" s="2">
        <f>県市町将来人口!AR285</f>
        <v>657</v>
      </c>
      <c r="AN38" s="2">
        <f>県市町将来人口!AS285</f>
        <v>471</v>
      </c>
      <c r="AO38" s="2">
        <f>県市町将来人口!AT285</f>
        <v>341</v>
      </c>
      <c r="AP38" s="2">
        <f>県市町将来人口!AU285</f>
        <v>143</v>
      </c>
      <c r="AQ38" s="2">
        <f>県市町将来人口!AV285</f>
        <v>37</v>
      </c>
      <c r="AR38" s="2">
        <f>県市町将来人口!AX285</f>
        <v>9950</v>
      </c>
      <c r="AS38" s="2">
        <f>県市町将来人口!AY285</f>
        <v>205</v>
      </c>
      <c r="AT38" s="2">
        <f>県市町将来人口!AZ285</f>
        <v>345</v>
      </c>
      <c r="AU38" s="2">
        <f>県市町将来人口!BA285</f>
        <v>410</v>
      </c>
      <c r="AV38" s="2">
        <f>県市町将来人口!BB285</f>
        <v>396</v>
      </c>
      <c r="AW38" s="2">
        <f>県市町将来人口!BC285</f>
        <v>296</v>
      </c>
      <c r="AX38" s="2">
        <f>県市町将来人口!BD285</f>
        <v>284</v>
      </c>
      <c r="AY38" s="2">
        <f>県市町将来人口!BE285</f>
        <v>303</v>
      </c>
      <c r="AZ38" s="2">
        <f>県市町将来人口!BF285</f>
        <v>424</v>
      </c>
      <c r="BA38" s="2">
        <f>県市町将来人口!BG285</f>
        <v>479</v>
      </c>
      <c r="BB38" s="2">
        <f>県市町将来人口!BH285</f>
        <v>673</v>
      </c>
      <c r="BC38" s="2">
        <f>県市町将来人口!BI285</f>
        <v>607</v>
      </c>
      <c r="BD38" s="2">
        <f>県市町将来人口!BJ285</f>
        <v>690</v>
      </c>
      <c r="BE38" s="2">
        <f>県市町将来人口!BK285</f>
        <v>705</v>
      </c>
      <c r="BF38" s="2">
        <f>県市町将来人口!BL285</f>
        <v>777</v>
      </c>
      <c r="BG38" s="2">
        <f>県市町将来人口!BM285</f>
        <v>889</v>
      </c>
      <c r="BH38" s="2">
        <f>県市町将来人口!BN285</f>
        <v>748</v>
      </c>
      <c r="BI38" s="2">
        <f>県市町将来人口!BO285</f>
        <v>689</v>
      </c>
      <c r="BJ38" s="2">
        <f>県市町将来人口!BP285</f>
        <v>518</v>
      </c>
      <c r="BK38" s="2">
        <f>県市町将来人口!BQ285</f>
        <v>337</v>
      </c>
      <c r="BL38" s="2">
        <f>県市町将来人口!BR285</f>
        <v>175</v>
      </c>
      <c r="BM38" s="15">
        <f>県市町将来人口!BT285</f>
        <v>100</v>
      </c>
      <c r="BN38" s="2"/>
      <c r="BO38" s="2">
        <f>県市町将来人口!BV285</f>
        <v>1982</v>
      </c>
      <c r="BP38" s="2">
        <f>県市町将来人口!BW285</f>
        <v>9905</v>
      </c>
      <c r="BQ38" s="2">
        <f>県市町将来人口!BX285</f>
        <v>7374</v>
      </c>
      <c r="BR38" s="2">
        <f>県市町将来人口!BY285</f>
        <v>3258</v>
      </c>
      <c r="BS38" s="2">
        <f>県市町将来人口!BZ285</f>
        <v>4116</v>
      </c>
      <c r="BT38" s="2"/>
      <c r="BU38" s="13">
        <f t="shared" si="28"/>
        <v>10.290223768236332</v>
      </c>
      <c r="BV38" s="13">
        <f t="shared" si="28"/>
        <v>51.425159649031727</v>
      </c>
      <c r="BW38" s="13">
        <f t="shared" si="28"/>
        <v>38.284616582731942</v>
      </c>
      <c r="BX38" s="13">
        <f t="shared" si="28"/>
        <v>16.915009604901098</v>
      </c>
      <c r="BY38" s="13">
        <f t="shared" si="28"/>
        <v>21.369606977830848</v>
      </c>
    </row>
    <row r="39" spans="1:77">
      <c r="A39" s="7" t="s">
        <v>102</v>
      </c>
      <c r="B39" s="4">
        <f>SUM(B40:B43)</f>
        <v>571719</v>
      </c>
      <c r="C39" s="4">
        <f t="shared" ref="C39:BK39" si="29">SUM(C40:C43)</f>
        <v>22046</v>
      </c>
      <c r="D39" s="4">
        <f t="shared" si="29"/>
        <v>25279</v>
      </c>
      <c r="E39" s="4">
        <f t="shared" si="29"/>
        <v>26917</v>
      </c>
      <c r="F39" s="4">
        <f t="shared" si="29"/>
        <v>28052</v>
      </c>
      <c r="G39" s="4">
        <f t="shared" si="29"/>
        <v>28554</v>
      </c>
      <c r="H39" s="4">
        <f t="shared" si="29"/>
        <v>28030</v>
      </c>
      <c r="I39" s="4">
        <f t="shared" si="29"/>
        <v>29275</v>
      </c>
      <c r="J39" s="4">
        <f t="shared" si="29"/>
        <v>32824</v>
      </c>
      <c r="K39" s="4">
        <f t="shared" si="29"/>
        <v>37676</v>
      </c>
      <c r="L39" s="4">
        <f t="shared" si="29"/>
        <v>46369</v>
      </c>
      <c r="M39" s="4">
        <f t="shared" si="29"/>
        <v>39664</v>
      </c>
      <c r="N39" s="4">
        <f t="shared" si="29"/>
        <v>36090</v>
      </c>
      <c r="O39" s="4">
        <f t="shared" si="29"/>
        <v>32571</v>
      </c>
      <c r="P39" s="4">
        <f t="shared" si="29"/>
        <v>35557</v>
      </c>
      <c r="Q39" s="4">
        <f t="shared" si="29"/>
        <v>41650</v>
      </c>
      <c r="R39" s="4">
        <f t="shared" si="29"/>
        <v>32814</v>
      </c>
      <c r="S39" s="4">
        <f t="shared" si="29"/>
        <v>23353</v>
      </c>
      <c r="T39" s="4">
        <f t="shared" si="29"/>
        <v>15682</v>
      </c>
      <c r="U39" s="4">
        <f t="shared" si="29"/>
        <v>7071</v>
      </c>
      <c r="V39" s="4">
        <f t="shared" ref="V39" si="30">SUM(V40:V43)</f>
        <v>2245</v>
      </c>
      <c r="W39" s="4">
        <f t="shared" si="29"/>
        <v>276517</v>
      </c>
      <c r="X39" s="4">
        <f t="shared" si="29"/>
        <v>11252</v>
      </c>
      <c r="Y39" s="4">
        <f t="shared" si="29"/>
        <v>12921</v>
      </c>
      <c r="Z39" s="4">
        <f t="shared" si="29"/>
        <v>13788</v>
      </c>
      <c r="AA39" s="4">
        <f t="shared" si="29"/>
        <v>14233</v>
      </c>
      <c r="AB39" s="4">
        <f t="shared" si="29"/>
        <v>14691</v>
      </c>
      <c r="AC39" s="4">
        <f t="shared" si="29"/>
        <v>14750</v>
      </c>
      <c r="AD39" s="4">
        <f t="shared" si="29"/>
        <v>15071</v>
      </c>
      <c r="AE39" s="4">
        <f t="shared" si="29"/>
        <v>16573</v>
      </c>
      <c r="AF39" s="4">
        <f t="shared" si="29"/>
        <v>18975</v>
      </c>
      <c r="AG39" s="4">
        <f t="shared" si="29"/>
        <v>23155</v>
      </c>
      <c r="AH39" s="4">
        <f t="shared" si="29"/>
        <v>19602</v>
      </c>
      <c r="AI39" s="4">
        <f t="shared" si="29"/>
        <v>17646</v>
      </c>
      <c r="AJ39" s="4">
        <f t="shared" si="29"/>
        <v>15921</v>
      </c>
      <c r="AK39" s="4">
        <f t="shared" si="29"/>
        <v>17091</v>
      </c>
      <c r="AL39" s="4">
        <f t="shared" si="29"/>
        <v>19355</v>
      </c>
      <c r="AM39" s="4">
        <f t="shared" si="29"/>
        <v>14327</v>
      </c>
      <c r="AN39" s="4">
        <f t="shared" si="29"/>
        <v>9531</v>
      </c>
      <c r="AO39" s="4">
        <f t="shared" si="29"/>
        <v>5366</v>
      </c>
      <c r="AP39" s="4">
        <f t="shared" si="29"/>
        <v>1862</v>
      </c>
      <c r="AQ39" s="4">
        <f t="shared" ref="AQ39" si="31">SUM(AQ40:AQ43)</f>
        <v>407</v>
      </c>
      <c r="AR39" s="4">
        <f t="shared" si="29"/>
        <v>295202</v>
      </c>
      <c r="AS39" s="4">
        <f t="shared" si="29"/>
        <v>10794</v>
      </c>
      <c r="AT39" s="4">
        <f t="shared" si="29"/>
        <v>12358</v>
      </c>
      <c r="AU39" s="4">
        <f t="shared" si="29"/>
        <v>13129</v>
      </c>
      <c r="AV39" s="4">
        <f t="shared" si="29"/>
        <v>13819</v>
      </c>
      <c r="AW39" s="4">
        <f t="shared" si="29"/>
        <v>13863</v>
      </c>
      <c r="AX39" s="4">
        <f t="shared" si="29"/>
        <v>13280</v>
      </c>
      <c r="AY39" s="4">
        <f t="shared" si="29"/>
        <v>14204</v>
      </c>
      <c r="AZ39" s="4">
        <f t="shared" si="29"/>
        <v>16251</v>
      </c>
      <c r="BA39" s="4">
        <f t="shared" si="29"/>
        <v>18701</v>
      </c>
      <c r="BB39" s="4">
        <f t="shared" si="29"/>
        <v>23214</v>
      </c>
      <c r="BC39" s="4">
        <f t="shared" si="29"/>
        <v>20062</v>
      </c>
      <c r="BD39" s="4">
        <f t="shared" si="29"/>
        <v>18444</v>
      </c>
      <c r="BE39" s="4">
        <f t="shared" si="29"/>
        <v>16650</v>
      </c>
      <c r="BF39" s="4">
        <f t="shared" si="29"/>
        <v>18466</v>
      </c>
      <c r="BG39" s="4">
        <f t="shared" si="29"/>
        <v>22295</v>
      </c>
      <c r="BH39" s="4">
        <f t="shared" si="29"/>
        <v>18487</v>
      </c>
      <c r="BI39" s="4">
        <f t="shared" si="29"/>
        <v>13822</v>
      </c>
      <c r="BJ39" s="4">
        <f t="shared" si="29"/>
        <v>10316</v>
      </c>
      <c r="BK39" s="4">
        <f t="shared" si="29"/>
        <v>5209</v>
      </c>
      <c r="BL39" s="4">
        <f t="shared" ref="BL39" si="32">SUM(BL40:BL43)</f>
        <v>1838</v>
      </c>
      <c r="BM39" s="16">
        <f>B39/$B39*100</f>
        <v>100</v>
      </c>
      <c r="BN39" s="2"/>
      <c r="BO39" s="4">
        <f>SUM(BO40:BO43)</f>
        <v>74242</v>
      </c>
      <c r="BP39" s="4">
        <f>SUM(BP40:BP43)</f>
        <v>339105</v>
      </c>
      <c r="BQ39" s="4">
        <f>SUM(BQ40:BQ43)</f>
        <v>158372</v>
      </c>
      <c r="BR39" s="4">
        <f>SUM(BR40:BR43)</f>
        <v>77207</v>
      </c>
      <c r="BS39" s="4">
        <f>SUM(BS40:BS43)</f>
        <v>81165</v>
      </c>
      <c r="BT39" s="2"/>
      <c r="BU39" s="14">
        <f t="shared" ref="BU39:BU44" si="33">BO39/$B39*100</f>
        <v>12.985749992566278</v>
      </c>
      <c r="BV39" s="14">
        <f t="shared" si="28"/>
        <v>59.313229051334659</v>
      </c>
      <c r="BW39" s="14">
        <f t="shared" si="28"/>
        <v>27.701020956099065</v>
      </c>
      <c r="BX39" s="14">
        <f t="shared" si="28"/>
        <v>13.504361408314224</v>
      </c>
      <c r="BY39" s="14">
        <f t="shared" si="28"/>
        <v>14.196659547784837</v>
      </c>
    </row>
    <row r="40" spans="1:77">
      <c r="A40" s="8" t="s">
        <v>122</v>
      </c>
      <c r="B40" s="2">
        <f>県市町将来人口!F82</f>
        <v>530495</v>
      </c>
      <c r="C40" s="2">
        <f>県市町将来人口!G82</f>
        <v>20738</v>
      </c>
      <c r="D40" s="2">
        <f>県市町将来人口!H82</f>
        <v>23681</v>
      </c>
      <c r="E40" s="2">
        <f>県市町将来人口!I82</f>
        <v>25039</v>
      </c>
      <c r="F40" s="2">
        <f>県市町将来人口!J82</f>
        <v>26007</v>
      </c>
      <c r="G40" s="2">
        <f>県市町将来人口!K82</f>
        <v>26648</v>
      </c>
      <c r="H40" s="2">
        <f>県市町将来人口!L82</f>
        <v>26366</v>
      </c>
      <c r="I40" s="2">
        <f>県市町将来人口!M82</f>
        <v>27529</v>
      </c>
      <c r="J40" s="2">
        <f>県市町将来人口!N82</f>
        <v>30713</v>
      </c>
      <c r="K40" s="2">
        <f>県市町将来人口!O82</f>
        <v>35268</v>
      </c>
      <c r="L40" s="2">
        <f>県市町将来人口!P82</f>
        <v>43532</v>
      </c>
      <c r="M40" s="2">
        <f>県市町将来人口!Q82</f>
        <v>37222</v>
      </c>
      <c r="N40" s="2">
        <f>県市町将来人口!R82</f>
        <v>33463</v>
      </c>
      <c r="O40" s="2">
        <f>県市町将来人口!S82</f>
        <v>29754</v>
      </c>
      <c r="P40" s="2">
        <f>県市町将来人口!T82</f>
        <v>32341</v>
      </c>
      <c r="Q40" s="2">
        <f>県市町将来人口!U82</f>
        <v>38154</v>
      </c>
      <c r="R40" s="2">
        <f>県市町将来人口!V82</f>
        <v>30181</v>
      </c>
      <c r="S40" s="2">
        <f>県市町将来人口!W82</f>
        <v>21414</v>
      </c>
      <c r="T40" s="2">
        <f>県市町将来人口!X82</f>
        <v>14207</v>
      </c>
      <c r="U40" s="2">
        <f>県市町将来人口!Y82</f>
        <v>6282</v>
      </c>
      <c r="V40" s="2">
        <f>県市町将来人口!Z82</f>
        <v>1956</v>
      </c>
      <c r="W40" s="2">
        <f>県市町将来人口!AB82</f>
        <v>256616</v>
      </c>
      <c r="X40" s="2">
        <f>県市町将来人口!AC82</f>
        <v>10574</v>
      </c>
      <c r="Y40" s="2">
        <f>県市町将来人口!AD82</f>
        <v>12097</v>
      </c>
      <c r="Z40" s="2">
        <f>県市町将来人口!AE82</f>
        <v>12860</v>
      </c>
      <c r="AA40" s="2">
        <f>県市町将来人口!AF82</f>
        <v>13190</v>
      </c>
      <c r="AB40" s="2">
        <f>県市町将来人口!AG82</f>
        <v>13731</v>
      </c>
      <c r="AC40" s="2">
        <f>県市町将来人口!AH82</f>
        <v>13859</v>
      </c>
      <c r="AD40" s="2">
        <f>県市町将来人口!AI82</f>
        <v>14163</v>
      </c>
      <c r="AE40" s="2">
        <f>県市町将来人口!AJ82</f>
        <v>15520</v>
      </c>
      <c r="AF40" s="2">
        <f>県市町将来人口!AK82</f>
        <v>17761</v>
      </c>
      <c r="AG40" s="2">
        <f>県市町将来人口!AL82</f>
        <v>21736</v>
      </c>
      <c r="AH40" s="2">
        <f>県市町将来人口!AM82</f>
        <v>18404</v>
      </c>
      <c r="AI40" s="2">
        <f>県市町将来人口!AN82</f>
        <v>16326</v>
      </c>
      <c r="AJ40" s="2">
        <f>県市町将来人口!AO82</f>
        <v>14556</v>
      </c>
      <c r="AK40" s="2">
        <f>県市町将来人口!AP82</f>
        <v>15525</v>
      </c>
      <c r="AL40" s="2">
        <f>県市町将来人口!AQ82</f>
        <v>17659</v>
      </c>
      <c r="AM40" s="2">
        <f>県市町将来人口!AR82</f>
        <v>13094</v>
      </c>
      <c r="AN40" s="2">
        <f>県市町将来人口!AS82</f>
        <v>8727</v>
      </c>
      <c r="AO40" s="2">
        <f>県市町将来人口!AT82</f>
        <v>4835</v>
      </c>
      <c r="AP40" s="2">
        <f>県市町将来人口!AU82</f>
        <v>1644</v>
      </c>
      <c r="AQ40" s="2">
        <f>県市町将来人口!AV82</f>
        <v>355</v>
      </c>
      <c r="AR40" s="2">
        <f>県市町将来人口!AX82</f>
        <v>273879</v>
      </c>
      <c r="AS40" s="2">
        <f>県市町将来人口!AY82</f>
        <v>10164</v>
      </c>
      <c r="AT40" s="2">
        <f>県市町将来人口!AZ82</f>
        <v>11584</v>
      </c>
      <c r="AU40" s="2">
        <f>県市町将来人口!BA82</f>
        <v>12179</v>
      </c>
      <c r="AV40" s="2">
        <f>県市町将来人口!BB82</f>
        <v>12817</v>
      </c>
      <c r="AW40" s="2">
        <f>県市町将来人口!BC82</f>
        <v>12917</v>
      </c>
      <c r="AX40" s="2">
        <f>県市町将来人口!BD82</f>
        <v>12507</v>
      </c>
      <c r="AY40" s="2">
        <f>県市町将来人口!BE82</f>
        <v>13366</v>
      </c>
      <c r="AZ40" s="2">
        <f>県市町将来人口!BF82</f>
        <v>15193</v>
      </c>
      <c r="BA40" s="2">
        <f>県市町将来人口!BG82</f>
        <v>17507</v>
      </c>
      <c r="BB40" s="2">
        <f>県市町将来人口!BH82</f>
        <v>21796</v>
      </c>
      <c r="BC40" s="2">
        <f>県市町将来人口!BI82</f>
        <v>18818</v>
      </c>
      <c r="BD40" s="2">
        <f>県市町将来人口!BJ82</f>
        <v>17137</v>
      </c>
      <c r="BE40" s="2">
        <f>県市町将来人口!BK82</f>
        <v>15198</v>
      </c>
      <c r="BF40" s="2">
        <f>県市町将来人口!BL82</f>
        <v>16816</v>
      </c>
      <c r="BG40" s="2">
        <f>県市町将来人口!BM82</f>
        <v>20495</v>
      </c>
      <c r="BH40" s="2">
        <f>県市町将来人口!BN82</f>
        <v>17087</v>
      </c>
      <c r="BI40" s="2">
        <f>県市町将来人口!BO82</f>
        <v>12687</v>
      </c>
      <c r="BJ40" s="2">
        <f>県市町将来人口!BP82</f>
        <v>9372</v>
      </c>
      <c r="BK40" s="2">
        <f>県市町将来人口!BQ82</f>
        <v>4638</v>
      </c>
      <c r="BL40" s="2">
        <f>県市町将来人口!BR82</f>
        <v>1601</v>
      </c>
      <c r="BM40" s="15">
        <f>B40/$B40*100</f>
        <v>100</v>
      </c>
      <c r="BN40" s="2"/>
      <c r="BO40" s="2">
        <f>県市町将来人口!BV82</f>
        <v>69458</v>
      </c>
      <c r="BP40" s="2">
        <f>県市町将来人口!BW82</f>
        <v>316502</v>
      </c>
      <c r="BQ40" s="2">
        <f>県市町将来人口!BX82</f>
        <v>144535</v>
      </c>
      <c r="BR40" s="2">
        <f>県市町将来人口!BY82</f>
        <v>70495</v>
      </c>
      <c r="BS40" s="2">
        <f>県市町将来人口!BZ82</f>
        <v>74040</v>
      </c>
      <c r="BT40" s="2"/>
      <c r="BU40" s="13">
        <f t="shared" si="33"/>
        <v>13.093054599949106</v>
      </c>
      <c r="BV40" s="13">
        <f t="shared" si="28"/>
        <v>59.661636773202389</v>
      </c>
      <c r="BW40" s="13">
        <f t="shared" si="28"/>
        <v>27.245308626848509</v>
      </c>
      <c r="BX40" s="13">
        <f t="shared" si="28"/>
        <v>13.288532408411013</v>
      </c>
      <c r="BY40" s="13">
        <f t="shared" si="28"/>
        <v>13.956776218437497</v>
      </c>
    </row>
    <row r="41" spans="1:77">
      <c r="A41" s="5" t="s">
        <v>77</v>
      </c>
      <c r="B41" s="2">
        <f>県市町将来人口!F306</f>
        <v>11231</v>
      </c>
      <c r="C41" s="2">
        <f>県市町将来人口!G306</f>
        <v>254</v>
      </c>
      <c r="D41" s="2">
        <f>県市町将来人口!H306</f>
        <v>409</v>
      </c>
      <c r="E41" s="2">
        <f>県市町将来人口!I306</f>
        <v>462</v>
      </c>
      <c r="F41" s="2">
        <f>県市町将来人口!J306</f>
        <v>483</v>
      </c>
      <c r="G41" s="2">
        <f>県市町将来人口!K306</f>
        <v>397</v>
      </c>
      <c r="H41" s="2">
        <f>県市町将来人口!L306</f>
        <v>381</v>
      </c>
      <c r="I41" s="2">
        <f>県市町将来人口!M306</f>
        <v>452</v>
      </c>
      <c r="J41" s="2">
        <f>県市町将来人口!N306</f>
        <v>534</v>
      </c>
      <c r="K41" s="2">
        <f>県市町将来人口!O306</f>
        <v>605</v>
      </c>
      <c r="L41" s="2">
        <f>県市町将来人口!P306</f>
        <v>726</v>
      </c>
      <c r="M41" s="2">
        <f>県市町将来人口!Q306</f>
        <v>671</v>
      </c>
      <c r="N41" s="2">
        <f>県市町将来人口!R306</f>
        <v>747</v>
      </c>
      <c r="O41" s="2">
        <f>県市町将来人口!S306</f>
        <v>912</v>
      </c>
      <c r="P41" s="2">
        <f>県市町将来人口!T306</f>
        <v>1018</v>
      </c>
      <c r="Q41" s="2">
        <f>県市町将来人口!U306</f>
        <v>1068</v>
      </c>
      <c r="R41" s="2">
        <f>県市町将来人口!V306</f>
        <v>785</v>
      </c>
      <c r="S41" s="2">
        <f>県市町将来人口!W306</f>
        <v>611</v>
      </c>
      <c r="T41" s="2">
        <f>県市町将来人口!X306</f>
        <v>405</v>
      </c>
      <c r="U41" s="2">
        <f>県市町将来人口!Y306</f>
        <v>235</v>
      </c>
      <c r="V41" s="2">
        <f>県市町将来人口!Z306</f>
        <v>76</v>
      </c>
      <c r="W41" s="2">
        <f>県市町将来人口!AB306</f>
        <v>5482</v>
      </c>
      <c r="X41" s="2">
        <f>県市町将来人口!AC306</f>
        <v>126</v>
      </c>
      <c r="Y41" s="2">
        <f>県市町将来人口!AD306</f>
        <v>211</v>
      </c>
      <c r="Z41" s="2">
        <f>県市町将来人口!AE306</f>
        <v>235</v>
      </c>
      <c r="AA41" s="2">
        <f>県市町将来人口!AF306</f>
        <v>248</v>
      </c>
      <c r="AB41" s="2">
        <f>県市町将来人口!AG306</f>
        <v>206</v>
      </c>
      <c r="AC41" s="2">
        <f>県市町将来人口!AH306</f>
        <v>209</v>
      </c>
      <c r="AD41" s="2">
        <f>県市町将来人口!AI306</f>
        <v>240</v>
      </c>
      <c r="AE41" s="2">
        <f>県市町将来人口!AJ306</f>
        <v>272</v>
      </c>
      <c r="AF41" s="2">
        <f>県市町将来人口!AK306</f>
        <v>309</v>
      </c>
      <c r="AG41" s="2">
        <f>県市町将来人口!AL306</f>
        <v>367</v>
      </c>
      <c r="AH41" s="2">
        <f>県市町将来人口!AM306</f>
        <v>319</v>
      </c>
      <c r="AI41" s="2">
        <f>県市町将来人口!AN306</f>
        <v>369</v>
      </c>
      <c r="AJ41" s="2">
        <f>県市町将来人口!AO306</f>
        <v>445</v>
      </c>
      <c r="AK41" s="2">
        <f>県市町将来人口!AP306</f>
        <v>515</v>
      </c>
      <c r="AL41" s="2">
        <f>県市町将来人口!AQ306</f>
        <v>532</v>
      </c>
      <c r="AM41" s="2">
        <f>県市町将来人口!AR306</f>
        <v>376</v>
      </c>
      <c r="AN41" s="2">
        <f>県市町将来人口!AS306</f>
        <v>268</v>
      </c>
      <c r="AO41" s="2">
        <f>県市町将来人口!AT306</f>
        <v>150</v>
      </c>
      <c r="AP41" s="2">
        <f>県市町将来人口!AU306</f>
        <v>71</v>
      </c>
      <c r="AQ41" s="2">
        <f>県市町将来人口!AV306</f>
        <v>14</v>
      </c>
      <c r="AR41" s="2">
        <f>県市町将来人口!AX306</f>
        <v>5749</v>
      </c>
      <c r="AS41" s="2">
        <f>県市町将来人口!AY306</f>
        <v>128</v>
      </c>
      <c r="AT41" s="2">
        <f>県市町将来人口!AZ306</f>
        <v>198</v>
      </c>
      <c r="AU41" s="2">
        <f>県市町将来人口!BA306</f>
        <v>227</v>
      </c>
      <c r="AV41" s="2">
        <f>県市町将来人口!BB306</f>
        <v>235</v>
      </c>
      <c r="AW41" s="2">
        <f>県市町将来人口!BC306</f>
        <v>191</v>
      </c>
      <c r="AX41" s="2">
        <f>県市町将来人口!BD306</f>
        <v>172</v>
      </c>
      <c r="AY41" s="2">
        <f>県市町将来人口!BE306</f>
        <v>212</v>
      </c>
      <c r="AZ41" s="2">
        <f>県市町将来人口!BF306</f>
        <v>262</v>
      </c>
      <c r="BA41" s="2">
        <f>県市町将来人口!BG306</f>
        <v>296</v>
      </c>
      <c r="BB41" s="2">
        <f>県市町将来人口!BH306</f>
        <v>359</v>
      </c>
      <c r="BC41" s="2">
        <f>県市町将来人口!BI306</f>
        <v>352</v>
      </c>
      <c r="BD41" s="2">
        <f>県市町将来人口!BJ306</f>
        <v>378</v>
      </c>
      <c r="BE41" s="2">
        <f>県市町将来人口!BK306</f>
        <v>467</v>
      </c>
      <c r="BF41" s="2">
        <f>県市町将来人口!BL306</f>
        <v>503</v>
      </c>
      <c r="BG41" s="2">
        <f>県市町将来人口!BM306</f>
        <v>536</v>
      </c>
      <c r="BH41" s="2">
        <f>県市町将来人口!BN306</f>
        <v>409</v>
      </c>
      <c r="BI41" s="2">
        <f>県市町将来人口!BO306</f>
        <v>343</v>
      </c>
      <c r="BJ41" s="2">
        <f>県市町将来人口!BP306</f>
        <v>255</v>
      </c>
      <c r="BK41" s="2">
        <f>県市町将来人口!BQ306</f>
        <v>164</v>
      </c>
      <c r="BL41" s="2">
        <f>県市町将来人口!BR306</f>
        <v>62</v>
      </c>
      <c r="BM41" s="15">
        <f>県市町将来人口!BT306</f>
        <v>100</v>
      </c>
      <c r="BN41" s="2"/>
      <c r="BO41" s="2">
        <f>県市町将来人口!BV306</f>
        <v>1125</v>
      </c>
      <c r="BP41" s="2">
        <f>県市町将来人口!BW306</f>
        <v>5908</v>
      </c>
      <c r="BQ41" s="2">
        <f>県市町将来人口!BX306</f>
        <v>4198</v>
      </c>
      <c r="BR41" s="2">
        <f>県市町将来人口!BY306</f>
        <v>2086</v>
      </c>
      <c r="BS41" s="2">
        <f>県市町将来人口!BZ306</f>
        <v>2112</v>
      </c>
      <c r="BT41" s="2"/>
      <c r="BU41" s="13">
        <f t="shared" si="33"/>
        <v>10.016917460600125</v>
      </c>
      <c r="BV41" s="13">
        <f t="shared" si="28"/>
        <v>52.604398539756033</v>
      </c>
      <c r="BW41" s="13">
        <f t="shared" si="28"/>
        <v>37.37868399964384</v>
      </c>
      <c r="BX41" s="13">
        <f t="shared" si="28"/>
        <v>18.573590953610541</v>
      </c>
      <c r="BY41" s="13">
        <f t="shared" si="28"/>
        <v>18.805093046033299</v>
      </c>
    </row>
    <row r="42" spans="1:77">
      <c r="A42" s="5" t="s">
        <v>78</v>
      </c>
      <c r="B42" s="2">
        <f>県市町将来人口!F313</f>
        <v>19377</v>
      </c>
      <c r="C42" s="2">
        <f>県市町将来人口!G313</f>
        <v>747</v>
      </c>
      <c r="D42" s="2">
        <f>県市町将来人口!H313</f>
        <v>839</v>
      </c>
      <c r="E42" s="2">
        <f>県市町将来人口!I313</f>
        <v>922</v>
      </c>
      <c r="F42" s="2">
        <f>県市町将来人口!J313</f>
        <v>1094</v>
      </c>
      <c r="G42" s="2">
        <f>県市町将来人口!K313</f>
        <v>1165</v>
      </c>
      <c r="H42" s="2">
        <f>県市町将来人口!L313</f>
        <v>914</v>
      </c>
      <c r="I42" s="2">
        <f>県市町将来人口!M313</f>
        <v>904</v>
      </c>
      <c r="J42" s="2">
        <f>県市町将来人口!N313</f>
        <v>1094</v>
      </c>
      <c r="K42" s="2">
        <f>県市町将来人口!O313</f>
        <v>1240</v>
      </c>
      <c r="L42" s="2">
        <f>県市町将来人口!P313</f>
        <v>1456</v>
      </c>
      <c r="M42" s="2">
        <f>県市町将来人口!Q313</f>
        <v>1129</v>
      </c>
      <c r="N42" s="2">
        <f>県市町将来人口!R313</f>
        <v>1131</v>
      </c>
      <c r="O42" s="2">
        <f>県市町将来人口!S313</f>
        <v>1159</v>
      </c>
      <c r="P42" s="2">
        <f>県市町将来人口!T313</f>
        <v>1285</v>
      </c>
      <c r="Q42" s="2">
        <f>県市町将来人口!U313</f>
        <v>1492</v>
      </c>
      <c r="R42" s="2">
        <f>県市町将来人口!V313</f>
        <v>1124</v>
      </c>
      <c r="S42" s="2">
        <f>県市町将来人口!W313</f>
        <v>750</v>
      </c>
      <c r="T42" s="2">
        <f>県市町将来人口!X313</f>
        <v>561</v>
      </c>
      <c r="U42" s="2">
        <f>県市町将来人口!Y313</f>
        <v>266</v>
      </c>
      <c r="V42" s="2">
        <f>県市町将来人口!Z313</f>
        <v>105</v>
      </c>
      <c r="W42" s="2">
        <f>県市町将来人口!AB313</f>
        <v>9461</v>
      </c>
      <c r="X42" s="2">
        <f>県市町将来人口!AC313</f>
        <v>408</v>
      </c>
      <c r="Y42" s="2">
        <f>県市町将来人口!AD313</f>
        <v>428</v>
      </c>
      <c r="Z42" s="2">
        <f>県市町将来人口!AE313</f>
        <v>458</v>
      </c>
      <c r="AA42" s="2">
        <f>県市町将来人口!AF313</f>
        <v>567</v>
      </c>
      <c r="AB42" s="2">
        <f>県市町将来人口!AG313</f>
        <v>598</v>
      </c>
      <c r="AC42" s="2">
        <f>県市町将来人口!AH313</f>
        <v>491</v>
      </c>
      <c r="AD42" s="2">
        <f>県市町将来人口!AI313</f>
        <v>456</v>
      </c>
      <c r="AE42" s="2">
        <f>県市町将来人口!AJ313</f>
        <v>536</v>
      </c>
      <c r="AF42" s="2">
        <f>県市町将来人口!AK313</f>
        <v>632</v>
      </c>
      <c r="AG42" s="2">
        <f>県市町将来人口!AL313</f>
        <v>742</v>
      </c>
      <c r="AH42" s="2">
        <f>県市町将来人口!AM313</f>
        <v>569</v>
      </c>
      <c r="AI42" s="2">
        <f>県市町将来人口!AN313</f>
        <v>577</v>
      </c>
      <c r="AJ42" s="2">
        <f>県市町将来人口!AO313</f>
        <v>573</v>
      </c>
      <c r="AK42" s="2">
        <f>県市町将来人口!AP313</f>
        <v>593</v>
      </c>
      <c r="AL42" s="2">
        <f>県市町将来人口!AQ313</f>
        <v>694</v>
      </c>
      <c r="AM42" s="2">
        <f>県市町将来人口!AR313</f>
        <v>517</v>
      </c>
      <c r="AN42" s="2">
        <f>県市町将来人口!AS313</f>
        <v>306</v>
      </c>
      <c r="AO42" s="2">
        <f>県市町将来人口!AT313</f>
        <v>207</v>
      </c>
      <c r="AP42" s="2">
        <f>県市町将来人口!AU313</f>
        <v>82</v>
      </c>
      <c r="AQ42" s="2">
        <f>県市町将来人口!AV313</f>
        <v>27</v>
      </c>
      <c r="AR42" s="2">
        <f>県市町将来人口!AX313</f>
        <v>9916</v>
      </c>
      <c r="AS42" s="2">
        <f>県市町将来人口!AY313</f>
        <v>339</v>
      </c>
      <c r="AT42" s="2">
        <f>県市町将来人口!AZ313</f>
        <v>411</v>
      </c>
      <c r="AU42" s="2">
        <f>県市町将来人口!BA313</f>
        <v>464</v>
      </c>
      <c r="AV42" s="2">
        <f>県市町将来人口!BB313</f>
        <v>527</v>
      </c>
      <c r="AW42" s="2">
        <f>県市町将来人口!BC313</f>
        <v>567</v>
      </c>
      <c r="AX42" s="2">
        <f>県市町将来人口!BD313</f>
        <v>423</v>
      </c>
      <c r="AY42" s="2">
        <f>県市町将来人口!BE313</f>
        <v>448</v>
      </c>
      <c r="AZ42" s="2">
        <f>県市町将来人口!BF313</f>
        <v>558</v>
      </c>
      <c r="BA42" s="2">
        <f>県市町将来人口!BG313</f>
        <v>608</v>
      </c>
      <c r="BB42" s="2">
        <f>県市町将来人口!BH313</f>
        <v>714</v>
      </c>
      <c r="BC42" s="2">
        <f>県市町将来人口!BI313</f>
        <v>560</v>
      </c>
      <c r="BD42" s="2">
        <f>県市町将来人口!BJ313</f>
        <v>554</v>
      </c>
      <c r="BE42" s="2">
        <f>県市町将来人口!BK313</f>
        <v>586</v>
      </c>
      <c r="BF42" s="2">
        <f>県市町将来人口!BL313</f>
        <v>692</v>
      </c>
      <c r="BG42" s="2">
        <f>県市町将来人口!BM313</f>
        <v>798</v>
      </c>
      <c r="BH42" s="2">
        <f>県市町将来人口!BN313</f>
        <v>607</v>
      </c>
      <c r="BI42" s="2">
        <f>県市町将来人口!BO313</f>
        <v>444</v>
      </c>
      <c r="BJ42" s="2">
        <f>県市町将来人口!BP313</f>
        <v>354</v>
      </c>
      <c r="BK42" s="2">
        <f>県市町将来人口!BQ313</f>
        <v>184</v>
      </c>
      <c r="BL42" s="2">
        <f>県市町将来人口!BR313</f>
        <v>78</v>
      </c>
      <c r="BM42" s="15">
        <f>県市町将来人口!BT313</f>
        <v>100</v>
      </c>
      <c r="BN42" s="2"/>
      <c r="BO42" s="2">
        <f>県市町将来人口!BV313</f>
        <v>2508</v>
      </c>
      <c r="BP42" s="2">
        <f>県市町将来人口!BW313</f>
        <v>11286</v>
      </c>
      <c r="BQ42" s="2">
        <f>県市町将来人口!BX313</f>
        <v>5583</v>
      </c>
      <c r="BR42" s="2">
        <f>県市町将来人口!BY313</f>
        <v>2777</v>
      </c>
      <c r="BS42" s="2">
        <f>県市町将来人口!BZ313</f>
        <v>2806</v>
      </c>
      <c r="BT42" s="2"/>
      <c r="BU42" s="13">
        <f t="shared" si="33"/>
        <v>12.943180058832638</v>
      </c>
      <c r="BV42" s="13">
        <f t="shared" si="28"/>
        <v>58.244310264746865</v>
      </c>
      <c r="BW42" s="13">
        <f t="shared" si="28"/>
        <v>28.8125096764205</v>
      </c>
      <c r="BX42" s="13">
        <f t="shared" si="28"/>
        <v>14.331423853021624</v>
      </c>
      <c r="BY42" s="13">
        <f t="shared" si="28"/>
        <v>14.481085823398876</v>
      </c>
    </row>
    <row r="43" spans="1:77">
      <c r="A43" s="5" t="s">
        <v>104</v>
      </c>
      <c r="B43" s="2">
        <f>県市町将来人口!F320</f>
        <v>10616</v>
      </c>
      <c r="C43" s="2">
        <f>県市町将来人口!G320</f>
        <v>307</v>
      </c>
      <c r="D43" s="2">
        <f>県市町将来人口!H320</f>
        <v>350</v>
      </c>
      <c r="E43" s="2">
        <f>県市町将来人口!I320</f>
        <v>494</v>
      </c>
      <c r="F43" s="2">
        <f>県市町将来人口!J320</f>
        <v>468</v>
      </c>
      <c r="G43" s="2">
        <f>県市町将来人口!K320</f>
        <v>344</v>
      </c>
      <c r="H43" s="2">
        <f>県市町将来人口!L320</f>
        <v>369</v>
      </c>
      <c r="I43" s="2">
        <f>県市町将来人口!M320</f>
        <v>390</v>
      </c>
      <c r="J43" s="2">
        <f>県市町将来人口!N320</f>
        <v>483</v>
      </c>
      <c r="K43" s="2">
        <f>県市町将来人口!O320</f>
        <v>563</v>
      </c>
      <c r="L43" s="2">
        <f>県市町将来人口!P320</f>
        <v>655</v>
      </c>
      <c r="M43" s="2">
        <f>県市町将来人口!Q320</f>
        <v>642</v>
      </c>
      <c r="N43" s="2">
        <f>県市町将来人口!R320</f>
        <v>749</v>
      </c>
      <c r="O43" s="2">
        <f>県市町将来人口!S320</f>
        <v>746</v>
      </c>
      <c r="P43" s="2">
        <f>県市町将来人口!T320</f>
        <v>913</v>
      </c>
      <c r="Q43" s="2">
        <f>県市町将来人口!U320</f>
        <v>936</v>
      </c>
      <c r="R43" s="2">
        <f>県市町将来人口!V320</f>
        <v>724</v>
      </c>
      <c r="S43" s="2">
        <f>県市町将来人口!W320</f>
        <v>578</v>
      </c>
      <c r="T43" s="2">
        <f>県市町将来人口!X320</f>
        <v>509</v>
      </c>
      <c r="U43" s="2">
        <f>県市町将来人口!Y320</f>
        <v>288</v>
      </c>
      <c r="V43" s="2">
        <f>県市町将来人口!Z320</f>
        <v>108</v>
      </c>
      <c r="W43" s="2">
        <f>県市町将来人口!AB320</f>
        <v>4958</v>
      </c>
      <c r="X43" s="2">
        <f>県市町将来人口!AC320</f>
        <v>144</v>
      </c>
      <c r="Y43" s="2">
        <f>県市町将来人口!AD320</f>
        <v>185</v>
      </c>
      <c r="Z43" s="2">
        <f>県市町将来人口!AE320</f>
        <v>235</v>
      </c>
      <c r="AA43" s="2">
        <f>県市町将来人口!AF320</f>
        <v>228</v>
      </c>
      <c r="AB43" s="2">
        <f>県市町将来人口!AG320</f>
        <v>156</v>
      </c>
      <c r="AC43" s="2">
        <f>県市町将来人口!AH320</f>
        <v>191</v>
      </c>
      <c r="AD43" s="2">
        <f>県市町将来人口!AI320</f>
        <v>212</v>
      </c>
      <c r="AE43" s="2">
        <f>県市町将来人口!AJ320</f>
        <v>245</v>
      </c>
      <c r="AF43" s="2">
        <f>県市町将来人口!AK320</f>
        <v>273</v>
      </c>
      <c r="AG43" s="2">
        <f>県市町将来人口!AL320</f>
        <v>310</v>
      </c>
      <c r="AH43" s="2">
        <f>県市町将来人口!AM320</f>
        <v>310</v>
      </c>
      <c r="AI43" s="2">
        <f>県市町将来人口!AN320</f>
        <v>374</v>
      </c>
      <c r="AJ43" s="2">
        <f>県市町将来人口!AO320</f>
        <v>347</v>
      </c>
      <c r="AK43" s="2">
        <f>県市町将来人口!AP320</f>
        <v>458</v>
      </c>
      <c r="AL43" s="2">
        <f>県市町将来人口!AQ320</f>
        <v>470</v>
      </c>
      <c r="AM43" s="2">
        <f>県市町将来人口!AR320</f>
        <v>340</v>
      </c>
      <c r="AN43" s="2">
        <f>県市町将来人口!AS320</f>
        <v>230</v>
      </c>
      <c r="AO43" s="2">
        <f>県市町将来人口!AT320</f>
        <v>174</v>
      </c>
      <c r="AP43" s="2">
        <f>県市町将来人口!AU320</f>
        <v>65</v>
      </c>
      <c r="AQ43" s="2">
        <f>県市町将来人口!AV320</f>
        <v>11</v>
      </c>
      <c r="AR43" s="2">
        <f>県市町将来人口!AX320</f>
        <v>5658</v>
      </c>
      <c r="AS43" s="2">
        <f>県市町将来人口!AY320</f>
        <v>163</v>
      </c>
      <c r="AT43" s="2">
        <f>県市町将来人口!AZ320</f>
        <v>165</v>
      </c>
      <c r="AU43" s="2">
        <f>県市町将来人口!BA320</f>
        <v>259</v>
      </c>
      <c r="AV43" s="2">
        <f>県市町将来人口!BB320</f>
        <v>240</v>
      </c>
      <c r="AW43" s="2">
        <f>県市町将来人口!BC320</f>
        <v>188</v>
      </c>
      <c r="AX43" s="2">
        <f>県市町将来人口!BD320</f>
        <v>178</v>
      </c>
      <c r="AY43" s="2">
        <f>県市町将来人口!BE320</f>
        <v>178</v>
      </c>
      <c r="AZ43" s="2">
        <f>県市町将来人口!BF320</f>
        <v>238</v>
      </c>
      <c r="BA43" s="2">
        <f>県市町将来人口!BG320</f>
        <v>290</v>
      </c>
      <c r="BB43" s="2">
        <f>県市町将来人口!BH320</f>
        <v>345</v>
      </c>
      <c r="BC43" s="2">
        <f>県市町将来人口!BI320</f>
        <v>332</v>
      </c>
      <c r="BD43" s="2">
        <f>県市町将来人口!BJ320</f>
        <v>375</v>
      </c>
      <c r="BE43" s="2">
        <f>県市町将来人口!BK320</f>
        <v>399</v>
      </c>
      <c r="BF43" s="2">
        <f>県市町将来人口!BL320</f>
        <v>455</v>
      </c>
      <c r="BG43" s="2">
        <f>県市町将来人口!BM320</f>
        <v>466</v>
      </c>
      <c r="BH43" s="2">
        <f>県市町将来人口!BN320</f>
        <v>384</v>
      </c>
      <c r="BI43" s="2">
        <f>県市町将来人口!BO320</f>
        <v>348</v>
      </c>
      <c r="BJ43" s="2">
        <f>県市町将来人口!BP320</f>
        <v>335</v>
      </c>
      <c r="BK43" s="2">
        <f>県市町将来人口!BQ320</f>
        <v>223</v>
      </c>
      <c r="BL43" s="2">
        <f>県市町将来人口!BR320</f>
        <v>97</v>
      </c>
      <c r="BM43" s="15">
        <f>県市町将来人口!BT320</f>
        <v>100</v>
      </c>
      <c r="BN43" s="2"/>
      <c r="BO43" s="2">
        <f>県市町将来人口!BV320</f>
        <v>1151</v>
      </c>
      <c r="BP43" s="2">
        <f>県市町将来人口!BW320</f>
        <v>5409</v>
      </c>
      <c r="BQ43" s="2">
        <f>県市町将来人口!BX320</f>
        <v>4056</v>
      </c>
      <c r="BR43" s="2">
        <f>県市町将来人口!BY320</f>
        <v>1849</v>
      </c>
      <c r="BS43" s="2">
        <f>県市町将来人口!BZ320</f>
        <v>2207</v>
      </c>
      <c r="BT43" s="2"/>
      <c r="BU43" s="13">
        <f t="shared" si="33"/>
        <v>10.842125094197439</v>
      </c>
      <c r="BV43" s="13">
        <f t="shared" si="28"/>
        <v>50.951394122079883</v>
      </c>
      <c r="BW43" s="13">
        <f t="shared" si="28"/>
        <v>38.206480783722682</v>
      </c>
      <c r="BX43" s="13">
        <f t="shared" si="28"/>
        <v>17.417106254709871</v>
      </c>
      <c r="BY43" s="13">
        <f t="shared" si="28"/>
        <v>20.789374529012811</v>
      </c>
    </row>
    <row r="44" spans="1:77">
      <c r="A44" s="7" t="s">
        <v>105</v>
      </c>
      <c r="B44" s="4">
        <f>SUM(B45:B51)</f>
        <v>246601</v>
      </c>
      <c r="C44" s="4">
        <f t="shared" ref="C44:BK44" si="34">SUM(C45:C51)</f>
        <v>7902</v>
      </c>
      <c r="D44" s="4">
        <f t="shared" si="34"/>
        <v>10160</v>
      </c>
      <c r="E44" s="4">
        <f t="shared" si="34"/>
        <v>11224</v>
      </c>
      <c r="F44" s="4">
        <f t="shared" si="34"/>
        <v>11428</v>
      </c>
      <c r="G44" s="4">
        <f t="shared" si="34"/>
        <v>9689</v>
      </c>
      <c r="H44" s="4">
        <f t="shared" si="34"/>
        <v>9017</v>
      </c>
      <c r="I44" s="4">
        <f t="shared" si="34"/>
        <v>10991</v>
      </c>
      <c r="J44" s="4">
        <f t="shared" si="34"/>
        <v>12859</v>
      </c>
      <c r="K44" s="4">
        <f t="shared" si="34"/>
        <v>15176</v>
      </c>
      <c r="L44" s="4">
        <f t="shared" si="34"/>
        <v>18260</v>
      </c>
      <c r="M44" s="4">
        <f t="shared" si="34"/>
        <v>15472</v>
      </c>
      <c r="N44" s="4">
        <f t="shared" si="34"/>
        <v>15252</v>
      </c>
      <c r="O44" s="4">
        <f t="shared" si="34"/>
        <v>15881</v>
      </c>
      <c r="P44" s="4">
        <f t="shared" si="34"/>
        <v>19142</v>
      </c>
      <c r="Q44" s="4">
        <f t="shared" si="34"/>
        <v>21649</v>
      </c>
      <c r="R44" s="4">
        <f t="shared" si="34"/>
        <v>16320</v>
      </c>
      <c r="S44" s="4">
        <f t="shared" si="34"/>
        <v>11827</v>
      </c>
      <c r="T44" s="4">
        <f t="shared" si="34"/>
        <v>8631</v>
      </c>
      <c r="U44" s="4">
        <f t="shared" si="34"/>
        <v>4227</v>
      </c>
      <c r="V44" s="4">
        <f t="shared" ref="V44" si="35">SUM(V45:V51)</f>
        <v>1494</v>
      </c>
      <c r="W44" s="4">
        <f t="shared" si="34"/>
        <v>118777</v>
      </c>
      <c r="X44" s="4">
        <f t="shared" si="34"/>
        <v>4034</v>
      </c>
      <c r="Y44" s="4">
        <f t="shared" si="34"/>
        <v>5346</v>
      </c>
      <c r="Z44" s="4">
        <f t="shared" si="34"/>
        <v>5883</v>
      </c>
      <c r="AA44" s="4">
        <f t="shared" si="34"/>
        <v>5764</v>
      </c>
      <c r="AB44" s="4">
        <f t="shared" si="34"/>
        <v>4935</v>
      </c>
      <c r="AC44" s="4">
        <f t="shared" si="34"/>
        <v>4742</v>
      </c>
      <c r="AD44" s="4">
        <f t="shared" si="34"/>
        <v>5706</v>
      </c>
      <c r="AE44" s="4">
        <f t="shared" si="34"/>
        <v>6608</v>
      </c>
      <c r="AF44" s="4">
        <f t="shared" si="34"/>
        <v>7762</v>
      </c>
      <c r="AG44" s="4">
        <f t="shared" si="34"/>
        <v>9173</v>
      </c>
      <c r="AH44" s="4">
        <f t="shared" si="34"/>
        <v>7564</v>
      </c>
      <c r="AI44" s="4">
        <f t="shared" si="34"/>
        <v>7458</v>
      </c>
      <c r="AJ44" s="4">
        <f t="shared" si="34"/>
        <v>7732</v>
      </c>
      <c r="AK44" s="4">
        <f t="shared" si="34"/>
        <v>9194</v>
      </c>
      <c r="AL44" s="4">
        <f t="shared" si="34"/>
        <v>10318</v>
      </c>
      <c r="AM44" s="4">
        <f t="shared" si="34"/>
        <v>7358</v>
      </c>
      <c r="AN44" s="4">
        <f t="shared" si="34"/>
        <v>4873</v>
      </c>
      <c r="AO44" s="4">
        <f t="shared" si="34"/>
        <v>2974</v>
      </c>
      <c r="AP44" s="4">
        <f t="shared" si="34"/>
        <v>1125</v>
      </c>
      <c r="AQ44" s="4">
        <f t="shared" ref="AQ44" si="36">SUM(AQ45:AQ51)</f>
        <v>228</v>
      </c>
      <c r="AR44" s="4">
        <f t="shared" si="34"/>
        <v>127824</v>
      </c>
      <c r="AS44" s="4">
        <f t="shared" si="34"/>
        <v>3868</v>
      </c>
      <c r="AT44" s="4">
        <f t="shared" si="34"/>
        <v>4814</v>
      </c>
      <c r="AU44" s="4">
        <f t="shared" si="34"/>
        <v>5341</v>
      </c>
      <c r="AV44" s="4">
        <f t="shared" si="34"/>
        <v>5664</v>
      </c>
      <c r="AW44" s="4">
        <f t="shared" si="34"/>
        <v>4754</v>
      </c>
      <c r="AX44" s="4">
        <f t="shared" si="34"/>
        <v>4275</v>
      </c>
      <c r="AY44" s="4">
        <f t="shared" si="34"/>
        <v>5285</v>
      </c>
      <c r="AZ44" s="4">
        <f t="shared" si="34"/>
        <v>6251</v>
      </c>
      <c r="BA44" s="4">
        <f t="shared" si="34"/>
        <v>7414</v>
      </c>
      <c r="BB44" s="4">
        <f t="shared" si="34"/>
        <v>9087</v>
      </c>
      <c r="BC44" s="4">
        <f t="shared" si="34"/>
        <v>7908</v>
      </c>
      <c r="BD44" s="4">
        <f t="shared" si="34"/>
        <v>7794</v>
      </c>
      <c r="BE44" s="4">
        <f t="shared" si="34"/>
        <v>8149</v>
      </c>
      <c r="BF44" s="4">
        <f t="shared" si="34"/>
        <v>9948</v>
      </c>
      <c r="BG44" s="4">
        <f t="shared" si="34"/>
        <v>11331</v>
      </c>
      <c r="BH44" s="4">
        <f t="shared" si="34"/>
        <v>8962</v>
      </c>
      <c r="BI44" s="4">
        <f t="shared" si="34"/>
        <v>6954</v>
      </c>
      <c r="BJ44" s="4">
        <f t="shared" si="34"/>
        <v>5657</v>
      </c>
      <c r="BK44" s="4">
        <f t="shared" si="34"/>
        <v>3102</v>
      </c>
      <c r="BL44" s="4">
        <f t="shared" ref="BL44" si="37">SUM(BL45:BL51)</f>
        <v>1266</v>
      </c>
      <c r="BM44" s="16">
        <f>B44/$B44*100</f>
        <v>100</v>
      </c>
      <c r="BN44" s="2"/>
      <c r="BO44" s="4">
        <f>SUM(BO45:BO51)</f>
        <v>29286</v>
      </c>
      <c r="BP44" s="4">
        <f>SUM(BP45:BP51)</f>
        <v>134025</v>
      </c>
      <c r="BQ44" s="4">
        <f>SUM(BQ45:BQ51)</f>
        <v>83290</v>
      </c>
      <c r="BR44" s="4">
        <f>SUM(BR45:BR51)</f>
        <v>40791</v>
      </c>
      <c r="BS44" s="4">
        <f>SUM(BS45:BS51)</f>
        <v>42499</v>
      </c>
      <c r="BT44" s="2"/>
      <c r="BU44" s="14">
        <f t="shared" si="33"/>
        <v>11.875864250347727</v>
      </c>
      <c r="BV44" s="14">
        <f t="shared" si="28"/>
        <v>54.348928025433793</v>
      </c>
      <c r="BW44" s="14">
        <f t="shared" si="28"/>
        <v>33.775207724218475</v>
      </c>
      <c r="BX44" s="14">
        <f t="shared" si="28"/>
        <v>16.541295452978698</v>
      </c>
      <c r="BY44" s="14">
        <f t="shared" si="28"/>
        <v>17.233912271239777</v>
      </c>
    </row>
    <row r="45" spans="1:77">
      <c r="A45" s="5" t="s">
        <v>54</v>
      </c>
      <c r="B45" s="2">
        <f>県市町将来人口!F131</f>
        <v>28355</v>
      </c>
      <c r="C45" s="2">
        <f>県市町将来人口!G131</f>
        <v>969</v>
      </c>
      <c r="D45" s="2">
        <f>県市町将来人口!H131</f>
        <v>1105</v>
      </c>
      <c r="E45" s="2">
        <f>県市町将来人口!I131</f>
        <v>1172</v>
      </c>
      <c r="F45" s="2">
        <f>県市町将来人口!J131</f>
        <v>1086</v>
      </c>
      <c r="G45" s="2">
        <f>県市町将来人口!K131</f>
        <v>1060</v>
      </c>
      <c r="H45" s="2">
        <f>県市町将来人口!L131</f>
        <v>1075</v>
      </c>
      <c r="I45" s="2">
        <f>県市町将来人口!M131</f>
        <v>1319</v>
      </c>
      <c r="J45" s="2">
        <f>県市町将来人口!N131</f>
        <v>1483</v>
      </c>
      <c r="K45" s="2">
        <f>県市町将来人口!O131</f>
        <v>1632</v>
      </c>
      <c r="L45" s="2">
        <f>県市町将来人口!P131</f>
        <v>2021</v>
      </c>
      <c r="M45" s="2">
        <f>県市町将来人口!Q131</f>
        <v>1702</v>
      </c>
      <c r="N45" s="2">
        <f>県市町将来人口!R131</f>
        <v>1648</v>
      </c>
      <c r="O45" s="2">
        <f>県市町将来人口!S131</f>
        <v>1613</v>
      </c>
      <c r="P45" s="2">
        <f>県市町将来人口!T131</f>
        <v>2093</v>
      </c>
      <c r="Q45" s="2">
        <f>県市町将来人口!U131</f>
        <v>2753</v>
      </c>
      <c r="R45" s="2">
        <f>県市町将来人口!V131</f>
        <v>2197</v>
      </c>
      <c r="S45" s="2">
        <f>県市町将来人口!W131</f>
        <v>1618</v>
      </c>
      <c r="T45" s="2">
        <f>県市町将来人口!X131</f>
        <v>1082</v>
      </c>
      <c r="U45" s="2">
        <f>県市町将来人口!Y131</f>
        <v>508</v>
      </c>
      <c r="V45" s="2">
        <f>県市町将来人口!Z131</f>
        <v>219</v>
      </c>
      <c r="W45" s="2">
        <f>県市町将来人口!AB131</f>
        <v>13592</v>
      </c>
      <c r="X45" s="2">
        <f>県市町将来人口!AC131</f>
        <v>492</v>
      </c>
      <c r="Y45" s="2">
        <f>県市町将来人口!AD131</f>
        <v>558</v>
      </c>
      <c r="Z45" s="2">
        <f>県市町将来人口!AE131</f>
        <v>613</v>
      </c>
      <c r="AA45" s="2">
        <f>県市町将来人口!AF131</f>
        <v>539</v>
      </c>
      <c r="AB45" s="2">
        <f>県市町将来人口!AG131</f>
        <v>553</v>
      </c>
      <c r="AC45" s="2">
        <f>県市町将来人口!AH131</f>
        <v>581</v>
      </c>
      <c r="AD45" s="2">
        <f>県市町将来人口!AI131</f>
        <v>716</v>
      </c>
      <c r="AE45" s="2">
        <f>県市町将来人口!AJ131</f>
        <v>756</v>
      </c>
      <c r="AF45" s="2">
        <f>県市町将来人口!AK131</f>
        <v>861</v>
      </c>
      <c r="AG45" s="2">
        <f>県市町将来人口!AL131</f>
        <v>1004</v>
      </c>
      <c r="AH45" s="2">
        <f>県市町将来人口!AM131</f>
        <v>853</v>
      </c>
      <c r="AI45" s="2">
        <f>県市町将来人口!AN131</f>
        <v>807</v>
      </c>
      <c r="AJ45" s="2">
        <f>県市町将来人口!AO131</f>
        <v>787</v>
      </c>
      <c r="AK45" s="2">
        <f>県市町将来人口!AP131</f>
        <v>994</v>
      </c>
      <c r="AL45" s="2">
        <f>県市町将来人口!AQ131</f>
        <v>1298</v>
      </c>
      <c r="AM45" s="2">
        <f>県市町将来人口!AR131</f>
        <v>975</v>
      </c>
      <c r="AN45" s="2">
        <f>県市町将来人口!AS131</f>
        <v>653</v>
      </c>
      <c r="AO45" s="2">
        <f>県市町将来人口!AT131</f>
        <v>381</v>
      </c>
      <c r="AP45" s="2">
        <f>県市町将来人口!AU131</f>
        <v>133</v>
      </c>
      <c r="AQ45" s="2">
        <f>県市町将来人口!AV131</f>
        <v>38</v>
      </c>
      <c r="AR45" s="2">
        <f>県市町将来人口!AX131</f>
        <v>14763</v>
      </c>
      <c r="AS45" s="2">
        <f>県市町将来人口!AY131</f>
        <v>477</v>
      </c>
      <c r="AT45" s="2">
        <f>県市町将来人口!AZ131</f>
        <v>547</v>
      </c>
      <c r="AU45" s="2">
        <f>県市町将来人口!BA131</f>
        <v>559</v>
      </c>
      <c r="AV45" s="2">
        <f>県市町将来人口!BB131</f>
        <v>547</v>
      </c>
      <c r="AW45" s="2">
        <f>県市町将来人口!BC131</f>
        <v>507</v>
      </c>
      <c r="AX45" s="2">
        <f>県市町将来人口!BD131</f>
        <v>494</v>
      </c>
      <c r="AY45" s="2">
        <f>県市町将来人口!BE131</f>
        <v>603</v>
      </c>
      <c r="AZ45" s="2">
        <f>県市町将来人口!BF131</f>
        <v>727</v>
      </c>
      <c r="BA45" s="2">
        <f>県市町将来人口!BG131</f>
        <v>771</v>
      </c>
      <c r="BB45" s="2">
        <f>県市町将来人口!BH131</f>
        <v>1017</v>
      </c>
      <c r="BC45" s="2">
        <f>県市町将来人口!BI131</f>
        <v>849</v>
      </c>
      <c r="BD45" s="2">
        <f>県市町将来人口!BJ131</f>
        <v>841</v>
      </c>
      <c r="BE45" s="2">
        <f>県市町将来人口!BK131</f>
        <v>826</v>
      </c>
      <c r="BF45" s="2">
        <f>県市町将来人口!BL131</f>
        <v>1099</v>
      </c>
      <c r="BG45" s="2">
        <f>県市町将来人口!BM131</f>
        <v>1455</v>
      </c>
      <c r="BH45" s="2">
        <f>県市町将来人口!BN131</f>
        <v>1222</v>
      </c>
      <c r="BI45" s="2">
        <f>県市町将来人口!BO131</f>
        <v>965</v>
      </c>
      <c r="BJ45" s="2">
        <f>県市町将来人口!BP131</f>
        <v>701</v>
      </c>
      <c r="BK45" s="2">
        <f>県市町将来人口!BQ131</f>
        <v>375</v>
      </c>
      <c r="BL45" s="2">
        <f>県市町将来人口!BR131</f>
        <v>181</v>
      </c>
      <c r="BM45" s="15">
        <f>B45/$B45*100</f>
        <v>100</v>
      </c>
      <c r="BN45" s="2"/>
      <c r="BO45" s="2">
        <f>県市町将来人口!BV131</f>
        <v>3246</v>
      </c>
      <c r="BP45" s="2">
        <f>県市町将来人口!BW131</f>
        <v>14639</v>
      </c>
      <c r="BQ45" s="2">
        <f>県市町将来人口!BX131</f>
        <v>10470</v>
      </c>
      <c r="BR45" s="2">
        <f>県市町将来人口!BY131</f>
        <v>4846</v>
      </c>
      <c r="BS45" s="2">
        <f>県市町将来人口!BZ131</f>
        <v>5624</v>
      </c>
      <c r="BT45" s="2"/>
      <c r="BU45" s="13">
        <f t="shared" ref="BU45:BY60" si="38">BO45/$B45*100</f>
        <v>11.447716452124846</v>
      </c>
      <c r="BV45" s="13">
        <f t="shared" si="28"/>
        <v>51.627578910245106</v>
      </c>
      <c r="BW45" s="13">
        <f t="shared" si="28"/>
        <v>36.924704637630043</v>
      </c>
      <c r="BX45" s="13">
        <f t="shared" si="28"/>
        <v>17.090460236289896</v>
      </c>
      <c r="BY45" s="13">
        <f t="shared" si="28"/>
        <v>19.83424440134015</v>
      </c>
    </row>
    <row r="46" spans="1:77">
      <c r="A46" s="5" t="s">
        <v>57</v>
      </c>
      <c r="B46" s="2">
        <f>県市町将来人口!F152</f>
        <v>45892</v>
      </c>
      <c r="C46" s="2">
        <f>県市町将来人口!G152</f>
        <v>1424</v>
      </c>
      <c r="D46" s="2">
        <f>県市町将来人口!H152</f>
        <v>1796</v>
      </c>
      <c r="E46" s="2">
        <f>県市町将来人口!I152</f>
        <v>2004</v>
      </c>
      <c r="F46" s="2">
        <f>県市町将来人口!J152</f>
        <v>2284</v>
      </c>
      <c r="G46" s="2">
        <f>県市町将来人口!K152</f>
        <v>2004</v>
      </c>
      <c r="H46" s="2">
        <f>県市町将来人口!L152</f>
        <v>1854</v>
      </c>
      <c r="I46" s="2">
        <f>県市町将来人口!M152</f>
        <v>2075</v>
      </c>
      <c r="J46" s="2">
        <f>県市町将来人口!N152</f>
        <v>2283</v>
      </c>
      <c r="K46" s="2">
        <f>県市町将来人口!O152</f>
        <v>2744</v>
      </c>
      <c r="L46" s="2">
        <f>県市町将来人口!P152</f>
        <v>3324</v>
      </c>
      <c r="M46" s="2">
        <f>県市町将来人口!Q152</f>
        <v>3093</v>
      </c>
      <c r="N46" s="2">
        <f>県市町将来人口!R152</f>
        <v>2924</v>
      </c>
      <c r="O46" s="2">
        <f>県市町将来人口!S152</f>
        <v>2867</v>
      </c>
      <c r="P46" s="2">
        <f>県市町将来人口!T152</f>
        <v>3402</v>
      </c>
      <c r="Q46" s="2">
        <f>県市町将来人口!U152</f>
        <v>3910</v>
      </c>
      <c r="R46" s="2">
        <f>県市町将来人口!V152</f>
        <v>2964</v>
      </c>
      <c r="S46" s="2">
        <f>県市町将来人口!W152</f>
        <v>2296</v>
      </c>
      <c r="T46" s="2">
        <f>県市町将来人口!X152</f>
        <v>1651</v>
      </c>
      <c r="U46" s="2">
        <f>県市町将来人口!Y152</f>
        <v>744</v>
      </c>
      <c r="V46" s="2">
        <f>県市町将来人口!Z152</f>
        <v>249</v>
      </c>
      <c r="W46" s="2">
        <f>県市町将来人口!AB152</f>
        <v>22095</v>
      </c>
      <c r="X46" s="2">
        <f>県市町将来人口!AC152</f>
        <v>736</v>
      </c>
      <c r="Y46" s="2">
        <f>県市町将来人口!AD152</f>
        <v>941</v>
      </c>
      <c r="Z46" s="2">
        <f>県市町将来人口!AE152</f>
        <v>1054</v>
      </c>
      <c r="AA46" s="2">
        <f>県市町将来人口!AF152</f>
        <v>1149</v>
      </c>
      <c r="AB46" s="2">
        <f>県市町将来人口!AG152</f>
        <v>1024</v>
      </c>
      <c r="AC46" s="2">
        <f>県市町将来人口!AH152</f>
        <v>1002</v>
      </c>
      <c r="AD46" s="2">
        <f>県市町将来人口!AI152</f>
        <v>1108</v>
      </c>
      <c r="AE46" s="2">
        <f>県市町将来人口!AJ152</f>
        <v>1200</v>
      </c>
      <c r="AF46" s="2">
        <f>県市町将来人口!AK152</f>
        <v>1371</v>
      </c>
      <c r="AG46" s="2">
        <f>県市町将来人口!AL152</f>
        <v>1620</v>
      </c>
      <c r="AH46" s="2">
        <f>県市町将来人口!AM152</f>
        <v>1534</v>
      </c>
      <c r="AI46" s="2">
        <f>県市町将来人口!AN152</f>
        <v>1393</v>
      </c>
      <c r="AJ46" s="2">
        <f>県市町将来人口!AO152</f>
        <v>1407</v>
      </c>
      <c r="AK46" s="2">
        <f>県市町将来人口!AP152</f>
        <v>1633</v>
      </c>
      <c r="AL46" s="2">
        <f>県市町将来人口!AQ152</f>
        <v>1864</v>
      </c>
      <c r="AM46" s="2">
        <f>県市町将来人口!AR152</f>
        <v>1301</v>
      </c>
      <c r="AN46" s="2">
        <f>県市町将来人口!AS152</f>
        <v>965</v>
      </c>
      <c r="AO46" s="2">
        <f>県市町将来人口!AT152</f>
        <v>570</v>
      </c>
      <c r="AP46" s="2">
        <f>県市町将来人口!AU152</f>
        <v>195</v>
      </c>
      <c r="AQ46" s="2">
        <f>県市町将来人口!AV152</f>
        <v>28</v>
      </c>
      <c r="AR46" s="2">
        <f>県市町将来人口!AX152</f>
        <v>23797</v>
      </c>
      <c r="AS46" s="2">
        <f>県市町将来人口!AY152</f>
        <v>688</v>
      </c>
      <c r="AT46" s="2">
        <f>県市町将来人口!AZ152</f>
        <v>855</v>
      </c>
      <c r="AU46" s="2">
        <f>県市町将来人口!BA152</f>
        <v>950</v>
      </c>
      <c r="AV46" s="2">
        <f>県市町将来人口!BB152</f>
        <v>1135</v>
      </c>
      <c r="AW46" s="2">
        <f>県市町将来人口!BC152</f>
        <v>980</v>
      </c>
      <c r="AX46" s="2">
        <f>県市町将来人口!BD152</f>
        <v>852</v>
      </c>
      <c r="AY46" s="2">
        <f>県市町将来人口!BE152</f>
        <v>967</v>
      </c>
      <c r="AZ46" s="2">
        <f>県市町将来人口!BF152</f>
        <v>1083</v>
      </c>
      <c r="BA46" s="2">
        <f>県市町将来人口!BG152</f>
        <v>1373</v>
      </c>
      <c r="BB46" s="2">
        <f>県市町将来人口!BH152</f>
        <v>1704</v>
      </c>
      <c r="BC46" s="2">
        <f>県市町将来人口!BI152</f>
        <v>1559</v>
      </c>
      <c r="BD46" s="2">
        <f>県市町将来人口!BJ152</f>
        <v>1531</v>
      </c>
      <c r="BE46" s="2">
        <f>県市町将来人口!BK152</f>
        <v>1460</v>
      </c>
      <c r="BF46" s="2">
        <f>県市町将来人口!BL152</f>
        <v>1769</v>
      </c>
      <c r="BG46" s="2">
        <f>県市町将来人口!BM152</f>
        <v>2046</v>
      </c>
      <c r="BH46" s="2">
        <f>県市町将来人口!BN152</f>
        <v>1663</v>
      </c>
      <c r="BI46" s="2">
        <f>県市町将来人口!BO152</f>
        <v>1331</v>
      </c>
      <c r="BJ46" s="2">
        <f>県市町将来人口!BP152</f>
        <v>1081</v>
      </c>
      <c r="BK46" s="2">
        <f>県市町将来人口!BQ152</f>
        <v>549</v>
      </c>
      <c r="BL46" s="2">
        <f>県市町将来人口!BR152</f>
        <v>221</v>
      </c>
      <c r="BM46" s="15">
        <f>県市町将来人口!BT152</f>
        <v>100</v>
      </c>
      <c r="BN46" s="2"/>
      <c r="BO46" s="2">
        <f>県市町将来人口!BV152</f>
        <v>5224</v>
      </c>
      <c r="BP46" s="2">
        <f>県市町将来人口!BW152</f>
        <v>25452</v>
      </c>
      <c r="BQ46" s="2">
        <f>県市町将来人口!BX152</f>
        <v>15216</v>
      </c>
      <c r="BR46" s="2">
        <f>県市町将来人口!BY152</f>
        <v>7312</v>
      </c>
      <c r="BS46" s="2">
        <f>県市町将来人口!BZ152</f>
        <v>7904</v>
      </c>
      <c r="BT46" s="2"/>
      <c r="BU46" s="13">
        <f t="shared" si="38"/>
        <v>11.383247624858363</v>
      </c>
      <c r="BV46" s="13">
        <f t="shared" si="28"/>
        <v>55.460646735814521</v>
      </c>
      <c r="BW46" s="13">
        <f t="shared" si="28"/>
        <v>33.156105639327116</v>
      </c>
      <c r="BX46" s="13">
        <f t="shared" si="28"/>
        <v>15.933060228362242</v>
      </c>
      <c r="BY46" s="13">
        <f t="shared" si="28"/>
        <v>17.223045410964875</v>
      </c>
    </row>
    <row r="47" spans="1:77">
      <c r="A47" s="5" t="s">
        <v>106</v>
      </c>
      <c r="B47" s="2">
        <f>県市町将来人口!F257</f>
        <v>34819</v>
      </c>
      <c r="C47" s="2">
        <f>県市町将来人口!G257</f>
        <v>1010</v>
      </c>
      <c r="D47" s="2">
        <f>県市町将来人口!H257</f>
        <v>1376</v>
      </c>
      <c r="E47" s="2">
        <f>県市町将来人口!I257</f>
        <v>1614</v>
      </c>
      <c r="F47" s="2">
        <f>県市町将来人口!J257</f>
        <v>1439</v>
      </c>
      <c r="G47" s="2">
        <f>県市町将来人口!K257</f>
        <v>977</v>
      </c>
      <c r="H47" s="2">
        <f>県市町将来人口!L257</f>
        <v>1144</v>
      </c>
      <c r="I47" s="2">
        <f>県市町将来人口!M257</f>
        <v>1475</v>
      </c>
      <c r="J47" s="2">
        <f>県市町将来人口!N257</f>
        <v>1747</v>
      </c>
      <c r="K47" s="2">
        <f>県市町将来人口!O257</f>
        <v>1999</v>
      </c>
      <c r="L47" s="2">
        <f>県市町将来人口!P257</f>
        <v>2399</v>
      </c>
      <c r="M47" s="2">
        <f>県市町将来人口!Q257</f>
        <v>2056</v>
      </c>
      <c r="N47" s="2">
        <f>県市町将来人口!R257</f>
        <v>2282</v>
      </c>
      <c r="O47" s="2">
        <f>県市町将来人口!S257</f>
        <v>2648</v>
      </c>
      <c r="P47" s="2">
        <f>県市町将来人口!T257</f>
        <v>3066</v>
      </c>
      <c r="Q47" s="2">
        <f>県市町将来人口!U257</f>
        <v>3136</v>
      </c>
      <c r="R47" s="2">
        <f>県市町将来人口!V257</f>
        <v>2193</v>
      </c>
      <c r="S47" s="2">
        <f>県市町将来人口!W257</f>
        <v>1775</v>
      </c>
      <c r="T47" s="2">
        <f>県市町将来人口!X257</f>
        <v>1487</v>
      </c>
      <c r="U47" s="2">
        <f>県市町将来人口!Y257</f>
        <v>753</v>
      </c>
      <c r="V47" s="2">
        <f>県市町将来人口!Z257</f>
        <v>243</v>
      </c>
      <c r="W47" s="2">
        <f>県市町将来人口!AB257</f>
        <v>16635</v>
      </c>
      <c r="X47" s="2">
        <f>県市町将来人口!AC257</f>
        <v>529</v>
      </c>
      <c r="Y47" s="2">
        <f>県市町将来人口!AD257</f>
        <v>736</v>
      </c>
      <c r="Z47" s="2">
        <f>県市町将来人口!AE257</f>
        <v>819</v>
      </c>
      <c r="AA47" s="2">
        <f>県市町将来人口!AF257</f>
        <v>740</v>
      </c>
      <c r="AB47" s="2">
        <f>県市町将来人口!AG257</f>
        <v>468</v>
      </c>
      <c r="AC47" s="2">
        <f>県市町将来人口!AH257</f>
        <v>615</v>
      </c>
      <c r="AD47" s="2">
        <f>県市町将来人口!AI257</f>
        <v>735</v>
      </c>
      <c r="AE47" s="2">
        <f>県市町将来人口!AJ257</f>
        <v>908</v>
      </c>
      <c r="AF47" s="2">
        <f>県市町将来人口!AK257</f>
        <v>1023</v>
      </c>
      <c r="AG47" s="2">
        <f>県市町将来人口!AL257</f>
        <v>1229</v>
      </c>
      <c r="AH47" s="2">
        <f>県市町将来人口!AM257</f>
        <v>986</v>
      </c>
      <c r="AI47" s="2">
        <f>県市町将来人口!AN257</f>
        <v>1096</v>
      </c>
      <c r="AJ47" s="2">
        <f>県市町将来人口!AO257</f>
        <v>1287</v>
      </c>
      <c r="AK47" s="2">
        <f>県市町将来人口!AP257</f>
        <v>1514</v>
      </c>
      <c r="AL47" s="2">
        <f>県市町将来人口!AQ257</f>
        <v>1505</v>
      </c>
      <c r="AM47" s="2">
        <f>県市町将来人口!AR257</f>
        <v>958</v>
      </c>
      <c r="AN47" s="2">
        <f>県市町将来人口!AS257</f>
        <v>698</v>
      </c>
      <c r="AO47" s="2">
        <f>県市町将来人口!AT257</f>
        <v>532</v>
      </c>
      <c r="AP47" s="2">
        <f>県市町将来人口!AU257</f>
        <v>222</v>
      </c>
      <c r="AQ47" s="2">
        <f>県市町将来人口!AV257</f>
        <v>35</v>
      </c>
      <c r="AR47" s="2">
        <f>県市町将来人口!AX257</f>
        <v>18184</v>
      </c>
      <c r="AS47" s="2">
        <f>県市町将来人口!AY257</f>
        <v>481</v>
      </c>
      <c r="AT47" s="2">
        <f>県市町将来人口!AZ257</f>
        <v>640</v>
      </c>
      <c r="AU47" s="2">
        <f>県市町将来人口!BA257</f>
        <v>795</v>
      </c>
      <c r="AV47" s="2">
        <f>県市町将来人口!BB257</f>
        <v>699</v>
      </c>
      <c r="AW47" s="2">
        <f>県市町将来人口!BC257</f>
        <v>509</v>
      </c>
      <c r="AX47" s="2">
        <f>県市町将来人口!BD257</f>
        <v>529</v>
      </c>
      <c r="AY47" s="2">
        <f>県市町将来人口!BE257</f>
        <v>740</v>
      </c>
      <c r="AZ47" s="2">
        <f>県市町将来人口!BF257</f>
        <v>839</v>
      </c>
      <c r="BA47" s="2">
        <f>県市町将来人口!BG257</f>
        <v>976</v>
      </c>
      <c r="BB47" s="2">
        <f>県市町将来人口!BH257</f>
        <v>1170</v>
      </c>
      <c r="BC47" s="2">
        <f>県市町将来人口!BI257</f>
        <v>1070</v>
      </c>
      <c r="BD47" s="2">
        <f>県市町将来人口!BJ257</f>
        <v>1186</v>
      </c>
      <c r="BE47" s="2">
        <f>県市町将来人口!BK257</f>
        <v>1361</v>
      </c>
      <c r="BF47" s="2">
        <f>県市町将来人口!BL257</f>
        <v>1552</v>
      </c>
      <c r="BG47" s="2">
        <f>県市町将来人口!BM257</f>
        <v>1631</v>
      </c>
      <c r="BH47" s="2">
        <f>県市町将来人口!BN257</f>
        <v>1235</v>
      </c>
      <c r="BI47" s="2">
        <f>県市町将来人口!BO257</f>
        <v>1077</v>
      </c>
      <c r="BJ47" s="2">
        <f>県市町将来人口!BP257</f>
        <v>955</v>
      </c>
      <c r="BK47" s="2">
        <f>県市町将来人口!BQ257</f>
        <v>531</v>
      </c>
      <c r="BL47" s="2">
        <f>県市町将来人口!BR257</f>
        <v>208</v>
      </c>
      <c r="BM47" s="15">
        <f>県市町将来人口!BT257</f>
        <v>100</v>
      </c>
      <c r="BN47" s="2"/>
      <c r="BO47" s="2">
        <f>県市町将来人口!BV257</f>
        <v>4000</v>
      </c>
      <c r="BP47" s="2">
        <f>県市町将来人口!BW257</f>
        <v>18166</v>
      </c>
      <c r="BQ47" s="2">
        <f>県市町将来人口!BX257</f>
        <v>12653</v>
      </c>
      <c r="BR47" s="2">
        <f>県市町将来人口!BY257</f>
        <v>6202</v>
      </c>
      <c r="BS47" s="2">
        <f>県市町将来人口!BZ257</f>
        <v>6451</v>
      </c>
      <c r="BT47" s="2"/>
      <c r="BU47" s="13">
        <f t="shared" si="38"/>
        <v>11.487980700192423</v>
      </c>
      <c r="BV47" s="13">
        <f t="shared" si="28"/>
        <v>52.172664349923892</v>
      </c>
      <c r="BW47" s="13">
        <f t="shared" si="28"/>
        <v>36.339354949883685</v>
      </c>
      <c r="BX47" s="13">
        <f t="shared" si="28"/>
        <v>17.812114075648353</v>
      </c>
      <c r="BY47" s="13">
        <f t="shared" si="28"/>
        <v>18.527240874235332</v>
      </c>
    </row>
    <row r="48" spans="1:77">
      <c r="A48" s="5" t="s">
        <v>107</v>
      </c>
      <c r="B48" s="2">
        <f>県市町将来人口!F271</f>
        <v>74316</v>
      </c>
      <c r="C48" s="2">
        <f>県市町将来人口!G271</f>
        <v>2574</v>
      </c>
      <c r="D48" s="2">
        <f>県市町将来人口!H271</f>
        <v>3255</v>
      </c>
      <c r="E48" s="2">
        <f>県市町将来人口!I271</f>
        <v>3387</v>
      </c>
      <c r="F48" s="2">
        <f>県市町将来人口!J271</f>
        <v>3603</v>
      </c>
      <c r="G48" s="2">
        <f>県市町将来人口!K271</f>
        <v>3309</v>
      </c>
      <c r="H48" s="2">
        <f>県市町将来人口!L271</f>
        <v>2778</v>
      </c>
      <c r="I48" s="2">
        <f>県市町将来人口!M271</f>
        <v>3425</v>
      </c>
      <c r="J48" s="2">
        <f>県市町将来人口!N271</f>
        <v>4120</v>
      </c>
      <c r="K48" s="2">
        <f>県市町将来人口!O271</f>
        <v>4745</v>
      </c>
      <c r="L48" s="2">
        <f>県市町将来人口!P271</f>
        <v>5671</v>
      </c>
      <c r="M48" s="2">
        <f>県市町将来人口!Q271</f>
        <v>4788</v>
      </c>
      <c r="N48" s="2">
        <f>県市町将来人口!R271</f>
        <v>4604</v>
      </c>
      <c r="O48" s="2">
        <f>県市町将来人口!S271</f>
        <v>4688</v>
      </c>
      <c r="P48" s="2">
        <f>県市町将来人口!T271</f>
        <v>5528</v>
      </c>
      <c r="Q48" s="2">
        <f>県市町将来人口!U271</f>
        <v>6291</v>
      </c>
      <c r="R48" s="2">
        <f>県市町将来人口!V271</f>
        <v>4794</v>
      </c>
      <c r="S48" s="2">
        <f>県市町将来人口!W271</f>
        <v>3197</v>
      </c>
      <c r="T48" s="2">
        <f>県市町将来人口!X271</f>
        <v>2192</v>
      </c>
      <c r="U48" s="2">
        <f>県市町将来人口!Y271</f>
        <v>1037</v>
      </c>
      <c r="V48" s="2">
        <f>県市町将来人口!Z271</f>
        <v>330</v>
      </c>
      <c r="W48" s="2">
        <f>県市町将来人口!AB271</f>
        <v>35918</v>
      </c>
      <c r="X48" s="2">
        <f>県市町将来人口!AC271</f>
        <v>1316</v>
      </c>
      <c r="Y48" s="2">
        <f>県市町将来人口!AD271</f>
        <v>1707</v>
      </c>
      <c r="Z48" s="2">
        <f>県市町将来人口!AE271</f>
        <v>1769</v>
      </c>
      <c r="AA48" s="2">
        <f>県市町将来人口!AF271</f>
        <v>1802</v>
      </c>
      <c r="AB48" s="2">
        <f>県市町将来人口!AG271</f>
        <v>1699</v>
      </c>
      <c r="AC48" s="2">
        <f>県市町将来人口!AH271</f>
        <v>1465</v>
      </c>
      <c r="AD48" s="2">
        <f>県市町将来人口!AI271</f>
        <v>1780</v>
      </c>
      <c r="AE48" s="2">
        <f>県市町将来人口!AJ271</f>
        <v>2118</v>
      </c>
      <c r="AF48" s="2">
        <f>県市町将来人口!AK271</f>
        <v>2427</v>
      </c>
      <c r="AG48" s="2">
        <f>県市町将来人口!AL271</f>
        <v>2846</v>
      </c>
      <c r="AH48" s="2">
        <f>県市町将来人口!AM271</f>
        <v>2299</v>
      </c>
      <c r="AI48" s="2">
        <f>県市町将来人口!AN271</f>
        <v>2283</v>
      </c>
      <c r="AJ48" s="2">
        <f>県市町将来人口!AO271</f>
        <v>2260</v>
      </c>
      <c r="AK48" s="2">
        <f>県市町将来人口!AP271</f>
        <v>2642</v>
      </c>
      <c r="AL48" s="2">
        <f>県市町将来人口!AQ271</f>
        <v>2969</v>
      </c>
      <c r="AM48" s="2">
        <f>県市町将来人口!AR271</f>
        <v>2195</v>
      </c>
      <c r="AN48" s="2">
        <f>県市町将来人口!AS271</f>
        <v>1305</v>
      </c>
      <c r="AO48" s="2">
        <f>県市町将来人口!AT271</f>
        <v>720</v>
      </c>
      <c r="AP48" s="2">
        <f>県市町将来人口!AU271</f>
        <v>272</v>
      </c>
      <c r="AQ48" s="2">
        <f>県市町将来人口!AV271</f>
        <v>44</v>
      </c>
      <c r="AR48" s="2">
        <f>県市町将来人口!AX271</f>
        <v>38398</v>
      </c>
      <c r="AS48" s="2">
        <f>県市町将来人口!AY271</f>
        <v>1258</v>
      </c>
      <c r="AT48" s="2">
        <f>県市町将来人口!AZ271</f>
        <v>1548</v>
      </c>
      <c r="AU48" s="2">
        <f>県市町将来人口!BA271</f>
        <v>1618</v>
      </c>
      <c r="AV48" s="2">
        <f>県市町将来人口!BB271</f>
        <v>1801</v>
      </c>
      <c r="AW48" s="2">
        <f>県市町将来人口!BC271</f>
        <v>1610</v>
      </c>
      <c r="AX48" s="2">
        <f>県市町将来人口!BD271</f>
        <v>1313</v>
      </c>
      <c r="AY48" s="2">
        <f>県市町将来人口!BE271</f>
        <v>1645</v>
      </c>
      <c r="AZ48" s="2">
        <f>県市町将来人口!BF271</f>
        <v>2002</v>
      </c>
      <c r="BA48" s="2">
        <f>県市町将来人口!BG271</f>
        <v>2318</v>
      </c>
      <c r="BB48" s="2">
        <f>県市町将来人口!BH271</f>
        <v>2825</v>
      </c>
      <c r="BC48" s="2">
        <f>県市町将来人口!BI271</f>
        <v>2489</v>
      </c>
      <c r="BD48" s="2">
        <f>県市町将来人口!BJ271</f>
        <v>2321</v>
      </c>
      <c r="BE48" s="2">
        <f>県市町将来人口!BK271</f>
        <v>2428</v>
      </c>
      <c r="BF48" s="2">
        <f>県市町将来人口!BL271</f>
        <v>2886</v>
      </c>
      <c r="BG48" s="2">
        <f>県市町将来人口!BM271</f>
        <v>3322</v>
      </c>
      <c r="BH48" s="2">
        <f>県市町将来人口!BN271</f>
        <v>2599</v>
      </c>
      <c r="BI48" s="2">
        <f>県市町将来人口!BO271</f>
        <v>1892</v>
      </c>
      <c r="BJ48" s="2">
        <f>県市町将来人口!BP271</f>
        <v>1472</v>
      </c>
      <c r="BK48" s="2">
        <f>県市町将来人口!BQ271</f>
        <v>765</v>
      </c>
      <c r="BL48" s="2">
        <f>県市町将来人口!BR271</f>
        <v>286</v>
      </c>
      <c r="BM48" s="15">
        <f>県市町将来人口!BT271</f>
        <v>100</v>
      </c>
      <c r="BN48" s="2"/>
      <c r="BO48" s="2">
        <f>県市町将来人口!BV271</f>
        <v>9216</v>
      </c>
      <c r="BP48" s="2">
        <f>県市町将来人口!BW271</f>
        <v>41731</v>
      </c>
      <c r="BQ48" s="2">
        <f>県市町将来人口!BX271</f>
        <v>23369</v>
      </c>
      <c r="BR48" s="2">
        <f>県市町将来人口!BY271</f>
        <v>11819</v>
      </c>
      <c r="BS48" s="2">
        <f>県市町将来人口!BZ271</f>
        <v>11550</v>
      </c>
      <c r="BT48" s="2"/>
      <c r="BU48" s="13">
        <f t="shared" si="38"/>
        <v>12.401098013886646</v>
      </c>
      <c r="BV48" s="13">
        <f t="shared" si="28"/>
        <v>56.153452823079817</v>
      </c>
      <c r="BW48" s="13">
        <f t="shared" si="28"/>
        <v>31.445449163033533</v>
      </c>
      <c r="BX48" s="13">
        <f t="shared" si="28"/>
        <v>15.903708488077935</v>
      </c>
      <c r="BY48" s="13">
        <f t="shared" si="28"/>
        <v>15.541740674955594</v>
      </c>
    </row>
    <row r="49" spans="1:77">
      <c r="A49" s="5" t="s">
        <v>44</v>
      </c>
      <c r="B49" s="2">
        <f>県市町将来人口!F327</f>
        <v>33477</v>
      </c>
      <c r="C49" s="2">
        <f>県市町将来人口!G327</f>
        <v>1268</v>
      </c>
      <c r="D49" s="2">
        <f>県市町将来人口!H327</f>
        <v>1671</v>
      </c>
      <c r="E49" s="2">
        <f>県市町将来人口!I327</f>
        <v>1923</v>
      </c>
      <c r="F49" s="2">
        <f>県市町将来人口!J327</f>
        <v>1886</v>
      </c>
      <c r="G49" s="2">
        <f>県市町将来人口!K327</f>
        <v>1465</v>
      </c>
      <c r="H49" s="2">
        <f>県市町将来人口!L327</f>
        <v>1319</v>
      </c>
      <c r="I49" s="2">
        <f>県市町将来人口!M327</f>
        <v>1675</v>
      </c>
      <c r="J49" s="2">
        <f>県市町将来人口!N327</f>
        <v>1939</v>
      </c>
      <c r="K49" s="2">
        <f>県市町将来人口!O327</f>
        <v>2446</v>
      </c>
      <c r="L49" s="2">
        <f>県市町将来人口!P327</f>
        <v>3027</v>
      </c>
      <c r="M49" s="2">
        <f>県市町将来人口!Q327</f>
        <v>2187</v>
      </c>
      <c r="N49" s="2">
        <f>県市町将来人口!R327</f>
        <v>1819</v>
      </c>
      <c r="O49" s="2">
        <f>県市町将来人口!S327</f>
        <v>1687</v>
      </c>
      <c r="P49" s="2">
        <f>県市町将来人口!T327</f>
        <v>2217</v>
      </c>
      <c r="Q49" s="2">
        <f>県市町将来人口!U327</f>
        <v>2554</v>
      </c>
      <c r="R49" s="2">
        <f>県市町将来人口!V327</f>
        <v>1972</v>
      </c>
      <c r="S49" s="2">
        <f>県市町将来人口!W327</f>
        <v>1215</v>
      </c>
      <c r="T49" s="2">
        <f>県市町将来人口!X327</f>
        <v>754</v>
      </c>
      <c r="U49" s="2">
        <f>県市町将来人口!Y327</f>
        <v>329</v>
      </c>
      <c r="V49" s="2">
        <f>県市町将来人口!Z327</f>
        <v>124</v>
      </c>
      <c r="W49" s="2">
        <f>県市町将来人口!AB327</f>
        <v>16253</v>
      </c>
      <c r="X49" s="2">
        <f>県市町将来人口!AC327</f>
        <v>631</v>
      </c>
      <c r="Y49" s="2">
        <f>県市町将来人口!AD327</f>
        <v>886</v>
      </c>
      <c r="Z49" s="2">
        <f>県市町将来人口!AE327</f>
        <v>1032</v>
      </c>
      <c r="AA49" s="2">
        <f>県市町将来人口!AF327</f>
        <v>953</v>
      </c>
      <c r="AB49" s="2">
        <f>県市町将来人口!AG327</f>
        <v>691</v>
      </c>
      <c r="AC49" s="2">
        <f>県市町将来人口!AH327</f>
        <v>638</v>
      </c>
      <c r="AD49" s="2">
        <f>県市町将来人口!AI327</f>
        <v>838</v>
      </c>
      <c r="AE49" s="2">
        <f>県市町将来人口!AJ327</f>
        <v>942</v>
      </c>
      <c r="AF49" s="2">
        <f>県市町将来人口!AK327</f>
        <v>1248</v>
      </c>
      <c r="AG49" s="2">
        <f>県市町将来人口!AL327</f>
        <v>1527</v>
      </c>
      <c r="AH49" s="2">
        <f>県市町将来人口!AM327</f>
        <v>1089</v>
      </c>
      <c r="AI49" s="2">
        <f>県市町将来人口!AN327</f>
        <v>910</v>
      </c>
      <c r="AJ49" s="2">
        <f>県市町将来人口!AO327</f>
        <v>813</v>
      </c>
      <c r="AK49" s="2">
        <f>県市町将来人口!AP327</f>
        <v>1012</v>
      </c>
      <c r="AL49" s="2">
        <f>県市町将来人口!AQ327</f>
        <v>1173</v>
      </c>
      <c r="AM49" s="2">
        <f>県市町将来人口!AR327</f>
        <v>919</v>
      </c>
      <c r="AN49" s="2">
        <f>県市町将来人口!AS327</f>
        <v>570</v>
      </c>
      <c r="AO49" s="2">
        <f>県市町将来人口!AT327</f>
        <v>272</v>
      </c>
      <c r="AP49" s="2">
        <f>県市町将来人口!AU327</f>
        <v>85</v>
      </c>
      <c r="AQ49" s="2">
        <f>県市町将来人口!AV327</f>
        <v>24</v>
      </c>
      <c r="AR49" s="2">
        <f>県市町将来人口!AX327</f>
        <v>17224</v>
      </c>
      <c r="AS49" s="2">
        <f>県市町将来人口!AY327</f>
        <v>637</v>
      </c>
      <c r="AT49" s="2">
        <f>県市町将来人口!AZ327</f>
        <v>785</v>
      </c>
      <c r="AU49" s="2">
        <f>県市町将来人口!BA327</f>
        <v>891</v>
      </c>
      <c r="AV49" s="2">
        <f>県市町将来人口!BB327</f>
        <v>933</v>
      </c>
      <c r="AW49" s="2">
        <f>県市町将来人口!BC327</f>
        <v>774</v>
      </c>
      <c r="AX49" s="2">
        <f>県市町将来人口!BD327</f>
        <v>681</v>
      </c>
      <c r="AY49" s="2">
        <f>県市町将来人口!BE327</f>
        <v>837</v>
      </c>
      <c r="AZ49" s="2">
        <f>県市町将来人口!BF327</f>
        <v>997</v>
      </c>
      <c r="BA49" s="2">
        <f>県市町将来人口!BG327</f>
        <v>1198</v>
      </c>
      <c r="BB49" s="2">
        <f>県市町将来人口!BH327</f>
        <v>1500</v>
      </c>
      <c r="BC49" s="2">
        <f>県市町将来人口!BI327</f>
        <v>1098</v>
      </c>
      <c r="BD49" s="2">
        <f>県市町将来人口!BJ327</f>
        <v>909</v>
      </c>
      <c r="BE49" s="2">
        <f>県市町将来人口!BK327</f>
        <v>874</v>
      </c>
      <c r="BF49" s="2">
        <f>県市町将来人口!BL327</f>
        <v>1205</v>
      </c>
      <c r="BG49" s="2">
        <f>県市町将来人口!BM327</f>
        <v>1381</v>
      </c>
      <c r="BH49" s="2">
        <f>県市町将来人口!BN327</f>
        <v>1053</v>
      </c>
      <c r="BI49" s="2">
        <f>県市町将来人口!BO327</f>
        <v>645</v>
      </c>
      <c r="BJ49" s="2">
        <f>県市町将来人口!BP327</f>
        <v>482</v>
      </c>
      <c r="BK49" s="2">
        <f>県市町将来人口!BQ327</f>
        <v>244</v>
      </c>
      <c r="BL49" s="2">
        <f>県市町将来人口!BR327</f>
        <v>100</v>
      </c>
      <c r="BM49" s="15">
        <f>県市町将来人口!BT327</f>
        <v>100</v>
      </c>
      <c r="BN49" s="2"/>
      <c r="BO49" s="2">
        <f>県市町将来人口!BV327</f>
        <v>4862</v>
      </c>
      <c r="BP49" s="2">
        <f>県市町将来人口!BW327</f>
        <v>19450</v>
      </c>
      <c r="BQ49" s="2">
        <f>県市町将来人口!BX327</f>
        <v>9165</v>
      </c>
      <c r="BR49" s="2">
        <f>県市町将来人口!BY327</f>
        <v>4771</v>
      </c>
      <c r="BS49" s="2">
        <f>県市町将来人口!BZ327</f>
        <v>4394</v>
      </c>
      <c r="BT49" s="2"/>
      <c r="BU49" s="13">
        <f t="shared" si="38"/>
        <v>14.523404128207426</v>
      </c>
      <c r="BV49" s="13">
        <f t="shared" si="38"/>
        <v>58.099590763807981</v>
      </c>
      <c r="BW49" s="13">
        <f t="shared" si="38"/>
        <v>27.377005107984587</v>
      </c>
      <c r="BX49" s="13">
        <f t="shared" si="38"/>
        <v>14.251575708695521</v>
      </c>
      <c r="BY49" s="13">
        <f t="shared" si="38"/>
        <v>13.125429399289064</v>
      </c>
    </row>
    <row r="50" spans="1:77">
      <c r="A50" s="5" t="s">
        <v>80</v>
      </c>
      <c r="B50" s="2">
        <f>県市町将来人口!F334</f>
        <v>13879</v>
      </c>
      <c r="C50" s="2">
        <f>県市町将来人口!G334</f>
        <v>270</v>
      </c>
      <c r="D50" s="2">
        <f>県市町将来人口!H334</f>
        <v>458</v>
      </c>
      <c r="E50" s="2">
        <f>県市町将来人口!I334</f>
        <v>548</v>
      </c>
      <c r="F50" s="2">
        <f>県市町将来人口!J334</f>
        <v>586</v>
      </c>
      <c r="G50" s="2">
        <f>県市町将来人口!K334</f>
        <v>476</v>
      </c>
      <c r="H50" s="2">
        <f>県市町将来人口!L334</f>
        <v>402</v>
      </c>
      <c r="I50" s="2">
        <f>県市町将来人口!M334</f>
        <v>481</v>
      </c>
      <c r="J50" s="2">
        <f>県市町将来人口!N334</f>
        <v>639</v>
      </c>
      <c r="K50" s="2">
        <f>県市町将来人口!O334</f>
        <v>743</v>
      </c>
      <c r="L50" s="2">
        <f>県市町将来人口!P334</f>
        <v>924</v>
      </c>
      <c r="M50" s="2">
        <f>県市町将来人口!Q334</f>
        <v>803</v>
      </c>
      <c r="N50" s="2">
        <f>県市町将来人口!R334</f>
        <v>922</v>
      </c>
      <c r="O50" s="2">
        <f>県市町将来人口!S334</f>
        <v>1071</v>
      </c>
      <c r="P50" s="2">
        <f>県市町将来人口!T334</f>
        <v>1304</v>
      </c>
      <c r="Q50" s="2">
        <f>県市町将来人口!U334</f>
        <v>1491</v>
      </c>
      <c r="R50" s="2">
        <f>県市町将来人口!V334</f>
        <v>1097</v>
      </c>
      <c r="S50" s="2">
        <f>県市町将来人口!W334</f>
        <v>698</v>
      </c>
      <c r="T50" s="2">
        <f>県市町将来人口!X334</f>
        <v>552</v>
      </c>
      <c r="U50" s="2">
        <f>県市町将来人口!Y334</f>
        <v>319</v>
      </c>
      <c r="V50" s="2">
        <f>県市町将来人口!Z334</f>
        <v>95</v>
      </c>
      <c r="W50" s="2">
        <f>県市町将来人口!AB334</f>
        <v>6717</v>
      </c>
      <c r="X50" s="2">
        <f>県市町将来人口!AC334</f>
        <v>132</v>
      </c>
      <c r="Y50" s="2">
        <f>県市町将来人口!AD334</f>
        <v>257</v>
      </c>
      <c r="Z50" s="2">
        <f>県市町将来人口!AE334</f>
        <v>302</v>
      </c>
      <c r="AA50" s="2">
        <f>県市町将来人口!AF334</f>
        <v>291</v>
      </c>
      <c r="AB50" s="2">
        <f>県市町将来人口!AG334</f>
        <v>268</v>
      </c>
      <c r="AC50" s="2">
        <f>県市町将来人口!AH334</f>
        <v>210</v>
      </c>
      <c r="AD50" s="2">
        <f>県市町将来人口!AI334</f>
        <v>251</v>
      </c>
      <c r="AE50" s="2">
        <f>県市町将来人口!AJ334</f>
        <v>349</v>
      </c>
      <c r="AF50" s="2">
        <f>県市町将来人口!AK334</f>
        <v>364</v>
      </c>
      <c r="AG50" s="2">
        <f>県市町将来人口!AL334</f>
        <v>470</v>
      </c>
      <c r="AH50" s="2">
        <f>県市町将来人口!AM334</f>
        <v>396</v>
      </c>
      <c r="AI50" s="2">
        <f>県市町将来人口!AN334</f>
        <v>462</v>
      </c>
      <c r="AJ50" s="2">
        <f>県市町将来人口!AO334</f>
        <v>529</v>
      </c>
      <c r="AK50" s="2">
        <f>県市町将来人口!AP334</f>
        <v>614</v>
      </c>
      <c r="AL50" s="2">
        <f>県市町将来人口!AQ334</f>
        <v>743</v>
      </c>
      <c r="AM50" s="2">
        <f>県市町将来人口!AR334</f>
        <v>511</v>
      </c>
      <c r="AN50" s="2">
        <f>県市町将来人口!AS334</f>
        <v>280</v>
      </c>
      <c r="AO50" s="2">
        <f>県市町将来人口!AT334</f>
        <v>185</v>
      </c>
      <c r="AP50" s="2">
        <f>県市町将来人口!AU334</f>
        <v>84</v>
      </c>
      <c r="AQ50" s="2">
        <f>県市町将来人口!AV334</f>
        <v>19</v>
      </c>
      <c r="AR50" s="2">
        <f>県市町将来人口!AX334</f>
        <v>7162</v>
      </c>
      <c r="AS50" s="2">
        <f>県市町将来人口!AY334</f>
        <v>138</v>
      </c>
      <c r="AT50" s="2">
        <f>県市町将来人口!AZ334</f>
        <v>201</v>
      </c>
      <c r="AU50" s="2">
        <f>県市町将来人口!BA334</f>
        <v>246</v>
      </c>
      <c r="AV50" s="2">
        <f>県市町将来人口!BB334</f>
        <v>295</v>
      </c>
      <c r="AW50" s="2">
        <f>県市町将来人口!BC334</f>
        <v>208</v>
      </c>
      <c r="AX50" s="2">
        <f>県市町将来人口!BD334</f>
        <v>192</v>
      </c>
      <c r="AY50" s="2">
        <f>県市町将来人口!BE334</f>
        <v>230</v>
      </c>
      <c r="AZ50" s="2">
        <f>県市町将来人口!BF334</f>
        <v>290</v>
      </c>
      <c r="BA50" s="2">
        <f>県市町将来人口!BG334</f>
        <v>379</v>
      </c>
      <c r="BB50" s="2">
        <f>県市町将来人口!BH334</f>
        <v>454</v>
      </c>
      <c r="BC50" s="2">
        <f>県市町将来人口!BI334</f>
        <v>407</v>
      </c>
      <c r="BD50" s="2">
        <f>県市町将来人口!BJ334</f>
        <v>460</v>
      </c>
      <c r="BE50" s="2">
        <f>県市町将来人口!BK334</f>
        <v>542</v>
      </c>
      <c r="BF50" s="2">
        <f>県市町将来人口!BL334</f>
        <v>690</v>
      </c>
      <c r="BG50" s="2">
        <f>県市町将来人口!BM334</f>
        <v>748</v>
      </c>
      <c r="BH50" s="2">
        <f>県市町将来人口!BN334</f>
        <v>586</v>
      </c>
      <c r="BI50" s="2">
        <f>県市町将来人口!BO334</f>
        <v>418</v>
      </c>
      <c r="BJ50" s="2">
        <f>県市町将来人口!BP334</f>
        <v>367</v>
      </c>
      <c r="BK50" s="2">
        <f>県市町将来人口!BQ334</f>
        <v>235</v>
      </c>
      <c r="BL50" s="2">
        <f>県市町将来人口!BR334</f>
        <v>76</v>
      </c>
      <c r="BM50" s="15">
        <f>県市町将来人口!BT334</f>
        <v>100</v>
      </c>
      <c r="BN50" s="2"/>
      <c r="BO50" s="2">
        <f>県市町将来人口!BV334</f>
        <v>1276</v>
      </c>
      <c r="BP50" s="2">
        <f>県市町将来人口!BW334</f>
        <v>7047</v>
      </c>
      <c r="BQ50" s="2">
        <f>県市町将来人口!BX334</f>
        <v>5556</v>
      </c>
      <c r="BR50" s="2">
        <f>県市町将来人口!BY334</f>
        <v>2795</v>
      </c>
      <c r="BS50" s="2">
        <f>県市町将来人口!BZ334</f>
        <v>2761</v>
      </c>
      <c r="BT50" s="2"/>
      <c r="BU50" s="13">
        <f t="shared" si="38"/>
        <v>9.1937459471143459</v>
      </c>
      <c r="BV50" s="13">
        <f t="shared" si="38"/>
        <v>50.774551480654232</v>
      </c>
      <c r="BW50" s="13">
        <f t="shared" si="38"/>
        <v>40.031702572231431</v>
      </c>
      <c r="BX50" s="13">
        <f t="shared" si="38"/>
        <v>20.138338497009872</v>
      </c>
      <c r="BY50" s="13">
        <f t="shared" si="38"/>
        <v>19.893364075221559</v>
      </c>
    </row>
    <row r="51" spans="1:77">
      <c r="A51" s="5" t="s">
        <v>123</v>
      </c>
      <c r="B51" s="2">
        <f>県市町将来人口!F341</f>
        <v>15863</v>
      </c>
      <c r="C51" s="2">
        <f>県市町将来人口!G341</f>
        <v>387</v>
      </c>
      <c r="D51" s="2">
        <f>県市町将来人口!H341</f>
        <v>499</v>
      </c>
      <c r="E51" s="2">
        <f>県市町将来人口!I341</f>
        <v>576</v>
      </c>
      <c r="F51" s="2">
        <f>県市町将来人口!J341</f>
        <v>544</v>
      </c>
      <c r="G51" s="2">
        <f>県市町将来人口!K341</f>
        <v>398</v>
      </c>
      <c r="H51" s="2">
        <f>県市町将来人口!L341</f>
        <v>445</v>
      </c>
      <c r="I51" s="2">
        <f>県市町将来人口!M341</f>
        <v>541</v>
      </c>
      <c r="J51" s="2">
        <f>県市町将来人口!N341</f>
        <v>648</v>
      </c>
      <c r="K51" s="2">
        <f>県市町将来人口!O341</f>
        <v>867</v>
      </c>
      <c r="L51" s="2">
        <f>県市町将来人口!P341</f>
        <v>894</v>
      </c>
      <c r="M51" s="2">
        <f>県市町将来人口!Q341</f>
        <v>843</v>
      </c>
      <c r="N51" s="2">
        <f>県市町将来人口!R341</f>
        <v>1053</v>
      </c>
      <c r="O51" s="2">
        <f>県市町将来人口!S341</f>
        <v>1307</v>
      </c>
      <c r="P51" s="2">
        <f>県市町将来人口!T341</f>
        <v>1532</v>
      </c>
      <c r="Q51" s="2">
        <f>県市町将来人口!U341</f>
        <v>1514</v>
      </c>
      <c r="R51" s="2">
        <f>県市町将来人口!V341</f>
        <v>1103</v>
      </c>
      <c r="S51" s="2">
        <f>県市町将来人口!W341</f>
        <v>1028</v>
      </c>
      <c r="T51" s="2">
        <f>県市町将来人口!X341</f>
        <v>913</v>
      </c>
      <c r="U51" s="2">
        <f>県市町将来人口!Y341</f>
        <v>537</v>
      </c>
      <c r="V51" s="2">
        <f>県市町将来人口!Z341</f>
        <v>234</v>
      </c>
      <c r="W51" s="2">
        <f>県市町将来人口!AB341</f>
        <v>7567</v>
      </c>
      <c r="X51" s="2">
        <f>県市町将来人口!AC341</f>
        <v>198</v>
      </c>
      <c r="Y51" s="2">
        <f>県市町将来人口!AD341</f>
        <v>261</v>
      </c>
      <c r="Z51" s="2">
        <f>県市町将来人口!AE341</f>
        <v>294</v>
      </c>
      <c r="AA51" s="2">
        <f>県市町将来人口!AF341</f>
        <v>290</v>
      </c>
      <c r="AB51" s="2">
        <f>県市町将来人口!AG341</f>
        <v>232</v>
      </c>
      <c r="AC51" s="2">
        <f>県市町将来人口!AH341</f>
        <v>231</v>
      </c>
      <c r="AD51" s="2">
        <f>県市町将来人口!AI341</f>
        <v>278</v>
      </c>
      <c r="AE51" s="2">
        <f>県市町将来人口!AJ341</f>
        <v>335</v>
      </c>
      <c r="AF51" s="2">
        <f>県市町将来人口!AK341</f>
        <v>468</v>
      </c>
      <c r="AG51" s="2">
        <f>県市町将来人口!AL341</f>
        <v>477</v>
      </c>
      <c r="AH51" s="2">
        <f>県市町将来人口!AM341</f>
        <v>407</v>
      </c>
      <c r="AI51" s="2">
        <f>県市町将来人口!AN341</f>
        <v>507</v>
      </c>
      <c r="AJ51" s="2">
        <f>県市町将来人口!AO341</f>
        <v>649</v>
      </c>
      <c r="AK51" s="2">
        <f>県市町将来人口!AP341</f>
        <v>785</v>
      </c>
      <c r="AL51" s="2">
        <f>県市町将来人口!AQ341</f>
        <v>766</v>
      </c>
      <c r="AM51" s="2">
        <f>県市町将来人口!AR341</f>
        <v>499</v>
      </c>
      <c r="AN51" s="2">
        <f>県市町将来人口!AS341</f>
        <v>402</v>
      </c>
      <c r="AO51" s="2">
        <f>県市町将来人口!AT341</f>
        <v>314</v>
      </c>
      <c r="AP51" s="2">
        <f>県市町将来人口!AU341</f>
        <v>134</v>
      </c>
      <c r="AQ51" s="2">
        <f>県市町将来人口!AV341</f>
        <v>40</v>
      </c>
      <c r="AR51" s="2">
        <f>県市町将来人口!AX341</f>
        <v>8296</v>
      </c>
      <c r="AS51" s="2">
        <f>県市町将来人口!AY341</f>
        <v>189</v>
      </c>
      <c r="AT51" s="2">
        <f>県市町将来人口!AZ341</f>
        <v>238</v>
      </c>
      <c r="AU51" s="2">
        <f>県市町将来人口!BA341</f>
        <v>282</v>
      </c>
      <c r="AV51" s="2">
        <f>県市町将来人口!BB341</f>
        <v>254</v>
      </c>
      <c r="AW51" s="2">
        <f>県市町将来人口!BC341</f>
        <v>166</v>
      </c>
      <c r="AX51" s="2">
        <f>県市町将来人口!BD341</f>
        <v>214</v>
      </c>
      <c r="AY51" s="2">
        <f>県市町将来人口!BE341</f>
        <v>263</v>
      </c>
      <c r="AZ51" s="2">
        <f>県市町将来人口!BF341</f>
        <v>313</v>
      </c>
      <c r="BA51" s="2">
        <f>県市町将来人口!BG341</f>
        <v>399</v>
      </c>
      <c r="BB51" s="2">
        <f>県市町将来人口!BH341</f>
        <v>417</v>
      </c>
      <c r="BC51" s="2">
        <f>県市町将来人口!BI341</f>
        <v>436</v>
      </c>
      <c r="BD51" s="2">
        <f>県市町将来人口!BJ341</f>
        <v>546</v>
      </c>
      <c r="BE51" s="2">
        <f>県市町将来人口!BK341</f>
        <v>658</v>
      </c>
      <c r="BF51" s="2">
        <f>県市町将来人口!BL341</f>
        <v>747</v>
      </c>
      <c r="BG51" s="2">
        <f>県市町将来人口!BM341</f>
        <v>748</v>
      </c>
      <c r="BH51" s="2">
        <f>県市町将来人口!BN341</f>
        <v>604</v>
      </c>
      <c r="BI51" s="2">
        <f>県市町将来人口!BO341</f>
        <v>626</v>
      </c>
      <c r="BJ51" s="2">
        <f>県市町将来人口!BP341</f>
        <v>599</v>
      </c>
      <c r="BK51" s="2">
        <f>県市町将来人口!BQ341</f>
        <v>403</v>
      </c>
      <c r="BL51" s="2">
        <f>県市町将来人口!BR341</f>
        <v>194</v>
      </c>
      <c r="BM51" s="15">
        <f>県市町将来人口!BT341</f>
        <v>100</v>
      </c>
      <c r="BN51" s="2"/>
      <c r="BO51" s="2">
        <f>県市町将来人口!BV341</f>
        <v>1462</v>
      </c>
      <c r="BP51" s="2">
        <f>県市町将来人口!BW341</f>
        <v>7540</v>
      </c>
      <c r="BQ51" s="2">
        <f>県市町将来人口!BX341</f>
        <v>6861</v>
      </c>
      <c r="BR51" s="2">
        <f>県市町将来人口!BY341</f>
        <v>3046</v>
      </c>
      <c r="BS51" s="2">
        <f>県市町将来人口!BZ341</f>
        <v>3815</v>
      </c>
      <c r="BT51" s="2"/>
      <c r="BU51" s="13">
        <f t="shared" si="38"/>
        <v>9.2164155582172356</v>
      </c>
      <c r="BV51" s="13">
        <f t="shared" si="38"/>
        <v>47.531992687385738</v>
      </c>
      <c r="BW51" s="13">
        <f t="shared" si="38"/>
        <v>43.251591754397026</v>
      </c>
      <c r="BX51" s="13">
        <f t="shared" si="38"/>
        <v>19.201916409254238</v>
      </c>
      <c r="BY51" s="13">
        <f t="shared" si="38"/>
        <v>24.049675345142784</v>
      </c>
    </row>
    <row r="52" spans="1:77">
      <c r="A52" s="9" t="s">
        <v>109</v>
      </c>
      <c r="B52" s="4">
        <f>SUM(B53:B57)</f>
        <v>157989</v>
      </c>
      <c r="C52" s="4">
        <f t="shared" ref="C52:BK52" si="39">SUM(C53:C57)</f>
        <v>5132</v>
      </c>
      <c r="D52" s="4">
        <f t="shared" si="39"/>
        <v>6263</v>
      </c>
      <c r="E52" s="4">
        <f t="shared" si="39"/>
        <v>7032</v>
      </c>
      <c r="F52" s="4">
        <f t="shared" si="39"/>
        <v>6534</v>
      </c>
      <c r="G52" s="4">
        <f t="shared" si="39"/>
        <v>4237</v>
      </c>
      <c r="H52" s="4">
        <f t="shared" si="39"/>
        <v>5415</v>
      </c>
      <c r="I52" s="4">
        <f t="shared" si="39"/>
        <v>6527</v>
      </c>
      <c r="J52" s="4">
        <f t="shared" si="39"/>
        <v>7924</v>
      </c>
      <c r="K52" s="4">
        <f t="shared" si="39"/>
        <v>8981</v>
      </c>
      <c r="L52" s="4">
        <f t="shared" si="39"/>
        <v>10572</v>
      </c>
      <c r="M52" s="4">
        <f t="shared" si="39"/>
        <v>9726</v>
      </c>
      <c r="N52" s="4">
        <f t="shared" si="39"/>
        <v>10296</v>
      </c>
      <c r="O52" s="4">
        <f t="shared" si="39"/>
        <v>11563</v>
      </c>
      <c r="P52" s="4">
        <f t="shared" si="39"/>
        <v>12759</v>
      </c>
      <c r="Q52" s="4">
        <f t="shared" si="39"/>
        <v>13381</v>
      </c>
      <c r="R52" s="4">
        <f t="shared" si="39"/>
        <v>10403</v>
      </c>
      <c r="S52" s="4">
        <f t="shared" si="39"/>
        <v>8459</v>
      </c>
      <c r="T52" s="4">
        <f t="shared" si="39"/>
        <v>7248</v>
      </c>
      <c r="U52" s="4">
        <f t="shared" si="39"/>
        <v>4053</v>
      </c>
      <c r="V52" s="4">
        <f t="shared" ref="V52" si="40">SUM(V53:V57)</f>
        <v>1484</v>
      </c>
      <c r="W52" s="4">
        <f t="shared" si="39"/>
        <v>75757</v>
      </c>
      <c r="X52" s="4">
        <f t="shared" si="39"/>
        <v>2626</v>
      </c>
      <c r="Y52" s="4">
        <f t="shared" si="39"/>
        <v>3245</v>
      </c>
      <c r="Z52" s="4">
        <f t="shared" si="39"/>
        <v>3578</v>
      </c>
      <c r="AA52" s="4">
        <f t="shared" si="39"/>
        <v>3406</v>
      </c>
      <c r="AB52" s="4">
        <f t="shared" si="39"/>
        <v>2188</v>
      </c>
      <c r="AC52" s="4">
        <f t="shared" si="39"/>
        <v>2833</v>
      </c>
      <c r="AD52" s="4">
        <f t="shared" si="39"/>
        <v>3382</v>
      </c>
      <c r="AE52" s="4">
        <f t="shared" si="39"/>
        <v>4044</v>
      </c>
      <c r="AF52" s="4">
        <f t="shared" si="39"/>
        <v>4597</v>
      </c>
      <c r="AG52" s="4">
        <f t="shared" si="39"/>
        <v>5435</v>
      </c>
      <c r="AH52" s="4">
        <f t="shared" si="39"/>
        <v>4876</v>
      </c>
      <c r="AI52" s="4">
        <f t="shared" si="39"/>
        <v>5011</v>
      </c>
      <c r="AJ52" s="4">
        <f t="shared" si="39"/>
        <v>5777</v>
      </c>
      <c r="AK52" s="4">
        <f t="shared" si="39"/>
        <v>6235</v>
      </c>
      <c r="AL52" s="4">
        <f t="shared" si="39"/>
        <v>6483</v>
      </c>
      <c r="AM52" s="4">
        <f t="shared" si="39"/>
        <v>4588</v>
      </c>
      <c r="AN52" s="4">
        <f t="shared" si="39"/>
        <v>3412</v>
      </c>
      <c r="AO52" s="4">
        <f t="shared" si="39"/>
        <v>2583</v>
      </c>
      <c r="AP52" s="4">
        <f t="shared" si="39"/>
        <v>1201</v>
      </c>
      <c r="AQ52" s="4">
        <f t="shared" ref="AQ52" si="41">SUM(AQ53:AQ57)</f>
        <v>257</v>
      </c>
      <c r="AR52" s="4">
        <f t="shared" si="39"/>
        <v>82232</v>
      </c>
      <c r="AS52" s="4">
        <f t="shared" si="39"/>
        <v>2506</v>
      </c>
      <c r="AT52" s="4">
        <f t="shared" si="39"/>
        <v>3018</v>
      </c>
      <c r="AU52" s="4">
        <f t="shared" si="39"/>
        <v>3454</v>
      </c>
      <c r="AV52" s="4">
        <f t="shared" si="39"/>
        <v>3128</v>
      </c>
      <c r="AW52" s="4">
        <f t="shared" si="39"/>
        <v>2049</v>
      </c>
      <c r="AX52" s="4">
        <f t="shared" si="39"/>
        <v>2582</v>
      </c>
      <c r="AY52" s="4">
        <f t="shared" si="39"/>
        <v>3145</v>
      </c>
      <c r="AZ52" s="4">
        <f t="shared" si="39"/>
        <v>3880</v>
      </c>
      <c r="BA52" s="4">
        <f t="shared" si="39"/>
        <v>4384</v>
      </c>
      <c r="BB52" s="4">
        <f t="shared" si="39"/>
        <v>5137</v>
      </c>
      <c r="BC52" s="4">
        <f t="shared" si="39"/>
        <v>4850</v>
      </c>
      <c r="BD52" s="4">
        <f t="shared" si="39"/>
        <v>5285</v>
      </c>
      <c r="BE52" s="4">
        <f t="shared" si="39"/>
        <v>5786</v>
      </c>
      <c r="BF52" s="4">
        <f t="shared" si="39"/>
        <v>6524</v>
      </c>
      <c r="BG52" s="4">
        <f t="shared" si="39"/>
        <v>6898</v>
      </c>
      <c r="BH52" s="4">
        <f t="shared" si="39"/>
        <v>5815</v>
      </c>
      <c r="BI52" s="4">
        <f t="shared" si="39"/>
        <v>5047</v>
      </c>
      <c r="BJ52" s="4">
        <f t="shared" si="39"/>
        <v>4665</v>
      </c>
      <c r="BK52" s="4">
        <f t="shared" si="39"/>
        <v>2852</v>
      </c>
      <c r="BL52" s="4">
        <f t="shared" ref="BL52" si="42">SUM(BL53:BL57)</f>
        <v>1227</v>
      </c>
      <c r="BM52" s="16">
        <f>B52/$B52*100</f>
        <v>100</v>
      </c>
      <c r="BN52" s="2"/>
      <c r="BO52" s="4">
        <f>SUM(BO53:BO57)</f>
        <v>18427</v>
      </c>
      <c r="BP52" s="4">
        <f>SUM(BP53:BP57)</f>
        <v>81775</v>
      </c>
      <c r="BQ52" s="4">
        <f>SUM(BQ53:BQ57)</f>
        <v>57787</v>
      </c>
      <c r="BR52" s="4">
        <f>SUM(BR53:BR57)</f>
        <v>26140</v>
      </c>
      <c r="BS52" s="4">
        <f>SUM(BS53:BS57)</f>
        <v>31647</v>
      </c>
      <c r="BT52" s="2"/>
      <c r="BU52" s="14">
        <f t="shared" ref="BU52:BU64" si="43">BO52/$B52*100</f>
        <v>11.663470241599098</v>
      </c>
      <c r="BV52" s="14">
        <f t="shared" si="38"/>
        <v>51.759932653539174</v>
      </c>
      <c r="BW52" s="14">
        <f t="shared" si="38"/>
        <v>36.576597104861733</v>
      </c>
      <c r="BX52" s="14">
        <f t="shared" si="38"/>
        <v>16.545455696282652</v>
      </c>
      <c r="BY52" s="14">
        <f t="shared" si="38"/>
        <v>20.031141408579078</v>
      </c>
    </row>
    <row r="53" spans="1:77">
      <c r="A53" s="10" t="s">
        <v>110</v>
      </c>
      <c r="B53" s="2">
        <f>県市町将来人口!F138</f>
        <v>77489</v>
      </c>
      <c r="C53" s="2">
        <f>県市町将来人口!G138</f>
        <v>2640</v>
      </c>
      <c r="D53" s="2">
        <f>県市町将来人口!H138</f>
        <v>3227</v>
      </c>
      <c r="E53" s="2">
        <f>県市町将来人口!I138</f>
        <v>3621</v>
      </c>
      <c r="F53" s="2">
        <f>県市町将来人口!J138</f>
        <v>3254</v>
      </c>
      <c r="G53" s="2">
        <f>県市町将来人口!K138</f>
        <v>2278</v>
      </c>
      <c r="H53" s="2">
        <f>県市町将来人口!L138</f>
        <v>2893</v>
      </c>
      <c r="I53" s="2">
        <f>県市町将来人口!M138</f>
        <v>3471</v>
      </c>
      <c r="J53" s="2">
        <f>県市町将来人口!N138</f>
        <v>4104</v>
      </c>
      <c r="K53" s="2">
        <f>県市町将来人口!O138</f>
        <v>4593</v>
      </c>
      <c r="L53" s="2">
        <f>県市町将来人口!P138</f>
        <v>5534</v>
      </c>
      <c r="M53" s="2">
        <f>県市町将来人口!Q138</f>
        <v>4997</v>
      </c>
      <c r="N53" s="2">
        <f>県市町将来人口!R138</f>
        <v>4960</v>
      </c>
      <c r="O53" s="2">
        <f>県市町将来人口!S138</f>
        <v>5311</v>
      </c>
      <c r="P53" s="2">
        <f>県市町将来人口!T138</f>
        <v>5900</v>
      </c>
      <c r="Q53" s="2">
        <f>県市町将来人口!U138</f>
        <v>6323</v>
      </c>
      <c r="R53" s="2">
        <f>県市町将来人口!V138</f>
        <v>4883</v>
      </c>
      <c r="S53" s="2">
        <f>県市町将来人口!W138</f>
        <v>3907</v>
      </c>
      <c r="T53" s="2">
        <f>県市町将来人口!X138</f>
        <v>3224</v>
      </c>
      <c r="U53" s="2">
        <f>県市町将来人口!Y138</f>
        <v>1727</v>
      </c>
      <c r="V53" s="2">
        <f>県市町将来人口!Z138</f>
        <v>642</v>
      </c>
      <c r="W53" s="2">
        <f>県市町将来人口!AB138</f>
        <v>37303</v>
      </c>
      <c r="X53" s="2">
        <f>県市町将来人口!AC138</f>
        <v>1382</v>
      </c>
      <c r="Y53" s="2">
        <f>県市町将来人口!AD138</f>
        <v>1667</v>
      </c>
      <c r="Z53" s="2">
        <f>県市町将来人口!AE138</f>
        <v>1802</v>
      </c>
      <c r="AA53" s="2">
        <f>県市町将来人口!AF138</f>
        <v>1652</v>
      </c>
      <c r="AB53" s="2">
        <f>県市町将来人口!AG138</f>
        <v>1187</v>
      </c>
      <c r="AC53" s="2">
        <f>県市町将来人口!AH138</f>
        <v>1485</v>
      </c>
      <c r="AD53" s="2">
        <f>県市町将来人口!AI138</f>
        <v>1824</v>
      </c>
      <c r="AE53" s="2">
        <f>県市町将来人口!AJ138</f>
        <v>2078</v>
      </c>
      <c r="AF53" s="2">
        <f>県市町将来人口!AK138</f>
        <v>2356</v>
      </c>
      <c r="AG53" s="2">
        <f>県市町将来人口!AL138</f>
        <v>2861</v>
      </c>
      <c r="AH53" s="2">
        <f>県市町将来人口!AM138</f>
        <v>2486</v>
      </c>
      <c r="AI53" s="2">
        <f>県市町将来人口!AN138</f>
        <v>2442</v>
      </c>
      <c r="AJ53" s="2">
        <f>県市町将来人口!AO138</f>
        <v>2653</v>
      </c>
      <c r="AK53" s="2">
        <f>県市町将来人口!AP138</f>
        <v>2829</v>
      </c>
      <c r="AL53" s="2">
        <f>県市町将来人口!AQ138</f>
        <v>3059</v>
      </c>
      <c r="AM53" s="2">
        <f>県市町将来人口!AR138</f>
        <v>2169</v>
      </c>
      <c r="AN53" s="2">
        <f>県市町将来人口!AS138</f>
        <v>1592</v>
      </c>
      <c r="AO53" s="2">
        <f>県市町将来人口!AT138</f>
        <v>1134</v>
      </c>
      <c r="AP53" s="2">
        <f>県市町将来人口!AU138</f>
        <v>533</v>
      </c>
      <c r="AQ53" s="2">
        <f>県市町将来人口!AV138</f>
        <v>112</v>
      </c>
      <c r="AR53" s="2">
        <f>県市町将来人口!AX138</f>
        <v>40186</v>
      </c>
      <c r="AS53" s="2">
        <f>県市町将来人口!AY138</f>
        <v>1258</v>
      </c>
      <c r="AT53" s="2">
        <f>県市町将来人口!AZ138</f>
        <v>1560</v>
      </c>
      <c r="AU53" s="2">
        <f>県市町将来人口!BA138</f>
        <v>1819</v>
      </c>
      <c r="AV53" s="2">
        <f>県市町将来人口!BB138</f>
        <v>1602</v>
      </c>
      <c r="AW53" s="2">
        <f>県市町将来人口!BC138</f>
        <v>1091</v>
      </c>
      <c r="AX53" s="2">
        <f>県市町将来人口!BD138</f>
        <v>1408</v>
      </c>
      <c r="AY53" s="2">
        <f>県市町将来人口!BE138</f>
        <v>1647</v>
      </c>
      <c r="AZ53" s="2">
        <f>県市町将来人口!BF138</f>
        <v>2026</v>
      </c>
      <c r="BA53" s="2">
        <f>県市町将来人口!BG138</f>
        <v>2237</v>
      </c>
      <c r="BB53" s="2">
        <f>県市町将来人口!BH138</f>
        <v>2673</v>
      </c>
      <c r="BC53" s="2">
        <f>県市町将来人口!BI138</f>
        <v>2511</v>
      </c>
      <c r="BD53" s="2">
        <f>県市町将来人口!BJ138</f>
        <v>2518</v>
      </c>
      <c r="BE53" s="2">
        <f>県市町将来人口!BK138</f>
        <v>2658</v>
      </c>
      <c r="BF53" s="2">
        <f>県市町将来人口!BL138</f>
        <v>3071</v>
      </c>
      <c r="BG53" s="2">
        <f>県市町将来人口!BM138</f>
        <v>3264</v>
      </c>
      <c r="BH53" s="2">
        <f>県市町将来人口!BN138</f>
        <v>2714</v>
      </c>
      <c r="BI53" s="2">
        <f>県市町将来人口!BO138</f>
        <v>2315</v>
      </c>
      <c r="BJ53" s="2">
        <f>県市町将来人口!BP138</f>
        <v>2090</v>
      </c>
      <c r="BK53" s="2">
        <f>県市町将来人口!BQ138</f>
        <v>1194</v>
      </c>
      <c r="BL53" s="2">
        <f>県市町将来人口!BR138</f>
        <v>530</v>
      </c>
      <c r="BM53" s="15">
        <f>B53/$B53*100</f>
        <v>100</v>
      </c>
      <c r="BN53" s="2"/>
      <c r="BO53" s="2">
        <f>県市町将来人口!BV138</f>
        <v>9488</v>
      </c>
      <c r="BP53" s="2">
        <f>県市町将来人口!BW138</f>
        <v>41395</v>
      </c>
      <c r="BQ53" s="2">
        <f>県市町将来人口!BX138</f>
        <v>26606</v>
      </c>
      <c r="BR53" s="2">
        <f>県市町将来人口!BY138</f>
        <v>12223</v>
      </c>
      <c r="BS53" s="2">
        <f>県市町将来人口!BZ138</f>
        <v>14383</v>
      </c>
      <c r="BT53" s="2"/>
      <c r="BU53" s="13">
        <f t="shared" si="43"/>
        <v>12.244318548439132</v>
      </c>
      <c r="BV53" s="13">
        <f t="shared" si="38"/>
        <v>53.420485488262848</v>
      </c>
      <c r="BW53" s="13">
        <f t="shared" si="38"/>
        <v>34.335195963298013</v>
      </c>
      <c r="BX53" s="13">
        <f t="shared" si="38"/>
        <v>15.773851772509648</v>
      </c>
      <c r="BY53" s="13">
        <f t="shared" si="38"/>
        <v>18.561344190788372</v>
      </c>
    </row>
    <row r="54" spans="1:77">
      <c r="A54" s="5" t="s">
        <v>111</v>
      </c>
      <c r="B54" s="2">
        <f>県市町将来人口!F222</f>
        <v>22129</v>
      </c>
      <c r="C54" s="2">
        <f>県市町将来人口!G222</f>
        <v>696</v>
      </c>
      <c r="D54" s="2">
        <f>県市町将来人口!H222</f>
        <v>841</v>
      </c>
      <c r="E54" s="2">
        <f>県市町将来人口!I222</f>
        <v>910</v>
      </c>
      <c r="F54" s="2">
        <f>県市町将来人口!J222</f>
        <v>858</v>
      </c>
      <c r="G54" s="2">
        <f>県市町将来人口!K222</f>
        <v>531</v>
      </c>
      <c r="H54" s="2">
        <f>県市町将来人口!L222</f>
        <v>673</v>
      </c>
      <c r="I54" s="2">
        <f>県市町将来人口!M222</f>
        <v>847</v>
      </c>
      <c r="J54" s="2">
        <f>県市町将来人口!N222</f>
        <v>1071</v>
      </c>
      <c r="K54" s="2">
        <f>県市町将来人口!O222</f>
        <v>1189</v>
      </c>
      <c r="L54" s="2">
        <f>県市町将来人口!P222</f>
        <v>1349</v>
      </c>
      <c r="M54" s="2">
        <f>県市町将来人口!Q222</f>
        <v>1267</v>
      </c>
      <c r="N54" s="2">
        <f>県市町将来人口!R222</f>
        <v>1430</v>
      </c>
      <c r="O54" s="2">
        <f>県市町将来人口!S222</f>
        <v>1711</v>
      </c>
      <c r="P54" s="2">
        <f>県市町将来人口!T222</f>
        <v>1905</v>
      </c>
      <c r="Q54" s="2">
        <f>県市町将来人口!U222</f>
        <v>1991</v>
      </c>
      <c r="R54" s="2">
        <f>県市町将来人口!V222</f>
        <v>1592</v>
      </c>
      <c r="S54" s="2">
        <f>県市町将来人口!W222</f>
        <v>1257</v>
      </c>
      <c r="T54" s="2">
        <f>県市町将来人口!X222</f>
        <v>1128</v>
      </c>
      <c r="U54" s="2">
        <f>県市町将来人口!Y222</f>
        <v>644</v>
      </c>
      <c r="V54" s="2">
        <f>県市町将来人口!Z222</f>
        <v>239</v>
      </c>
      <c r="W54" s="2">
        <f>県市町将来人口!AB222</f>
        <v>10623</v>
      </c>
      <c r="X54" s="2">
        <f>県市町将来人口!AC222</f>
        <v>350</v>
      </c>
      <c r="Y54" s="2">
        <f>県市町将来人口!AD222</f>
        <v>447</v>
      </c>
      <c r="Z54" s="2">
        <f>県市町将来人口!AE222</f>
        <v>488</v>
      </c>
      <c r="AA54" s="2">
        <f>県市町将来人口!AF222</f>
        <v>438</v>
      </c>
      <c r="AB54" s="2">
        <f>県市町将来人口!AG222</f>
        <v>262</v>
      </c>
      <c r="AC54" s="2">
        <f>県市町将来人口!AH222</f>
        <v>357</v>
      </c>
      <c r="AD54" s="2">
        <f>県市町将来人口!AI222</f>
        <v>435</v>
      </c>
      <c r="AE54" s="2">
        <f>県市町将来人口!AJ222</f>
        <v>534</v>
      </c>
      <c r="AF54" s="2">
        <f>県市町将来人口!AK222</f>
        <v>609</v>
      </c>
      <c r="AG54" s="2">
        <f>県市町将来人口!AL222</f>
        <v>696</v>
      </c>
      <c r="AH54" s="2">
        <f>県市町将来人口!AM222</f>
        <v>635</v>
      </c>
      <c r="AI54" s="2">
        <f>県市町将来人口!AN222</f>
        <v>685</v>
      </c>
      <c r="AJ54" s="2">
        <f>県市町将来人口!AO222</f>
        <v>860</v>
      </c>
      <c r="AK54" s="2">
        <f>県市町将来人口!AP222</f>
        <v>933</v>
      </c>
      <c r="AL54" s="2">
        <f>県市町将来人口!AQ222</f>
        <v>971</v>
      </c>
      <c r="AM54" s="2">
        <f>県市町将来人口!AR222</f>
        <v>765</v>
      </c>
      <c r="AN54" s="2">
        <f>県市町将来人口!AS222</f>
        <v>506</v>
      </c>
      <c r="AO54" s="2">
        <f>県市町将来人口!AT222</f>
        <v>427</v>
      </c>
      <c r="AP54" s="2">
        <f>県市町将来人口!AU222</f>
        <v>180</v>
      </c>
      <c r="AQ54" s="2">
        <f>県市町将来人口!AV222</f>
        <v>45</v>
      </c>
      <c r="AR54" s="2">
        <f>県市町将来人口!AX222</f>
        <v>11506</v>
      </c>
      <c r="AS54" s="2">
        <f>県市町将来人口!AY222</f>
        <v>346</v>
      </c>
      <c r="AT54" s="2">
        <f>県市町将来人口!AZ222</f>
        <v>394</v>
      </c>
      <c r="AU54" s="2">
        <f>県市町将来人口!BA222</f>
        <v>422</v>
      </c>
      <c r="AV54" s="2">
        <f>県市町将来人口!BB222</f>
        <v>420</v>
      </c>
      <c r="AW54" s="2">
        <f>県市町将来人口!BC222</f>
        <v>269</v>
      </c>
      <c r="AX54" s="2">
        <f>県市町将来人口!BD222</f>
        <v>316</v>
      </c>
      <c r="AY54" s="2">
        <f>県市町将来人口!BE222</f>
        <v>412</v>
      </c>
      <c r="AZ54" s="2">
        <f>県市町将来人口!BF222</f>
        <v>537</v>
      </c>
      <c r="BA54" s="2">
        <f>県市町将来人口!BG222</f>
        <v>580</v>
      </c>
      <c r="BB54" s="2">
        <f>県市町将来人口!BH222</f>
        <v>653</v>
      </c>
      <c r="BC54" s="2">
        <f>県市町将来人口!BI222</f>
        <v>632</v>
      </c>
      <c r="BD54" s="2">
        <f>県市町将来人口!BJ222</f>
        <v>745</v>
      </c>
      <c r="BE54" s="2">
        <f>県市町将来人口!BK222</f>
        <v>851</v>
      </c>
      <c r="BF54" s="2">
        <f>県市町将来人口!BL222</f>
        <v>972</v>
      </c>
      <c r="BG54" s="2">
        <f>県市町将来人口!BM222</f>
        <v>1020</v>
      </c>
      <c r="BH54" s="2">
        <f>県市町将来人口!BN222</f>
        <v>827</v>
      </c>
      <c r="BI54" s="2">
        <f>県市町将来人口!BO222</f>
        <v>751</v>
      </c>
      <c r="BJ54" s="2">
        <f>県市町将来人口!BP222</f>
        <v>701</v>
      </c>
      <c r="BK54" s="2">
        <f>県市町将来人口!BQ222</f>
        <v>464</v>
      </c>
      <c r="BL54" s="2">
        <f>県市町将来人口!BR222</f>
        <v>194</v>
      </c>
      <c r="BM54" s="15">
        <f>県市町将来人口!BT222</f>
        <v>100</v>
      </c>
      <c r="BN54" s="2"/>
      <c r="BO54" s="2">
        <f>県市町将来人口!BV222</f>
        <v>2447</v>
      </c>
      <c r="BP54" s="2">
        <f>県市町将来人口!BW222</f>
        <v>10926</v>
      </c>
      <c r="BQ54" s="2">
        <f>県市町将来人口!BX222</f>
        <v>8756</v>
      </c>
      <c r="BR54" s="2">
        <f>県市町将来人口!BY222</f>
        <v>3896</v>
      </c>
      <c r="BS54" s="2">
        <f>県市町将来人口!BZ222</f>
        <v>4860</v>
      </c>
      <c r="BT54" s="2"/>
      <c r="BU54" s="13">
        <f t="shared" si="43"/>
        <v>11.057887839486646</v>
      </c>
      <c r="BV54" s="13">
        <f t="shared" si="38"/>
        <v>49.374124452076465</v>
      </c>
      <c r="BW54" s="13">
        <f t="shared" si="38"/>
        <v>39.567987708436888</v>
      </c>
      <c r="BX54" s="13">
        <f t="shared" si="38"/>
        <v>17.605856568304034</v>
      </c>
      <c r="BY54" s="13">
        <f t="shared" si="38"/>
        <v>21.962131140132858</v>
      </c>
    </row>
    <row r="55" spans="1:77">
      <c r="A55" s="5" t="s">
        <v>112</v>
      </c>
      <c r="B55" s="2">
        <f>県市町将来人口!F243</f>
        <v>28989</v>
      </c>
      <c r="C55" s="2">
        <f>県市町将来人口!G243</f>
        <v>1041</v>
      </c>
      <c r="D55" s="2">
        <f>県市町将来人口!H243</f>
        <v>1151</v>
      </c>
      <c r="E55" s="2">
        <f>県市町将来人口!I243</f>
        <v>1238</v>
      </c>
      <c r="F55" s="2">
        <f>県市町将来人口!J243</f>
        <v>1223</v>
      </c>
      <c r="G55" s="2">
        <f>県市町将来人口!K243</f>
        <v>842</v>
      </c>
      <c r="H55" s="2">
        <f>県市町将来人口!L243</f>
        <v>1004</v>
      </c>
      <c r="I55" s="2">
        <f>県市町将来人口!M243</f>
        <v>1229</v>
      </c>
      <c r="J55" s="2">
        <f>県市町将来人口!N243</f>
        <v>1460</v>
      </c>
      <c r="K55" s="2">
        <f>県市町将来人口!O243</f>
        <v>1674</v>
      </c>
      <c r="L55" s="2">
        <f>県市町将来人口!P243</f>
        <v>1951</v>
      </c>
      <c r="M55" s="2">
        <f>県市町将来人口!Q243</f>
        <v>1781</v>
      </c>
      <c r="N55" s="2">
        <f>県市町将来人口!R243</f>
        <v>1892</v>
      </c>
      <c r="O55" s="2">
        <f>県市町将来人口!S243</f>
        <v>2072</v>
      </c>
      <c r="P55" s="2">
        <f>県市町将来人口!T243</f>
        <v>2333</v>
      </c>
      <c r="Q55" s="2">
        <f>県市町将来人口!U243</f>
        <v>2413</v>
      </c>
      <c r="R55" s="2">
        <f>県市町将来人口!V243</f>
        <v>1832</v>
      </c>
      <c r="S55" s="2">
        <f>県市町将来人口!W243</f>
        <v>1444</v>
      </c>
      <c r="T55" s="2">
        <f>県市町将来人口!X243</f>
        <v>1288</v>
      </c>
      <c r="U55" s="2">
        <f>県市町将来人口!Y243</f>
        <v>804</v>
      </c>
      <c r="V55" s="2">
        <f>県市町将来人口!Z243</f>
        <v>317</v>
      </c>
      <c r="W55" s="2">
        <f>県市町将来人口!AB243</f>
        <v>13893</v>
      </c>
      <c r="X55" s="2">
        <f>県市町将来人口!AC243</f>
        <v>526</v>
      </c>
      <c r="Y55" s="2">
        <f>県市町将来人口!AD243</f>
        <v>587</v>
      </c>
      <c r="Z55" s="2">
        <f>県市町将来人口!AE243</f>
        <v>646</v>
      </c>
      <c r="AA55" s="2">
        <f>県市町将来人口!AF243</f>
        <v>656</v>
      </c>
      <c r="AB55" s="2">
        <f>県市町将来人口!AG243</f>
        <v>410</v>
      </c>
      <c r="AC55" s="2">
        <f>県市町将来人口!AH243</f>
        <v>512</v>
      </c>
      <c r="AD55" s="2">
        <f>県市町将来人口!AI243</f>
        <v>625</v>
      </c>
      <c r="AE55" s="2">
        <f>県市町将来人口!AJ243</f>
        <v>743</v>
      </c>
      <c r="AF55" s="2">
        <f>県市町将来人口!AK243</f>
        <v>854</v>
      </c>
      <c r="AG55" s="2">
        <f>県市町将来人口!AL243</f>
        <v>989</v>
      </c>
      <c r="AH55" s="2">
        <f>県市町将来人口!AM243</f>
        <v>925</v>
      </c>
      <c r="AI55" s="2">
        <f>県市町将来人口!AN243</f>
        <v>920</v>
      </c>
      <c r="AJ55" s="2">
        <f>県市町将来人口!AO243</f>
        <v>1025</v>
      </c>
      <c r="AK55" s="2">
        <f>県市町将来人口!AP243</f>
        <v>1172</v>
      </c>
      <c r="AL55" s="2">
        <f>県市町将来人口!AQ243</f>
        <v>1183</v>
      </c>
      <c r="AM55" s="2">
        <f>県市町将来人口!AR243</f>
        <v>785</v>
      </c>
      <c r="AN55" s="2">
        <f>県市町将来人口!AS243</f>
        <v>597</v>
      </c>
      <c r="AO55" s="2">
        <f>県市町将来人口!AT243</f>
        <v>439</v>
      </c>
      <c r="AP55" s="2">
        <f>県市町将来人口!AU243</f>
        <v>243</v>
      </c>
      <c r="AQ55" s="2">
        <f>県市町将来人口!AV243</f>
        <v>56</v>
      </c>
      <c r="AR55" s="2">
        <f>県市町将来人口!AX243</f>
        <v>15096</v>
      </c>
      <c r="AS55" s="2">
        <f>県市町将来人口!AY243</f>
        <v>515</v>
      </c>
      <c r="AT55" s="2">
        <f>県市町将来人口!AZ243</f>
        <v>564</v>
      </c>
      <c r="AU55" s="2">
        <f>県市町将来人口!BA243</f>
        <v>592</v>
      </c>
      <c r="AV55" s="2">
        <f>県市町将来人口!BB243</f>
        <v>567</v>
      </c>
      <c r="AW55" s="2">
        <f>県市町将来人口!BC243</f>
        <v>432</v>
      </c>
      <c r="AX55" s="2">
        <f>県市町将来人口!BD243</f>
        <v>492</v>
      </c>
      <c r="AY55" s="2">
        <f>県市町将来人口!BE243</f>
        <v>604</v>
      </c>
      <c r="AZ55" s="2">
        <f>県市町将来人口!BF243</f>
        <v>717</v>
      </c>
      <c r="BA55" s="2">
        <f>県市町将来人口!BG243</f>
        <v>820</v>
      </c>
      <c r="BB55" s="2">
        <f>県市町将来人口!BH243</f>
        <v>962</v>
      </c>
      <c r="BC55" s="2">
        <f>県市町将来人口!BI243</f>
        <v>856</v>
      </c>
      <c r="BD55" s="2">
        <f>県市町将来人口!BJ243</f>
        <v>972</v>
      </c>
      <c r="BE55" s="2">
        <f>県市町将来人口!BK243</f>
        <v>1047</v>
      </c>
      <c r="BF55" s="2">
        <f>県市町将来人口!BL243</f>
        <v>1161</v>
      </c>
      <c r="BG55" s="2">
        <f>県市町将来人口!BM243</f>
        <v>1230</v>
      </c>
      <c r="BH55" s="2">
        <f>県市町将来人口!BN243</f>
        <v>1047</v>
      </c>
      <c r="BI55" s="2">
        <f>県市町将来人口!BO243</f>
        <v>847</v>
      </c>
      <c r="BJ55" s="2">
        <f>県市町将来人口!BP243</f>
        <v>849</v>
      </c>
      <c r="BK55" s="2">
        <f>県市町将来人口!BQ243</f>
        <v>561</v>
      </c>
      <c r="BL55" s="2">
        <f>県市町将来人口!BR243</f>
        <v>261</v>
      </c>
      <c r="BM55" s="15">
        <f>県市町将来人口!BT243</f>
        <v>100</v>
      </c>
      <c r="BN55" s="2"/>
      <c r="BO55" s="2">
        <f>県市町将来人口!BV243</f>
        <v>3430</v>
      </c>
      <c r="BP55" s="2">
        <f>県市町将来人口!BW243</f>
        <v>15128</v>
      </c>
      <c r="BQ55" s="2">
        <f>県市町将来人口!BX243</f>
        <v>10431</v>
      </c>
      <c r="BR55" s="2">
        <f>県市町将来人口!BY243</f>
        <v>4746</v>
      </c>
      <c r="BS55" s="2">
        <f>県市町将来人口!BZ243</f>
        <v>5685</v>
      </c>
      <c r="BT55" s="2"/>
      <c r="BU55" s="13">
        <f t="shared" si="43"/>
        <v>11.832074235054677</v>
      </c>
      <c r="BV55" s="13">
        <f t="shared" si="38"/>
        <v>52.185311669943765</v>
      </c>
      <c r="BW55" s="13">
        <f t="shared" si="38"/>
        <v>35.982614095001551</v>
      </c>
      <c r="BX55" s="13">
        <f t="shared" si="38"/>
        <v>16.371727206871572</v>
      </c>
      <c r="BY55" s="13">
        <f t="shared" si="38"/>
        <v>19.610886888129979</v>
      </c>
    </row>
    <row r="56" spans="1:77">
      <c r="A56" s="5" t="s">
        <v>113</v>
      </c>
      <c r="B56" s="2">
        <f>県市町将来人口!F348</f>
        <v>16064</v>
      </c>
      <c r="C56" s="2">
        <f>県市町将来人口!G348</f>
        <v>410</v>
      </c>
      <c r="D56" s="2">
        <f>県市町将来人口!H348</f>
        <v>588</v>
      </c>
      <c r="E56" s="2">
        <f>県市町将来人口!I348</f>
        <v>663</v>
      </c>
      <c r="F56" s="2">
        <f>県市町将来人口!J348</f>
        <v>721</v>
      </c>
      <c r="G56" s="2">
        <f>県市町将来人口!K348</f>
        <v>314</v>
      </c>
      <c r="H56" s="2">
        <f>県市町将来人口!L348</f>
        <v>449</v>
      </c>
      <c r="I56" s="2">
        <f>県市町将来人口!M348</f>
        <v>526</v>
      </c>
      <c r="J56" s="2">
        <f>県市町将来人口!N348</f>
        <v>673</v>
      </c>
      <c r="K56" s="2">
        <f>県市町将来人口!O348</f>
        <v>794</v>
      </c>
      <c r="L56" s="2">
        <f>県市町将来人口!P348</f>
        <v>980</v>
      </c>
      <c r="M56" s="2">
        <f>県市町将来人口!Q348</f>
        <v>955</v>
      </c>
      <c r="N56" s="2">
        <f>県市町将来人口!R348</f>
        <v>1136</v>
      </c>
      <c r="O56" s="2">
        <f>県市町将来人口!S348</f>
        <v>1325</v>
      </c>
      <c r="P56" s="2">
        <f>県市町将来人口!T348</f>
        <v>1393</v>
      </c>
      <c r="Q56" s="2">
        <f>県市町将来人口!U348</f>
        <v>1405</v>
      </c>
      <c r="R56" s="2">
        <f>県市町将来人口!V348</f>
        <v>1191</v>
      </c>
      <c r="S56" s="2">
        <f>県市町将来人口!W348</f>
        <v>1043</v>
      </c>
      <c r="T56" s="2">
        <f>県市町将来人口!X348</f>
        <v>875</v>
      </c>
      <c r="U56" s="2">
        <f>県市町将来人口!Y348</f>
        <v>463</v>
      </c>
      <c r="V56" s="2">
        <f>県市町将来人口!Z348</f>
        <v>160</v>
      </c>
      <c r="W56" s="2">
        <f>県市町将来人口!AB348</f>
        <v>7636</v>
      </c>
      <c r="X56" s="2">
        <f>県市町将来人口!AC348</f>
        <v>193</v>
      </c>
      <c r="Y56" s="2">
        <f>県市町将来人口!AD348</f>
        <v>315</v>
      </c>
      <c r="Z56" s="2">
        <f>県市町将来人口!AE348</f>
        <v>332</v>
      </c>
      <c r="AA56" s="2">
        <f>県市町将来人口!AF348</f>
        <v>411</v>
      </c>
      <c r="AB56" s="2">
        <f>県市町将来人口!AG348</f>
        <v>162</v>
      </c>
      <c r="AC56" s="2">
        <f>県市町将来人口!AH348</f>
        <v>241</v>
      </c>
      <c r="AD56" s="2">
        <f>県市町将来人口!AI348</f>
        <v>264</v>
      </c>
      <c r="AE56" s="2">
        <f>県市町将来人口!AJ348</f>
        <v>370</v>
      </c>
      <c r="AF56" s="2">
        <f>県市町将来人口!AK348</f>
        <v>401</v>
      </c>
      <c r="AG56" s="2">
        <f>県市町将来人口!AL348</f>
        <v>505</v>
      </c>
      <c r="AH56" s="2">
        <f>県市町将来人口!AM348</f>
        <v>477</v>
      </c>
      <c r="AI56" s="2">
        <f>県市町将来人口!AN348</f>
        <v>556</v>
      </c>
      <c r="AJ56" s="2">
        <f>県市町将来人口!AO348</f>
        <v>650</v>
      </c>
      <c r="AK56" s="2">
        <f>県市町将来人口!AP348</f>
        <v>718</v>
      </c>
      <c r="AL56" s="2">
        <f>県市町将来人口!AQ348</f>
        <v>662</v>
      </c>
      <c r="AM56" s="2">
        <f>県市町将来人口!AR348</f>
        <v>488</v>
      </c>
      <c r="AN56" s="2">
        <f>県市町将来人口!AS348</f>
        <v>406</v>
      </c>
      <c r="AO56" s="2">
        <f>県市町将来人口!AT348</f>
        <v>320</v>
      </c>
      <c r="AP56" s="2">
        <f>県市町将来人口!AU348</f>
        <v>139</v>
      </c>
      <c r="AQ56" s="2">
        <f>県市町将来人口!AV348</f>
        <v>26</v>
      </c>
      <c r="AR56" s="2">
        <f>県市町将来人口!AX348</f>
        <v>8428</v>
      </c>
      <c r="AS56" s="2">
        <f>県市町将来人口!AY348</f>
        <v>217</v>
      </c>
      <c r="AT56" s="2">
        <f>県市町将来人口!AZ348</f>
        <v>273</v>
      </c>
      <c r="AU56" s="2">
        <f>県市町将来人口!BA348</f>
        <v>331</v>
      </c>
      <c r="AV56" s="2">
        <f>県市町将来人口!BB348</f>
        <v>310</v>
      </c>
      <c r="AW56" s="2">
        <f>県市町将来人口!BC348</f>
        <v>152</v>
      </c>
      <c r="AX56" s="2">
        <f>県市町将来人口!BD348</f>
        <v>208</v>
      </c>
      <c r="AY56" s="2">
        <f>県市町将来人口!BE348</f>
        <v>262</v>
      </c>
      <c r="AZ56" s="2">
        <f>県市町将来人口!BF348</f>
        <v>303</v>
      </c>
      <c r="BA56" s="2">
        <f>県市町将来人口!BG348</f>
        <v>393</v>
      </c>
      <c r="BB56" s="2">
        <f>県市町将来人口!BH348</f>
        <v>475</v>
      </c>
      <c r="BC56" s="2">
        <f>県市町将来人口!BI348</f>
        <v>478</v>
      </c>
      <c r="BD56" s="2">
        <f>県市町将来人口!BJ348</f>
        <v>580</v>
      </c>
      <c r="BE56" s="2">
        <f>県市町将来人口!BK348</f>
        <v>675</v>
      </c>
      <c r="BF56" s="2">
        <f>県市町将来人口!BL348</f>
        <v>675</v>
      </c>
      <c r="BG56" s="2">
        <f>県市町将来人口!BM348</f>
        <v>743</v>
      </c>
      <c r="BH56" s="2">
        <f>県市町将来人口!BN348</f>
        <v>703</v>
      </c>
      <c r="BI56" s="2">
        <f>県市町将来人口!BO348</f>
        <v>637</v>
      </c>
      <c r="BJ56" s="2">
        <f>県市町将来人口!BP348</f>
        <v>555</v>
      </c>
      <c r="BK56" s="2">
        <f>県市町将来人口!BQ348</f>
        <v>324</v>
      </c>
      <c r="BL56" s="2">
        <f>県市町将来人口!BR348</f>
        <v>134</v>
      </c>
      <c r="BM56" s="15">
        <f>県市町将来人口!BT348</f>
        <v>100</v>
      </c>
      <c r="BN56" s="2"/>
      <c r="BO56" s="2">
        <f>県市町将来人口!BV348</f>
        <v>1661</v>
      </c>
      <c r="BP56" s="2">
        <f>県市町将来人口!BW348</f>
        <v>7873</v>
      </c>
      <c r="BQ56" s="2">
        <f>県市町将来人口!BX348</f>
        <v>6530</v>
      </c>
      <c r="BR56" s="2">
        <f>県市町将来人口!BY348</f>
        <v>2798</v>
      </c>
      <c r="BS56" s="2">
        <f>県市町将来人口!BZ348</f>
        <v>3732</v>
      </c>
      <c r="BT56" s="2"/>
      <c r="BU56" s="13">
        <f t="shared" si="43"/>
        <v>10.339890438247012</v>
      </c>
      <c r="BV56" s="13">
        <f t="shared" si="38"/>
        <v>49.010209163346616</v>
      </c>
      <c r="BW56" s="13">
        <f t="shared" si="38"/>
        <v>40.649900398406373</v>
      </c>
      <c r="BX56" s="13">
        <f t="shared" si="38"/>
        <v>17.417828685258964</v>
      </c>
      <c r="BY56" s="13">
        <f t="shared" si="38"/>
        <v>23.232071713147409</v>
      </c>
    </row>
    <row r="57" spans="1:77">
      <c r="A57" s="5" t="s">
        <v>114</v>
      </c>
      <c r="B57" s="2">
        <f>県市町将来人口!F355</f>
        <v>13318</v>
      </c>
      <c r="C57" s="2">
        <f>県市町将来人口!G355</f>
        <v>345</v>
      </c>
      <c r="D57" s="2">
        <f>県市町将来人口!H355</f>
        <v>456</v>
      </c>
      <c r="E57" s="2">
        <f>県市町将来人口!I355</f>
        <v>600</v>
      </c>
      <c r="F57" s="2">
        <f>県市町将来人口!J355</f>
        <v>478</v>
      </c>
      <c r="G57" s="2">
        <f>県市町将来人口!K355</f>
        <v>272</v>
      </c>
      <c r="H57" s="2">
        <f>県市町将来人口!L355</f>
        <v>396</v>
      </c>
      <c r="I57" s="2">
        <f>県市町将来人口!M355</f>
        <v>454</v>
      </c>
      <c r="J57" s="2">
        <f>県市町将来人口!N355</f>
        <v>616</v>
      </c>
      <c r="K57" s="2">
        <f>県市町将来人口!O355</f>
        <v>731</v>
      </c>
      <c r="L57" s="2">
        <f>県市町将来人口!P355</f>
        <v>758</v>
      </c>
      <c r="M57" s="2">
        <f>県市町将来人口!Q355</f>
        <v>726</v>
      </c>
      <c r="N57" s="2">
        <f>県市町将来人口!R355</f>
        <v>878</v>
      </c>
      <c r="O57" s="2">
        <f>県市町将来人口!S355</f>
        <v>1144</v>
      </c>
      <c r="P57" s="2">
        <f>県市町将来人口!T355</f>
        <v>1228</v>
      </c>
      <c r="Q57" s="2">
        <f>県市町将来人口!U355</f>
        <v>1249</v>
      </c>
      <c r="R57" s="2">
        <f>県市町将来人口!V355</f>
        <v>905</v>
      </c>
      <c r="S57" s="2">
        <f>県市町将来人口!W355</f>
        <v>808</v>
      </c>
      <c r="T57" s="2">
        <f>県市町将来人口!X355</f>
        <v>733</v>
      </c>
      <c r="U57" s="2">
        <f>県市町将来人口!Y355</f>
        <v>415</v>
      </c>
      <c r="V57" s="2">
        <f>県市町将来人口!Z355</f>
        <v>126</v>
      </c>
      <c r="W57" s="2">
        <f>県市町将来人口!AB355</f>
        <v>6302</v>
      </c>
      <c r="X57" s="2">
        <f>県市町将来人口!AC355</f>
        <v>175</v>
      </c>
      <c r="Y57" s="2">
        <f>県市町将来人口!AD355</f>
        <v>229</v>
      </c>
      <c r="Z57" s="2">
        <f>県市町将来人口!AE355</f>
        <v>310</v>
      </c>
      <c r="AA57" s="2">
        <f>県市町将来人口!AF355</f>
        <v>249</v>
      </c>
      <c r="AB57" s="2">
        <f>県市町将来人口!AG355</f>
        <v>167</v>
      </c>
      <c r="AC57" s="2">
        <f>県市町将来人口!AH355</f>
        <v>238</v>
      </c>
      <c r="AD57" s="2">
        <f>県市町将来人口!AI355</f>
        <v>234</v>
      </c>
      <c r="AE57" s="2">
        <f>県市町将来人口!AJ355</f>
        <v>319</v>
      </c>
      <c r="AF57" s="2">
        <f>県市町将来人口!AK355</f>
        <v>377</v>
      </c>
      <c r="AG57" s="2">
        <f>県市町将来人口!AL355</f>
        <v>384</v>
      </c>
      <c r="AH57" s="2">
        <f>県市町将来人口!AM355</f>
        <v>353</v>
      </c>
      <c r="AI57" s="2">
        <f>県市町将来人口!AN355</f>
        <v>408</v>
      </c>
      <c r="AJ57" s="2">
        <f>県市町将来人口!AO355</f>
        <v>589</v>
      </c>
      <c r="AK57" s="2">
        <f>県市町将来人口!AP355</f>
        <v>583</v>
      </c>
      <c r="AL57" s="2">
        <f>県市町将来人口!AQ355</f>
        <v>608</v>
      </c>
      <c r="AM57" s="2">
        <f>県市町将来人口!AR355</f>
        <v>381</v>
      </c>
      <c r="AN57" s="2">
        <f>県市町将来人口!AS355</f>
        <v>311</v>
      </c>
      <c r="AO57" s="2">
        <f>県市町将来人口!AT355</f>
        <v>263</v>
      </c>
      <c r="AP57" s="2">
        <f>県市町将来人口!AU355</f>
        <v>106</v>
      </c>
      <c r="AQ57" s="2">
        <f>県市町将来人口!AV355</f>
        <v>18</v>
      </c>
      <c r="AR57" s="2">
        <f>県市町将来人口!AX355</f>
        <v>7016</v>
      </c>
      <c r="AS57" s="2">
        <f>県市町将来人口!AY355</f>
        <v>170</v>
      </c>
      <c r="AT57" s="2">
        <f>県市町将来人口!AZ355</f>
        <v>227</v>
      </c>
      <c r="AU57" s="2">
        <f>県市町将来人口!BA355</f>
        <v>290</v>
      </c>
      <c r="AV57" s="2">
        <f>県市町将来人口!BB355</f>
        <v>229</v>
      </c>
      <c r="AW57" s="2">
        <f>県市町将来人口!BC355</f>
        <v>105</v>
      </c>
      <c r="AX57" s="2">
        <f>県市町将来人口!BD355</f>
        <v>158</v>
      </c>
      <c r="AY57" s="2">
        <f>県市町将来人口!BE355</f>
        <v>220</v>
      </c>
      <c r="AZ57" s="2">
        <f>県市町将来人口!BF355</f>
        <v>297</v>
      </c>
      <c r="BA57" s="2">
        <f>県市町将来人口!BG355</f>
        <v>354</v>
      </c>
      <c r="BB57" s="2">
        <f>県市町将来人口!BH355</f>
        <v>374</v>
      </c>
      <c r="BC57" s="2">
        <f>県市町将来人口!BI355</f>
        <v>373</v>
      </c>
      <c r="BD57" s="2">
        <f>県市町将来人口!BJ355</f>
        <v>470</v>
      </c>
      <c r="BE57" s="2">
        <f>県市町将来人口!BK355</f>
        <v>555</v>
      </c>
      <c r="BF57" s="2">
        <f>県市町将来人口!BL355</f>
        <v>645</v>
      </c>
      <c r="BG57" s="2">
        <f>県市町将来人口!BM355</f>
        <v>641</v>
      </c>
      <c r="BH57" s="2">
        <f>県市町将来人口!BN355</f>
        <v>524</v>
      </c>
      <c r="BI57" s="2">
        <f>県市町将来人口!BO355</f>
        <v>497</v>
      </c>
      <c r="BJ57" s="2">
        <f>県市町将来人口!BP355</f>
        <v>470</v>
      </c>
      <c r="BK57" s="2">
        <f>県市町将来人口!BQ355</f>
        <v>309</v>
      </c>
      <c r="BL57" s="2">
        <f>県市町将来人口!BR355</f>
        <v>108</v>
      </c>
      <c r="BM57" s="15">
        <f>県市町将来人口!BT355</f>
        <v>100</v>
      </c>
      <c r="BN57" s="2"/>
      <c r="BO57" s="2">
        <f>県市町将来人口!BV355</f>
        <v>1401</v>
      </c>
      <c r="BP57" s="2">
        <f>県市町将来人口!BW355</f>
        <v>6453</v>
      </c>
      <c r="BQ57" s="2">
        <f>県市町将来人口!BX355</f>
        <v>5464</v>
      </c>
      <c r="BR57" s="2">
        <f>県市町将来人口!BY355</f>
        <v>2477</v>
      </c>
      <c r="BS57" s="2">
        <f>県市町将来人口!BZ355</f>
        <v>2987</v>
      </c>
      <c r="BT57" s="2"/>
      <c r="BU57" s="13">
        <f t="shared" si="43"/>
        <v>10.519597537167744</v>
      </c>
      <c r="BV57" s="13">
        <f t="shared" si="38"/>
        <v>48.453221204385045</v>
      </c>
      <c r="BW57" s="13">
        <f t="shared" si="38"/>
        <v>41.027181258447214</v>
      </c>
      <c r="BX57" s="13">
        <f t="shared" si="38"/>
        <v>18.598888722030335</v>
      </c>
      <c r="BY57" s="13">
        <f t="shared" si="38"/>
        <v>22.42829253641688</v>
      </c>
    </row>
    <row r="58" spans="1:77">
      <c r="A58" s="11" t="s">
        <v>115</v>
      </c>
      <c r="B58" s="4">
        <f>SUM(B59:B60)</f>
        <v>101082</v>
      </c>
      <c r="C58" s="4">
        <f t="shared" ref="C58:BK58" si="44">SUM(C59:C60)</f>
        <v>3430</v>
      </c>
      <c r="D58" s="4">
        <f t="shared" si="44"/>
        <v>4196</v>
      </c>
      <c r="E58" s="4">
        <f t="shared" si="44"/>
        <v>4359</v>
      </c>
      <c r="F58" s="4">
        <f t="shared" si="44"/>
        <v>4221</v>
      </c>
      <c r="G58" s="4">
        <f t="shared" si="44"/>
        <v>3554</v>
      </c>
      <c r="H58" s="4">
        <f t="shared" si="44"/>
        <v>3934</v>
      </c>
      <c r="I58" s="4">
        <f t="shared" si="44"/>
        <v>4453</v>
      </c>
      <c r="J58" s="4">
        <f t="shared" si="44"/>
        <v>5164</v>
      </c>
      <c r="K58" s="4">
        <f t="shared" si="44"/>
        <v>5899</v>
      </c>
      <c r="L58" s="4">
        <f t="shared" si="44"/>
        <v>6621</v>
      </c>
      <c r="M58" s="4">
        <f t="shared" si="44"/>
        <v>6029</v>
      </c>
      <c r="N58" s="4">
        <f t="shared" si="44"/>
        <v>6364</v>
      </c>
      <c r="O58" s="4">
        <f t="shared" si="44"/>
        <v>7163</v>
      </c>
      <c r="P58" s="4">
        <f t="shared" si="44"/>
        <v>8078</v>
      </c>
      <c r="Q58" s="4">
        <f t="shared" si="44"/>
        <v>8660</v>
      </c>
      <c r="R58" s="4">
        <f t="shared" si="44"/>
        <v>6316</v>
      </c>
      <c r="S58" s="4">
        <f t="shared" si="44"/>
        <v>5123</v>
      </c>
      <c r="T58" s="4">
        <f t="shared" si="44"/>
        <v>4283</v>
      </c>
      <c r="U58" s="4">
        <f t="shared" si="44"/>
        <v>2383</v>
      </c>
      <c r="V58" s="4">
        <f t="shared" ref="V58" si="45">SUM(V59:V60)</f>
        <v>852</v>
      </c>
      <c r="W58" s="4">
        <f t="shared" si="44"/>
        <v>48275</v>
      </c>
      <c r="X58" s="4">
        <f t="shared" si="44"/>
        <v>1735</v>
      </c>
      <c r="Y58" s="4">
        <f t="shared" si="44"/>
        <v>2141</v>
      </c>
      <c r="Z58" s="4">
        <f t="shared" si="44"/>
        <v>2234</v>
      </c>
      <c r="AA58" s="4">
        <f t="shared" si="44"/>
        <v>2138</v>
      </c>
      <c r="AB58" s="4">
        <f t="shared" si="44"/>
        <v>1707</v>
      </c>
      <c r="AC58" s="4">
        <f t="shared" si="44"/>
        <v>2010</v>
      </c>
      <c r="AD58" s="4">
        <f t="shared" si="44"/>
        <v>2325</v>
      </c>
      <c r="AE58" s="4">
        <f t="shared" si="44"/>
        <v>2633</v>
      </c>
      <c r="AF58" s="4">
        <f t="shared" si="44"/>
        <v>3002</v>
      </c>
      <c r="AG58" s="4">
        <f t="shared" si="44"/>
        <v>3326</v>
      </c>
      <c r="AH58" s="4">
        <f t="shared" si="44"/>
        <v>2917</v>
      </c>
      <c r="AI58" s="4">
        <f t="shared" si="44"/>
        <v>3032</v>
      </c>
      <c r="AJ58" s="4">
        <f t="shared" si="44"/>
        <v>3507</v>
      </c>
      <c r="AK58" s="4">
        <f t="shared" si="44"/>
        <v>4008</v>
      </c>
      <c r="AL58" s="4">
        <f t="shared" si="44"/>
        <v>4271</v>
      </c>
      <c r="AM58" s="4">
        <f t="shared" si="44"/>
        <v>2848</v>
      </c>
      <c r="AN58" s="4">
        <f t="shared" si="44"/>
        <v>2108</v>
      </c>
      <c r="AO58" s="4">
        <f t="shared" si="44"/>
        <v>1490</v>
      </c>
      <c r="AP58" s="4">
        <f t="shared" si="44"/>
        <v>701</v>
      </c>
      <c r="AQ58" s="4">
        <f t="shared" ref="AQ58" si="46">SUM(AQ59:AQ60)</f>
        <v>142</v>
      </c>
      <c r="AR58" s="4">
        <f t="shared" si="44"/>
        <v>52807</v>
      </c>
      <c r="AS58" s="4">
        <f t="shared" si="44"/>
        <v>1695</v>
      </c>
      <c r="AT58" s="4">
        <f t="shared" si="44"/>
        <v>2055</v>
      </c>
      <c r="AU58" s="4">
        <f t="shared" si="44"/>
        <v>2125</v>
      </c>
      <c r="AV58" s="4">
        <f t="shared" si="44"/>
        <v>2083</v>
      </c>
      <c r="AW58" s="4">
        <f t="shared" si="44"/>
        <v>1847</v>
      </c>
      <c r="AX58" s="4">
        <f t="shared" si="44"/>
        <v>1924</v>
      </c>
      <c r="AY58" s="4">
        <f t="shared" si="44"/>
        <v>2128</v>
      </c>
      <c r="AZ58" s="4">
        <f t="shared" si="44"/>
        <v>2531</v>
      </c>
      <c r="BA58" s="4">
        <f t="shared" si="44"/>
        <v>2897</v>
      </c>
      <c r="BB58" s="4">
        <f t="shared" si="44"/>
        <v>3295</v>
      </c>
      <c r="BC58" s="4">
        <f t="shared" si="44"/>
        <v>3112</v>
      </c>
      <c r="BD58" s="4">
        <f t="shared" si="44"/>
        <v>3332</v>
      </c>
      <c r="BE58" s="4">
        <f t="shared" si="44"/>
        <v>3656</v>
      </c>
      <c r="BF58" s="4">
        <f t="shared" si="44"/>
        <v>4070</v>
      </c>
      <c r="BG58" s="4">
        <f t="shared" si="44"/>
        <v>4389</v>
      </c>
      <c r="BH58" s="4">
        <f t="shared" si="44"/>
        <v>3468</v>
      </c>
      <c r="BI58" s="4">
        <f t="shared" si="44"/>
        <v>3015</v>
      </c>
      <c r="BJ58" s="4">
        <f t="shared" si="44"/>
        <v>2793</v>
      </c>
      <c r="BK58" s="4">
        <f t="shared" si="44"/>
        <v>1682</v>
      </c>
      <c r="BL58" s="4">
        <f t="shared" ref="BL58" si="47">SUM(BL59:BL60)</f>
        <v>710</v>
      </c>
      <c r="BM58" s="16">
        <f>B58/$B58*100</f>
        <v>100</v>
      </c>
      <c r="BN58" s="2"/>
      <c r="BO58" s="4">
        <f>SUM(BO59:BO60)</f>
        <v>11985</v>
      </c>
      <c r="BP58" s="4">
        <f>SUM(BP59:BP60)</f>
        <v>53402</v>
      </c>
      <c r="BQ58" s="4">
        <f>SUM(BQ59:BQ60)</f>
        <v>35695</v>
      </c>
      <c r="BR58" s="4">
        <f>SUM(BR59:BR60)</f>
        <v>16738</v>
      </c>
      <c r="BS58" s="4">
        <f>SUM(BS59:BS60)</f>
        <v>18957</v>
      </c>
      <c r="BT58" s="2"/>
      <c r="BU58" s="14">
        <f t="shared" si="43"/>
        <v>11.856710393541876</v>
      </c>
      <c r="BV58" s="14">
        <f t="shared" si="38"/>
        <v>52.830375338833811</v>
      </c>
      <c r="BW58" s="14">
        <f t="shared" si="38"/>
        <v>35.312914267624308</v>
      </c>
      <c r="BX58" s="14">
        <f t="shared" si="38"/>
        <v>16.558833422369958</v>
      </c>
      <c r="BY58" s="14">
        <f t="shared" si="38"/>
        <v>18.754080845254347</v>
      </c>
    </row>
    <row r="59" spans="1:77">
      <c r="A59" s="5" t="s">
        <v>116</v>
      </c>
      <c r="B59" s="2">
        <f>県市町将来人口!F215</f>
        <v>39611</v>
      </c>
      <c r="C59" s="2">
        <f>県市町将来人口!G215</f>
        <v>1302</v>
      </c>
      <c r="D59" s="2">
        <f>県市町将来人口!H215</f>
        <v>1587</v>
      </c>
      <c r="E59" s="2">
        <f>県市町将来人口!I215</f>
        <v>1657</v>
      </c>
      <c r="F59" s="2">
        <f>県市町将来人口!J215</f>
        <v>1570</v>
      </c>
      <c r="G59" s="2">
        <f>県市町将来人口!K215</f>
        <v>1360</v>
      </c>
      <c r="H59" s="2">
        <f>県市町将来人口!L215</f>
        <v>1526</v>
      </c>
      <c r="I59" s="2">
        <f>県市町将来人口!M215</f>
        <v>1720</v>
      </c>
      <c r="J59" s="2">
        <f>県市町将来人口!N215</f>
        <v>2049</v>
      </c>
      <c r="K59" s="2">
        <f>県市町将来人口!O215</f>
        <v>2248</v>
      </c>
      <c r="L59" s="2">
        <f>県市町将来人口!P215</f>
        <v>2602</v>
      </c>
      <c r="M59" s="2">
        <f>県市町将来人口!Q215</f>
        <v>2391</v>
      </c>
      <c r="N59" s="2">
        <f>県市町将来人口!R215</f>
        <v>2602</v>
      </c>
      <c r="O59" s="2">
        <f>県市町将来人口!S215</f>
        <v>2881</v>
      </c>
      <c r="P59" s="2">
        <f>県市町将来人口!T215</f>
        <v>3293</v>
      </c>
      <c r="Q59" s="2">
        <f>県市町将来人口!U215</f>
        <v>3447</v>
      </c>
      <c r="R59" s="2">
        <f>県市町将来人口!V215</f>
        <v>2427</v>
      </c>
      <c r="S59" s="2">
        <f>県市町将来人口!W215</f>
        <v>2027</v>
      </c>
      <c r="T59" s="2">
        <f>県市町将来人口!X215</f>
        <v>1651</v>
      </c>
      <c r="U59" s="2">
        <f>県市町将来人口!Y215</f>
        <v>952</v>
      </c>
      <c r="V59" s="2">
        <f>県市町将来人口!Z215</f>
        <v>319</v>
      </c>
      <c r="W59" s="2">
        <f>県市町将来人口!AB215</f>
        <v>18811</v>
      </c>
      <c r="X59" s="2">
        <f>県市町将来人口!AC215</f>
        <v>656</v>
      </c>
      <c r="Y59" s="2">
        <f>県市町将来人口!AD215</f>
        <v>818</v>
      </c>
      <c r="Z59" s="2">
        <f>県市町将来人口!AE215</f>
        <v>857</v>
      </c>
      <c r="AA59" s="2">
        <f>県市町将来人口!AF215</f>
        <v>788</v>
      </c>
      <c r="AB59" s="2">
        <f>県市町将来人口!AG215</f>
        <v>635</v>
      </c>
      <c r="AC59" s="2">
        <f>県市町将来人口!AH215</f>
        <v>707</v>
      </c>
      <c r="AD59" s="2">
        <f>県市町将来人口!AI215</f>
        <v>867</v>
      </c>
      <c r="AE59" s="2">
        <f>県市町将来人口!AJ215</f>
        <v>1022</v>
      </c>
      <c r="AF59" s="2">
        <f>県市町将来人口!AK215</f>
        <v>1126</v>
      </c>
      <c r="AG59" s="2">
        <f>県市町将来人口!AL215</f>
        <v>1329</v>
      </c>
      <c r="AH59" s="2">
        <f>県市町将来人口!AM215</f>
        <v>1159</v>
      </c>
      <c r="AI59" s="2">
        <f>県市町将来人口!AN215</f>
        <v>1220</v>
      </c>
      <c r="AJ59" s="2">
        <f>県市町将来人口!AO215</f>
        <v>1432</v>
      </c>
      <c r="AK59" s="2">
        <f>県市町将来人口!AP215</f>
        <v>1646</v>
      </c>
      <c r="AL59" s="2">
        <f>県市町将来人口!AQ215</f>
        <v>1718</v>
      </c>
      <c r="AM59" s="2">
        <f>県市町将来人口!AR215</f>
        <v>1082</v>
      </c>
      <c r="AN59" s="2">
        <f>県市町将来人口!AS215</f>
        <v>806</v>
      </c>
      <c r="AO59" s="2">
        <f>県市町将来人口!AT215</f>
        <v>598</v>
      </c>
      <c r="AP59" s="2">
        <f>県市町将来人口!AU215</f>
        <v>291</v>
      </c>
      <c r="AQ59" s="2">
        <f>県市町将来人口!AV215</f>
        <v>54</v>
      </c>
      <c r="AR59" s="2">
        <f>県市町将来人口!AX215</f>
        <v>20800</v>
      </c>
      <c r="AS59" s="2">
        <f>県市町将来人口!AY215</f>
        <v>646</v>
      </c>
      <c r="AT59" s="2">
        <f>県市町将来人口!AZ215</f>
        <v>769</v>
      </c>
      <c r="AU59" s="2">
        <f>県市町将来人口!BA215</f>
        <v>800</v>
      </c>
      <c r="AV59" s="2">
        <f>県市町将来人口!BB215</f>
        <v>782</v>
      </c>
      <c r="AW59" s="2">
        <f>県市町将来人口!BC215</f>
        <v>725</v>
      </c>
      <c r="AX59" s="2">
        <f>県市町将来人口!BD215</f>
        <v>819</v>
      </c>
      <c r="AY59" s="2">
        <f>県市町将来人口!BE215</f>
        <v>853</v>
      </c>
      <c r="AZ59" s="2">
        <f>県市町将来人口!BF215</f>
        <v>1027</v>
      </c>
      <c r="BA59" s="2">
        <f>県市町将来人口!BG215</f>
        <v>1122</v>
      </c>
      <c r="BB59" s="2">
        <f>県市町将来人口!BH215</f>
        <v>1273</v>
      </c>
      <c r="BC59" s="2">
        <f>県市町将来人口!BI215</f>
        <v>1232</v>
      </c>
      <c r="BD59" s="2">
        <f>県市町将来人口!BJ215</f>
        <v>1382</v>
      </c>
      <c r="BE59" s="2">
        <f>県市町将来人口!BK215</f>
        <v>1449</v>
      </c>
      <c r="BF59" s="2">
        <f>県市町将来人口!BL215</f>
        <v>1647</v>
      </c>
      <c r="BG59" s="2">
        <f>県市町将来人口!BM215</f>
        <v>1729</v>
      </c>
      <c r="BH59" s="2">
        <f>県市町将来人口!BN215</f>
        <v>1345</v>
      </c>
      <c r="BI59" s="2">
        <f>県市町将来人口!BO215</f>
        <v>1221</v>
      </c>
      <c r="BJ59" s="2">
        <f>県市町将来人口!BP215</f>
        <v>1053</v>
      </c>
      <c r="BK59" s="2">
        <f>県市町将来人口!BQ215</f>
        <v>661</v>
      </c>
      <c r="BL59" s="2">
        <f>県市町将来人口!BR215</f>
        <v>265</v>
      </c>
      <c r="BM59" s="15">
        <f>B59/$B59*100</f>
        <v>100</v>
      </c>
      <c r="BN59" s="2"/>
      <c r="BO59" s="2">
        <f>県市町将来人口!BV215</f>
        <v>4546</v>
      </c>
      <c r="BP59" s="2">
        <f>県市町将来人口!BW215</f>
        <v>20949</v>
      </c>
      <c r="BQ59" s="2">
        <f>県市町将来人口!BX215</f>
        <v>14116</v>
      </c>
      <c r="BR59" s="2">
        <f>県市町将来人口!BY215</f>
        <v>6740</v>
      </c>
      <c r="BS59" s="2">
        <f>県市町将来人口!BZ215</f>
        <v>7376</v>
      </c>
      <c r="BT59" s="2"/>
      <c r="BU59" s="13">
        <f t="shared" si="43"/>
        <v>11.476610032566711</v>
      </c>
      <c r="BV59" s="13">
        <f t="shared" si="38"/>
        <v>52.886824366968774</v>
      </c>
      <c r="BW59" s="13">
        <f t="shared" si="38"/>
        <v>35.636565600464515</v>
      </c>
      <c r="BX59" s="13">
        <f t="shared" si="38"/>
        <v>17.015475499230011</v>
      </c>
      <c r="BY59" s="13">
        <f t="shared" si="38"/>
        <v>18.621090101234504</v>
      </c>
    </row>
    <row r="60" spans="1:77">
      <c r="A60" s="5" t="s">
        <v>117</v>
      </c>
      <c r="B60" s="2">
        <f>県市町将来人口!F229</f>
        <v>61471</v>
      </c>
      <c r="C60" s="2">
        <f>県市町将来人口!G229</f>
        <v>2128</v>
      </c>
      <c r="D60" s="2">
        <f>県市町将来人口!H229</f>
        <v>2609</v>
      </c>
      <c r="E60" s="2">
        <f>県市町将来人口!I229</f>
        <v>2702</v>
      </c>
      <c r="F60" s="2">
        <f>県市町将来人口!J229</f>
        <v>2651</v>
      </c>
      <c r="G60" s="2">
        <f>県市町将来人口!K229</f>
        <v>2194</v>
      </c>
      <c r="H60" s="2">
        <f>県市町将来人口!L229</f>
        <v>2408</v>
      </c>
      <c r="I60" s="2">
        <f>県市町将来人口!M229</f>
        <v>2733</v>
      </c>
      <c r="J60" s="2">
        <f>県市町将来人口!N229</f>
        <v>3115</v>
      </c>
      <c r="K60" s="2">
        <f>県市町将来人口!O229</f>
        <v>3651</v>
      </c>
      <c r="L60" s="2">
        <f>県市町将来人口!P229</f>
        <v>4019</v>
      </c>
      <c r="M60" s="2">
        <f>県市町将来人口!Q229</f>
        <v>3638</v>
      </c>
      <c r="N60" s="2">
        <f>県市町将来人口!R229</f>
        <v>3762</v>
      </c>
      <c r="O60" s="2">
        <f>県市町将来人口!S229</f>
        <v>4282</v>
      </c>
      <c r="P60" s="2">
        <f>県市町将来人口!T229</f>
        <v>4785</v>
      </c>
      <c r="Q60" s="2">
        <f>県市町将来人口!U229</f>
        <v>5213</v>
      </c>
      <c r="R60" s="2">
        <f>県市町将来人口!V229</f>
        <v>3889</v>
      </c>
      <c r="S60" s="2">
        <f>県市町将来人口!W229</f>
        <v>3096</v>
      </c>
      <c r="T60" s="2">
        <f>県市町将来人口!X229</f>
        <v>2632</v>
      </c>
      <c r="U60" s="2">
        <f>県市町将来人口!Y229</f>
        <v>1431</v>
      </c>
      <c r="V60" s="2">
        <f>県市町将来人口!Z229</f>
        <v>533</v>
      </c>
      <c r="W60" s="2">
        <f>県市町将来人口!AB229</f>
        <v>29464</v>
      </c>
      <c r="X60" s="2">
        <f>県市町将来人口!AC229</f>
        <v>1079</v>
      </c>
      <c r="Y60" s="2">
        <f>県市町将来人口!AD229</f>
        <v>1323</v>
      </c>
      <c r="Z60" s="2">
        <f>県市町将来人口!AE229</f>
        <v>1377</v>
      </c>
      <c r="AA60" s="2">
        <f>県市町将来人口!AF229</f>
        <v>1350</v>
      </c>
      <c r="AB60" s="2">
        <f>県市町将来人口!AG229</f>
        <v>1072</v>
      </c>
      <c r="AC60" s="2">
        <f>県市町将来人口!AH229</f>
        <v>1303</v>
      </c>
      <c r="AD60" s="2">
        <f>県市町将来人口!AI229</f>
        <v>1458</v>
      </c>
      <c r="AE60" s="2">
        <f>県市町将来人口!AJ229</f>
        <v>1611</v>
      </c>
      <c r="AF60" s="2">
        <f>県市町将来人口!AK229</f>
        <v>1876</v>
      </c>
      <c r="AG60" s="2">
        <f>県市町将来人口!AL229</f>
        <v>1997</v>
      </c>
      <c r="AH60" s="2">
        <f>県市町将来人口!AM229</f>
        <v>1758</v>
      </c>
      <c r="AI60" s="2">
        <f>県市町将来人口!AN229</f>
        <v>1812</v>
      </c>
      <c r="AJ60" s="2">
        <f>県市町将来人口!AO229</f>
        <v>2075</v>
      </c>
      <c r="AK60" s="2">
        <f>県市町将来人口!AP229</f>
        <v>2362</v>
      </c>
      <c r="AL60" s="2">
        <f>県市町将来人口!AQ229</f>
        <v>2553</v>
      </c>
      <c r="AM60" s="2">
        <f>県市町将来人口!AR229</f>
        <v>1766</v>
      </c>
      <c r="AN60" s="2">
        <f>県市町将来人口!AS229</f>
        <v>1302</v>
      </c>
      <c r="AO60" s="2">
        <f>県市町将来人口!AT229</f>
        <v>892</v>
      </c>
      <c r="AP60" s="2">
        <f>県市町将来人口!AU229</f>
        <v>410</v>
      </c>
      <c r="AQ60" s="2">
        <f>県市町将来人口!AV229</f>
        <v>88</v>
      </c>
      <c r="AR60" s="2">
        <f>県市町将来人口!AX229</f>
        <v>32007</v>
      </c>
      <c r="AS60" s="2">
        <f>県市町将来人口!AY229</f>
        <v>1049</v>
      </c>
      <c r="AT60" s="2">
        <f>県市町将来人口!AZ229</f>
        <v>1286</v>
      </c>
      <c r="AU60" s="2">
        <f>県市町将来人口!BA229</f>
        <v>1325</v>
      </c>
      <c r="AV60" s="2">
        <f>県市町将来人口!BB229</f>
        <v>1301</v>
      </c>
      <c r="AW60" s="2">
        <f>県市町将来人口!BC229</f>
        <v>1122</v>
      </c>
      <c r="AX60" s="2">
        <f>県市町将来人口!BD229</f>
        <v>1105</v>
      </c>
      <c r="AY60" s="2">
        <f>県市町将来人口!BE229</f>
        <v>1275</v>
      </c>
      <c r="AZ60" s="2">
        <f>県市町将来人口!BF229</f>
        <v>1504</v>
      </c>
      <c r="BA60" s="2">
        <f>県市町将来人口!BG229</f>
        <v>1775</v>
      </c>
      <c r="BB60" s="2">
        <f>県市町将来人口!BH229</f>
        <v>2022</v>
      </c>
      <c r="BC60" s="2">
        <f>県市町将来人口!BI229</f>
        <v>1880</v>
      </c>
      <c r="BD60" s="2">
        <f>県市町将来人口!BJ229</f>
        <v>1950</v>
      </c>
      <c r="BE60" s="2">
        <f>県市町将来人口!BK229</f>
        <v>2207</v>
      </c>
      <c r="BF60" s="2">
        <f>県市町将来人口!BL229</f>
        <v>2423</v>
      </c>
      <c r="BG60" s="2">
        <f>県市町将来人口!BM229</f>
        <v>2660</v>
      </c>
      <c r="BH60" s="2">
        <f>県市町将来人口!BN229</f>
        <v>2123</v>
      </c>
      <c r="BI60" s="2">
        <f>県市町将来人口!BO229</f>
        <v>1794</v>
      </c>
      <c r="BJ60" s="2">
        <f>県市町将来人口!BP229</f>
        <v>1740</v>
      </c>
      <c r="BK60" s="2">
        <f>県市町将来人口!BQ229</f>
        <v>1021</v>
      </c>
      <c r="BL60" s="2">
        <f>県市町将来人口!BR229</f>
        <v>445</v>
      </c>
      <c r="BM60" s="15">
        <f>県市町将来人口!BT229</f>
        <v>100</v>
      </c>
      <c r="BN60" s="2"/>
      <c r="BO60" s="2">
        <f>県市町将来人口!BV229</f>
        <v>7439</v>
      </c>
      <c r="BP60" s="2">
        <f>県市町将来人口!BW229</f>
        <v>32453</v>
      </c>
      <c r="BQ60" s="2">
        <f>県市町将来人口!BX229</f>
        <v>21579</v>
      </c>
      <c r="BR60" s="2">
        <f>県市町将来人口!BY229</f>
        <v>9998</v>
      </c>
      <c r="BS60" s="2">
        <f>県市町将来人口!BZ229</f>
        <v>11581</v>
      </c>
      <c r="BT60" s="2"/>
      <c r="BU60" s="13">
        <f t="shared" si="43"/>
        <v>12.101641424411511</v>
      </c>
      <c r="BV60" s="13">
        <f t="shared" si="38"/>
        <v>52.79400042296367</v>
      </c>
      <c r="BW60" s="13">
        <f t="shared" si="38"/>
        <v>35.104358152624812</v>
      </c>
      <c r="BX60" s="13">
        <f t="shared" si="38"/>
        <v>16.264580045875292</v>
      </c>
      <c r="BY60" s="13">
        <f t="shared" si="38"/>
        <v>18.839778106749524</v>
      </c>
    </row>
    <row r="61" spans="1:77">
      <c r="A61" s="12" t="s">
        <v>118</v>
      </c>
      <c r="B61" s="4">
        <f>SUM(B62:B64)</f>
        <v>127340</v>
      </c>
      <c r="C61" s="4">
        <f t="shared" ref="C61:BK61" si="48">SUM(C62:C64)</f>
        <v>3988</v>
      </c>
      <c r="D61" s="4">
        <f t="shared" si="48"/>
        <v>4829</v>
      </c>
      <c r="E61" s="4">
        <f t="shared" si="48"/>
        <v>5246</v>
      </c>
      <c r="F61" s="4">
        <f t="shared" si="48"/>
        <v>5131</v>
      </c>
      <c r="G61" s="4">
        <f t="shared" si="48"/>
        <v>4212</v>
      </c>
      <c r="H61" s="4">
        <f t="shared" si="48"/>
        <v>4282</v>
      </c>
      <c r="I61" s="4">
        <f t="shared" si="48"/>
        <v>5141</v>
      </c>
      <c r="J61" s="4">
        <f t="shared" si="48"/>
        <v>6136</v>
      </c>
      <c r="K61" s="4">
        <f t="shared" si="48"/>
        <v>7396</v>
      </c>
      <c r="L61" s="4">
        <f t="shared" si="48"/>
        <v>8633</v>
      </c>
      <c r="M61" s="4">
        <f t="shared" si="48"/>
        <v>7788</v>
      </c>
      <c r="N61" s="4">
        <f t="shared" si="48"/>
        <v>8042</v>
      </c>
      <c r="O61" s="4">
        <f t="shared" si="48"/>
        <v>8776</v>
      </c>
      <c r="P61" s="4">
        <f t="shared" si="48"/>
        <v>10488</v>
      </c>
      <c r="Q61" s="4">
        <f t="shared" si="48"/>
        <v>11943</v>
      </c>
      <c r="R61" s="4">
        <f t="shared" si="48"/>
        <v>8336</v>
      </c>
      <c r="S61" s="4">
        <f t="shared" si="48"/>
        <v>6760</v>
      </c>
      <c r="T61" s="4">
        <f t="shared" si="48"/>
        <v>5763</v>
      </c>
      <c r="U61" s="4">
        <f t="shared" si="48"/>
        <v>3288</v>
      </c>
      <c r="V61" s="4">
        <f t="shared" ref="V61" si="49">SUM(V62:V64)</f>
        <v>1162</v>
      </c>
      <c r="W61" s="4">
        <f t="shared" si="48"/>
        <v>60621</v>
      </c>
      <c r="X61" s="4">
        <f t="shared" si="48"/>
        <v>2035</v>
      </c>
      <c r="Y61" s="4">
        <f t="shared" si="48"/>
        <v>2462</v>
      </c>
      <c r="Z61" s="4">
        <f t="shared" si="48"/>
        <v>2678</v>
      </c>
      <c r="AA61" s="4">
        <f t="shared" si="48"/>
        <v>2640</v>
      </c>
      <c r="AB61" s="4">
        <f t="shared" si="48"/>
        <v>2058</v>
      </c>
      <c r="AC61" s="4">
        <f t="shared" si="48"/>
        <v>2225</v>
      </c>
      <c r="AD61" s="4">
        <f t="shared" si="48"/>
        <v>2577</v>
      </c>
      <c r="AE61" s="4">
        <f t="shared" si="48"/>
        <v>3067</v>
      </c>
      <c r="AF61" s="4">
        <f t="shared" si="48"/>
        <v>3704</v>
      </c>
      <c r="AG61" s="4">
        <f t="shared" si="48"/>
        <v>4375</v>
      </c>
      <c r="AH61" s="4">
        <f t="shared" si="48"/>
        <v>3806</v>
      </c>
      <c r="AI61" s="4">
        <f t="shared" si="48"/>
        <v>3896</v>
      </c>
      <c r="AJ61" s="4">
        <f t="shared" si="48"/>
        <v>4255</v>
      </c>
      <c r="AK61" s="4">
        <f t="shared" si="48"/>
        <v>5175</v>
      </c>
      <c r="AL61" s="4">
        <f t="shared" si="48"/>
        <v>5818</v>
      </c>
      <c r="AM61" s="4">
        <f t="shared" si="48"/>
        <v>3765</v>
      </c>
      <c r="AN61" s="4">
        <f t="shared" si="48"/>
        <v>2824</v>
      </c>
      <c r="AO61" s="4">
        <f t="shared" si="48"/>
        <v>2082</v>
      </c>
      <c r="AP61" s="4">
        <f t="shared" si="48"/>
        <v>955</v>
      </c>
      <c r="AQ61" s="4">
        <f t="shared" ref="AQ61" si="50">SUM(AQ62:AQ64)</f>
        <v>224</v>
      </c>
      <c r="AR61" s="4">
        <f t="shared" si="48"/>
        <v>66719</v>
      </c>
      <c r="AS61" s="4">
        <f t="shared" si="48"/>
        <v>1953</v>
      </c>
      <c r="AT61" s="4">
        <f t="shared" si="48"/>
        <v>2367</v>
      </c>
      <c r="AU61" s="4">
        <f t="shared" si="48"/>
        <v>2568</v>
      </c>
      <c r="AV61" s="4">
        <f t="shared" si="48"/>
        <v>2491</v>
      </c>
      <c r="AW61" s="4">
        <f t="shared" si="48"/>
        <v>2154</v>
      </c>
      <c r="AX61" s="4">
        <f t="shared" si="48"/>
        <v>2057</v>
      </c>
      <c r="AY61" s="4">
        <f t="shared" si="48"/>
        <v>2564</v>
      </c>
      <c r="AZ61" s="4">
        <f t="shared" si="48"/>
        <v>3069</v>
      </c>
      <c r="BA61" s="4">
        <f t="shared" si="48"/>
        <v>3692</v>
      </c>
      <c r="BB61" s="4">
        <f t="shared" si="48"/>
        <v>4258</v>
      </c>
      <c r="BC61" s="4">
        <f t="shared" si="48"/>
        <v>3982</v>
      </c>
      <c r="BD61" s="4">
        <f t="shared" si="48"/>
        <v>4146</v>
      </c>
      <c r="BE61" s="4">
        <f t="shared" si="48"/>
        <v>4521</v>
      </c>
      <c r="BF61" s="4">
        <f t="shared" si="48"/>
        <v>5313</v>
      </c>
      <c r="BG61" s="4">
        <f t="shared" si="48"/>
        <v>6125</v>
      </c>
      <c r="BH61" s="4">
        <f t="shared" si="48"/>
        <v>4571</v>
      </c>
      <c r="BI61" s="4">
        <f t="shared" si="48"/>
        <v>3936</v>
      </c>
      <c r="BJ61" s="4">
        <f t="shared" si="48"/>
        <v>3681</v>
      </c>
      <c r="BK61" s="4">
        <f t="shared" si="48"/>
        <v>2333</v>
      </c>
      <c r="BL61" s="4">
        <f t="shared" ref="BL61" si="51">SUM(BL62:BL64)</f>
        <v>938</v>
      </c>
      <c r="BM61" s="16">
        <f>B61/$B61*100</f>
        <v>100</v>
      </c>
      <c r="BN61" s="2"/>
      <c r="BO61" s="4">
        <f>SUM(BO62:BO64)</f>
        <v>14063</v>
      </c>
      <c r="BP61" s="4">
        <f>SUM(BP62:BP64)</f>
        <v>65537</v>
      </c>
      <c r="BQ61" s="4">
        <f>SUM(BQ62:BQ64)</f>
        <v>47740</v>
      </c>
      <c r="BR61" s="4">
        <f>SUM(BR62:BR64)</f>
        <v>22431</v>
      </c>
      <c r="BS61" s="4">
        <f>SUM(BS62:BS64)</f>
        <v>25309</v>
      </c>
      <c r="BT61" s="2"/>
      <c r="BU61" s="14">
        <f t="shared" si="43"/>
        <v>11.043662635464111</v>
      </c>
      <c r="BV61" s="14">
        <f t="shared" ref="BV61:BY64" si="52">BP61/$B61*100</f>
        <v>51.466153604523321</v>
      </c>
      <c r="BW61" s="14">
        <f t="shared" si="52"/>
        <v>37.490183760012563</v>
      </c>
      <c r="BX61" s="14">
        <f t="shared" si="52"/>
        <v>17.615046332652739</v>
      </c>
      <c r="BY61" s="14">
        <f t="shared" si="52"/>
        <v>19.875137427359824</v>
      </c>
    </row>
    <row r="62" spans="1:77">
      <c r="A62" s="10" t="s">
        <v>124</v>
      </c>
      <c r="B62" s="2">
        <f>県市町将来人口!F110</f>
        <v>41236</v>
      </c>
      <c r="C62" s="2">
        <f>県市町将来人口!G110</f>
        <v>1234</v>
      </c>
      <c r="D62" s="2">
        <f>県市町将来人口!H110</f>
        <v>1433</v>
      </c>
      <c r="E62" s="2">
        <f>県市町将来人口!I110</f>
        <v>1679</v>
      </c>
      <c r="F62" s="2">
        <f>県市町将来人口!J110</f>
        <v>1640</v>
      </c>
      <c r="G62" s="2">
        <f>県市町将来人口!K110</f>
        <v>1371</v>
      </c>
      <c r="H62" s="2">
        <f>県市町将来人口!L110</f>
        <v>1513</v>
      </c>
      <c r="I62" s="2">
        <f>県市町将来人口!M110</f>
        <v>1561</v>
      </c>
      <c r="J62" s="2">
        <f>県市町将来人口!N110</f>
        <v>1942</v>
      </c>
      <c r="K62" s="2">
        <f>県市町将来人口!O110</f>
        <v>2475</v>
      </c>
      <c r="L62" s="2">
        <f>県市町将来人口!P110</f>
        <v>2903</v>
      </c>
      <c r="M62" s="2">
        <f>県市町将来人口!Q110</f>
        <v>2689</v>
      </c>
      <c r="N62" s="2">
        <f>県市町将来人口!R110</f>
        <v>2696</v>
      </c>
      <c r="O62" s="2">
        <f>県市町将来人口!S110</f>
        <v>2809</v>
      </c>
      <c r="P62" s="2">
        <f>県市町将来人口!T110</f>
        <v>3376</v>
      </c>
      <c r="Q62" s="2">
        <f>県市町将来人口!U110</f>
        <v>3975</v>
      </c>
      <c r="R62" s="2">
        <f>県市町将来人口!V110</f>
        <v>2714</v>
      </c>
      <c r="S62" s="2">
        <f>県市町将来人口!W110</f>
        <v>2134</v>
      </c>
      <c r="T62" s="2">
        <f>県市町将来人口!X110</f>
        <v>1797</v>
      </c>
      <c r="U62" s="2">
        <f>県市町将来人口!Y110</f>
        <v>968</v>
      </c>
      <c r="V62" s="2">
        <f>県市町将来人口!Z110</f>
        <v>327</v>
      </c>
      <c r="W62" s="2">
        <f>県市町将来人口!AB110</f>
        <v>19635</v>
      </c>
      <c r="X62" s="2">
        <f>県市町将来人口!AC110</f>
        <v>660</v>
      </c>
      <c r="Y62" s="2">
        <f>県市町将来人口!AD110</f>
        <v>760</v>
      </c>
      <c r="Z62" s="2">
        <f>県市町将来人口!AE110</f>
        <v>860</v>
      </c>
      <c r="AA62" s="2">
        <f>県市町将来人口!AF110</f>
        <v>848</v>
      </c>
      <c r="AB62" s="2">
        <f>県市町将来人口!AG110</f>
        <v>654</v>
      </c>
      <c r="AC62" s="2">
        <f>県市町将来人口!AH110</f>
        <v>776</v>
      </c>
      <c r="AD62" s="2">
        <f>県市町将来人口!AI110</f>
        <v>815</v>
      </c>
      <c r="AE62" s="2">
        <f>県市町将来人口!AJ110</f>
        <v>970</v>
      </c>
      <c r="AF62" s="2">
        <f>県市町将来人口!AK110</f>
        <v>1245</v>
      </c>
      <c r="AG62" s="2">
        <f>県市町将来人口!AL110</f>
        <v>1461</v>
      </c>
      <c r="AH62" s="2">
        <f>県市町将来人口!AM110</f>
        <v>1285</v>
      </c>
      <c r="AI62" s="2">
        <f>県市町将来人口!AN110</f>
        <v>1328</v>
      </c>
      <c r="AJ62" s="2">
        <f>県市町将来人口!AO110</f>
        <v>1334</v>
      </c>
      <c r="AK62" s="2">
        <f>県市町将来人口!AP110</f>
        <v>1652</v>
      </c>
      <c r="AL62" s="2">
        <f>県市町将来人口!AQ110</f>
        <v>1914</v>
      </c>
      <c r="AM62" s="2">
        <f>県市町将来人口!AR110</f>
        <v>1223</v>
      </c>
      <c r="AN62" s="2">
        <f>県市町将来人口!AS110</f>
        <v>877</v>
      </c>
      <c r="AO62" s="2">
        <f>県市町将来人口!AT110</f>
        <v>636</v>
      </c>
      <c r="AP62" s="2">
        <f>県市町将来人口!AU110</f>
        <v>266</v>
      </c>
      <c r="AQ62" s="2">
        <f>県市町将来人口!AV110</f>
        <v>71</v>
      </c>
      <c r="AR62" s="2">
        <f>県市町将来人口!AX110</f>
        <v>21601</v>
      </c>
      <c r="AS62" s="2">
        <f>県市町将来人口!AY110</f>
        <v>574</v>
      </c>
      <c r="AT62" s="2">
        <f>県市町将来人口!AZ110</f>
        <v>673</v>
      </c>
      <c r="AU62" s="2">
        <f>県市町将来人口!BA110</f>
        <v>819</v>
      </c>
      <c r="AV62" s="2">
        <f>県市町将来人口!BB110</f>
        <v>792</v>
      </c>
      <c r="AW62" s="2">
        <f>県市町将来人口!BC110</f>
        <v>717</v>
      </c>
      <c r="AX62" s="2">
        <f>県市町将来人口!BD110</f>
        <v>737</v>
      </c>
      <c r="AY62" s="2">
        <f>県市町将来人口!BE110</f>
        <v>746</v>
      </c>
      <c r="AZ62" s="2">
        <f>県市町将来人口!BF110</f>
        <v>972</v>
      </c>
      <c r="BA62" s="2">
        <f>県市町将来人口!BG110</f>
        <v>1230</v>
      </c>
      <c r="BB62" s="2">
        <f>県市町将来人口!BH110</f>
        <v>1442</v>
      </c>
      <c r="BC62" s="2">
        <f>県市町将来人口!BI110</f>
        <v>1404</v>
      </c>
      <c r="BD62" s="2">
        <f>県市町将来人口!BJ110</f>
        <v>1368</v>
      </c>
      <c r="BE62" s="2">
        <f>県市町将来人口!BK110</f>
        <v>1475</v>
      </c>
      <c r="BF62" s="2">
        <f>県市町将来人口!BL110</f>
        <v>1724</v>
      </c>
      <c r="BG62" s="2">
        <f>県市町将来人口!BM110</f>
        <v>2061</v>
      </c>
      <c r="BH62" s="2">
        <f>県市町将来人口!BN110</f>
        <v>1491</v>
      </c>
      <c r="BI62" s="2">
        <f>県市町将来人口!BO110</f>
        <v>1257</v>
      </c>
      <c r="BJ62" s="2">
        <f>県市町将来人口!BP110</f>
        <v>1161</v>
      </c>
      <c r="BK62" s="2">
        <f>県市町将来人口!BQ110</f>
        <v>702</v>
      </c>
      <c r="BL62" s="2">
        <f>県市町将来人口!BR110</f>
        <v>256</v>
      </c>
      <c r="BM62" s="15">
        <f>B62/$B62*100</f>
        <v>100</v>
      </c>
      <c r="BN62" s="2"/>
      <c r="BO62" s="2">
        <f>県市町将来人口!BV110</f>
        <v>4346</v>
      </c>
      <c r="BP62" s="2">
        <f>県市町将来人口!BW110</f>
        <v>21599</v>
      </c>
      <c r="BQ62" s="2">
        <f>県市町将来人口!BX110</f>
        <v>15291</v>
      </c>
      <c r="BR62" s="2">
        <f>県市町将来人口!BY110</f>
        <v>7351</v>
      </c>
      <c r="BS62" s="2">
        <f>県市町将来人口!BZ110</f>
        <v>7940</v>
      </c>
      <c r="BT62" s="2"/>
      <c r="BU62" s="13">
        <f t="shared" si="43"/>
        <v>10.539334562033174</v>
      </c>
      <c r="BV62" s="13">
        <f t="shared" si="52"/>
        <v>52.37898923270928</v>
      </c>
      <c r="BW62" s="13">
        <f t="shared" si="52"/>
        <v>37.081676205257544</v>
      </c>
      <c r="BX62" s="13">
        <f t="shared" si="52"/>
        <v>17.826656319720634</v>
      </c>
      <c r="BY62" s="13">
        <f t="shared" si="52"/>
        <v>19.25501988553691</v>
      </c>
    </row>
    <row r="63" spans="1:77">
      <c r="A63" s="5" t="s">
        <v>120</v>
      </c>
      <c r="B63" s="2">
        <f>県市町将来人口!F236</f>
        <v>44137</v>
      </c>
      <c r="C63" s="2">
        <f>県市町将来人口!G236</f>
        <v>1509</v>
      </c>
      <c r="D63" s="2">
        <f>県市町将来人口!H236</f>
        <v>1793</v>
      </c>
      <c r="E63" s="2">
        <f>県市町将来人口!I236</f>
        <v>1920</v>
      </c>
      <c r="F63" s="2">
        <f>県市町将来人口!J236</f>
        <v>1743</v>
      </c>
      <c r="G63" s="2">
        <f>県市町将来人口!K236</f>
        <v>1309</v>
      </c>
      <c r="H63" s="2">
        <f>県市町将来人口!L236</f>
        <v>1445</v>
      </c>
      <c r="I63" s="2">
        <f>県市町将来人口!M236</f>
        <v>1834</v>
      </c>
      <c r="J63" s="2">
        <f>県市町将来人口!N236</f>
        <v>2278</v>
      </c>
      <c r="K63" s="2">
        <f>県市町将来人口!O236</f>
        <v>2522</v>
      </c>
      <c r="L63" s="2">
        <f>県市町将来人口!P236</f>
        <v>3064</v>
      </c>
      <c r="M63" s="2">
        <f>県市町将来人口!Q236</f>
        <v>2664</v>
      </c>
      <c r="N63" s="2">
        <f>県市町将来人口!R236</f>
        <v>2849</v>
      </c>
      <c r="O63" s="2">
        <f>県市町将来人口!S236</f>
        <v>3098</v>
      </c>
      <c r="P63" s="2">
        <f>県市町将来人口!T236</f>
        <v>3616</v>
      </c>
      <c r="Q63" s="2">
        <f>県市町将来人口!U236</f>
        <v>4091</v>
      </c>
      <c r="R63" s="2">
        <f>県市町将来人口!V236</f>
        <v>2767</v>
      </c>
      <c r="S63" s="2">
        <f>県市町将来人口!W236</f>
        <v>2258</v>
      </c>
      <c r="T63" s="2">
        <f>県市町将来人口!X236</f>
        <v>1955</v>
      </c>
      <c r="U63" s="2">
        <f>県市町将来人口!Y236</f>
        <v>1055</v>
      </c>
      <c r="V63" s="2">
        <f>県市町将来人口!Z236</f>
        <v>367</v>
      </c>
      <c r="W63" s="2">
        <f>県市町将来人口!AB236</f>
        <v>21114</v>
      </c>
      <c r="X63" s="2">
        <f>県市町将来人口!AC236</f>
        <v>786</v>
      </c>
      <c r="Y63" s="2">
        <f>県市町将来人口!AD236</f>
        <v>896</v>
      </c>
      <c r="Z63" s="2">
        <f>県市町将来人口!AE236</f>
        <v>971</v>
      </c>
      <c r="AA63" s="2">
        <f>県市町将来人口!AF236</f>
        <v>896</v>
      </c>
      <c r="AB63" s="2">
        <f>県市町将来人口!AG236</f>
        <v>677</v>
      </c>
      <c r="AC63" s="2">
        <f>県市町将来人口!AH236</f>
        <v>737</v>
      </c>
      <c r="AD63" s="2">
        <f>県市町将来人口!AI236</f>
        <v>883</v>
      </c>
      <c r="AE63" s="2">
        <f>県市町将来人口!AJ236</f>
        <v>1140</v>
      </c>
      <c r="AF63" s="2">
        <f>県市町将来人口!AK236</f>
        <v>1291</v>
      </c>
      <c r="AG63" s="2">
        <f>県市町将来人口!AL236</f>
        <v>1554</v>
      </c>
      <c r="AH63" s="2">
        <f>県市町将来人口!AM236</f>
        <v>1324</v>
      </c>
      <c r="AI63" s="2">
        <f>県市町将来人口!AN236</f>
        <v>1371</v>
      </c>
      <c r="AJ63" s="2">
        <f>県市町将来人口!AO236</f>
        <v>1520</v>
      </c>
      <c r="AK63" s="2">
        <f>県市町将来人口!AP236</f>
        <v>1767</v>
      </c>
      <c r="AL63" s="2">
        <f>県市町将来人口!AQ236</f>
        <v>1978</v>
      </c>
      <c r="AM63" s="2">
        <f>県市町将来人口!AR236</f>
        <v>1266</v>
      </c>
      <c r="AN63" s="2">
        <f>県市町将来人口!AS236</f>
        <v>926</v>
      </c>
      <c r="AO63" s="2">
        <f>県市町将来人口!AT236</f>
        <v>733</v>
      </c>
      <c r="AP63" s="2">
        <f>県市町将来人口!AU236</f>
        <v>335</v>
      </c>
      <c r="AQ63" s="2">
        <f>県市町将来人口!AV236</f>
        <v>63</v>
      </c>
      <c r="AR63" s="2">
        <f>県市町将来人口!AX236</f>
        <v>23023</v>
      </c>
      <c r="AS63" s="2">
        <f>県市町将来人口!AY236</f>
        <v>723</v>
      </c>
      <c r="AT63" s="2">
        <f>県市町将来人口!AZ236</f>
        <v>897</v>
      </c>
      <c r="AU63" s="2">
        <f>県市町将来人口!BA236</f>
        <v>949</v>
      </c>
      <c r="AV63" s="2">
        <f>県市町将来人口!BB236</f>
        <v>847</v>
      </c>
      <c r="AW63" s="2">
        <f>県市町将来人口!BC236</f>
        <v>632</v>
      </c>
      <c r="AX63" s="2">
        <f>県市町将来人口!BD236</f>
        <v>708</v>
      </c>
      <c r="AY63" s="2">
        <f>県市町将来人口!BE236</f>
        <v>951</v>
      </c>
      <c r="AZ63" s="2">
        <f>県市町将来人口!BF236</f>
        <v>1138</v>
      </c>
      <c r="BA63" s="2">
        <f>県市町将来人口!BG236</f>
        <v>1231</v>
      </c>
      <c r="BB63" s="2">
        <f>県市町将来人口!BH236</f>
        <v>1510</v>
      </c>
      <c r="BC63" s="2">
        <f>県市町将来人口!BI236</f>
        <v>1340</v>
      </c>
      <c r="BD63" s="2">
        <f>県市町将来人口!BJ236</f>
        <v>1478</v>
      </c>
      <c r="BE63" s="2">
        <f>県市町将来人口!BK236</f>
        <v>1578</v>
      </c>
      <c r="BF63" s="2">
        <f>県市町将来人口!BL236</f>
        <v>1849</v>
      </c>
      <c r="BG63" s="2">
        <f>県市町将来人口!BM236</f>
        <v>2113</v>
      </c>
      <c r="BH63" s="2">
        <f>県市町将来人口!BN236</f>
        <v>1501</v>
      </c>
      <c r="BI63" s="2">
        <f>県市町将来人口!BO236</f>
        <v>1332</v>
      </c>
      <c r="BJ63" s="2">
        <f>県市町将来人口!BP236</f>
        <v>1222</v>
      </c>
      <c r="BK63" s="2">
        <f>県市町将来人口!BQ236</f>
        <v>720</v>
      </c>
      <c r="BL63" s="2">
        <f>県市町将来人口!BR236</f>
        <v>304</v>
      </c>
      <c r="BM63" s="15">
        <f>県市町将来人口!BT236</f>
        <v>100</v>
      </c>
      <c r="BN63" s="2"/>
      <c r="BO63" s="2">
        <f>県市町将来人口!BV236</f>
        <v>5222</v>
      </c>
      <c r="BP63" s="2">
        <f>県市町将来人口!BW236</f>
        <v>22806</v>
      </c>
      <c r="BQ63" s="2">
        <f>県市町将来人口!BX236</f>
        <v>16109</v>
      </c>
      <c r="BR63" s="2">
        <f>県市町将来人口!BY236</f>
        <v>7707</v>
      </c>
      <c r="BS63" s="2">
        <f>県市町将来人口!BZ236</f>
        <v>8402</v>
      </c>
      <c r="BT63" s="2"/>
      <c r="BU63" s="13">
        <f t="shared" si="43"/>
        <v>11.831343317398101</v>
      </c>
      <c r="BV63" s="13">
        <f t="shared" si="52"/>
        <v>51.67093368375739</v>
      </c>
      <c r="BW63" s="13">
        <f t="shared" si="52"/>
        <v>36.497722998844509</v>
      </c>
      <c r="BX63" s="13">
        <f t="shared" si="52"/>
        <v>17.461540204363686</v>
      </c>
      <c r="BY63" s="13">
        <f t="shared" si="52"/>
        <v>19.036182794480823</v>
      </c>
    </row>
    <row r="64" spans="1:77">
      <c r="A64" s="24" t="s">
        <v>121</v>
      </c>
      <c r="B64" s="86">
        <f>県市町将来人口!F250</f>
        <v>41967</v>
      </c>
      <c r="C64" s="86">
        <f>県市町将来人口!G250</f>
        <v>1245</v>
      </c>
      <c r="D64" s="86">
        <f>県市町将来人口!H250</f>
        <v>1603</v>
      </c>
      <c r="E64" s="86">
        <f>県市町将来人口!I250</f>
        <v>1647</v>
      </c>
      <c r="F64" s="86">
        <f>県市町将来人口!J250</f>
        <v>1748</v>
      </c>
      <c r="G64" s="86">
        <f>県市町将来人口!K250</f>
        <v>1532</v>
      </c>
      <c r="H64" s="86">
        <f>県市町将来人口!L250</f>
        <v>1324</v>
      </c>
      <c r="I64" s="86">
        <f>県市町将来人口!M250</f>
        <v>1746</v>
      </c>
      <c r="J64" s="86">
        <f>県市町将来人口!N250</f>
        <v>1916</v>
      </c>
      <c r="K64" s="86">
        <f>県市町将来人口!O250</f>
        <v>2399</v>
      </c>
      <c r="L64" s="86">
        <f>県市町将来人口!P250</f>
        <v>2666</v>
      </c>
      <c r="M64" s="86">
        <f>県市町将来人口!Q250</f>
        <v>2435</v>
      </c>
      <c r="N64" s="86">
        <f>県市町将来人口!R250</f>
        <v>2497</v>
      </c>
      <c r="O64" s="86">
        <f>県市町将来人口!S250</f>
        <v>2869</v>
      </c>
      <c r="P64" s="86">
        <f>県市町将来人口!T250</f>
        <v>3496</v>
      </c>
      <c r="Q64" s="86">
        <f>県市町将来人口!U250</f>
        <v>3877</v>
      </c>
      <c r="R64" s="86">
        <f>県市町将来人口!V250</f>
        <v>2855</v>
      </c>
      <c r="S64" s="86">
        <f>県市町将来人口!W250</f>
        <v>2368</v>
      </c>
      <c r="T64" s="86">
        <f>県市町将来人口!X250</f>
        <v>2011</v>
      </c>
      <c r="U64" s="86">
        <f>県市町将来人口!Y250</f>
        <v>1265</v>
      </c>
      <c r="V64" s="86">
        <f>県市町将来人口!Z250</f>
        <v>468</v>
      </c>
      <c r="W64" s="86">
        <f>県市町将来人口!AB250</f>
        <v>19872</v>
      </c>
      <c r="X64" s="86">
        <f>県市町将来人口!AC250</f>
        <v>589</v>
      </c>
      <c r="Y64" s="86">
        <f>県市町将来人口!AD250</f>
        <v>806</v>
      </c>
      <c r="Z64" s="86">
        <f>県市町将来人口!AE250</f>
        <v>847</v>
      </c>
      <c r="AA64" s="86">
        <f>県市町将来人口!AF250</f>
        <v>896</v>
      </c>
      <c r="AB64" s="86">
        <f>県市町将来人口!AG250</f>
        <v>727</v>
      </c>
      <c r="AC64" s="86">
        <f>県市町将来人口!AH250</f>
        <v>712</v>
      </c>
      <c r="AD64" s="86">
        <f>県市町将来人口!AI250</f>
        <v>879</v>
      </c>
      <c r="AE64" s="86">
        <f>県市町将来人口!AJ250</f>
        <v>957</v>
      </c>
      <c r="AF64" s="86">
        <f>県市町将来人口!AK250</f>
        <v>1168</v>
      </c>
      <c r="AG64" s="86">
        <f>県市町将来人口!AL250</f>
        <v>1360</v>
      </c>
      <c r="AH64" s="86">
        <f>県市町将来人口!AM250</f>
        <v>1197</v>
      </c>
      <c r="AI64" s="86">
        <f>県市町将来人口!AN250</f>
        <v>1197</v>
      </c>
      <c r="AJ64" s="86">
        <f>県市町将来人口!AO250</f>
        <v>1401</v>
      </c>
      <c r="AK64" s="86">
        <f>県市町将来人口!AP250</f>
        <v>1756</v>
      </c>
      <c r="AL64" s="86">
        <f>県市町将来人口!AQ250</f>
        <v>1926</v>
      </c>
      <c r="AM64" s="86">
        <f>県市町将来人口!AR250</f>
        <v>1276</v>
      </c>
      <c r="AN64" s="86">
        <f>県市町将来人口!AS250</f>
        <v>1021</v>
      </c>
      <c r="AO64" s="86">
        <f>県市町将来人口!AT250</f>
        <v>713</v>
      </c>
      <c r="AP64" s="86">
        <f>県市町将来人口!AU250</f>
        <v>354</v>
      </c>
      <c r="AQ64" s="86">
        <f>県市町将来人口!AV250</f>
        <v>90</v>
      </c>
      <c r="AR64" s="86">
        <f>県市町将来人口!AX250</f>
        <v>22095</v>
      </c>
      <c r="AS64" s="86">
        <f>県市町将来人口!AY250</f>
        <v>656</v>
      </c>
      <c r="AT64" s="86">
        <f>県市町将来人口!AZ250</f>
        <v>797</v>
      </c>
      <c r="AU64" s="86">
        <f>県市町将来人口!BA250</f>
        <v>800</v>
      </c>
      <c r="AV64" s="86">
        <f>県市町将来人口!BB250</f>
        <v>852</v>
      </c>
      <c r="AW64" s="86">
        <f>県市町将来人口!BC250</f>
        <v>805</v>
      </c>
      <c r="AX64" s="86">
        <f>県市町将来人口!BD250</f>
        <v>612</v>
      </c>
      <c r="AY64" s="86">
        <f>県市町将来人口!BE250</f>
        <v>867</v>
      </c>
      <c r="AZ64" s="86">
        <f>県市町将来人口!BF250</f>
        <v>959</v>
      </c>
      <c r="BA64" s="86">
        <f>県市町将来人口!BG250</f>
        <v>1231</v>
      </c>
      <c r="BB64" s="86">
        <f>県市町将来人口!BH250</f>
        <v>1306</v>
      </c>
      <c r="BC64" s="86">
        <f>県市町将来人口!BI250</f>
        <v>1238</v>
      </c>
      <c r="BD64" s="86">
        <f>県市町将来人口!BJ250</f>
        <v>1300</v>
      </c>
      <c r="BE64" s="86">
        <f>県市町将来人口!BK250</f>
        <v>1468</v>
      </c>
      <c r="BF64" s="86">
        <f>県市町将来人口!BL250</f>
        <v>1740</v>
      </c>
      <c r="BG64" s="86">
        <f>県市町将来人口!BM250</f>
        <v>1951</v>
      </c>
      <c r="BH64" s="86">
        <f>県市町将来人口!BN250</f>
        <v>1579</v>
      </c>
      <c r="BI64" s="86">
        <f>県市町将来人口!BO250</f>
        <v>1347</v>
      </c>
      <c r="BJ64" s="86">
        <f>県市町将来人口!BP250</f>
        <v>1298</v>
      </c>
      <c r="BK64" s="86">
        <f>県市町将来人口!BQ250</f>
        <v>911</v>
      </c>
      <c r="BL64" s="86">
        <f>県市町将来人口!BR250</f>
        <v>378</v>
      </c>
      <c r="BM64" s="87">
        <f>県市町将来人口!BT250</f>
        <v>100</v>
      </c>
      <c r="BN64" s="2"/>
      <c r="BO64" s="86">
        <f>県市町将来人口!BV250</f>
        <v>4495</v>
      </c>
      <c r="BP64" s="86">
        <f>県市町将来人口!BW250</f>
        <v>21132</v>
      </c>
      <c r="BQ64" s="86">
        <f>県市町将来人口!BX250</f>
        <v>16340</v>
      </c>
      <c r="BR64" s="86">
        <f>県市町将来人口!BY250</f>
        <v>7373</v>
      </c>
      <c r="BS64" s="86">
        <f>県市町将来人口!BZ250</f>
        <v>8967</v>
      </c>
      <c r="BT64" s="2"/>
      <c r="BU64" s="88">
        <f t="shared" si="43"/>
        <v>10.710796578263874</v>
      </c>
      <c r="BV64" s="88">
        <f t="shared" si="52"/>
        <v>50.353849453141756</v>
      </c>
      <c r="BW64" s="88">
        <f t="shared" si="52"/>
        <v>38.93535396859437</v>
      </c>
      <c r="BX64" s="88">
        <f t="shared" si="52"/>
        <v>17.56856577787309</v>
      </c>
      <c r="BY64" s="88">
        <f t="shared" si="52"/>
        <v>21.36678819072128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Y65"/>
  <sheetViews>
    <sheetView workbookViewId="0">
      <pane xSplit="1" ySplit="4" topLeftCell="BK53" activePane="bottomRight" state="frozen"/>
      <selection pane="topRight" activeCell="F1" sqref="F1"/>
      <selection pane="bottomLeft" activeCell="A5" sqref="A5"/>
      <selection pane="bottomRight" activeCell="BU64" sqref="BU64:BY64"/>
    </sheetView>
  </sheetViews>
  <sheetFormatPr defaultColWidth="9" defaultRowHeight="13.5"/>
  <cols>
    <col min="1" max="1" width="13.25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128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5309575</v>
      </c>
      <c r="C5" s="2">
        <f t="shared" ref="C5:BK5" si="0">C6+C16+C20+C26+C32+C39+C44+C52+C58+C61</f>
        <v>169037</v>
      </c>
      <c r="D5" s="2">
        <f t="shared" si="0"/>
        <v>201471</v>
      </c>
      <c r="E5" s="2">
        <f t="shared" si="0"/>
        <v>228327</v>
      </c>
      <c r="F5" s="2">
        <f t="shared" si="0"/>
        <v>240953</v>
      </c>
      <c r="G5" s="2">
        <f t="shared" si="0"/>
        <v>247275</v>
      </c>
      <c r="H5" s="2">
        <f t="shared" si="0"/>
        <v>253611</v>
      </c>
      <c r="I5" s="2">
        <f t="shared" si="0"/>
        <v>250468</v>
      </c>
      <c r="J5" s="2">
        <f t="shared" si="0"/>
        <v>272884</v>
      </c>
      <c r="K5" s="2">
        <f t="shared" si="0"/>
        <v>307912</v>
      </c>
      <c r="L5" s="2">
        <f t="shared" si="0"/>
        <v>353657</v>
      </c>
      <c r="M5" s="2">
        <f t="shared" si="0"/>
        <v>432297</v>
      </c>
      <c r="N5" s="2">
        <f t="shared" si="0"/>
        <v>383168</v>
      </c>
      <c r="O5" s="2">
        <f t="shared" si="0"/>
        <v>345141</v>
      </c>
      <c r="P5" s="2">
        <f t="shared" si="0"/>
        <v>312816</v>
      </c>
      <c r="Q5" s="2">
        <f t="shared" si="0"/>
        <v>336928</v>
      </c>
      <c r="R5" s="2">
        <f t="shared" si="0"/>
        <v>381101</v>
      </c>
      <c r="S5" s="2">
        <f t="shared" si="0"/>
        <v>279329</v>
      </c>
      <c r="T5" s="2">
        <f t="shared" si="0"/>
        <v>179951</v>
      </c>
      <c r="U5" s="2">
        <f t="shared" si="0"/>
        <v>97993</v>
      </c>
      <c r="V5" s="2">
        <f t="shared" ref="V5" si="1">V6+V16+V20+V26+V32+V39+V44+V52+V58+V61</f>
        <v>35256</v>
      </c>
      <c r="W5" s="2">
        <f t="shared" si="0"/>
        <v>2515551</v>
      </c>
      <c r="X5" s="2">
        <f t="shared" si="0"/>
        <v>86627</v>
      </c>
      <c r="Y5" s="2">
        <f t="shared" si="0"/>
        <v>103349</v>
      </c>
      <c r="Z5" s="2">
        <f t="shared" si="0"/>
        <v>116986</v>
      </c>
      <c r="AA5" s="2">
        <f t="shared" si="0"/>
        <v>121832</v>
      </c>
      <c r="AB5" s="2">
        <f t="shared" si="0"/>
        <v>121681</v>
      </c>
      <c r="AC5" s="2">
        <f t="shared" si="0"/>
        <v>126646</v>
      </c>
      <c r="AD5" s="2">
        <f t="shared" si="0"/>
        <v>125237</v>
      </c>
      <c r="AE5" s="2">
        <f t="shared" si="0"/>
        <v>136510</v>
      </c>
      <c r="AF5" s="2">
        <f t="shared" si="0"/>
        <v>151613</v>
      </c>
      <c r="AG5" s="2">
        <f t="shared" si="0"/>
        <v>172127</v>
      </c>
      <c r="AH5" s="2">
        <f t="shared" si="0"/>
        <v>210432</v>
      </c>
      <c r="AI5" s="2">
        <f t="shared" si="0"/>
        <v>185523</v>
      </c>
      <c r="AJ5" s="2">
        <f t="shared" si="0"/>
        <v>165604</v>
      </c>
      <c r="AK5" s="2">
        <f t="shared" si="0"/>
        <v>148496</v>
      </c>
      <c r="AL5" s="2">
        <f t="shared" si="0"/>
        <v>156320</v>
      </c>
      <c r="AM5" s="2">
        <f t="shared" si="0"/>
        <v>170208</v>
      </c>
      <c r="AN5" s="2">
        <f t="shared" si="0"/>
        <v>115051</v>
      </c>
      <c r="AO5" s="2">
        <f t="shared" si="0"/>
        <v>65979</v>
      </c>
      <c r="AP5" s="2">
        <f t="shared" si="0"/>
        <v>28300</v>
      </c>
      <c r="AQ5" s="2">
        <f t="shared" ref="AQ5" si="2">AQ6+AQ16+AQ20+AQ26+AQ32+AQ39+AQ44+AQ52+AQ58+AQ61</f>
        <v>7030</v>
      </c>
      <c r="AR5" s="2">
        <f t="shared" si="0"/>
        <v>2794024</v>
      </c>
      <c r="AS5" s="2">
        <f t="shared" si="0"/>
        <v>82410</v>
      </c>
      <c r="AT5" s="2">
        <f t="shared" si="0"/>
        <v>98122</v>
      </c>
      <c r="AU5" s="2">
        <f t="shared" si="0"/>
        <v>111341</v>
      </c>
      <c r="AV5" s="2">
        <f t="shared" si="0"/>
        <v>119121</v>
      </c>
      <c r="AW5" s="2">
        <f t="shared" si="0"/>
        <v>125594</v>
      </c>
      <c r="AX5" s="2">
        <f t="shared" si="0"/>
        <v>126965</v>
      </c>
      <c r="AY5" s="2">
        <f t="shared" si="0"/>
        <v>125231</v>
      </c>
      <c r="AZ5" s="2">
        <f t="shared" si="0"/>
        <v>136374</v>
      </c>
      <c r="BA5" s="2">
        <f t="shared" si="0"/>
        <v>156299</v>
      </c>
      <c r="BB5" s="2">
        <f t="shared" si="0"/>
        <v>181530</v>
      </c>
      <c r="BC5" s="2">
        <f t="shared" si="0"/>
        <v>221865</v>
      </c>
      <c r="BD5" s="2">
        <f t="shared" si="0"/>
        <v>197645</v>
      </c>
      <c r="BE5" s="2">
        <f t="shared" si="0"/>
        <v>179537</v>
      </c>
      <c r="BF5" s="2">
        <f t="shared" si="0"/>
        <v>164320</v>
      </c>
      <c r="BG5" s="2">
        <f t="shared" si="0"/>
        <v>180608</v>
      </c>
      <c r="BH5" s="2">
        <f t="shared" si="0"/>
        <v>210893</v>
      </c>
      <c r="BI5" s="2">
        <f t="shared" si="0"/>
        <v>164278</v>
      </c>
      <c r="BJ5" s="2">
        <f t="shared" si="0"/>
        <v>113972</v>
      </c>
      <c r="BK5" s="2">
        <f t="shared" si="0"/>
        <v>69693</v>
      </c>
      <c r="BL5" s="2">
        <f t="shared" ref="BL5" si="3">BL6+BL16+BL20+BL26+BL32+BL39+BL44+BL52+BL58+BL61</f>
        <v>28226</v>
      </c>
      <c r="BM5" s="13">
        <f>B5/'2020'!B5*100</f>
        <v>97.155957124992824</v>
      </c>
      <c r="BN5" s="2"/>
      <c r="BO5" s="2">
        <f>BO6+BO16+BO20+BO26+BO32+BO39+BO44+BO52+BO58+BO61</f>
        <v>598835</v>
      </c>
      <c r="BP5" s="2">
        <f>BP6+BP16+BP20+BP26+BP32+BP39+BP44+BP52+BP58+BP61</f>
        <v>3087366</v>
      </c>
      <c r="BQ5" s="2">
        <f>BQ6+BQ16+BQ20+BQ26+BQ32+BQ39+BQ44+BQ52+BQ58+BQ61</f>
        <v>1623374</v>
      </c>
      <c r="BR5" s="2">
        <f>BR6+BR16+BR20+BR26+BR32+BR39+BR44+BR52+BR58+BR61</f>
        <v>649744</v>
      </c>
      <c r="BS5" s="2">
        <f>BS6+BS16+BS20+BS26+BS32+BS39+BS44+BS52+BS58+BS61</f>
        <v>973630</v>
      </c>
      <c r="BT5" s="2"/>
      <c r="BU5" s="13">
        <f>BO5/$B5*100</f>
        <v>11.278397988539572</v>
      </c>
      <c r="BV5" s="13">
        <f t="shared" ref="BV5:BY20" si="4">BP5/$B5*100</f>
        <v>58.147139836992601</v>
      </c>
      <c r="BW5" s="13">
        <f t="shared" si="4"/>
        <v>30.574462174467826</v>
      </c>
      <c r="BX5" s="13">
        <f t="shared" si="4"/>
        <v>12.237212959605994</v>
      </c>
      <c r="BY5" s="13">
        <f t="shared" si="4"/>
        <v>18.337249214861831</v>
      </c>
    </row>
    <row r="6" spans="1:77">
      <c r="A6" s="3" t="s">
        <v>46</v>
      </c>
      <c r="B6" s="4">
        <f>SUM(B7:B15)</f>
        <v>1480143</v>
      </c>
      <c r="C6" s="4">
        <f t="shared" ref="C6:BK6" si="5">SUM(C7:C15)</f>
        <v>44077</v>
      </c>
      <c r="D6" s="4">
        <f t="shared" si="5"/>
        <v>51613</v>
      </c>
      <c r="E6" s="4">
        <f t="shared" si="5"/>
        <v>59553</v>
      </c>
      <c r="F6" s="4">
        <f t="shared" si="5"/>
        <v>66554</v>
      </c>
      <c r="G6" s="4">
        <f t="shared" si="5"/>
        <v>77194</v>
      </c>
      <c r="H6" s="4">
        <f t="shared" si="5"/>
        <v>74338</v>
      </c>
      <c r="I6" s="4">
        <f t="shared" si="5"/>
        <v>69356</v>
      </c>
      <c r="J6" s="4">
        <f t="shared" si="5"/>
        <v>74929</v>
      </c>
      <c r="K6" s="4">
        <f t="shared" si="5"/>
        <v>85413</v>
      </c>
      <c r="L6" s="4">
        <f t="shared" si="5"/>
        <v>98520</v>
      </c>
      <c r="M6" s="4">
        <f t="shared" si="5"/>
        <v>120744</v>
      </c>
      <c r="N6" s="4">
        <f t="shared" si="5"/>
        <v>107221</v>
      </c>
      <c r="O6" s="4">
        <f t="shared" si="5"/>
        <v>97127</v>
      </c>
      <c r="P6" s="4">
        <f t="shared" si="5"/>
        <v>88148</v>
      </c>
      <c r="Q6" s="4">
        <f t="shared" si="5"/>
        <v>92724</v>
      </c>
      <c r="R6" s="4">
        <f t="shared" si="5"/>
        <v>105420</v>
      </c>
      <c r="S6" s="4">
        <f t="shared" si="5"/>
        <v>77530</v>
      </c>
      <c r="T6" s="4">
        <f t="shared" si="5"/>
        <v>50799</v>
      </c>
      <c r="U6" s="4">
        <f t="shared" si="5"/>
        <v>28626</v>
      </c>
      <c r="V6" s="4">
        <f t="shared" ref="V6" si="6">SUM(V7:V15)</f>
        <v>10257</v>
      </c>
      <c r="W6" s="4">
        <f t="shared" si="5"/>
        <v>690443</v>
      </c>
      <c r="X6" s="4">
        <f t="shared" si="5"/>
        <v>22588</v>
      </c>
      <c r="Y6" s="4">
        <f t="shared" si="5"/>
        <v>26588</v>
      </c>
      <c r="Z6" s="4">
        <f t="shared" si="5"/>
        <v>30542</v>
      </c>
      <c r="AA6" s="4">
        <f t="shared" si="5"/>
        <v>33522</v>
      </c>
      <c r="AB6" s="4">
        <f t="shared" si="5"/>
        <v>37271</v>
      </c>
      <c r="AC6" s="4">
        <f t="shared" si="5"/>
        <v>35923</v>
      </c>
      <c r="AD6" s="4">
        <f t="shared" si="5"/>
        <v>33777</v>
      </c>
      <c r="AE6" s="4">
        <f t="shared" si="5"/>
        <v>36676</v>
      </c>
      <c r="AF6" s="4">
        <f t="shared" si="5"/>
        <v>41343</v>
      </c>
      <c r="AG6" s="4">
        <f t="shared" si="5"/>
        <v>46890</v>
      </c>
      <c r="AH6" s="4">
        <f t="shared" si="5"/>
        <v>57975</v>
      </c>
      <c r="AI6" s="4">
        <f t="shared" si="5"/>
        <v>51523</v>
      </c>
      <c r="AJ6" s="4">
        <f t="shared" si="5"/>
        <v>46180</v>
      </c>
      <c r="AK6" s="4">
        <f t="shared" si="5"/>
        <v>41190</v>
      </c>
      <c r="AL6" s="4">
        <f t="shared" si="5"/>
        <v>42787</v>
      </c>
      <c r="AM6" s="4">
        <f t="shared" si="5"/>
        <v>46544</v>
      </c>
      <c r="AN6" s="4">
        <f t="shared" si="5"/>
        <v>31148</v>
      </c>
      <c r="AO6" s="4">
        <f t="shared" si="5"/>
        <v>17966</v>
      </c>
      <c r="AP6" s="4">
        <f t="shared" si="5"/>
        <v>7969</v>
      </c>
      <c r="AQ6" s="4">
        <f t="shared" ref="AQ6" si="7">SUM(AQ7:AQ15)</f>
        <v>2041</v>
      </c>
      <c r="AR6" s="4">
        <f t="shared" si="5"/>
        <v>789700</v>
      </c>
      <c r="AS6" s="4">
        <f t="shared" si="5"/>
        <v>21489</v>
      </c>
      <c r="AT6" s="4">
        <f t="shared" si="5"/>
        <v>25025</v>
      </c>
      <c r="AU6" s="4">
        <f t="shared" si="5"/>
        <v>29011</v>
      </c>
      <c r="AV6" s="4">
        <f t="shared" si="5"/>
        <v>33032</v>
      </c>
      <c r="AW6" s="4">
        <f t="shared" si="5"/>
        <v>39923</v>
      </c>
      <c r="AX6" s="4">
        <f t="shared" si="5"/>
        <v>38415</v>
      </c>
      <c r="AY6" s="4">
        <f t="shared" si="5"/>
        <v>35579</v>
      </c>
      <c r="AZ6" s="4">
        <f t="shared" si="5"/>
        <v>38253</v>
      </c>
      <c r="BA6" s="4">
        <f t="shared" si="5"/>
        <v>44070</v>
      </c>
      <c r="BB6" s="4">
        <f t="shared" si="5"/>
        <v>51630</v>
      </c>
      <c r="BC6" s="4">
        <f t="shared" si="5"/>
        <v>62769</v>
      </c>
      <c r="BD6" s="4">
        <f t="shared" si="5"/>
        <v>55698</v>
      </c>
      <c r="BE6" s="4">
        <f t="shared" si="5"/>
        <v>50947</v>
      </c>
      <c r="BF6" s="4">
        <f t="shared" si="5"/>
        <v>46958</v>
      </c>
      <c r="BG6" s="4">
        <f t="shared" si="5"/>
        <v>49937</v>
      </c>
      <c r="BH6" s="4">
        <f t="shared" si="5"/>
        <v>58876</v>
      </c>
      <c r="BI6" s="4">
        <f t="shared" si="5"/>
        <v>46382</v>
      </c>
      <c r="BJ6" s="4">
        <f t="shared" si="5"/>
        <v>32833</v>
      </c>
      <c r="BK6" s="4">
        <f t="shared" si="5"/>
        <v>20657</v>
      </c>
      <c r="BL6" s="4">
        <f t="shared" ref="BL6" si="8">SUM(BL7:BL15)</f>
        <v>8216</v>
      </c>
      <c r="BM6" s="16">
        <f>B6/'2020'!B6*100</f>
        <v>97.048884307924723</v>
      </c>
      <c r="BN6" s="2"/>
      <c r="BO6" s="4">
        <f>SUM(BO7:BO15)</f>
        <v>155243</v>
      </c>
      <c r="BP6" s="4">
        <f>SUM(BP7:BP15)</f>
        <v>871396</v>
      </c>
      <c r="BQ6" s="4">
        <f>SUM(BQ7:BQ15)</f>
        <v>453504</v>
      </c>
      <c r="BR6" s="4">
        <f>SUM(BR7:BR15)</f>
        <v>180872</v>
      </c>
      <c r="BS6" s="4">
        <f>SUM(BS7:BS15)</f>
        <v>272632</v>
      </c>
      <c r="BT6" s="2"/>
      <c r="BU6" s="14">
        <f>BO6/$B6*100</f>
        <v>10.488378487754224</v>
      </c>
      <c r="BV6" s="14">
        <f t="shared" si="4"/>
        <v>58.87241975944216</v>
      </c>
      <c r="BW6" s="14">
        <f t="shared" si="4"/>
        <v>30.639201752803615</v>
      </c>
      <c r="BX6" s="14">
        <f t="shared" si="4"/>
        <v>12.219900374490843</v>
      </c>
      <c r="BY6" s="14">
        <f t="shared" si="4"/>
        <v>18.41930137831277</v>
      </c>
    </row>
    <row r="7" spans="1:77">
      <c r="A7" s="5" t="s">
        <v>85</v>
      </c>
      <c r="B7" s="2">
        <f>県市町将来人口!F20</f>
        <v>205845</v>
      </c>
      <c r="C7" s="2">
        <f>県市町将来人口!G20</f>
        <v>7043</v>
      </c>
      <c r="D7" s="2">
        <f>県市町将来人口!H20</f>
        <v>8337</v>
      </c>
      <c r="E7" s="2">
        <f>県市町将来人口!I20</f>
        <v>9234</v>
      </c>
      <c r="F7" s="2">
        <f>県市町将来人口!J20</f>
        <v>10025</v>
      </c>
      <c r="G7" s="2">
        <f>県市町将来人口!K20</f>
        <v>11197</v>
      </c>
      <c r="H7" s="2">
        <f>県市町将来人口!L20</f>
        <v>9582</v>
      </c>
      <c r="I7" s="2">
        <f>県市町将来人口!M20</f>
        <v>9562</v>
      </c>
      <c r="J7" s="2">
        <f>県市町将来人口!N20</f>
        <v>10737</v>
      </c>
      <c r="K7" s="2">
        <f>県市町将来人口!O20</f>
        <v>12508</v>
      </c>
      <c r="L7" s="2">
        <f>県市町将来人口!P20</f>
        <v>14342</v>
      </c>
      <c r="M7" s="2">
        <f>県市町将来人口!Q20</f>
        <v>17791</v>
      </c>
      <c r="N7" s="2">
        <f>県市町将来人口!R20</f>
        <v>16071</v>
      </c>
      <c r="O7" s="2">
        <f>県市町将来人口!S20</f>
        <v>13862</v>
      </c>
      <c r="P7" s="2">
        <f>県市町将来人口!T20</f>
        <v>11805</v>
      </c>
      <c r="Q7" s="2">
        <f>県市町将来人口!U20</f>
        <v>11076</v>
      </c>
      <c r="R7" s="2">
        <f>県市町将来人口!V20</f>
        <v>12626</v>
      </c>
      <c r="S7" s="2">
        <f>県市町将来人口!W20</f>
        <v>8949</v>
      </c>
      <c r="T7" s="2">
        <f>県市町将来人口!X20</f>
        <v>6069</v>
      </c>
      <c r="U7" s="2">
        <f>県市町将来人口!Y20</f>
        <v>3637</v>
      </c>
      <c r="V7" s="2">
        <f>県市町将来人口!Z20</f>
        <v>1392</v>
      </c>
      <c r="W7" s="2">
        <f>県市町将来人口!AB20</f>
        <v>94400</v>
      </c>
      <c r="X7" s="2">
        <f>県市町将来人口!AC20</f>
        <v>3609</v>
      </c>
      <c r="Y7" s="2">
        <f>県市町将来人口!AD20</f>
        <v>4323</v>
      </c>
      <c r="Z7" s="2">
        <f>県市町将来人口!AE20</f>
        <v>4719</v>
      </c>
      <c r="AA7" s="2">
        <f>県市町将来人口!AF20</f>
        <v>4901</v>
      </c>
      <c r="AB7" s="2">
        <f>県市町将来人口!AG20</f>
        <v>5247</v>
      </c>
      <c r="AC7" s="2">
        <f>県市町将来人口!AH20</f>
        <v>4380</v>
      </c>
      <c r="AD7" s="2">
        <f>県市町将来人口!AI20</f>
        <v>4554</v>
      </c>
      <c r="AE7" s="2">
        <f>県市町将来人口!AJ20</f>
        <v>5018</v>
      </c>
      <c r="AF7" s="2">
        <f>県市町将来人口!AK20</f>
        <v>5862</v>
      </c>
      <c r="AG7" s="2">
        <f>県市町将来人口!AL20</f>
        <v>6716</v>
      </c>
      <c r="AH7" s="2">
        <f>県市町将来人口!AM20</f>
        <v>8218</v>
      </c>
      <c r="AI7" s="2">
        <f>県市町将来人口!AN20</f>
        <v>7470</v>
      </c>
      <c r="AJ7" s="2">
        <f>県市町将来人口!AO20</f>
        <v>6558</v>
      </c>
      <c r="AK7" s="2">
        <f>県市町将来人口!AP20</f>
        <v>5586</v>
      </c>
      <c r="AL7" s="2">
        <f>県市町将来人口!AQ20</f>
        <v>4958</v>
      </c>
      <c r="AM7" s="2">
        <f>県市町将来人口!AR20</f>
        <v>5483</v>
      </c>
      <c r="AN7" s="2">
        <f>県市町将来人口!AS20</f>
        <v>3479</v>
      </c>
      <c r="AO7" s="2">
        <f>県市町将来人口!AT20</f>
        <v>2080</v>
      </c>
      <c r="AP7" s="2">
        <f>県市町将来人口!AU20</f>
        <v>957</v>
      </c>
      <c r="AQ7" s="2">
        <f>県市町将来人口!AV20</f>
        <v>282</v>
      </c>
      <c r="AR7" s="2">
        <f>県市町将来人口!AX20</f>
        <v>111445</v>
      </c>
      <c r="AS7" s="2">
        <f>県市町将来人口!AY20</f>
        <v>3434</v>
      </c>
      <c r="AT7" s="2">
        <f>県市町将来人口!AZ20</f>
        <v>4014</v>
      </c>
      <c r="AU7" s="2">
        <f>県市町将来人口!BA20</f>
        <v>4515</v>
      </c>
      <c r="AV7" s="2">
        <f>県市町将来人口!BB20</f>
        <v>5124</v>
      </c>
      <c r="AW7" s="2">
        <f>県市町将来人口!BC20</f>
        <v>5950</v>
      </c>
      <c r="AX7" s="2">
        <f>県市町将来人口!BD20</f>
        <v>5202</v>
      </c>
      <c r="AY7" s="2">
        <f>県市町将来人口!BE20</f>
        <v>5008</v>
      </c>
      <c r="AZ7" s="2">
        <f>県市町将来人口!BF20</f>
        <v>5719</v>
      </c>
      <c r="BA7" s="2">
        <f>県市町将来人口!BG20</f>
        <v>6646</v>
      </c>
      <c r="BB7" s="2">
        <f>県市町将来人口!BH20</f>
        <v>7626</v>
      </c>
      <c r="BC7" s="2">
        <f>県市町将来人口!BI20</f>
        <v>9573</v>
      </c>
      <c r="BD7" s="2">
        <f>県市町将来人口!BJ20</f>
        <v>8601</v>
      </c>
      <c r="BE7" s="2">
        <f>県市町将来人口!BK20</f>
        <v>7304</v>
      </c>
      <c r="BF7" s="2">
        <f>県市町将来人口!BL20</f>
        <v>6219</v>
      </c>
      <c r="BG7" s="2">
        <f>県市町将来人口!BM20</f>
        <v>6118</v>
      </c>
      <c r="BH7" s="2">
        <f>県市町将来人口!BN20</f>
        <v>7143</v>
      </c>
      <c r="BI7" s="2">
        <f>県市町将来人口!BO20</f>
        <v>5470</v>
      </c>
      <c r="BJ7" s="2">
        <f>県市町将来人口!BP20</f>
        <v>3989</v>
      </c>
      <c r="BK7" s="2">
        <f>県市町将来人口!BQ20</f>
        <v>2680</v>
      </c>
      <c r="BL7" s="2">
        <f>県市町将来人口!BR20</f>
        <v>1110</v>
      </c>
      <c r="BM7" s="13">
        <f>B7/'2020'!B7*100</f>
        <v>96.386529438757833</v>
      </c>
      <c r="BN7" s="2"/>
      <c r="BO7" s="2">
        <f>県市町将来人口!BV20</f>
        <v>24614</v>
      </c>
      <c r="BP7" s="2">
        <f>県市町将来人口!BW20</f>
        <v>125677</v>
      </c>
      <c r="BQ7" s="2">
        <f>県市町将来人口!BX20</f>
        <v>55554</v>
      </c>
      <c r="BR7" s="2">
        <f>県市町将来人口!BY20</f>
        <v>22881</v>
      </c>
      <c r="BS7" s="2">
        <f>県市町将来人口!BZ20</f>
        <v>32673</v>
      </c>
      <c r="BT7" s="2"/>
      <c r="BU7" s="13">
        <f>BO7/$B7*100</f>
        <v>11.957540868128932</v>
      </c>
      <c r="BV7" s="13">
        <f t="shared" si="4"/>
        <v>61.054191260414392</v>
      </c>
      <c r="BW7" s="13">
        <f t="shared" si="4"/>
        <v>26.988267871456678</v>
      </c>
      <c r="BX7" s="13">
        <f t="shared" si="4"/>
        <v>11.115645267069883</v>
      </c>
      <c r="BY7" s="13">
        <f t="shared" si="4"/>
        <v>15.872622604386796</v>
      </c>
    </row>
    <row r="8" spans="1:77">
      <c r="A8" s="5" t="s">
        <v>86</v>
      </c>
      <c r="B8" s="2">
        <f>県市町将来人口!F27</f>
        <v>137364</v>
      </c>
      <c r="C8" s="2">
        <f>県市町将来人口!G27</f>
        <v>4625</v>
      </c>
      <c r="D8" s="2">
        <f>県市町将来人口!H27</f>
        <v>5039</v>
      </c>
      <c r="E8" s="2">
        <f>県市町将来人口!I27</f>
        <v>5728</v>
      </c>
      <c r="F8" s="2">
        <f>県市町将来人口!J27</f>
        <v>6710</v>
      </c>
      <c r="G8" s="2">
        <f>県市町将来人口!K27</f>
        <v>9851</v>
      </c>
      <c r="H8" s="2">
        <f>県市町将来人口!L27</f>
        <v>8041</v>
      </c>
      <c r="I8" s="2">
        <f>県市町将来人口!M27</f>
        <v>7303</v>
      </c>
      <c r="J8" s="2">
        <f>県市町将来人口!N27</f>
        <v>7379</v>
      </c>
      <c r="K8" s="2">
        <f>県市町将来人口!O27</f>
        <v>8212</v>
      </c>
      <c r="L8" s="2">
        <f>県市町将来人口!P27</f>
        <v>9367</v>
      </c>
      <c r="M8" s="2">
        <f>県市町将来人口!Q27</f>
        <v>11288</v>
      </c>
      <c r="N8" s="2">
        <f>県市町将来人口!R27</f>
        <v>9761</v>
      </c>
      <c r="O8" s="2">
        <f>県市町将来人口!S27</f>
        <v>8287</v>
      </c>
      <c r="P8" s="2">
        <f>県市町将来人口!T27</f>
        <v>6855</v>
      </c>
      <c r="Q8" s="2">
        <f>県市町将来人口!U27</f>
        <v>7056</v>
      </c>
      <c r="R8" s="2">
        <f>県市町将来人口!V27</f>
        <v>8028</v>
      </c>
      <c r="S8" s="2">
        <f>県市町将来人口!W27</f>
        <v>6014</v>
      </c>
      <c r="T8" s="2">
        <f>県市町将来人口!X27</f>
        <v>4196</v>
      </c>
      <c r="U8" s="2">
        <f>県市町将来人口!Y27</f>
        <v>2613</v>
      </c>
      <c r="V8" s="2">
        <f>県市町将来人口!Z27</f>
        <v>1011</v>
      </c>
      <c r="W8" s="2">
        <f>県市町将来人口!AB27</f>
        <v>63450</v>
      </c>
      <c r="X8" s="2">
        <f>県市町将来人口!AC27</f>
        <v>2370</v>
      </c>
      <c r="Y8" s="2">
        <f>県市町将来人口!AD27</f>
        <v>2582</v>
      </c>
      <c r="Z8" s="2">
        <f>県市町将来人口!AE27</f>
        <v>2912</v>
      </c>
      <c r="AA8" s="2">
        <f>県市町将来人口!AF27</f>
        <v>3485</v>
      </c>
      <c r="AB8" s="2">
        <f>県市町将来人口!AG27</f>
        <v>5301</v>
      </c>
      <c r="AC8" s="2">
        <f>県市町将来人口!AH27</f>
        <v>3809</v>
      </c>
      <c r="AD8" s="2">
        <f>県市町将来人口!AI27</f>
        <v>3433</v>
      </c>
      <c r="AE8" s="2">
        <f>県市町将来人口!AJ27</f>
        <v>3569</v>
      </c>
      <c r="AF8" s="2">
        <f>県市町将来人口!AK27</f>
        <v>3807</v>
      </c>
      <c r="AG8" s="2">
        <f>県市町将来人口!AL27</f>
        <v>4269</v>
      </c>
      <c r="AH8" s="2">
        <f>県市町将来人口!AM27</f>
        <v>5190</v>
      </c>
      <c r="AI8" s="2">
        <f>県市町将来人口!AN27</f>
        <v>4607</v>
      </c>
      <c r="AJ8" s="2">
        <f>県市町将来人口!AO27</f>
        <v>3876</v>
      </c>
      <c r="AK8" s="2">
        <f>県市町将来人口!AP27</f>
        <v>3175</v>
      </c>
      <c r="AL8" s="2">
        <f>県市町将来人口!AQ27</f>
        <v>3153</v>
      </c>
      <c r="AM8" s="2">
        <f>県市町将来人口!AR27</f>
        <v>3416</v>
      </c>
      <c r="AN8" s="2">
        <f>県市町将来人口!AS27</f>
        <v>2280</v>
      </c>
      <c r="AO8" s="2">
        <f>県市町将来人口!AT27</f>
        <v>1345</v>
      </c>
      <c r="AP8" s="2">
        <f>県市町将来人口!AU27</f>
        <v>663</v>
      </c>
      <c r="AQ8" s="2">
        <f>県市町将来人口!AV27</f>
        <v>208</v>
      </c>
      <c r="AR8" s="2">
        <f>県市町将来人口!AX27</f>
        <v>73914</v>
      </c>
      <c r="AS8" s="2">
        <f>県市町将来人口!AY27</f>
        <v>2255</v>
      </c>
      <c r="AT8" s="2">
        <f>県市町将来人口!AZ27</f>
        <v>2457</v>
      </c>
      <c r="AU8" s="2">
        <f>県市町将来人口!BA27</f>
        <v>2816</v>
      </c>
      <c r="AV8" s="2">
        <f>県市町将来人口!BB27</f>
        <v>3225</v>
      </c>
      <c r="AW8" s="2">
        <f>県市町将来人口!BC27</f>
        <v>4550</v>
      </c>
      <c r="AX8" s="2">
        <f>県市町将来人口!BD27</f>
        <v>4232</v>
      </c>
      <c r="AY8" s="2">
        <f>県市町将来人口!BE27</f>
        <v>3870</v>
      </c>
      <c r="AZ8" s="2">
        <f>県市町将来人口!BF27</f>
        <v>3810</v>
      </c>
      <c r="BA8" s="2">
        <f>県市町将来人口!BG27</f>
        <v>4405</v>
      </c>
      <c r="BB8" s="2">
        <f>県市町将来人口!BH27</f>
        <v>5098</v>
      </c>
      <c r="BC8" s="2">
        <f>県市町将来人口!BI27</f>
        <v>6098</v>
      </c>
      <c r="BD8" s="2">
        <f>県市町将来人口!BJ27</f>
        <v>5154</v>
      </c>
      <c r="BE8" s="2">
        <f>県市町将来人口!BK27</f>
        <v>4411</v>
      </c>
      <c r="BF8" s="2">
        <f>県市町将来人口!BL27</f>
        <v>3680</v>
      </c>
      <c r="BG8" s="2">
        <f>県市町将来人口!BM27</f>
        <v>3903</v>
      </c>
      <c r="BH8" s="2">
        <f>県市町将来人口!BN27</f>
        <v>4612</v>
      </c>
      <c r="BI8" s="2">
        <f>県市町将来人口!BO27</f>
        <v>3734</v>
      </c>
      <c r="BJ8" s="2">
        <f>県市町将来人口!BP27</f>
        <v>2851</v>
      </c>
      <c r="BK8" s="2">
        <f>県市町将来人口!BQ27</f>
        <v>1950</v>
      </c>
      <c r="BL8" s="2">
        <f>県市町将来人口!BR27</f>
        <v>803</v>
      </c>
      <c r="BM8" s="13">
        <f>B8/'2020'!B8*100</f>
        <v>100.4511981981323</v>
      </c>
      <c r="BN8" s="2"/>
      <c r="BO8" s="2">
        <f>県市町将来人口!BV27</f>
        <v>15392</v>
      </c>
      <c r="BP8" s="2">
        <f>県市町将来人口!BW27</f>
        <v>86199</v>
      </c>
      <c r="BQ8" s="2">
        <f>県市町将来人口!BX27</f>
        <v>35773</v>
      </c>
      <c r="BR8" s="2">
        <f>県市町将来人口!BY27</f>
        <v>13911</v>
      </c>
      <c r="BS8" s="2">
        <f>県市町将来人口!BZ27</f>
        <v>21862</v>
      </c>
      <c r="BT8" s="2"/>
      <c r="BU8" s="13">
        <f t="shared" ref="BU8:BU15" si="9">BO8/$B8*100</f>
        <v>11.205264843772749</v>
      </c>
      <c r="BV8" s="13">
        <f t="shared" si="4"/>
        <v>62.752249497684986</v>
      </c>
      <c r="BW8" s="13">
        <f t="shared" si="4"/>
        <v>26.042485658542269</v>
      </c>
      <c r="BX8" s="13">
        <f t="shared" si="4"/>
        <v>10.127107539093211</v>
      </c>
      <c r="BY8" s="13">
        <f t="shared" si="4"/>
        <v>15.915378119449056</v>
      </c>
    </row>
    <row r="9" spans="1:77">
      <c r="A9" s="5" t="s">
        <v>87</v>
      </c>
      <c r="B9" s="2">
        <f>県市町将来人口!F69</f>
        <v>152185</v>
      </c>
      <c r="C9" s="2">
        <f>県市町将来人口!G69</f>
        <v>4494</v>
      </c>
      <c r="D9" s="2">
        <f>県市町将来人口!H69</f>
        <v>4398</v>
      </c>
      <c r="E9" s="2">
        <f>県市町将来人口!I69</f>
        <v>4306</v>
      </c>
      <c r="F9" s="2">
        <f>県市町将来人口!J69</f>
        <v>4984</v>
      </c>
      <c r="G9" s="2">
        <f>県市町将来人口!K69</f>
        <v>9842</v>
      </c>
      <c r="H9" s="2">
        <f>県市町将来人口!L69</f>
        <v>12153</v>
      </c>
      <c r="I9" s="2">
        <f>県市町将来人口!M69</f>
        <v>10769</v>
      </c>
      <c r="J9" s="2">
        <f>県市町将来人口!N69</f>
        <v>10222</v>
      </c>
      <c r="K9" s="2">
        <f>県市町将来人口!O69</f>
        <v>10512</v>
      </c>
      <c r="L9" s="2">
        <f>県市町将来人口!P69</f>
        <v>11161</v>
      </c>
      <c r="M9" s="2">
        <f>県市町将来人口!Q69</f>
        <v>12641</v>
      </c>
      <c r="N9" s="2">
        <f>県市町将来人口!R69</f>
        <v>10915</v>
      </c>
      <c r="O9" s="2">
        <f>県市町将来人口!S69</f>
        <v>9273</v>
      </c>
      <c r="P9" s="2">
        <f>県市町将来人口!T69</f>
        <v>7646</v>
      </c>
      <c r="Q9" s="2">
        <f>県市町将来人口!U69</f>
        <v>7535</v>
      </c>
      <c r="R9" s="2">
        <f>県市町将来人口!V69</f>
        <v>8314</v>
      </c>
      <c r="S9" s="2">
        <f>県市町将来人口!W69</f>
        <v>5903</v>
      </c>
      <c r="T9" s="2">
        <f>県市町将来人口!X69</f>
        <v>3881</v>
      </c>
      <c r="U9" s="2">
        <f>県市町将来人口!Y69</f>
        <v>2374</v>
      </c>
      <c r="V9" s="2">
        <f>県市町将来人口!Z69</f>
        <v>862</v>
      </c>
      <c r="W9" s="2">
        <f>県市町将来人口!AB69</f>
        <v>70242</v>
      </c>
      <c r="X9" s="2">
        <f>県市町将来人口!AC69</f>
        <v>2303</v>
      </c>
      <c r="Y9" s="2">
        <f>県市町将来人口!AD69</f>
        <v>2205</v>
      </c>
      <c r="Z9" s="2">
        <f>県市町将来人口!AE69</f>
        <v>2157</v>
      </c>
      <c r="AA9" s="2">
        <f>県市町将来人口!AF69</f>
        <v>2488</v>
      </c>
      <c r="AB9" s="2">
        <f>県市町将来人口!AG69</f>
        <v>4509</v>
      </c>
      <c r="AC9" s="2">
        <f>県市町将来人口!AH69</f>
        <v>5523</v>
      </c>
      <c r="AD9" s="2">
        <f>県市町将来人口!AI69</f>
        <v>4936</v>
      </c>
      <c r="AE9" s="2">
        <f>県市町将来人口!AJ69</f>
        <v>4877</v>
      </c>
      <c r="AF9" s="2">
        <f>県市町将来人口!AK69</f>
        <v>5016</v>
      </c>
      <c r="AG9" s="2">
        <f>県市町将来人口!AL69</f>
        <v>5310</v>
      </c>
      <c r="AH9" s="2">
        <f>県市町将来人口!AM69</f>
        <v>6089</v>
      </c>
      <c r="AI9" s="2">
        <f>県市町将来人口!AN69</f>
        <v>5380</v>
      </c>
      <c r="AJ9" s="2">
        <f>県市町将来人口!AO69</f>
        <v>4548</v>
      </c>
      <c r="AK9" s="2">
        <f>県市町将来人口!AP69</f>
        <v>3632</v>
      </c>
      <c r="AL9" s="2">
        <f>県市町将来人口!AQ69</f>
        <v>3428</v>
      </c>
      <c r="AM9" s="2">
        <f>県市町将来人口!AR69</f>
        <v>3626</v>
      </c>
      <c r="AN9" s="2">
        <f>県市町将来人口!AS69</f>
        <v>2228</v>
      </c>
      <c r="AO9" s="2">
        <f>県市町将来人口!AT69</f>
        <v>1220</v>
      </c>
      <c r="AP9" s="2">
        <f>県市町将来人口!AU69</f>
        <v>616</v>
      </c>
      <c r="AQ9" s="2">
        <f>県市町将来人口!AV69</f>
        <v>151</v>
      </c>
      <c r="AR9" s="2">
        <f>県市町将来人口!AX69</f>
        <v>81943</v>
      </c>
      <c r="AS9" s="2">
        <f>県市町将来人口!AY69</f>
        <v>2191</v>
      </c>
      <c r="AT9" s="2">
        <f>県市町将来人口!AZ69</f>
        <v>2193</v>
      </c>
      <c r="AU9" s="2">
        <f>県市町将来人口!BA69</f>
        <v>2149</v>
      </c>
      <c r="AV9" s="2">
        <f>県市町将来人口!BB69</f>
        <v>2496</v>
      </c>
      <c r="AW9" s="2">
        <f>県市町将来人口!BC69</f>
        <v>5333</v>
      </c>
      <c r="AX9" s="2">
        <f>県市町将来人口!BD69</f>
        <v>6630</v>
      </c>
      <c r="AY9" s="2">
        <f>県市町将来人口!BE69</f>
        <v>5833</v>
      </c>
      <c r="AZ9" s="2">
        <f>県市町将来人口!BF69</f>
        <v>5345</v>
      </c>
      <c r="BA9" s="2">
        <f>県市町将来人口!BG69</f>
        <v>5496</v>
      </c>
      <c r="BB9" s="2">
        <f>県市町将来人口!BH69</f>
        <v>5851</v>
      </c>
      <c r="BC9" s="2">
        <f>県市町将来人口!BI69</f>
        <v>6552</v>
      </c>
      <c r="BD9" s="2">
        <f>県市町将来人口!BJ69</f>
        <v>5535</v>
      </c>
      <c r="BE9" s="2">
        <f>県市町将来人口!BK69</f>
        <v>4725</v>
      </c>
      <c r="BF9" s="2">
        <f>県市町将来人口!BL69</f>
        <v>4014</v>
      </c>
      <c r="BG9" s="2">
        <f>県市町将来人口!BM69</f>
        <v>4107</v>
      </c>
      <c r="BH9" s="2">
        <f>県市町将来人口!BN69</f>
        <v>4688</v>
      </c>
      <c r="BI9" s="2">
        <f>県市町将来人口!BO69</f>
        <v>3675</v>
      </c>
      <c r="BJ9" s="2">
        <f>県市町将来人口!BP69</f>
        <v>2661</v>
      </c>
      <c r="BK9" s="2">
        <f>県市町将来人口!BQ69</f>
        <v>1758</v>
      </c>
      <c r="BL9" s="2">
        <f>県市町将来人口!BR69</f>
        <v>711</v>
      </c>
      <c r="BM9" s="13">
        <f>B9/'2020'!B9*100</f>
        <v>103.16368172019685</v>
      </c>
      <c r="BN9" s="2"/>
      <c r="BO9" s="2">
        <f>県市町将来人口!BV69</f>
        <v>13198</v>
      </c>
      <c r="BP9" s="2">
        <f>県市町将来人口!BW69</f>
        <v>102472</v>
      </c>
      <c r="BQ9" s="2">
        <f>県市町将来人口!BX69</f>
        <v>36515</v>
      </c>
      <c r="BR9" s="2">
        <f>県市町将来人口!BY69</f>
        <v>15181</v>
      </c>
      <c r="BS9" s="2">
        <f>県市町将来人口!BZ69</f>
        <v>21334</v>
      </c>
      <c r="BT9" s="2"/>
      <c r="BU9" s="13">
        <f t="shared" si="9"/>
        <v>8.6723395866872561</v>
      </c>
      <c r="BV9" s="13">
        <f t="shared" si="4"/>
        <v>67.333837106153695</v>
      </c>
      <c r="BW9" s="13">
        <f t="shared" si="4"/>
        <v>23.993823307159051</v>
      </c>
      <c r="BX9" s="13">
        <f t="shared" si="4"/>
        <v>9.9753589381345069</v>
      </c>
      <c r="BY9" s="13">
        <f t="shared" si="4"/>
        <v>14.018464369024542</v>
      </c>
    </row>
    <row r="10" spans="1:77">
      <c r="A10" s="5" t="s">
        <v>88</v>
      </c>
      <c r="B10" s="2">
        <f>県市町将来人口!F34</f>
        <v>108028</v>
      </c>
      <c r="C10" s="2">
        <f>県市町将来人口!G34</f>
        <v>3116</v>
      </c>
      <c r="D10" s="2">
        <f>県市町将来人口!H34</f>
        <v>3106</v>
      </c>
      <c r="E10" s="2">
        <f>県市町将来人口!I34</f>
        <v>3465</v>
      </c>
      <c r="F10" s="2">
        <f>県市町将来人口!J34</f>
        <v>3660</v>
      </c>
      <c r="G10" s="2">
        <f>県市町将来人口!K34</f>
        <v>6648</v>
      </c>
      <c r="H10" s="2">
        <f>県市町将来人口!L34</f>
        <v>8191</v>
      </c>
      <c r="I10" s="2">
        <f>県市町将来人口!M34</f>
        <v>6758</v>
      </c>
      <c r="J10" s="2">
        <f>県市町将来人口!N34</f>
        <v>6113</v>
      </c>
      <c r="K10" s="2">
        <f>県市町将来人口!O34</f>
        <v>6355</v>
      </c>
      <c r="L10" s="2">
        <f>県市町将来人口!P34</f>
        <v>7009</v>
      </c>
      <c r="M10" s="2">
        <f>県市町将来人口!Q34</f>
        <v>8560</v>
      </c>
      <c r="N10" s="2">
        <f>県市町将来人口!R34</f>
        <v>7565</v>
      </c>
      <c r="O10" s="2">
        <f>県市町将来人口!S34</f>
        <v>6572</v>
      </c>
      <c r="P10" s="2">
        <f>県市町将来人口!T34</f>
        <v>5791</v>
      </c>
      <c r="Q10" s="2">
        <f>県市町将来人口!U34</f>
        <v>5990</v>
      </c>
      <c r="R10" s="2">
        <f>県市町将来人口!V34</f>
        <v>6885</v>
      </c>
      <c r="S10" s="2">
        <f>県市町将来人口!W34</f>
        <v>5569</v>
      </c>
      <c r="T10" s="2">
        <f>県市町将来人口!X34</f>
        <v>3775</v>
      </c>
      <c r="U10" s="2">
        <f>県市町将来人口!Y34</f>
        <v>2126</v>
      </c>
      <c r="V10" s="2">
        <f>県市町将来人口!Z34</f>
        <v>774</v>
      </c>
      <c r="W10" s="2">
        <f>県市町将来人口!AB34</f>
        <v>51478</v>
      </c>
      <c r="X10" s="2">
        <f>県市町将来人口!AC34</f>
        <v>1597</v>
      </c>
      <c r="Y10" s="2">
        <f>県市町将来人口!AD34</f>
        <v>1555</v>
      </c>
      <c r="Z10" s="2">
        <f>県市町将来人口!AE34</f>
        <v>1794</v>
      </c>
      <c r="AA10" s="2">
        <f>県市町将来人口!AF34</f>
        <v>1872</v>
      </c>
      <c r="AB10" s="2">
        <f>県市町将来人口!AG34</f>
        <v>3110</v>
      </c>
      <c r="AC10" s="2">
        <f>県市町将来人口!AH34</f>
        <v>4042</v>
      </c>
      <c r="AD10" s="2">
        <f>県市町将来人口!AI34</f>
        <v>3422</v>
      </c>
      <c r="AE10" s="2">
        <f>県市町将来人口!AJ34</f>
        <v>3116</v>
      </c>
      <c r="AF10" s="2">
        <f>県市町将来人口!AK34</f>
        <v>3127</v>
      </c>
      <c r="AG10" s="2">
        <f>県市町将来人口!AL34</f>
        <v>3562</v>
      </c>
      <c r="AH10" s="2">
        <f>県市町将来人口!AM34</f>
        <v>4270</v>
      </c>
      <c r="AI10" s="2">
        <f>県市町将来人口!AN34</f>
        <v>3913</v>
      </c>
      <c r="AJ10" s="2">
        <f>県市町将来人口!AO34</f>
        <v>3336</v>
      </c>
      <c r="AK10" s="2">
        <f>県市町将来人口!AP34</f>
        <v>2831</v>
      </c>
      <c r="AL10" s="2">
        <f>県市町将来人口!AQ34</f>
        <v>2926</v>
      </c>
      <c r="AM10" s="2">
        <f>県市町将来人口!AR34</f>
        <v>2998</v>
      </c>
      <c r="AN10" s="2">
        <f>県市町将来人口!AS34</f>
        <v>2072</v>
      </c>
      <c r="AO10" s="2">
        <f>県市町将来人口!AT34</f>
        <v>1244</v>
      </c>
      <c r="AP10" s="2">
        <f>県市町将来人口!AU34</f>
        <v>518</v>
      </c>
      <c r="AQ10" s="2">
        <f>県市町将来人口!AV34</f>
        <v>173</v>
      </c>
      <c r="AR10" s="2">
        <f>県市町将来人口!AX34</f>
        <v>56550</v>
      </c>
      <c r="AS10" s="2">
        <f>県市町将来人口!AY34</f>
        <v>1519</v>
      </c>
      <c r="AT10" s="2">
        <f>県市町将来人口!AZ34</f>
        <v>1551</v>
      </c>
      <c r="AU10" s="2">
        <f>県市町将来人口!BA34</f>
        <v>1671</v>
      </c>
      <c r="AV10" s="2">
        <f>県市町将来人口!BB34</f>
        <v>1788</v>
      </c>
      <c r="AW10" s="2">
        <f>県市町将来人口!BC34</f>
        <v>3538</v>
      </c>
      <c r="AX10" s="2">
        <f>県市町将来人口!BD34</f>
        <v>4149</v>
      </c>
      <c r="AY10" s="2">
        <f>県市町将来人口!BE34</f>
        <v>3336</v>
      </c>
      <c r="AZ10" s="2">
        <f>県市町将来人口!BF34</f>
        <v>2997</v>
      </c>
      <c r="BA10" s="2">
        <f>県市町将来人口!BG34</f>
        <v>3228</v>
      </c>
      <c r="BB10" s="2">
        <f>県市町将来人口!BH34</f>
        <v>3447</v>
      </c>
      <c r="BC10" s="2">
        <f>県市町将来人口!BI34</f>
        <v>4290</v>
      </c>
      <c r="BD10" s="2">
        <f>県市町将来人口!BJ34</f>
        <v>3652</v>
      </c>
      <c r="BE10" s="2">
        <f>県市町将来人口!BK34</f>
        <v>3236</v>
      </c>
      <c r="BF10" s="2">
        <f>県市町将来人口!BL34</f>
        <v>2960</v>
      </c>
      <c r="BG10" s="2">
        <f>県市町将来人口!BM34</f>
        <v>3064</v>
      </c>
      <c r="BH10" s="2">
        <f>県市町将来人口!BN34</f>
        <v>3887</v>
      </c>
      <c r="BI10" s="2">
        <f>県市町将来人口!BO34</f>
        <v>3497</v>
      </c>
      <c r="BJ10" s="2">
        <f>県市町将来人口!BP34</f>
        <v>2531</v>
      </c>
      <c r="BK10" s="2">
        <f>県市町将来人口!BQ34</f>
        <v>1608</v>
      </c>
      <c r="BL10" s="2">
        <f>県市町将来人口!BR34</f>
        <v>601</v>
      </c>
      <c r="BM10" s="13">
        <f>B10/'2020'!B10*100</f>
        <v>98.977497617825989</v>
      </c>
      <c r="BN10" s="2"/>
      <c r="BO10" s="2">
        <f>県市町将来人口!BV34</f>
        <v>9687</v>
      </c>
      <c r="BP10" s="2">
        <f>県市町将来人口!BW34</f>
        <v>67431</v>
      </c>
      <c r="BQ10" s="2">
        <f>県市町将来人口!BX34</f>
        <v>30910</v>
      </c>
      <c r="BR10" s="2">
        <f>県市町将来人口!BY34</f>
        <v>11781</v>
      </c>
      <c r="BS10" s="2">
        <f>県市町将来人口!BZ34</f>
        <v>19129</v>
      </c>
      <c r="BT10" s="2"/>
      <c r="BU10" s="13">
        <f t="shared" si="9"/>
        <v>8.9671196356500165</v>
      </c>
      <c r="BV10" s="13">
        <f t="shared" si="4"/>
        <v>62.419928166771577</v>
      </c>
      <c r="BW10" s="13">
        <f t="shared" si="4"/>
        <v>28.612952197578405</v>
      </c>
      <c r="BX10" s="13">
        <f t="shared" si="4"/>
        <v>10.90550597993113</v>
      </c>
      <c r="BY10" s="13">
        <f t="shared" si="4"/>
        <v>17.707446217647277</v>
      </c>
    </row>
    <row r="11" spans="1:77">
      <c r="A11" s="5" t="s">
        <v>43</v>
      </c>
      <c r="B11" s="2">
        <f>県市町将来人口!F62</f>
        <v>201840</v>
      </c>
      <c r="C11" s="2">
        <f>県市町将来人口!G62</f>
        <v>5651</v>
      </c>
      <c r="D11" s="2">
        <f>県市町将来人口!H62</f>
        <v>7044</v>
      </c>
      <c r="E11" s="2">
        <f>県市町将来人口!I62</f>
        <v>8539</v>
      </c>
      <c r="F11" s="2">
        <f>県市町将来人口!J62</f>
        <v>9743</v>
      </c>
      <c r="G11" s="2">
        <f>県市町将来人口!K62</f>
        <v>8896</v>
      </c>
      <c r="H11" s="2">
        <f>県市町将来人口!L62</f>
        <v>8429</v>
      </c>
      <c r="I11" s="2">
        <f>県市町将来人口!M62</f>
        <v>7973</v>
      </c>
      <c r="J11" s="2">
        <f>県市町将来人口!N62</f>
        <v>8887</v>
      </c>
      <c r="K11" s="2">
        <f>県市町将来人口!O62</f>
        <v>10538</v>
      </c>
      <c r="L11" s="2">
        <f>県市町将来人口!P62</f>
        <v>12832</v>
      </c>
      <c r="M11" s="2">
        <f>県市町将来人口!Q62</f>
        <v>16366</v>
      </c>
      <c r="N11" s="2">
        <f>県市町将来人口!R62</f>
        <v>14668</v>
      </c>
      <c r="O11" s="2">
        <f>県市町将来人口!S62</f>
        <v>13577</v>
      </c>
      <c r="P11" s="2">
        <f>県市町将来人口!T62</f>
        <v>12840</v>
      </c>
      <c r="Q11" s="2">
        <f>県市町将来人口!U62</f>
        <v>13940</v>
      </c>
      <c r="R11" s="2">
        <f>県市町将来人口!V62</f>
        <v>16415</v>
      </c>
      <c r="S11" s="2">
        <f>県市町将来人口!W62</f>
        <v>12219</v>
      </c>
      <c r="T11" s="2">
        <f>県市町将来人口!X62</f>
        <v>7821</v>
      </c>
      <c r="U11" s="2">
        <f>県市町将来人口!Y62</f>
        <v>4006</v>
      </c>
      <c r="V11" s="2">
        <f>県市町将来人口!Z62</f>
        <v>1456</v>
      </c>
      <c r="W11" s="2">
        <f>県市町将来人口!AB62</f>
        <v>95023</v>
      </c>
      <c r="X11" s="2">
        <f>県市町将来人口!AC62</f>
        <v>2896</v>
      </c>
      <c r="Y11" s="2">
        <f>県市町将来人口!AD62</f>
        <v>3631</v>
      </c>
      <c r="Z11" s="2">
        <f>県市町将来人口!AE62</f>
        <v>4362</v>
      </c>
      <c r="AA11" s="2">
        <f>県市町将来人口!AF62</f>
        <v>4920</v>
      </c>
      <c r="AB11" s="2">
        <f>県市町将来人口!AG62</f>
        <v>4154</v>
      </c>
      <c r="AC11" s="2">
        <f>県市町将来人口!AH62</f>
        <v>4042</v>
      </c>
      <c r="AD11" s="2">
        <f>県市町将来人口!AI62</f>
        <v>3960</v>
      </c>
      <c r="AE11" s="2">
        <f>県市町将来人口!AJ62</f>
        <v>4405</v>
      </c>
      <c r="AF11" s="2">
        <f>県市町将来人口!AK62</f>
        <v>5203</v>
      </c>
      <c r="AG11" s="2">
        <f>県市町将来人口!AL62</f>
        <v>6141</v>
      </c>
      <c r="AH11" s="2">
        <f>県市町将来人口!AM62</f>
        <v>8050</v>
      </c>
      <c r="AI11" s="2">
        <f>県市町将来人口!AN62</f>
        <v>7113</v>
      </c>
      <c r="AJ11" s="2">
        <f>県市町将来人口!AO62</f>
        <v>6445</v>
      </c>
      <c r="AK11" s="2">
        <f>県市町将来人口!AP62</f>
        <v>6055</v>
      </c>
      <c r="AL11" s="2">
        <f>県市町将来人口!AQ62</f>
        <v>6474</v>
      </c>
      <c r="AM11" s="2">
        <f>県市町将来人口!AR62</f>
        <v>7275</v>
      </c>
      <c r="AN11" s="2">
        <f>県市町将来人口!AS62</f>
        <v>5215</v>
      </c>
      <c r="AO11" s="2">
        <f>県市町将来人口!AT62</f>
        <v>3137</v>
      </c>
      <c r="AP11" s="2">
        <f>県市町将来人口!AU62</f>
        <v>1241</v>
      </c>
      <c r="AQ11" s="2">
        <f>県市町将来人口!AV62</f>
        <v>304</v>
      </c>
      <c r="AR11" s="2">
        <f>県市町将来人口!AX62</f>
        <v>106817</v>
      </c>
      <c r="AS11" s="2">
        <f>県市町将来人口!AY62</f>
        <v>2755</v>
      </c>
      <c r="AT11" s="2">
        <f>県市町将来人口!AZ62</f>
        <v>3413</v>
      </c>
      <c r="AU11" s="2">
        <f>県市町将来人口!BA62</f>
        <v>4177</v>
      </c>
      <c r="AV11" s="2">
        <f>県市町将来人口!BB62</f>
        <v>4823</v>
      </c>
      <c r="AW11" s="2">
        <f>県市町将来人口!BC62</f>
        <v>4742</v>
      </c>
      <c r="AX11" s="2">
        <f>県市町将来人口!BD62</f>
        <v>4387</v>
      </c>
      <c r="AY11" s="2">
        <f>県市町将来人口!BE62</f>
        <v>4013</v>
      </c>
      <c r="AZ11" s="2">
        <f>県市町将来人口!BF62</f>
        <v>4482</v>
      </c>
      <c r="BA11" s="2">
        <f>県市町将来人口!BG62</f>
        <v>5335</v>
      </c>
      <c r="BB11" s="2">
        <f>県市町将来人口!BH62</f>
        <v>6691</v>
      </c>
      <c r="BC11" s="2">
        <f>県市町将来人口!BI62</f>
        <v>8316</v>
      </c>
      <c r="BD11" s="2">
        <f>県市町将来人口!BJ62</f>
        <v>7555</v>
      </c>
      <c r="BE11" s="2">
        <f>県市町将来人口!BK62</f>
        <v>7132</v>
      </c>
      <c r="BF11" s="2">
        <f>県市町将来人口!BL62</f>
        <v>6785</v>
      </c>
      <c r="BG11" s="2">
        <f>県市町将来人口!BM62</f>
        <v>7466</v>
      </c>
      <c r="BH11" s="2">
        <f>県市町将来人口!BN62</f>
        <v>9140</v>
      </c>
      <c r="BI11" s="2">
        <f>県市町将来人口!BO62</f>
        <v>7004</v>
      </c>
      <c r="BJ11" s="2">
        <f>県市町将来人口!BP62</f>
        <v>4684</v>
      </c>
      <c r="BK11" s="2">
        <f>県市町将来人口!BQ62</f>
        <v>2765</v>
      </c>
      <c r="BL11" s="2">
        <f>県市町将来人口!BR62</f>
        <v>1152</v>
      </c>
      <c r="BM11" s="13">
        <f>B11/'2020'!B11*100</f>
        <v>95.889630009691587</v>
      </c>
      <c r="BN11" s="2"/>
      <c r="BO11" s="2">
        <f>県市町将来人口!BV62</f>
        <v>21234</v>
      </c>
      <c r="BP11" s="2">
        <f>県市町将来人口!BW62</f>
        <v>111909</v>
      </c>
      <c r="BQ11" s="2">
        <f>県市町将来人口!BX62</f>
        <v>68697</v>
      </c>
      <c r="BR11" s="2">
        <f>県市町将来人口!BY62</f>
        <v>26780</v>
      </c>
      <c r="BS11" s="2">
        <f>県市町将来人口!BZ62</f>
        <v>41917</v>
      </c>
      <c r="BT11" s="2"/>
      <c r="BU11" s="13">
        <f t="shared" si="9"/>
        <v>10.520214030915577</v>
      </c>
      <c r="BV11" s="13">
        <f t="shared" si="4"/>
        <v>55.444411414982163</v>
      </c>
      <c r="BW11" s="13">
        <f t="shared" si="4"/>
        <v>34.035374554102262</v>
      </c>
      <c r="BX11" s="13">
        <f t="shared" si="4"/>
        <v>13.267934998018232</v>
      </c>
      <c r="BY11" s="13">
        <f t="shared" si="4"/>
        <v>20.767439556084028</v>
      </c>
    </row>
    <row r="12" spans="1:77">
      <c r="A12" s="5" t="s">
        <v>89</v>
      </c>
      <c r="B12" s="2">
        <f>県市町将来人口!F41</f>
        <v>90839</v>
      </c>
      <c r="C12" s="2">
        <f>県市町将来人口!G41</f>
        <v>2244</v>
      </c>
      <c r="D12" s="2">
        <f>県市町将来人口!H41</f>
        <v>2496</v>
      </c>
      <c r="E12" s="2">
        <f>県市町将来人口!I41</f>
        <v>2729</v>
      </c>
      <c r="F12" s="2">
        <f>県市町将来人口!J41</f>
        <v>3400</v>
      </c>
      <c r="G12" s="2">
        <f>県市町将来人口!K41</f>
        <v>4209</v>
      </c>
      <c r="H12" s="2">
        <f>県市町将来人口!L41</f>
        <v>4928</v>
      </c>
      <c r="I12" s="2">
        <f>県市町将来人口!M41</f>
        <v>4345</v>
      </c>
      <c r="J12" s="2">
        <f>県市町将来人口!N41</f>
        <v>4083</v>
      </c>
      <c r="K12" s="2">
        <f>県市町将来人口!O41</f>
        <v>4621</v>
      </c>
      <c r="L12" s="2">
        <f>県市町将来人口!P41</f>
        <v>5369</v>
      </c>
      <c r="M12" s="2">
        <f>県市町将来人口!Q41</f>
        <v>7165</v>
      </c>
      <c r="N12" s="2">
        <f>県市町将来人口!R41</f>
        <v>6647</v>
      </c>
      <c r="O12" s="2">
        <f>県市町将来人口!S41</f>
        <v>6303</v>
      </c>
      <c r="P12" s="2">
        <f>県市町将来人口!T41</f>
        <v>5520</v>
      </c>
      <c r="Q12" s="2">
        <f>県市町将来人口!U41</f>
        <v>6303</v>
      </c>
      <c r="R12" s="2">
        <f>県市町将来人口!V41</f>
        <v>7427</v>
      </c>
      <c r="S12" s="2">
        <f>県市町将来人口!W41</f>
        <v>5824</v>
      </c>
      <c r="T12" s="2">
        <f>県市町将来人口!X41</f>
        <v>4081</v>
      </c>
      <c r="U12" s="2">
        <f>県市町将来人口!Y41</f>
        <v>2374</v>
      </c>
      <c r="V12" s="2">
        <f>県市町将来人口!Z41</f>
        <v>771</v>
      </c>
      <c r="W12" s="2">
        <f>県市町将来人口!AB41</f>
        <v>42872</v>
      </c>
      <c r="X12" s="2">
        <f>県市町将来人口!AC41</f>
        <v>1150</v>
      </c>
      <c r="Y12" s="2">
        <f>県市町将来人口!AD41</f>
        <v>1283</v>
      </c>
      <c r="Z12" s="2">
        <f>県市町将来人口!AE41</f>
        <v>1428</v>
      </c>
      <c r="AA12" s="2">
        <f>県市町将来人口!AF41</f>
        <v>1690</v>
      </c>
      <c r="AB12" s="2">
        <f>県市町将来人口!AG41</f>
        <v>2053</v>
      </c>
      <c r="AC12" s="2">
        <f>県市町将来人口!AH41</f>
        <v>2667</v>
      </c>
      <c r="AD12" s="2">
        <f>県市町将来人口!AI41</f>
        <v>2230</v>
      </c>
      <c r="AE12" s="2">
        <f>県市町将来人口!AJ41</f>
        <v>2079</v>
      </c>
      <c r="AF12" s="2">
        <f>県市町将来人口!AK41</f>
        <v>2403</v>
      </c>
      <c r="AG12" s="2">
        <f>県市町将来人口!AL41</f>
        <v>2673</v>
      </c>
      <c r="AH12" s="2">
        <f>県市町将来人口!AM41</f>
        <v>3586</v>
      </c>
      <c r="AI12" s="2">
        <f>県市町将来人口!AN41</f>
        <v>3273</v>
      </c>
      <c r="AJ12" s="2">
        <f>県市町将来人口!AO41</f>
        <v>3137</v>
      </c>
      <c r="AK12" s="2">
        <f>県市町将来人口!AP41</f>
        <v>2636</v>
      </c>
      <c r="AL12" s="2">
        <f>県市町将来人口!AQ41</f>
        <v>3040</v>
      </c>
      <c r="AM12" s="2">
        <f>県市町将来人口!AR41</f>
        <v>3303</v>
      </c>
      <c r="AN12" s="2">
        <f>県市町将来人口!AS41</f>
        <v>2209</v>
      </c>
      <c r="AO12" s="2">
        <f>県市町将来人口!AT41</f>
        <v>1281</v>
      </c>
      <c r="AP12" s="2">
        <f>県市町将来人口!AU41</f>
        <v>617</v>
      </c>
      <c r="AQ12" s="2">
        <f>県市町将来人口!AV41</f>
        <v>134</v>
      </c>
      <c r="AR12" s="2">
        <f>県市町将来人口!AX41</f>
        <v>47967</v>
      </c>
      <c r="AS12" s="2">
        <f>県市町将来人口!AY41</f>
        <v>1094</v>
      </c>
      <c r="AT12" s="2">
        <f>県市町将来人口!AZ41</f>
        <v>1213</v>
      </c>
      <c r="AU12" s="2">
        <f>県市町将来人口!BA41</f>
        <v>1301</v>
      </c>
      <c r="AV12" s="2">
        <f>県市町将来人口!BB41</f>
        <v>1710</v>
      </c>
      <c r="AW12" s="2">
        <f>県市町将来人口!BC41</f>
        <v>2156</v>
      </c>
      <c r="AX12" s="2">
        <f>県市町将来人口!BD41</f>
        <v>2261</v>
      </c>
      <c r="AY12" s="2">
        <f>県市町将来人口!BE41</f>
        <v>2115</v>
      </c>
      <c r="AZ12" s="2">
        <f>県市町将来人口!BF41</f>
        <v>2004</v>
      </c>
      <c r="BA12" s="2">
        <f>県市町将来人口!BG41</f>
        <v>2218</v>
      </c>
      <c r="BB12" s="2">
        <f>県市町将来人口!BH41</f>
        <v>2696</v>
      </c>
      <c r="BC12" s="2">
        <f>県市町将来人口!BI41</f>
        <v>3579</v>
      </c>
      <c r="BD12" s="2">
        <f>県市町将来人口!BJ41</f>
        <v>3374</v>
      </c>
      <c r="BE12" s="2">
        <f>県市町将来人口!BK41</f>
        <v>3166</v>
      </c>
      <c r="BF12" s="2">
        <f>県市町将来人口!BL41</f>
        <v>2884</v>
      </c>
      <c r="BG12" s="2">
        <f>県市町将来人口!BM41</f>
        <v>3263</v>
      </c>
      <c r="BH12" s="2">
        <f>県市町将来人口!BN41</f>
        <v>4124</v>
      </c>
      <c r="BI12" s="2">
        <f>県市町将来人口!BO41</f>
        <v>3615</v>
      </c>
      <c r="BJ12" s="2">
        <f>県市町将来人口!BP41</f>
        <v>2800</v>
      </c>
      <c r="BK12" s="2">
        <f>県市町将来人口!BQ41</f>
        <v>1757</v>
      </c>
      <c r="BL12" s="2">
        <f>県市町将来人口!BR41</f>
        <v>637</v>
      </c>
      <c r="BM12" s="13">
        <f>B12/'2020'!B12*100</f>
        <v>95.830827821206654</v>
      </c>
      <c r="BN12" s="2"/>
      <c r="BO12" s="2">
        <f>県市町将来人口!BV41</f>
        <v>7469</v>
      </c>
      <c r="BP12" s="2">
        <f>県市町将来人口!BW41</f>
        <v>51070</v>
      </c>
      <c r="BQ12" s="2">
        <f>県市町将来人口!BX41</f>
        <v>32300</v>
      </c>
      <c r="BR12" s="2">
        <f>県市町将来人口!BY41</f>
        <v>11823</v>
      </c>
      <c r="BS12" s="2">
        <f>県市町将来人口!BZ41</f>
        <v>20477</v>
      </c>
      <c r="BT12" s="2"/>
      <c r="BU12" s="13">
        <f t="shared" si="9"/>
        <v>8.2222393465361794</v>
      </c>
      <c r="BV12" s="13">
        <f t="shared" si="4"/>
        <v>56.220345886678622</v>
      </c>
      <c r="BW12" s="13">
        <f t="shared" si="4"/>
        <v>35.557414766785186</v>
      </c>
      <c r="BX12" s="13">
        <f t="shared" si="4"/>
        <v>13.015334823148647</v>
      </c>
      <c r="BY12" s="13">
        <f t="shared" si="4"/>
        <v>22.542079943636544</v>
      </c>
    </row>
    <row r="13" spans="1:77">
      <c r="A13" s="5" t="s">
        <v>90</v>
      </c>
      <c r="B13" s="2">
        <f>県市町将来人口!F48</f>
        <v>153030</v>
      </c>
      <c r="C13" s="2">
        <f>県市町将来人口!G48</f>
        <v>4570</v>
      </c>
      <c r="D13" s="2">
        <f>県市町将来人口!H48</f>
        <v>5256</v>
      </c>
      <c r="E13" s="2">
        <f>県市町将来人口!I48</f>
        <v>5868</v>
      </c>
      <c r="F13" s="2">
        <f>県市町将来人口!J48</f>
        <v>6467</v>
      </c>
      <c r="G13" s="2">
        <f>県市町将来人口!K48</f>
        <v>6973</v>
      </c>
      <c r="H13" s="2">
        <f>県市町将来人口!L48</f>
        <v>6735</v>
      </c>
      <c r="I13" s="2">
        <f>県市町将来人口!M48</f>
        <v>6291</v>
      </c>
      <c r="J13" s="2">
        <f>県市町将来人口!N48</f>
        <v>7180</v>
      </c>
      <c r="K13" s="2">
        <f>県市町将来人口!O48</f>
        <v>8140</v>
      </c>
      <c r="L13" s="2">
        <f>県市町将来人口!P48</f>
        <v>9734</v>
      </c>
      <c r="M13" s="2">
        <f>県市町将来人口!Q48</f>
        <v>11676</v>
      </c>
      <c r="N13" s="2">
        <f>県市町将来人口!R48</f>
        <v>10832</v>
      </c>
      <c r="O13" s="2">
        <f>県市町将来人口!S48</f>
        <v>10306</v>
      </c>
      <c r="P13" s="2">
        <f>県市町将来人口!T48</f>
        <v>9575</v>
      </c>
      <c r="Q13" s="2">
        <f>県市町将来人口!U48</f>
        <v>10485</v>
      </c>
      <c r="R13" s="2">
        <f>県市町将来人口!V48</f>
        <v>12797</v>
      </c>
      <c r="S13" s="2">
        <f>県市町将来人口!W48</f>
        <v>9581</v>
      </c>
      <c r="T13" s="2">
        <f>県市町将来人口!X48</f>
        <v>6229</v>
      </c>
      <c r="U13" s="2">
        <f>県市町将来人口!Y48</f>
        <v>3233</v>
      </c>
      <c r="V13" s="2">
        <f>県市町将来人口!Z48</f>
        <v>1102</v>
      </c>
      <c r="W13" s="2">
        <f>県市町将来人口!AB48</f>
        <v>70209</v>
      </c>
      <c r="X13" s="2">
        <f>県市町将来人口!AC48</f>
        <v>2342</v>
      </c>
      <c r="Y13" s="2">
        <f>県市町将来人口!AD48</f>
        <v>2723</v>
      </c>
      <c r="Z13" s="2">
        <f>県市町将来人口!AE48</f>
        <v>2972</v>
      </c>
      <c r="AA13" s="2">
        <f>県市町将来人口!AF48</f>
        <v>3033</v>
      </c>
      <c r="AB13" s="2">
        <f>県市町将来人口!AG48</f>
        <v>3007</v>
      </c>
      <c r="AC13" s="2">
        <f>県市町将来人口!AH48</f>
        <v>3281</v>
      </c>
      <c r="AD13" s="2">
        <f>県市町将来人口!AI48</f>
        <v>2987</v>
      </c>
      <c r="AE13" s="2">
        <f>県市町将来人口!AJ48</f>
        <v>3426</v>
      </c>
      <c r="AF13" s="2">
        <f>県市町将来人口!AK48</f>
        <v>3933</v>
      </c>
      <c r="AG13" s="2">
        <f>県市町将来人口!AL48</f>
        <v>4605</v>
      </c>
      <c r="AH13" s="2">
        <f>県市町将来人口!AM48</f>
        <v>5635</v>
      </c>
      <c r="AI13" s="2">
        <f>県市町将来人口!AN48</f>
        <v>5163</v>
      </c>
      <c r="AJ13" s="2">
        <f>県市町将来人口!AO48</f>
        <v>4878</v>
      </c>
      <c r="AK13" s="2">
        <f>県市町将来人口!AP48</f>
        <v>4429</v>
      </c>
      <c r="AL13" s="2">
        <f>県市町将来人口!AQ48</f>
        <v>4730</v>
      </c>
      <c r="AM13" s="2">
        <f>県市町将来人口!AR48</f>
        <v>5646</v>
      </c>
      <c r="AN13" s="2">
        <f>県市町将来人口!AS48</f>
        <v>3929</v>
      </c>
      <c r="AO13" s="2">
        <f>県市町将来人口!AT48</f>
        <v>2302</v>
      </c>
      <c r="AP13" s="2">
        <f>県市町将来人口!AU48</f>
        <v>967</v>
      </c>
      <c r="AQ13" s="2">
        <f>県市町将来人口!AV48</f>
        <v>221</v>
      </c>
      <c r="AR13" s="2">
        <f>県市町将来人口!AX48</f>
        <v>82821</v>
      </c>
      <c r="AS13" s="2">
        <f>県市町将来人口!AY48</f>
        <v>2228</v>
      </c>
      <c r="AT13" s="2">
        <f>県市町将来人口!AZ48</f>
        <v>2533</v>
      </c>
      <c r="AU13" s="2">
        <f>県市町将来人口!BA48</f>
        <v>2896</v>
      </c>
      <c r="AV13" s="2">
        <f>県市町将来人口!BB48</f>
        <v>3434</v>
      </c>
      <c r="AW13" s="2">
        <f>県市町将来人口!BC48</f>
        <v>3966</v>
      </c>
      <c r="AX13" s="2">
        <f>県市町将来人口!BD48</f>
        <v>3454</v>
      </c>
      <c r="AY13" s="2">
        <f>県市町将来人口!BE48</f>
        <v>3304</v>
      </c>
      <c r="AZ13" s="2">
        <f>県市町将来人口!BF48</f>
        <v>3754</v>
      </c>
      <c r="BA13" s="2">
        <f>県市町将来人口!BG48</f>
        <v>4207</v>
      </c>
      <c r="BB13" s="2">
        <f>県市町将来人口!BH48</f>
        <v>5129</v>
      </c>
      <c r="BC13" s="2">
        <f>県市町将来人口!BI48</f>
        <v>6041</v>
      </c>
      <c r="BD13" s="2">
        <f>県市町将来人口!BJ48</f>
        <v>5669</v>
      </c>
      <c r="BE13" s="2">
        <f>県市町将来人口!BK48</f>
        <v>5428</v>
      </c>
      <c r="BF13" s="2">
        <f>県市町将来人口!BL48</f>
        <v>5146</v>
      </c>
      <c r="BG13" s="2">
        <f>県市町将来人口!BM48</f>
        <v>5755</v>
      </c>
      <c r="BH13" s="2">
        <f>県市町将来人口!BN48</f>
        <v>7151</v>
      </c>
      <c r="BI13" s="2">
        <f>県市町将来人口!BO48</f>
        <v>5652</v>
      </c>
      <c r="BJ13" s="2">
        <f>県市町将来人口!BP48</f>
        <v>3927</v>
      </c>
      <c r="BK13" s="2">
        <f>県市町将来人口!BQ48</f>
        <v>2266</v>
      </c>
      <c r="BL13" s="2">
        <f>県市町将来人口!BR48</f>
        <v>881</v>
      </c>
      <c r="BM13" s="13">
        <f>B13/'2020'!B13*100</f>
        <v>96.415678022164968</v>
      </c>
      <c r="BN13" s="2"/>
      <c r="BO13" s="2">
        <f>県市町将来人口!BV48</f>
        <v>15694</v>
      </c>
      <c r="BP13" s="2">
        <f>県市町将来人口!BW48</f>
        <v>84334</v>
      </c>
      <c r="BQ13" s="2">
        <f>県市町将来人口!BX48</f>
        <v>53002</v>
      </c>
      <c r="BR13" s="2">
        <f>県市町将来人口!BY48</f>
        <v>20060</v>
      </c>
      <c r="BS13" s="2">
        <f>県市町将来人口!BZ48</f>
        <v>32942</v>
      </c>
      <c r="BT13" s="2"/>
      <c r="BU13" s="13">
        <f t="shared" si="9"/>
        <v>10.255505456446448</v>
      </c>
      <c r="BV13" s="13">
        <f t="shared" si="4"/>
        <v>55.10945566228844</v>
      </c>
      <c r="BW13" s="13">
        <f t="shared" si="4"/>
        <v>34.63503888126511</v>
      </c>
      <c r="BX13" s="13">
        <f t="shared" si="4"/>
        <v>13.1085408089917</v>
      </c>
      <c r="BY13" s="13">
        <f t="shared" si="4"/>
        <v>21.526498072273412</v>
      </c>
    </row>
    <row r="14" spans="1:77">
      <c r="A14" s="5" t="s">
        <v>91</v>
      </c>
      <c r="B14" s="2">
        <f>県市町将来人口!F55</f>
        <v>204335</v>
      </c>
      <c r="C14" s="2">
        <f>県市町将来人口!G55</f>
        <v>6507</v>
      </c>
      <c r="D14" s="2">
        <f>県市町将来人口!H55</f>
        <v>8321</v>
      </c>
      <c r="E14" s="2">
        <f>県市町将来人口!I55</f>
        <v>9770</v>
      </c>
      <c r="F14" s="2">
        <f>県市町将来人口!J55</f>
        <v>9727</v>
      </c>
      <c r="G14" s="2">
        <f>県市町将来人口!K55</f>
        <v>8388</v>
      </c>
      <c r="H14" s="2">
        <f>県市町将来人口!L55</f>
        <v>7495</v>
      </c>
      <c r="I14" s="2">
        <f>県市町将来人口!M55</f>
        <v>7659</v>
      </c>
      <c r="J14" s="2">
        <f>県市町将来人口!N55</f>
        <v>9863</v>
      </c>
      <c r="K14" s="2">
        <f>県市町将来人口!O55</f>
        <v>12257</v>
      </c>
      <c r="L14" s="2">
        <f>県市町将来人口!P55</f>
        <v>13463</v>
      </c>
      <c r="M14" s="2">
        <f>県市町将来人口!Q55</f>
        <v>16469</v>
      </c>
      <c r="N14" s="2">
        <f>県市町将来人口!R55</f>
        <v>14336</v>
      </c>
      <c r="O14" s="2">
        <f>県市町将来人口!S55</f>
        <v>12981</v>
      </c>
      <c r="P14" s="2">
        <f>県市町将来人口!T55</f>
        <v>12210</v>
      </c>
      <c r="Q14" s="2">
        <f>県市町将来人口!U55</f>
        <v>13170</v>
      </c>
      <c r="R14" s="2">
        <f>県市町将来人口!V55</f>
        <v>15445</v>
      </c>
      <c r="S14" s="2">
        <f>県市町将来人口!W55</f>
        <v>12081</v>
      </c>
      <c r="T14" s="2">
        <f>県市町将来人口!X55</f>
        <v>8111</v>
      </c>
      <c r="U14" s="2">
        <f>県市町将来人口!Y55</f>
        <v>4464</v>
      </c>
      <c r="V14" s="2">
        <f>県市町将来人口!Z55</f>
        <v>1618</v>
      </c>
      <c r="W14" s="2">
        <f>県市町将来人口!AB55</f>
        <v>94494</v>
      </c>
      <c r="X14" s="2">
        <f>県市町将来人口!AC55</f>
        <v>3335</v>
      </c>
      <c r="Y14" s="2">
        <f>県市町将来人口!AD55</f>
        <v>4326</v>
      </c>
      <c r="Z14" s="2">
        <f>県市町将来人口!AE55</f>
        <v>5070</v>
      </c>
      <c r="AA14" s="2">
        <f>県市町将来人口!AF55</f>
        <v>4914</v>
      </c>
      <c r="AB14" s="2">
        <f>県市町将来人口!AG55</f>
        <v>4153</v>
      </c>
      <c r="AC14" s="2">
        <f>県市町将来人口!AH55</f>
        <v>3736</v>
      </c>
      <c r="AD14" s="2">
        <f>県市町将来人口!AI55</f>
        <v>3734</v>
      </c>
      <c r="AE14" s="2">
        <f>県市町将来人口!AJ55</f>
        <v>4794</v>
      </c>
      <c r="AF14" s="2">
        <f>県市町将来人口!AK55</f>
        <v>5909</v>
      </c>
      <c r="AG14" s="2">
        <f>県市町将来人口!AL55</f>
        <v>6368</v>
      </c>
      <c r="AH14" s="2">
        <f>県市町将来人口!AM55</f>
        <v>7736</v>
      </c>
      <c r="AI14" s="2">
        <f>県市町将来人口!AN55</f>
        <v>6698</v>
      </c>
      <c r="AJ14" s="2">
        <f>県市町将来人口!AO55</f>
        <v>5999</v>
      </c>
      <c r="AK14" s="2">
        <f>県市町将来人口!AP55</f>
        <v>5636</v>
      </c>
      <c r="AL14" s="2">
        <f>県市町将来人口!AQ55</f>
        <v>6017</v>
      </c>
      <c r="AM14" s="2">
        <f>県市町将来人口!AR55</f>
        <v>6766</v>
      </c>
      <c r="AN14" s="2">
        <f>県市町将来人口!AS55</f>
        <v>4790</v>
      </c>
      <c r="AO14" s="2">
        <f>県市町将来人口!AT55</f>
        <v>2892</v>
      </c>
      <c r="AP14" s="2">
        <f>県市町将来人口!AU55</f>
        <v>1311</v>
      </c>
      <c r="AQ14" s="2">
        <f>県市町将来人口!AV55</f>
        <v>310</v>
      </c>
      <c r="AR14" s="2">
        <f>県市町将来人口!AX55</f>
        <v>109841</v>
      </c>
      <c r="AS14" s="2">
        <f>県市町将来人口!AY55</f>
        <v>3172</v>
      </c>
      <c r="AT14" s="2">
        <f>県市町将来人口!AZ55</f>
        <v>3995</v>
      </c>
      <c r="AU14" s="2">
        <f>県市町将来人口!BA55</f>
        <v>4700</v>
      </c>
      <c r="AV14" s="2">
        <f>県市町将来人口!BB55</f>
        <v>4813</v>
      </c>
      <c r="AW14" s="2">
        <f>県市町将来人口!BC55</f>
        <v>4235</v>
      </c>
      <c r="AX14" s="2">
        <f>県市町将来人口!BD55</f>
        <v>3759</v>
      </c>
      <c r="AY14" s="2">
        <f>県市町将来人口!BE55</f>
        <v>3925</v>
      </c>
      <c r="AZ14" s="2">
        <f>県市町将来人口!BF55</f>
        <v>5069</v>
      </c>
      <c r="BA14" s="2">
        <f>県市町将来人口!BG55</f>
        <v>6348</v>
      </c>
      <c r="BB14" s="2">
        <f>県市町将来人口!BH55</f>
        <v>7095</v>
      </c>
      <c r="BC14" s="2">
        <f>県市町将来人口!BI55</f>
        <v>8733</v>
      </c>
      <c r="BD14" s="2">
        <f>県市町将来人口!BJ55</f>
        <v>7638</v>
      </c>
      <c r="BE14" s="2">
        <f>県市町将来人口!BK55</f>
        <v>6982</v>
      </c>
      <c r="BF14" s="2">
        <f>県市町将来人口!BL55</f>
        <v>6574</v>
      </c>
      <c r="BG14" s="2">
        <f>県市町将来人口!BM55</f>
        <v>7153</v>
      </c>
      <c r="BH14" s="2">
        <f>県市町将来人口!BN55</f>
        <v>8679</v>
      </c>
      <c r="BI14" s="2">
        <f>県市町将来人口!BO55</f>
        <v>7291</v>
      </c>
      <c r="BJ14" s="2">
        <f>県市町将来人口!BP55</f>
        <v>5219</v>
      </c>
      <c r="BK14" s="2">
        <f>県市町将来人口!BQ55</f>
        <v>3153</v>
      </c>
      <c r="BL14" s="2">
        <f>県市町将来人口!BR55</f>
        <v>1308</v>
      </c>
      <c r="BM14" s="13">
        <f>B14/'2020'!B14*100</f>
        <v>94.906224744777106</v>
      </c>
      <c r="BN14" s="2"/>
      <c r="BO14" s="2">
        <f>県市町将来人口!BV55</f>
        <v>24598</v>
      </c>
      <c r="BP14" s="2">
        <f>県市町将来人口!BW55</f>
        <v>112638</v>
      </c>
      <c r="BQ14" s="2">
        <f>県市町将来人口!BX55</f>
        <v>67099</v>
      </c>
      <c r="BR14" s="2">
        <f>県市町将来人口!BY55</f>
        <v>25380</v>
      </c>
      <c r="BS14" s="2">
        <f>県市町将来人口!BZ55</f>
        <v>41719</v>
      </c>
      <c r="BT14" s="2"/>
      <c r="BU14" s="13">
        <f t="shared" si="9"/>
        <v>12.038074730222428</v>
      </c>
      <c r="BV14" s="13">
        <f t="shared" si="4"/>
        <v>55.124183326400278</v>
      </c>
      <c r="BW14" s="13">
        <f t="shared" si="4"/>
        <v>32.837741943377296</v>
      </c>
      <c r="BX14" s="13">
        <f t="shared" si="4"/>
        <v>12.420779602123963</v>
      </c>
      <c r="BY14" s="13">
        <f t="shared" si="4"/>
        <v>20.416962341253335</v>
      </c>
    </row>
    <row r="15" spans="1:77">
      <c r="A15" s="5" t="s">
        <v>92</v>
      </c>
      <c r="B15" s="2">
        <f>県市町将来人口!F76</f>
        <v>226677</v>
      </c>
      <c r="C15" s="2">
        <f>県市町将来人口!G76</f>
        <v>5827</v>
      </c>
      <c r="D15" s="2">
        <f>県市町将来人口!H76</f>
        <v>7616</v>
      </c>
      <c r="E15" s="2">
        <f>県市町将来人口!I76</f>
        <v>9914</v>
      </c>
      <c r="F15" s="2">
        <f>県市町将来人口!J76</f>
        <v>11838</v>
      </c>
      <c r="G15" s="2">
        <f>県市町将来人口!K76</f>
        <v>11190</v>
      </c>
      <c r="H15" s="2">
        <f>県市町将来人口!L76</f>
        <v>8784</v>
      </c>
      <c r="I15" s="2">
        <f>県市町将来人口!M76</f>
        <v>8696</v>
      </c>
      <c r="J15" s="2">
        <f>県市町将来人口!N76</f>
        <v>10465</v>
      </c>
      <c r="K15" s="2">
        <f>県市町将来人口!O76</f>
        <v>12270</v>
      </c>
      <c r="L15" s="2">
        <f>県市町将来人口!P76</f>
        <v>15243</v>
      </c>
      <c r="M15" s="2">
        <f>県市町将来人口!Q76</f>
        <v>18788</v>
      </c>
      <c r="N15" s="2">
        <f>県市町将来人口!R76</f>
        <v>16426</v>
      </c>
      <c r="O15" s="2">
        <f>県市町将来人口!S76</f>
        <v>15966</v>
      </c>
      <c r="P15" s="2">
        <f>県市町将来人口!T76</f>
        <v>15906</v>
      </c>
      <c r="Q15" s="2">
        <f>県市町将来人口!U76</f>
        <v>17169</v>
      </c>
      <c r="R15" s="2">
        <f>県市町将来人口!V76</f>
        <v>17483</v>
      </c>
      <c r="S15" s="2">
        <f>県市町将来人口!W76</f>
        <v>11390</v>
      </c>
      <c r="T15" s="2">
        <f>県市町将来人口!X76</f>
        <v>6636</v>
      </c>
      <c r="U15" s="2">
        <f>県市町将来人口!Y76</f>
        <v>3799</v>
      </c>
      <c r="V15" s="2">
        <f>県市町将来人口!Z76</f>
        <v>1271</v>
      </c>
      <c r="W15" s="2">
        <f>県市町将来人口!AB76</f>
        <v>108275</v>
      </c>
      <c r="X15" s="2">
        <f>県市町将来人口!AC76</f>
        <v>2986</v>
      </c>
      <c r="Y15" s="2">
        <f>県市町将来人口!AD76</f>
        <v>3960</v>
      </c>
      <c r="Z15" s="2">
        <f>県市町将来人口!AE76</f>
        <v>5128</v>
      </c>
      <c r="AA15" s="2">
        <f>県市町将来人口!AF76</f>
        <v>6219</v>
      </c>
      <c r="AB15" s="2">
        <f>県市町将来人口!AG76</f>
        <v>5737</v>
      </c>
      <c r="AC15" s="2">
        <f>県市町将来人口!AH76</f>
        <v>4443</v>
      </c>
      <c r="AD15" s="2">
        <f>県市町将来人口!AI76</f>
        <v>4521</v>
      </c>
      <c r="AE15" s="2">
        <f>県市町将来人口!AJ76</f>
        <v>5392</v>
      </c>
      <c r="AF15" s="2">
        <f>県市町将来人口!AK76</f>
        <v>6083</v>
      </c>
      <c r="AG15" s="2">
        <f>県市町将来人口!AL76</f>
        <v>7246</v>
      </c>
      <c r="AH15" s="2">
        <f>県市町将来人口!AM76</f>
        <v>9201</v>
      </c>
      <c r="AI15" s="2">
        <f>県市町将来人口!AN76</f>
        <v>7906</v>
      </c>
      <c r="AJ15" s="2">
        <f>県市町将来人口!AO76</f>
        <v>7403</v>
      </c>
      <c r="AK15" s="2">
        <f>県市町将来人口!AP76</f>
        <v>7210</v>
      </c>
      <c r="AL15" s="2">
        <f>県市町将来人口!AQ76</f>
        <v>8061</v>
      </c>
      <c r="AM15" s="2">
        <f>県市町将来人口!AR76</f>
        <v>8031</v>
      </c>
      <c r="AN15" s="2">
        <f>県市町将来人口!AS76</f>
        <v>4946</v>
      </c>
      <c r="AO15" s="2">
        <f>県市町将来人口!AT76</f>
        <v>2465</v>
      </c>
      <c r="AP15" s="2">
        <f>県市町将来人口!AU76</f>
        <v>1079</v>
      </c>
      <c r="AQ15" s="2">
        <f>県市町将来人口!AV76</f>
        <v>258</v>
      </c>
      <c r="AR15" s="2">
        <f>県市町将来人口!AX76</f>
        <v>118402</v>
      </c>
      <c r="AS15" s="2">
        <f>県市町将来人口!AY76</f>
        <v>2841</v>
      </c>
      <c r="AT15" s="2">
        <f>県市町将来人口!AZ76</f>
        <v>3656</v>
      </c>
      <c r="AU15" s="2">
        <f>県市町将来人口!BA76</f>
        <v>4786</v>
      </c>
      <c r="AV15" s="2">
        <f>県市町将来人口!BB76</f>
        <v>5619</v>
      </c>
      <c r="AW15" s="2">
        <f>県市町将来人口!BC76</f>
        <v>5453</v>
      </c>
      <c r="AX15" s="2">
        <f>県市町将来人口!BD76</f>
        <v>4341</v>
      </c>
      <c r="AY15" s="2">
        <f>県市町将来人口!BE76</f>
        <v>4175</v>
      </c>
      <c r="AZ15" s="2">
        <f>県市町将来人口!BF76</f>
        <v>5073</v>
      </c>
      <c r="BA15" s="2">
        <f>県市町将来人口!BG76</f>
        <v>6187</v>
      </c>
      <c r="BB15" s="2">
        <f>県市町将来人口!BH76</f>
        <v>7997</v>
      </c>
      <c r="BC15" s="2">
        <f>県市町将来人口!BI76</f>
        <v>9587</v>
      </c>
      <c r="BD15" s="2">
        <f>県市町将来人口!BJ76</f>
        <v>8520</v>
      </c>
      <c r="BE15" s="2">
        <f>県市町将来人口!BK76</f>
        <v>8563</v>
      </c>
      <c r="BF15" s="2">
        <f>県市町将来人口!BL76</f>
        <v>8696</v>
      </c>
      <c r="BG15" s="2">
        <f>県市町将来人口!BM76</f>
        <v>9108</v>
      </c>
      <c r="BH15" s="2">
        <f>県市町将来人口!BN76</f>
        <v>9452</v>
      </c>
      <c r="BI15" s="2">
        <f>県市町将来人口!BO76</f>
        <v>6444</v>
      </c>
      <c r="BJ15" s="2">
        <f>県市町将来人口!BP76</f>
        <v>4171</v>
      </c>
      <c r="BK15" s="2">
        <f>県市町将来人口!BQ76</f>
        <v>2720</v>
      </c>
      <c r="BL15" s="2">
        <f>県市町将来人口!BR76</f>
        <v>1013</v>
      </c>
      <c r="BM15" s="13">
        <f>B15/'2020'!B15*100</f>
        <v>94.892769081996178</v>
      </c>
      <c r="BN15" s="2"/>
      <c r="BO15" s="2">
        <f>県市町将来人口!BV76</f>
        <v>23357</v>
      </c>
      <c r="BP15" s="2">
        <f>県市町将来人口!BW76</f>
        <v>129666</v>
      </c>
      <c r="BQ15" s="2">
        <f>県市町将来人口!BX76</f>
        <v>73654</v>
      </c>
      <c r="BR15" s="2">
        <f>県市町将来人口!BY76</f>
        <v>33075</v>
      </c>
      <c r="BS15" s="2">
        <f>県市町将来人口!BZ76</f>
        <v>40579</v>
      </c>
      <c r="BT15" s="2"/>
      <c r="BU15" s="13">
        <f t="shared" si="9"/>
        <v>10.304089078292019</v>
      </c>
      <c r="BV15" s="13">
        <f t="shared" si="4"/>
        <v>57.202980452361729</v>
      </c>
      <c r="BW15" s="13">
        <f t="shared" si="4"/>
        <v>32.492930469346248</v>
      </c>
      <c r="BX15" s="13">
        <f t="shared" si="4"/>
        <v>14.591246575523764</v>
      </c>
      <c r="BY15" s="13">
        <f t="shared" si="4"/>
        <v>17.901683893822486</v>
      </c>
    </row>
    <row r="16" spans="1:77">
      <c r="A16" s="6" t="s">
        <v>93</v>
      </c>
      <c r="B16" s="4">
        <f>SUM(B17:B19)</f>
        <v>1030180</v>
      </c>
      <c r="C16" s="4">
        <f t="shared" ref="C16:BK16" si="10">SUM(C17:C19)</f>
        <v>34648</v>
      </c>
      <c r="D16" s="4">
        <f t="shared" si="10"/>
        <v>38157</v>
      </c>
      <c r="E16" s="4">
        <f t="shared" si="10"/>
        <v>41864</v>
      </c>
      <c r="F16" s="4">
        <f t="shared" si="10"/>
        <v>46833</v>
      </c>
      <c r="G16" s="4">
        <f t="shared" si="10"/>
        <v>51753</v>
      </c>
      <c r="H16" s="4">
        <f t="shared" si="10"/>
        <v>54123</v>
      </c>
      <c r="I16" s="4">
        <f t="shared" si="10"/>
        <v>54116</v>
      </c>
      <c r="J16" s="4">
        <f t="shared" si="10"/>
        <v>55165</v>
      </c>
      <c r="K16" s="4">
        <f t="shared" si="10"/>
        <v>61132</v>
      </c>
      <c r="L16" s="4">
        <f t="shared" si="10"/>
        <v>70168</v>
      </c>
      <c r="M16" s="4">
        <f t="shared" si="10"/>
        <v>87499</v>
      </c>
      <c r="N16" s="4">
        <f t="shared" si="10"/>
        <v>79429</v>
      </c>
      <c r="O16" s="4">
        <f t="shared" si="10"/>
        <v>66942</v>
      </c>
      <c r="P16" s="4">
        <f t="shared" si="10"/>
        <v>55714</v>
      </c>
      <c r="Q16" s="4">
        <f t="shared" si="10"/>
        <v>58392</v>
      </c>
      <c r="R16" s="4">
        <f t="shared" si="10"/>
        <v>68497</v>
      </c>
      <c r="S16" s="4">
        <f t="shared" si="10"/>
        <v>50404</v>
      </c>
      <c r="T16" s="4">
        <f t="shared" si="10"/>
        <v>32723</v>
      </c>
      <c r="U16" s="4">
        <f t="shared" si="10"/>
        <v>16854</v>
      </c>
      <c r="V16" s="4">
        <f t="shared" ref="V16" si="11">SUM(V17:V19)</f>
        <v>5767</v>
      </c>
      <c r="W16" s="4">
        <f t="shared" si="10"/>
        <v>483659</v>
      </c>
      <c r="X16" s="4">
        <f t="shared" si="10"/>
        <v>17756</v>
      </c>
      <c r="Y16" s="4">
        <f t="shared" si="10"/>
        <v>19531</v>
      </c>
      <c r="Z16" s="4">
        <f t="shared" si="10"/>
        <v>21450</v>
      </c>
      <c r="AA16" s="4">
        <f t="shared" si="10"/>
        <v>23571</v>
      </c>
      <c r="AB16" s="4">
        <f t="shared" si="10"/>
        <v>25049</v>
      </c>
      <c r="AC16" s="4">
        <f t="shared" si="10"/>
        <v>26244</v>
      </c>
      <c r="AD16" s="4">
        <f t="shared" si="10"/>
        <v>26300</v>
      </c>
      <c r="AE16" s="4">
        <f t="shared" si="10"/>
        <v>26994</v>
      </c>
      <c r="AF16" s="4">
        <f t="shared" si="10"/>
        <v>29508</v>
      </c>
      <c r="AG16" s="4">
        <f t="shared" si="10"/>
        <v>33476</v>
      </c>
      <c r="AH16" s="4">
        <f t="shared" si="10"/>
        <v>41716</v>
      </c>
      <c r="AI16" s="4">
        <f t="shared" si="10"/>
        <v>38388</v>
      </c>
      <c r="AJ16" s="4">
        <f t="shared" si="10"/>
        <v>32285</v>
      </c>
      <c r="AK16" s="4">
        <f t="shared" si="10"/>
        <v>26495</v>
      </c>
      <c r="AL16" s="4">
        <f t="shared" si="10"/>
        <v>26707</v>
      </c>
      <c r="AM16" s="4">
        <f t="shared" si="10"/>
        <v>30181</v>
      </c>
      <c r="AN16" s="4">
        <f t="shared" si="10"/>
        <v>20469</v>
      </c>
      <c r="AO16" s="4">
        <f t="shared" si="10"/>
        <v>11547</v>
      </c>
      <c r="AP16" s="4">
        <f t="shared" si="10"/>
        <v>4845</v>
      </c>
      <c r="AQ16" s="4">
        <f t="shared" ref="AQ16" si="12">SUM(AQ17:AQ19)</f>
        <v>1147</v>
      </c>
      <c r="AR16" s="4">
        <f t="shared" si="10"/>
        <v>546521</v>
      </c>
      <c r="AS16" s="4">
        <f t="shared" si="10"/>
        <v>16892</v>
      </c>
      <c r="AT16" s="4">
        <f t="shared" si="10"/>
        <v>18626</v>
      </c>
      <c r="AU16" s="4">
        <f t="shared" si="10"/>
        <v>20414</v>
      </c>
      <c r="AV16" s="4">
        <f t="shared" si="10"/>
        <v>23262</v>
      </c>
      <c r="AW16" s="4">
        <f t="shared" si="10"/>
        <v>26704</v>
      </c>
      <c r="AX16" s="4">
        <f t="shared" si="10"/>
        <v>27879</v>
      </c>
      <c r="AY16" s="4">
        <f t="shared" si="10"/>
        <v>27816</v>
      </c>
      <c r="AZ16" s="4">
        <f t="shared" si="10"/>
        <v>28171</v>
      </c>
      <c r="BA16" s="4">
        <f t="shared" si="10"/>
        <v>31624</v>
      </c>
      <c r="BB16" s="4">
        <f t="shared" si="10"/>
        <v>36692</v>
      </c>
      <c r="BC16" s="4">
        <f t="shared" si="10"/>
        <v>45783</v>
      </c>
      <c r="BD16" s="4">
        <f t="shared" si="10"/>
        <v>41041</v>
      </c>
      <c r="BE16" s="4">
        <f t="shared" si="10"/>
        <v>34657</v>
      </c>
      <c r="BF16" s="4">
        <f t="shared" si="10"/>
        <v>29219</v>
      </c>
      <c r="BG16" s="4">
        <f t="shared" si="10"/>
        <v>31685</v>
      </c>
      <c r="BH16" s="4">
        <f t="shared" si="10"/>
        <v>38316</v>
      </c>
      <c r="BI16" s="4">
        <f t="shared" si="10"/>
        <v>29935</v>
      </c>
      <c r="BJ16" s="4">
        <f t="shared" si="10"/>
        <v>21176</v>
      </c>
      <c r="BK16" s="4">
        <f t="shared" si="10"/>
        <v>12009</v>
      </c>
      <c r="BL16" s="4">
        <f t="shared" ref="BL16" si="13">SUM(BL17:BL19)</f>
        <v>4620</v>
      </c>
      <c r="BM16" s="16">
        <f>B16/'2020'!B16*100</f>
        <v>99.141373994083352</v>
      </c>
      <c r="BN16" s="2"/>
      <c r="BO16" s="4">
        <f>SUM(BO17:BO19)</f>
        <v>114669</v>
      </c>
      <c r="BP16" s="4">
        <f>SUM(BP17:BP19)</f>
        <v>627160</v>
      </c>
      <c r="BQ16" s="4">
        <f>SUM(BQ17:BQ19)</f>
        <v>288351</v>
      </c>
      <c r="BR16" s="4">
        <f>SUM(BR17:BR19)</f>
        <v>114106</v>
      </c>
      <c r="BS16" s="4">
        <f>SUM(BS17:BS19)</f>
        <v>174245</v>
      </c>
      <c r="BT16" s="2"/>
      <c r="BU16" s="14">
        <f>BO16/$B16*100</f>
        <v>11.130967403754683</v>
      </c>
      <c r="BV16" s="14">
        <f t="shared" si="4"/>
        <v>60.878681395484278</v>
      </c>
      <c r="BW16" s="14">
        <f t="shared" si="4"/>
        <v>27.990351200761033</v>
      </c>
      <c r="BX16" s="14">
        <f t="shared" si="4"/>
        <v>11.076316760177834</v>
      </c>
      <c r="BY16" s="14">
        <f t="shared" si="4"/>
        <v>16.914034440583197</v>
      </c>
    </row>
    <row r="17" spans="1:77">
      <c r="A17" s="5" t="s">
        <v>48</v>
      </c>
      <c r="B17" s="2">
        <f>県市町将来人口!F90</f>
        <v>452808</v>
      </c>
      <c r="C17" s="2">
        <f>県市町将来人口!G90</f>
        <v>14520</v>
      </c>
      <c r="D17" s="2">
        <f>県市町将来人口!H90</f>
        <v>15234</v>
      </c>
      <c r="E17" s="2">
        <f>県市町将来人口!I90</f>
        <v>15593</v>
      </c>
      <c r="F17" s="2">
        <f>県市町将来人口!J90</f>
        <v>16993</v>
      </c>
      <c r="G17" s="2">
        <f>県市町将来人口!K90</f>
        <v>20393</v>
      </c>
      <c r="H17" s="2">
        <f>県市町将来人口!L90</f>
        <v>25848</v>
      </c>
      <c r="I17" s="2">
        <f>県市町将来人口!M90</f>
        <v>25896</v>
      </c>
      <c r="J17" s="2">
        <f>県市町将来人口!N90</f>
        <v>25052</v>
      </c>
      <c r="K17" s="2">
        <f>県市町将来人口!O90</f>
        <v>26393</v>
      </c>
      <c r="L17" s="2">
        <f>県市町将来人口!P90</f>
        <v>29950</v>
      </c>
      <c r="M17" s="2">
        <f>県市町将来人口!Q90</f>
        <v>37365</v>
      </c>
      <c r="N17" s="2">
        <f>県市町将来人口!R90</f>
        <v>34396</v>
      </c>
      <c r="O17" s="2">
        <f>県市町将来人口!S90</f>
        <v>29386</v>
      </c>
      <c r="P17" s="2">
        <f>県市町将来人口!T90</f>
        <v>24907</v>
      </c>
      <c r="Q17" s="2">
        <f>県市町将来人口!U90</f>
        <v>27527</v>
      </c>
      <c r="R17" s="2">
        <f>県市町将来人口!V90</f>
        <v>32413</v>
      </c>
      <c r="S17" s="2">
        <f>県市町将来人口!W90</f>
        <v>24824</v>
      </c>
      <c r="T17" s="2">
        <f>県市町将来人口!X90</f>
        <v>15877</v>
      </c>
      <c r="U17" s="2">
        <f>県市町将来人口!Y90</f>
        <v>7725</v>
      </c>
      <c r="V17" s="2">
        <f>県市町将来人口!Z90</f>
        <v>2516</v>
      </c>
      <c r="W17" s="2">
        <f>県市町将来人口!AB90</f>
        <v>218427</v>
      </c>
      <c r="X17" s="2">
        <f>県市町将来人口!AC90</f>
        <v>7441</v>
      </c>
      <c r="Y17" s="2">
        <f>県市町将来人口!AD90</f>
        <v>7948</v>
      </c>
      <c r="Z17" s="2">
        <f>県市町将来人口!AE90</f>
        <v>8034</v>
      </c>
      <c r="AA17" s="2">
        <f>県市町将来人口!AF90</f>
        <v>8656</v>
      </c>
      <c r="AB17" s="2">
        <f>県市町将来人口!AG90</f>
        <v>10227</v>
      </c>
      <c r="AC17" s="2">
        <f>県市町将来人口!AH90</f>
        <v>13080</v>
      </c>
      <c r="AD17" s="2">
        <f>県市町将来人口!AI90</f>
        <v>13223</v>
      </c>
      <c r="AE17" s="2">
        <f>県市町将来人口!AJ90</f>
        <v>12738</v>
      </c>
      <c r="AF17" s="2">
        <f>県市町将来人口!AK90</f>
        <v>13250</v>
      </c>
      <c r="AG17" s="2">
        <f>県市町将来人口!AL90</f>
        <v>15173</v>
      </c>
      <c r="AH17" s="2">
        <f>県市町将来人口!AM90</f>
        <v>18738</v>
      </c>
      <c r="AI17" s="2">
        <f>県市町将来人口!AN90</f>
        <v>17209</v>
      </c>
      <c r="AJ17" s="2">
        <f>県市町将来人口!AO90</f>
        <v>14564</v>
      </c>
      <c r="AK17" s="2">
        <f>県市町将来人口!AP90</f>
        <v>12218</v>
      </c>
      <c r="AL17" s="2">
        <f>県市町将来人口!AQ90</f>
        <v>12930</v>
      </c>
      <c r="AM17" s="2">
        <f>県市町将来人口!AR90</f>
        <v>14482</v>
      </c>
      <c r="AN17" s="2">
        <f>県市町将来人口!AS90</f>
        <v>10221</v>
      </c>
      <c r="AO17" s="2">
        <f>県市町将来人口!AT90</f>
        <v>5639</v>
      </c>
      <c r="AP17" s="2">
        <f>県市町将来人口!AU90</f>
        <v>2169</v>
      </c>
      <c r="AQ17" s="2">
        <f>県市町将来人口!AV90</f>
        <v>487</v>
      </c>
      <c r="AR17" s="2">
        <f>県市町将来人口!AX90</f>
        <v>234381</v>
      </c>
      <c r="AS17" s="2">
        <f>県市町将来人口!AY90</f>
        <v>7079</v>
      </c>
      <c r="AT17" s="2">
        <f>県市町将来人口!AZ90</f>
        <v>7286</v>
      </c>
      <c r="AU17" s="2">
        <f>県市町将来人口!BA90</f>
        <v>7559</v>
      </c>
      <c r="AV17" s="2">
        <f>県市町将来人口!BB90</f>
        <v>8337</v>
      </c>
      <c r="AW17" s="2">
        <f>県市町将来人口!BC90</f>
        <v>10166</v>
      </c>
      <c r="AX17" s="2">
        <f>県市町将来人口!BD90</f>
        <v>12768</v>
      </c>
      <c r="AY17" s="2">
        <f>県市町将来人口!BE90</f>
        <v>12673</v>
      </c>
      <c r="AZ17" s="2">
        <f>県市町将来人口!BF90</f>
        <v>12314</v>
      </c>
      <c r="BA17" s="2">
        <f>県市町将来人口!BG90</f>
        <v>13143</v>
      </c>
      <c r="BB17" s="2">
        <f>県市町将来人口!BH90</f>
        <v>14777</v>
      </c>
      <c r="BC17" s="2">
        <f>県市町将来人口!BI90</f>
        <v>18627</v>
      </c>
      <c r="BD17" s="2">
        <f>県市町将来人口!BJ90</f>
        <v>17187</v>
      </c>
      <c r="BE17" s="2">
        <f>県市町将来人口!BK90</f>
        <v>14822</v>
      </c>
      <c r="BF17" s="2">
        <f>県市町将来人口!BL90</f>
        <v>12689</v>
      </c>
      <c r="BG17" s="2">
        <f>県市町将来人口!BM90</f>
        <v>14597</v>
      </c>
      <c r="BH17" s="2">
        <f>県市町将来人口!BN90</f>
        <v>17931</v>
      </c>
      <c r="BI17" s="2">
        <f>県市町将来人口!BO90</f>
        <v>14603</v>
      </c>
      <c r="BJ17" s="2">
        <f>県市町将来人口!BP90</f>
        <v>10238</v>
      </c>
      <c r="BK17" s="2">
        <f>県市町将来人口!BQ90</f>
        <v>5556</v>
      </c>
      <c r="BL17" s="2">
        <f>県市町将来人口!BR90</f>
        <v>2029</v>
      </c>
      <c r="BM17" s="13">
        <f>B17/'2020'!B17*100</f>
        <v>98.523693789940225</v>
      </c>
      <c r="BN17" s="2"/>
      <c r="BO17" s="2">
        <f>県市町将来人口!BV90</f>
        <v>45347</v>
      </c>
      <c r="BP17" s="2">
        <f>県市町将来人口!BW90</f>
        <v>271672</v>
      </c>
      <c r="BQ17" s="2">
        <f>県市町将来人口!BX90</f>
        <v>135789</v>
      </c>
      <c r="BR17" s="2">
        <f>県市町将来人口!BY90</f>
        <v>52434</v>
      </c>
      <c r="BS17" s="2">
        <f>県市町将来人口!BZ90</f>
        <v>83355</v>
      </c>
      <c r="BT17" s="2"/>
      <c r="BU17" s="13">
        <f>BO17/$B17*100</f>
        <v>10.014619883040936</v>
      </c>
      <c r="BV17" s="13">
        <f t="shared" si="4"/>
        <v>59.997173194819872</v>
      </c>
      <c r="BW17" s="13">
        <f t="shared" si="4"/>
        <v>29.988206922139181</v>
      </c>
      <c r="BX17" s="13">
        <f t="shared" si="4"/>
        <v>11.579742407377962</v>
      </c>
      <c r="BY17" s="13">
        <f t="shared" si="4"/>
        <v>18.408464514761221</v>
      </c>
    </row>
    <row r="18" spans="1:77">
      <c r="A18" s="5" t="s">
        <v>50</v>
      </c>
      <c r="B18" s="2">
        <f>県市町将来人口!F104</f>
        <v>484472</v>
      </c>
      <c r="C18" s="2">
        <f>県市町将来人口!G104</f>
        <v>17279</v>
      </c>
      <c r="D18" s="2">
        <f>県市町将来人口!H104</f>
        <v>19655</v>
      </c>
      <c r="E18" s="2">
        <f>県市町将来人口!I104</f>
        <v>22300</v>
      </c>
      <c r="F18" s="2">
        <f>県市町将来人口!J104</f>
        <v>25384</v>
      </c>
      <c r="G18" s="2">
        <f>県市町将来人口!K104</f>
        <v>27340</v>
      </c>
      <c r="H18" s="2">
        <f>県市町将来人口!L104</f>
        <v>24664</v>
      </c>
      <c r="I18" s="2">
        <f>県市町将来人口!M104</f>
        <v>24771</v>
      </c>
      <c r="J18" s="2">
        <f>県市町将来人口!N104</f>
        <v>26241</v>
      </c>
      <c r="K18" s="2">
        <f>県市町将来人口!O104</f>
        <v>29649</v>
      </c>
      <c r="L18" s="2">
        <f>県市町将来人口!P104</f>
        <v>34048</v>
      </c>
      <c r="M18" s="2">
        <f>県市町将来人口!Q104</f>
        <v>42021</v>
      </c>
      <c r="N18" s="2">
        <f>県市町将来人口!R104</f>
        <v>37384</v>
      </c>
      <c r="O18" s="2">
        <f>県市町将来人口!S104</f>
        <v>30877</v>
      </c>
      <c r="P18" s="2">
        <f>県市町将来人口!T104</f>
        <v>24979</v>
      </c>
      <c r="Q18" s="2">
        <f>県市町将来人口!U104</f>
        <v>25052</v>
      </c>
      <c r="R18" s="2">
        <f>県市町将来人口!V104</f>
        <v>29186</v>
      </c>
      <c r="S18" s="2">
        <f>県市町将来人口!W104</f>
        <v>20542</v>
      </c>
      <c r="T18" s="2">
        <f>県市町将来人口!X104</f>
        <v>13440</v>
      </c>
      <c r="U18" s="2">
        <f>県市町将来人口!Y104</f>
        <v>7173</v>
      </c>
      <c r="V18" s="2">
        <f>県市町将来人口!Z104</f>
        <v>2487</v>
      </c>
      <c r="W18" s="2">
        <f>県市町将来人口!AB104</f>
        <v>224049</v>
      </c>
      <c r="X18" s="2">
        <f>県市町将来人口!AC104</f>
        <v>8855</v>
      </c>
      <c r="Y18" s="2">
        <f>県市町将来人口!AD104</f>
        <v>9934</v>
      </c>
      <c r="Z18" s="2">
        <f>県市町将来人口!AE104</f>
        <v>11404</v>
      </c>
      <c r="AA18" s="2">
        <f>県市町将来人口!AF104</f>
        <v>12625</v>
      </c>
      <c r="AB18" s="2">
        <f>県市町将来人口!AG104</f>
        <v>12870</v>
      </c>
      <c r="AC18" s="2">
        <f>県市町将来人口!AH104</f>
        <v>11507</v>
      </c>
      <c r="AD18" s="2">
        <f>県市町将来人口!AI104</f>
        <v>11543</v>
      </c>
      <c r="AE18" s="2">
        <f>県市町将来人口!AJ104</f>
        <v>12548</v>
      </c>
      <c r="AF18" s="2">
        <f>県市町将来人口!AK104</f>
        <v>13958</v>
      </c>
      <c r="AG18" s="2">
        <f>県市町将来人口!AL104</f>
        <v>15620</v>
      </c>
      <c r="AH18" s="2">
        <f>県市町将来人口!AM104</f>
        <v>19488</v>
      </c>
      <c r="AI18" s="2">
        <f>県市町将来人口!AN104</f>
        <v>17731</v>
      </c>
      <c r="AJ18" s="2">
        <f>県市町将来人口!AO104</f>
        <v>14741</v>
      </c>
      <c r="AK18" s="2">
        <f>県市町将来人口!AP104</f>
        <v>11654</v>
      </c>
      <c r="AL18" s="2">
        <f>県市町将来人口!AQ104</f>
        <v>11226</v>
      </c>
      <c r="AM18" s="2">
        <f>県市町将来人口!AR104</f>
        <v>12730</v>
      </c>
      <c r="AN18" s="2">
        <f>県市町将来人口!AS104</f>
        <v>8263</v>
      </c>
      <c r="AO18" s="2">
        <f>県市町将来人口!AT104</f>
        <v>4747</v>
      </c>
      <c r="AP18" s="2">
        <f>県市町将来人口!AU104</f>
        <v>2103</v>
      </c>
      <c r="AQ18" s="2">
        <f>県市町将来人口!AV104</f>
        <v>502</v>
      </c>
      <c r="AR18" s="2">
        <f>県市町将来人口!AX104</f>
        <v>260423</v>
      </c>
      <c r="AS18" s="2">
        <f>県市町将来人口!AY104</f>
        <v>8424</v>
      </c>
      <c r="AT18" s="2">
        <f>県市町将来人口!AZ104</f>
        <v>9721</v>
      </c>
      <c r="AU18" s="2">
        <f>県市町将来人口!BA104</f>
        <v>10896</v>
      </c>
      <c r="AV18" s="2">
        <f>県市町将来人口!BB104</f>
        <v>12759</v>
      </c>
      <c r="AW18" s="2">
        <f>県市町将来人口!BC104</f>
        <v>14470</v>
      </c>
      <c r="AX18" s="2">
        <f>県市町将来人口!BD104</f>
        <v>13157</v>
      </c>
      <c r="AY18" s="2">
        <f>県市町将来人口!BE104</f>
        <v>13228</v>
      </c>
      <c r="AZ18" s="2">
        <f>県市町将来人口!BF104</f>
        <v>13693</v>
      </c>
      <c r="BA18" s="2">
        <f>県市町将来人口!BG104</f>
        <v>15691</v>
      </c>
      <c r="BB18" s="2">
        <f>県市町将来人口!BH104</f>
        <v>18428</v>
      </c>
      <c r="BC18" s="2">
        <f>県市町将来人口!BI104</f>
        <v>22533</v>
      </c>
      <c r="BD18" s="2">
        <f>県市町将来人口!BJ104</f>
        <v>19653</v>
      </c>
      <c r="BE18" s="2">
        <f>県市町将来人口!BK104</f>
        <v>16136</v>
      </c>
      <c r="BF18" s="2">
        <f>県市町将来人口!BL104</f>
        <v>13325</v>
      </c>
      <c r="BG18" s="2">
        <f>県市町将来人口!BM104</f>
        <v>13826</v>
      </c>
      <c r="BH18" s="2">
        <f>県市町将来人口!BN104</f>
        <v>16456</v>
      </c>
      <c r="BI18" s="2">
        <f>県市町将来人口!BO104</f>
        <v>12279</v>
      </c>
      <c r="BJ18" s="2">
        <f>県市町将来人口!BP104</f>
        <v>8693</v>
      </c>
      <c r="BK18" s="2">
        <f>県市町将来人口!BQ104</f>
        <v>5070</v>
      </c>
      <c r="BL18" s="2">
        <f>県市町将来人口!BR104</f>
        <v>1985</v>
      </c>
      <c r="BM18" s="13">
        <f>B18/'2020'!B18*100</f>
        <v>99.770381002786323</v>
      </c>
      <c r="BN18" s="2"/>
      <c r="BO18" s="2">
        <f>県市町将来人口!BV104</f>
        <v>59234</v>
      </c>
      <c r="BP18" s="2">
        <f>県市町将来人口!BW104</f>
        <v>302379</v>
      </c>
      <c r="BQ18" s="2">
        <f>県市町将来人口!BX104</f>
        <v>122859</v>
      </c>
      <c r="BR18" s="2">
        <f>県市町将来人口!BY104</f>
        <v>50031</v>
      </c>
      <c r="BS18" s="2">
        <f>県市町将来人口!BZ104</f>
        <v>72828</v>
      </c>
      <c r="BT18" s="2"/>
      <c r="BU18" s="13">
        <f>BO18/$B18*100</f>
        <v>12.226506382205784</v>
      </c>
      <c r="BV18" s="13">
        <f t="shared" si="4"/>
        <v>62.414133324526503</v>
      </c>
      <c r="BW18" s="13">
        <f t="shared" si="4"/>
        <v>25.359360293267724</v>
      </c>
      <c r="BX18" s="13">
        <f t="shared" si="4"/>
        <v>10.326912597632061</v>
      </c>
      <c r="BY18" s="13">
        <f t="shared" si="4"/>
        <v>15.032447695635662</v>
      </c>
    </row>
    <row r="19" spans="1:77">
      <c r="A19" s="5" t="s">
        <v>52</v>
      </c>
      <c r="B19" s="2">
        <f>県市町将来人口!F118</f>
        <v>92900</v>
      </c>
      <c r="C19" s="2">
        <f>県市町将来人口!G118</f>
        <v>2849</v>
      </c>
      <c r="D19" s="2">
        <f>県市町将来人口!H118</f>
        <v>3268</v>
      </c>
      <c r="E19" s="2">
        <f>県市町将来人口!I118</f>
        <v>3971</v>
      </c>
      <c r="F19" s="2">
        <f>県市町将来人口!J118</f>
        <v>4456</v>
      </c>
      <c r="G19" s="2">
        <f>県市町将来人口!K118</f>
        <v>4020</v>
      </c>
      <c r="H19" s="2">
        <f>県市町将来人口!L118</f>
        <v>3611</v>
      </c>
      <c r="I19" s="2">
        <f>県市町将来人口!M118</f>
        <v>3449</v>
      </c>
      <c r="J19" s="2">
        <f>県市町将来人口!N118</f>
        <v>3872</v>
      </c>
      <c r="K19" s="2">
        <f>県市町将来人口!O118</f>
        <v>5090</v>
      </c>
      <c r="L19" s="2">
        <f>県市町将来人口!P118</f>
        <v>6170</v>
      </c>
      <c r="M19" s="2">
        <f>県市町将来人口!Q118</f>
        <v>8113</v>
      </c>
      <c r="N19" s="2">
        <f>県市町将来人口!R118</f>
        <v>7649</v>
      </c>
      <c r="O19" s="2">
        <f>県市町将来人口!S118</f>
        <v>6679</v>
      </c>
      <c r="P19" s="2">
        <f>県市町将来人口!T118</f>
        <v>5828</v>
      </c>
      <c r="Q19" s="2">
        <f>県市町将来人口!U118</f>
        <v>5813</v>
      </c>
      <c r="R19" s="2">
        <f>県市町将来人口!V118</f>
        <v>6898</v>
      </c>
      <c r="S19" s="2">
        <f>県市町将来人口!W118</f>
        <v>5038</v>
      </c>
      <c r="T19" s="2">
        <f>県市町将来人口!X118</f>
        <v>3406</v>
      </c>
      <c r="U19" s="2">
        <f>県市町将来人口!Y118</f>
        <v>1956</v>
      </c>
      <c r="V19" s="2">
        <f>県市町将来人口!Z118</f>
        <v>764</v>
      </c>
      <c r="W19" s="2">
        <f>県市町将来人口!AB118</f>
        <v>41183</v>
      </c>
      <c r="X19" s="2">
        <f>県市町将来人口!AC118</f>
        <v>1460</v>
      </c>
      <c r="Y19" s="2">
        <f>県市町将来人口!AD118</f>
        <v>1649</v>
      </c>
      <c r="Z19" s="2">
        <f>県市町将来人口!AE118</f>
        <v>2012</v>
      </c>
      <c r="AA19" s="2">
        <f>県市町将来人口!AF118</f>
        <v>2290</v>
      </c>
      <c r="AB19" s="2">
        <f>県市町将来人口!AG118</f>
        <v>1952</v>
      </c>
      <c r="AC19" s="2">
        <f>県市町将来人口!AH118</f>
        <v>1657</v>
      </c>
      <c r="AD19" s="2">
        <f>県市町将来人口!AI118</f>
        <v>1534</v>
      </c>
      <c r="AE19" s="2">
        <f>県市町将来人口!AJ118</f>
        <v>1708</v>
      </c>
      <c r="AF19" s="2">
        <f>県市町将来人口!AK118</f>
        <v>2300</v>
      </c>
      <c r="AG19" s="2">
        <f>県市町将来人口!AL118</f>
        <v>2683</v>
      </c>
      <c r="AH19" s="2">
        <f>県市町将来人口!AM118</f>
        <v>3490</v>
      </c>
      <c r="AI19" s="2">
        <f>県市町将来人口!AN118</f>
        <v>3448</v>
      </c>
      <c r="AJ19" s="2">
        <f>県市町将来人口!AO118</f>
        <v>2980</v>
      </c>
      <c r="AK19" s="2">
        <f>県市町将来人口!AP118</f>
        <v>2623</v>
      </c>
      <c r="AL19" s="2">
        <f>県市町将来人口!AQ118</f>
        <v>2551</v>
      </c>
      <c r="AM19" s="2">
        <f>県市町将来人口!AR118</f>
        <v>2969</v>
      </c>
      <c r="AN19" s="2">
        <f>県市町将来人口!AS118</f>
        <v>1985</v>
      </c>
      <c r="AO19" s="2">
        <f>県市町将来人口!AT118</f>
        <v>1161</v>
      </c>
      <c r="AP19" s="2">
        <f>県市町将来人口!AU118</f>
        <v>573</v>
      </c>
      <c r="AQ19" s="2">
        <f>県市町将来人口!AV118</f>
        <v>158</v>
      </c>
      <c r="AR19" s="2">
        <f>県市町将来人口!AX118</f>
        <v>51717</v>
      </c>
      <c r="AS19" s="2">
        <f>県市町将来人口!AY118</f>
        <v>1389</v>
      </c>
      <c r="AT19" s="2">
        <f>県市町将来人口!AZ118</f>
        <v>1619</v>
      </c>
      <c r="AU19" s="2">
        <f>県市町将来人口!BA118</f>
        <v>1959</v>
      </c>
      <c r="AV19" s="2">
        <f>県市町将来人口!BB118</f>
        <v>2166</v>
      </c>
      <c r="AW19" s="2">
        <f>県市町将来人口!BC118</f>
        <v>2068</v>
      </c>
      <c r="AX19" s="2">
        <f>県市町将来人口!BD118</f>
        <v>1954</v>
      </c>
      <c r="AY19" s="2">
        <f>県市町将来人口!BE118</f>
        <v>1915</v>
      </c>
      <c r="AZ19" s="2">
        <f>県市町将来人口!BF118</f>
        <v>2164</v>
      </c>
      <c r="BA19" s="2">
        <f>県市町将来人口!BG118</f>
        <v>2790</v>
      </c>
      <c r="BB19" s="2">
        <f>県市町将来人口!BH118</f>
        <v>3487</v>
      </c>
      <c r="BC19" s="2">
        <f>県市町将来人口!BI118</f>
        <v>4623</v>
      </c>
      <c r="BD19" s="2">
        <f>県市町将来人口!BJ118</f>
        <v>4201</v>
      </c>
      <c r="BE19" s="2">
        <f>県市町将来人口!BK118</f>
        <v>3699</v>
      </c>
      <c r="BF19" s="2">
        <f>県市町将来人口!BL118</f>
        <v>3205</v>
      </c>
      <c r="BG19" s="2">
        <f>県市町将来人口!BM118</f>
        <v>3262</v>
      </c>
      <c r="BH19" s="2">
        <f>県市町将来人口!BN118</f>
        <v>3929</v>
      </c>
      <c r="BI19" s="2">
        <f>県市町将来人口!BO118</f>
        <v>3053</v>
      </c>
      <c r="BJ19" s="2">
        <f>県市町将来人口!BP118</f>
        <v>2245</v>
      </c>
      <c r="BK19" s="2">
        <f>県市町将来人口!BQ118</f>
        <v>1383</v>
      </c>
      <c r="BL19" s="2">
        <f>県市町将来人口!BR118</f>
        <v>606</v>
      </c>
      <c r="BM19" s="13">
        <f>B19/'2020'!B19*100</f>
        <v>98.911863035284597</v>
      </c>
      <c r="BN19" s="2"/>
      <c r="BO19" s="2">
        <f>県市町将来人口!BV118</f>
        <v>10088</v>
      </c>
      <c r="BP19" s="2">
        <f>県市町将来人口!BW118</f>
        <v>53109</v>
      </c>
      <c r="BQ19" s="2">
        <f>県市町将来人口!BX118</f>
        <v>29703</v>
      </c>
      <c r="BR19" s="2">
        <f>県市町将来人口!BY118</f>
        <v>11641</v>
      </c>
      <c r="BS19" s="2">
        <f>県市町将来人口!BZ118</f>
        <v>18062</v>
      </c>
      <c r="BT19" s="2"/>
      <c r="BU19" s="13">
        <f>BO19/$B19*100</f>
        <v>10.858988159311087</v>
      </c>
      <c r="BV19" s="13">
        <f t="shared" si="4"/>
        <v>57.167922497308929</v>
      </c>
      <c r="BW19" s="13">
        <f t="shared" si="4"/>
        <v>31.973089343379979</v>
      </c>
      <c r="BX19" s="13">
        <f t="shared" si="4"/>
        <v>12.530678148546826</v>
      </c>
      <c r="BY19" s="13">
        <f t="shared" si="4"/>
        <v>19.442411194833152</v>
      </c>
    </row>
    <row r="20" spans="1:77">
      <c r="A20" s="6" t="s">
        <v>94</v>
      </c>
      <c r="B20" s="4">
        <f>SUM(B21:B25)</f>
        <v>694745</v>
      </c>
      <c r="C20" s="4">
        <f t="shared" ref="C20:BK20" si="14">SUM(C21:C25)</f>
        <v>22552</v>
      </c>
      <c r="D20" s="4">
        <f t="shared" si="14"/>
        <v>29728</v>
      </c>
      <c r="E20" s="4">
        <f t="shared" si="14"/>
        <v>32870</v>
      </c>
      <c r="F20" s="4">
        <f t="shared" si="14"/>
        <v>34178</v>
      </c>
      <c r="G20" s="4">
        <f t="shared" si="14"/>
        <v>31882</v>
      </c>
      <c r="H20" s="4">
        <f t="shared" si="14"/>
        <v>27653</v>
      </c>
      <c r="I20" s="4">
        <f t="shared" si="14"/>
        <v>28958</v>
      </c>
      <c r="J20" s="4">
        <f t="shared" si="14"/>
        <v>34331</v>
      </c>
      <c r="K20" s="4">
        <f t="shared" si="14"/>
        <v>40182</v>
      </c>
      <c r="L20" s="4">
        <f t="shared" si="14"/>
        <v>47017</v>
      </c>
      <c r="M20" s="4">
        <f t="shared" si="14"/>
        <v>57823</v>
      </c>
      <c r="N20" s="4">
        <f t="shared" si="14"/>
        <v>52525</v>
      </c>
      <c r="O20" s="4">
        <f t="shared" si="14"/>
        <v>46706</v>
      </c>
      <c r="P20" s="4">
        <f t="shared" si="14"/>
        <v>40622</v>
      </c>
      <c r="Q20" s="4">
        <f t="shared" si="14"/>
        <v>42453</v>
      </c>
      <c r="R20" s="4">
        <f t="shared" si="14"/>
        <v>48250</v>
      </c>
      <c r="S20" s="4">
        <f t="shared" si="14"/>
        <v>36449</v>
      </c>
      <c r="T20" s="4">
        <f t="shared" si="14"/>
        <v>23770</v>
      </c>
      <c r="U20" s="4">
        <f t="shared" si="14"/>
        <v>12385</v>
      </c>
      <c r="V20" s="4">
        <f t="shared" ref="V20" si="15">SUM(V21:V25)</f>
        <v>4411</v>
      </c>
      <c r="W20" s="4">
        <f t="shared" si="14"/>
        <v>324507</v>
      </c>
      <c r="X20" s="4">
        <f t="shared" si="14"/>
        <v>11558</v>
      </c>
      <c r="Y20" s="4">
        <f t="shared" si="14"/>
        <v>15248</v>
      </c>
      <c r="Z20" s="4">
        <f t="shared" si="14"/>
        <v>16797</v>
      </c>
      <c r="AA20" s="4">
        <f t="shared" si="14"/>
        <v>17184</v>
      </c>
      <c r="AB20" s="4">
        <f t="shared" si="14"/>
        <v>15562</v>
      </c>
      <c r="AC20" s="4">
        <f t="shared" si="14"/>
        <v>13263</v>
      </c>
      <c r="AD20" s="4">
        <f t="shared" si="14"/>
        <v>13748</v>
      </c>
      <c r="AE20" s="4">
        <f t="shared" si="14"/>
        <v>16661</v>
      </c>
      <c r="AF20" s="4">
        <f t="shared" si="14"/>
        <v>19371</v>
      </c>
      <c r="AG20" s="4">
        <f t="shared" si="14"/>
        <v>22286</v>
      </c>
      <c r="AH20" s="4">
        <f t="shared" si="14"/>
        <v>27303</v>
      </c>
      <c r="AI20" s="4">
        <f t="shared" si="14"/>
        <v>24634</v>
      </c>
      <c r="AJ20" s="4">
        <f t="shared" si="14"/>
        <v>21962</v>
      </c>
      <c r="AK20" s="4">
        <f t="shared" si="14"/>
        <v>18961</v>
      </c>
      <c r="AL20" s="4">
        <f t="shared" si="14"/>
        <v>19386</v>
      </c>
      <c r="AM20" s="4">
        <f t="shared" si="14"/>
        <v>21334</v>
      </c>
      <c r="AN20" s="4">
        <f t="shared" si="14"/>
        <v>15268</v>
      </c>
      <c r="AO20" s="4">
        <f t="shared" si="14"/>
        <v>9255</v>
      </c>
      <c r="AP20" s="4">
        <f t="shared" si="14"/>
        <v>3826</v>
      </c>
      <c r="AQ20" s="4">
        <f t="shared" ref="AQ20" si="16">SUM(AQ21:AQ25)</f>
        <v>900</v>
      </c>
      <c r="AR20" s="4">
        <f t="shared" si="14"/>
        <v>370238</v>
      </c>
      <c r="AS20" s="4">
        <f t="shared" si="14"/>
        <v>10994</v>
      </c>
      <c r="AT20" s="4">
        <f t="shared" si="14"/>
        <v>14480</v>
      </c>
      <c r="AU20" s="4">
        <f t="shared" si="14"/>
        <v>16073</v>
      </c>
      <c r="AV20" s="4">
        <f t="shared" si="14"/>
        <v>16994</v>
      </c>
      <c r="AW20" s="4">
        <f t="shared" si="14"/>
        <v>16320</v>
      </c>
      <c r="AX20" s="4">
        <f t="shared" si="14"/>
        <v>14390</v>
      </c>
      <c r="AY20" s="4">
        <f t="shared" si="14"/>
        <v>15210</v>
      </c>
      <c r="AZ20" s="4">
        <f t="shared" si="14"/>
        <v>17670</v>
      </c>
      <c r="BA20" s="4">
        <f t="shared" si="14"/>
        <v>20811</v>
      </c>
      <c r="BB20" s="4">
        <f t="shared" si="14"/>
        <v>24731</v>
      </c>
      <c r="BC20" s="4">
        <f t="shared" si="14"/>
        <v>30520</v>
      </c>
      <c r="BD20" s="4">
        <f t="shared" si="14"/>
        <v>27891</v>
      </c>
      <c r="BE20" s="4">
        <f t="shared" si="14"/>
        <v>24744</v>
      </c>
      <c r="BF20" s="4">
        <f t="shared" si="14"/>
        <v>21661</v>
      </c>
      <c r="BG20" s="4">
        <f t="shared" si="14"/>
        <v>23067</v>
      </c>
      <c r="BH20" s="4">
        <f t="shared" si="14"/>
        <v>26916</v>
      </c>
      <c r="BI20" s="4">
        <f t="shared" si="14"/>
        <v>21181</v>
      </c>
      <c r="BJ20" s="4">
        <f t="shared" si="14"/>
        <v>14515</v>
      </c>
      <c r="BK20" s="4">
        <f t="shared" si="14"/>
        <v>8559</v>
      </c>
      <c r="BL20" s="4">
        <f t="shared" ref="BL20" si="17">SUM(BL21:BL25)</f>
        <v>3511</v>
      </c>
      <c r="BM20" s="16">
        <f>B20/'2020'!B20*100</f>
        <v>97.057315568817941</v>
      </c>
      <c r="BN20" s="2"/>
      <c r="BO20" s="4">
        <f>SUM(BO21:BO25)</f>
        <v>85150</v>
      </c>
      <c r="BP20" s="4">
        <f>SUM(BP21:BP25)</f>
        <v>401255</v>
      </c>
      <c r="BQ20" s="4">
        <f>SUM(BQ21:BQ25)</f>
        <v>208340</v>
      </c>
      <c r="BR20" s="4">
        <f>SUM(BR21:BR25)</f>
        <v>83075</v>
      </c>
      <c r="BS20" s="4">
        <f>SUM(BS21:BS25)</f>
        <v>125265</v>
      </c>
      <c r="BT20" s="2"/>
      <c r="BU20" s="14">
        <f>BO20/$B20*100</f>
        <v>12.256295475318282</v>
      </c>
      <c r="BV20" s="14">
        <f t="shared" si="4"/>
        <v>57.755723322945826</v>
      </c>
      <c r="BW20" s="14">
        <f t="shared" si="4"/>
        <v>29.987981201735884</v>
      </c>
      <c r="BX20" s="14">
        <f t="shared" si="4"/>
        <v>11.957624740012522</v>
      </c>
      <c r="BY20" s="14">
        <f t="shared" si="4"/>
        <v>18.030356461723365</v>
      </c>
    </row>
    <row r="21" spans="1:77">
      <c r="A21" s="5" t="s">
        <v>53</v>
      </c>
      <c r="B21" s="2">
        <f>県市町将来人口!F125</f>
        <v>195314</v>
      </c>
      <c r="C21" s="2">
        <f>県市町将来人口!G125</f>
        <v>7358</v>
      </c>
      <c r="D21" s="2">
        <f>県市町将来人口!H125</f>
        <v>9217</v>
      </c>
      <c r="E21" s="2">
        <f>県市町将来人口!I125</f>
        <v>9183</v>
      </c>
      <c r="F21" s="2">
        <f>県市町将来人口!J125</f>
        <v>9361</v>
      </c>
      <c r="G21" s="2">
        <f>県市町将来人口!K125</f>
        <v>9123</v>
      </c>
      <c r="H21" s="2">
        <f>県市町将来人口!L125</f>
        <v>9081</v>
      </c>
      <c r="I21" s="2">
        <f>県市町将来人口!M125</f>
        <v>9846</v>
      </c>
      <c r="J21" s="2">
        <f>県市町将来人口!N125</f>
        <v>11121</v>
      </c>
      <c r="K21" s="2">
        <f>県市町将来人口!O125</f>
        <v>12057</v>
      </c>
      <c r="L21" s="2">
        <f>県市町将来人口!P125</f>
        <v>14167</v>
      </c>
      <c r="M21" s="2">
        <f>県市町将来人口!Q125</f>
        <v>16503</v>
      </c>
      <c r="N21" s="2">
        <f>県市町将来人口!R125</f>
        <v>14344</v>
      </c>
      <c r="O21" s="2">
        <f>県市町将来人口!S125</f>
        <v>11941</v>
      </c>
      <c r="P21" s="2">
        <f>県市町将来人口!T125</f>
        <v>9541</v>
      </c>
      <c r="Q21" s="2">
        <f>県市町将来人口!U125</f>
        <v>10364</v>
      </c>
      <c r="R21" s="2">
        <f>県市町将来人口!V125</f>
        <v>12381</v>
      </c>
      <c r="S21" s="2">
        <f>県市町将来人口!W125</f>
        <v>9501</v>
      </c>
      <c r="T21" s="2">
        <f>県市町将来人口!X125</f>
        <v>6123</v>
      </c>
      <c r="U21" s="2">
        <f>県市町将来人口!Y125</f>
        <v>3057</v>
      </c>
      <c r="V21" s="2">
        <f>県市町将来人口!Z125</f>
        <v>1045</v>
      </c>
      <c r="W21" s="2">
        <f>県市町将来人口!AB125</f>
        <v>93568</v>
      </c>
      <c r="X21" s="2">
        <f>県市町将来人口!AC125</f>
        <v>3771</v>
      </c>
      <c r="Y21" s="2">
        <f>県市町将来人口!AD125</f>
        <v>4649</v>
      </c>
      <c r="Z21" s="2">
        <f>県市町将来人口!AE125</f>
        <v>4690</v>
      </c>
      <c r="AA21" s="2">
        <f>県市町将来人口!AF125</f>
        <v>4821</v>
      </c>
      <c r="AB21" s="2">
        <f>県市町将来人口!AG125</f>
        <v>4698</v>
      </c>
      <c r="AC21" s="2">
        <f>県市町将来人口!AH125</f>
        <v>4568</v>
      </c>
      <c r="AD21" s="2">
        <f>県市町将来人口!AI125</f>
        <v>4938</v>
      </c>
      <c r="AE21" s="2">
        <f>県市町将来人口!AJ125</f>
        <v>5571</v>
      </c>
      <c r="AF21" s="2">
        <f>県市町将来人口!AK125</f>
        <v>6017</v>
      </c>
      <c r="AG21" s="2">
        <f>県市町将来人口!AL125</f>
        <v>6975</v>
      </c>
      <c r="AH21" s="2">
        <f>県市町将来人口!AM125</f>
        <v>8047</v>
      </c>
      <c r="AI21" s="2">
        <f>県市町将来人口!AN125</f>
        <v>7018</v>
      </c>
      <c r="AJ21" s="2">
        <f>県市町将来人口!AO125</f>
        <v>5871</v>
      </c>
      <c r="AK21" s="2">
        <f>県市町将来人口!AP125</f>
        <v>4549</v>
      </c>
      <c r="AL21" s="2">
        <f>県市町将来人口!AQ125</f>
        <v>4634</v>
      </c>
      <c r="AM21" s="2">
        <f>県市町将来人口!AR125</f>
        <v>5395</v>
      </c>
      <c r="AN21" s="2">
        <f>県市町将来人口!AS125</f>
        <v>3855</v>
      </c>
      <c r="AO21" s="2">
        <f>県市町将来人口!AT125</f>
        <v>2315</v>
      </c>
      <c r="AP21" s="2">
        <f>県市町将来人口!AU125</f>
        <v>959</v>
      </c>
      <c r="AQ21" s="2">
        <f>県市町将来人口!AV125</f>
        <v>227</v>
      </c>
      <c r="AR21" s="2">
        <f>県市町将来人口!AX125</f>
        <v>101746</v>
      </c>
      <c r="AS21" s="2">
        <f>県市町将来人口!AY125</f>
        <v>3587</v>
      </c>
      <c r="AT21" s="2">
        <f>県市町将来人口!AZ125</f>
        <v>4568</v>
      </c>
      <c r="AU21" s="2">
        <f>県市町将来人口!BA125</f>
        <v>4493</v>
      </c>
      <c r="AV21" s="2">
        <f>県市町将来人口!BB125</f>
        <v>4540</v>
      </c>
      <c r="AW21" s="2">
        <f>県市町将来人口!BC125</f>
        <v>4425</v>
      </c>
      <c r="AX21" s="2">
        <f>県市町将来人口!BD125</f>
        <v>4513</v>
      </c>
      <c r="AY21" s="2">
        <f>県市町将来人口!BE125</f>
        <v>4908</v>
      </c>
      <c r="AZ21" s="2">
        <f>県市町将来人口!BF125</f>
        <v>5550</v>
      </c>
      <c r="BA21" s="2">
        <f>県市町将来人口!BG125</f>
        <v>6040</v>
      </c>
      <c r="BB21" s="2">
        <f>県市町将来人口!BH125</f>
        <v>7192</v>
      </c>
      <c r="BC21" s="2">
        <f>県市町将来人口!BI125</f>
        <v>8456</v>
      </c>
      <c r="BD21" s="2">
        <f>県市町将来人口!BJ125</f>
        <v>7326</v>
      </c>
      <c r="BE21" s="2">
        <f>県市町将来人口!BK125</f>
        <v>6070</v>
      </c>
      <c r="BF21" s="2">
        <f>県市町将来人口!BL125</f>
        <v>4992</v>
      </c>
      <c r="BG21" s="2">
        <f>県市町将来人口!BM125</f>
        <v>5730</v>
      </c>
      <c r="BH21" s="2">
        <f>県市町将来人口!BN125</f>
        <v>6986</v>
      </c>
      <c r="BI21" s="2">
        <f>県市町将来人口!BO125</f>
        <v>5646</v>
      </c>
      <c r="BJ21" s="2">
        <f>県市町将来人口!BP125</f>
        <v>3808</v>
      </c>
      <c r="BK21" s="2">
        <f>県市町将来人口!BQ125</f>
        <v>2098</v>
      </c>
      <c r="BL21" s="2">
        <f>県市町将来人口!BR125</f>
        <v>818</v>
      </c>
      <c r="BM21" s="13">
        <f>B21/'2020'!B21*100</f>
        <v>98.574730743219376</v>
      </c>
      <c r="BN21" s="2"/>
      <c r="BO21" s="2">
        <f>県市町将来人口!BV125</f>
        <v>25758</v>
      </c>
      <c r="BP21" s="2">
        <f>県市町将来人口!BW125</f>
        <v>117544</v>
      </c>
      <c r="BQ21" s="2">
        <f>県市町将来人口!BX125</f>
        <v>52012</v>
      </c>
      <c r="BR21" s="2">
        <f>県市町将来人口!BY125</f>
        <v>19905</v>
      </c>
      <c r="BS21" s="2">
        <f>県市町将来人口!BZ125</f>
        <v>32107</v>
      </c>
      <c r="BT21" s="2"/>
      <c r="BU21" s="13">
        <f t="shared" ref="BU21:BY36" si="18">BO21/$B21*100</f>
        <v>13.18799471620058</v>
      </c>
      <c r="BV21" s="13">
        <f t="shared" si="18"/>
        <v>60.182065801734637</v>
      </c>
      <c r="BW21" s="13">
        <f t="shared" si="18"/>
        <v>26.629939482064778</v>
      </c>
      <c r="BX21" s="13">
        <f t="shared" si="18"/>
        <v>10.191281730956305</v>
      </c>
      <c r="BY21" s="13">
        <f t="shared" si="18"/>
        <v>16.438657751108472</v>
      </c>
    </row>
    <row r="22" spans="1:77">
      <c r="A22" s="5" t="s">
        <v>95</v>
      </c>
      <c r="B22" s="2">
        <f>県市町将来人口!F167</f>
        <v>220748</v>
      </c>
      <c r="C22" s="2">
        <f>県市町将来人口!G167</f>
        <v>7116</v>
      </c>
      <c r="D22" s="2">
        <f>県市町将来人口!H167</f>
        <v>9653</v>
      </c>
      <c r="E22" s="2">
        <f>県市町将来人口!I167</f>
        <v>10818</v>
      </c>
      <c r="F22" s="2">
        <f>県市町将来人口!J167</f>
        <v>11230</v>
      </c>
      <c r="G22" s="2">
        <f>県市町将来人口!K167</f>
        <v>9944</v>
      </c>
      <c r="H22" s="2">
        <f>県市町将来人口!L167</f>
        <v>7869</v>
      </c>
      <c r="I22" s="2">
        <f>県市町将来人口!M167</f>
        <v>8772</v>
      </c>
      <c r="J22" s="2">
        <f>県市町将来人口!N167</f>
        <v>10351</v>
      </c>
      <c r="K22" s="2">
        <f>県市町将来人口!O167</f>
        <v>12708</v>
      </c>
      <c r="L22" s="2">
        <f>県市町将来人口!P167</f>
        <v>15260</v>
      </c>
      <c r="M22" s="2">
        <f>県市町将来人口!Q167</f>
        <v>19561</v>
      </c>
      <c r="N22" s="2">
        <f>県市町将来人口!R167</f>
        <v>17597</v>
      </c>
      <c r="O22" s="2">
        <f>県市町将来人口!S167</f>
        <v>14881</v>
      </c>
      <c r="P22" s="2">
        <f>県市町将来人口!T167</f>
        <v>12620</v>
      </c>
      <c r="Q22" s="2">
        <f>県市町将来人口!U167</f>
        <v>12706</v>
      </c>
      <c r="R22" s="2">
        <f>県市町将来人口!V167</f>
        <v>15396</v>
      </c>
      <c r="S22" s="2">
        <f>県市町将来人口!W167</f>
        <v>11343</v>
      </c>
      <c r="T22" s="2">
        <f>県市町将来人口!X167</f>
        <v>7518</v>
      </c>
      <c r="U22" s="2">
        <f>県市町将来人口!Y167</f>
        <v>3959</v>
      </c>
      <c r="V22" s="2">
        <f>県市町将来人口!Z167</f>
        <v>1446</v>
      </c>
      <c r="W22" s="2">
        <f>県市町将来人口!AB167</f>
        <v>100371</v>
      </c>
      <c r="X22" s="2">
        <f>県市町将来人口!AC167</f>
        <v>3647</v>
      </c>
      <c r="Y22" s="2">
        <f>県市町将来人口!AD167</f>
        <v>4932</v>
      </c>
      <c r="Z22" s="2">
        <f>県市町将来人口!AE167</f>
        <v>5523</v>
      </c>
      <c r="AA22" s="2">
        <f>県市町将来人口!AF167</f>
        <v>5472</v>
      </c>
      <c r="AB22" s="2">
        <f>県市町将来人口!AG167</f>
        <v>4575</v>
      </c>
      <c r="AC22" s="2">
        <f>県市町将来人口!AH167</f>
        <v>3529</v>
      </c>
      <c r="AD22" s="2">
        <f>県市町将来人口!AI167</f>
        <v>3995</v>
      </c>
      <c r="AE22" s="2">
        <f>県市町将来人口!AJ167</f>
        <v>4874</v>
      </c>
      <c r="AF22" s="2">
        <f>県市町将来人口!AK167</f>
        <v>5893</v>
      </c>
      <c r="AG22" s="2">
        <f>県市町将来人口!AL167</f>
        <v>7014</v>
      </c>
      <c r="AH22" s="2">
        <f>県市町将来人口!AM167</f>
        <v>8999</v>
      </c>
      <c r="AI22" s="2">
        <f>県市町将来人口!AN167</f>
        <v>8052</v>
      </c>
      <c r="AJ22" s="2">
        <f>県市町将来人口!AO167</f>
        <v>6886</v>
      </c>
      <c r="AK22" s="2">
        <f>県市町将来人口!AP167</f>
        <v>5840</v>
      </c>
      <c r="AL22" s="2">
        <f>県市町将来人口!AQ167</f>
        <v>5576</v>
      </c>
      <c r="AM22" s="2">
        <f>県市町将来人口!AR167</f>
        <v>6541</v>
      </c>
      <c r="AN22" s="2">
        <f>県市町将来人口!AS167</f>
        <v>4665</v>
      </c>
      <c r="AO22" s="2">
        <f>県市町将来人口!AT167</f>
        <v>2867</v>
      </c>
      <c r="AP22" s="2">
        <f>県市町将来人口!AU167</f>
        <v>1187</v>
      </c>
      <c r="AQ22" s="2">
        <f>県市町将来人口!AV167</f>
        <v>304</v>
      </c>
      <c r="AR22" s="2">
        <f>県市町将来人口!AX167</f>
        <v>120377</v>
      </c>
      <c r="AS22" s="2">
        <f>県市町将来人口!AY167</f>
        <v>3469</v>
      </c>
      <c r="AT22" s="2">
        <f>県市町将来人口!AZ167</f>
        <v>4721</v>
      </c>
      <c r="AU22" s="2">
        <f>県市町将来人口!BA167</f>
        <v>5295</v>
      </c>
      <c r="AV22" s="2">
        <f>県市町将来人口!BB167</f>
        <v>5758</v>
      </c>
      <c r="AW22" s="2">
        <f>県市町将来人口!BC167</f>
        <v>5369</v>
      </c>
      <c r="AX22" s="2">
        <f>県市町将来人口!BD167</f>
        <v>4340</v>
      </c>
      <c r="AY22" s="2">
        <f>県市町将来人口!BE167</f>
        <v>4777</v>
      </c>
      <c r="AZ22" s="2">
        <f>県市町将来人口!BF167</f>
        <v>5477</v>
      </c>
      <c r="BA22" s="2">
        <f>県市町将来人口!BG167</f>
        <v>6815</v>
      </c>
      <c r="BB22" s="2">
        <f>県市町将来人口!BH167</f>
        <v>8246</v>
      </c>
      <c r="BC22" s="2">
        <f>県市町将来人口!BI167</f>
        <v>10562</v>
      </c>
      <c r="BD22" s="2">
        <f>県市町将来人口!BJ167</f>
        <v>9545</v>
      </c>
      <c r="BE22" s="2">
        <f>県市町将来人口!BK167</f>
        <v>7995</v>
      </c>
      <c r="BF22" s="2">
        <f>県市町将来人口!BL167</f>
        <v>6780</v>
      </c>
      <c r="BG22" s="2">
        <f>県市町将来人口!BM167</f>
        <v>7130</v>
      </c>
      <c r="BH22" s="2">
        <f>県市町将来人口!BN167</f>
        <v>8855</v>
      </c>
      <c r="BI22" s="2">
        <f>県市町将来人口!BO167</f>
        <v>6678</v>
      </c>
      <c r="BJ22" s="2">
        <f>県市町将来人口!BP167</f>
        <v>4651</v>
      </c>
      <c r="BK22" s="2">
        <f>県市町将来人口!BQ167</f>
        <v>2772</v>
      </c>
      <c r="BL22" s="2">
        <f>県市町将来人口!BR167</f>
        <v>1142</v>
      </c>
      <c r="BM22" s="13">
        <f>B22/'2020'!B22*100</f>
        <v>97.489754098360663</v>
      </c>
      <c r="BN22" s="2"/>
      <c r="BO22" s="2">
        <f>県市町将来人口!BV167</f>
        <v>27587</v>
      </c>
      <c r="BP22" s="2">
        <f>県市町将来人口!BW167</f>
        <v>128173</v>
      </c>
      <c r="BQ22" s="2">
        <f>県市町将来人口!BX167</f>
        <v>64988</v>
      </c>
      <c r="BR22" s="2">
        <f>県市町将来人口!BY167</f>
        <v>25326</v>
      </c>
      <c r="BS22" s="2">
        <f>県市町将来人口!BZ167</f>
        <v>39662</v>
      </c>
      <c r="BT22" s="2"/>
      <c r="BU22" s="13">
        <f t="shared" si="18"/>
        <v>12.497055465961186</v>
      </c>
      <c r="BV22" s="13">
        <f t="shared" si="18"/>
        <v>58.063040208744809</v>
      </c>
      <c r="BW22" s="13">
        <f t="shared" si="18"/>
        <v>29.439904325294002</v>
      </c>
      <c r="BX22" s="13">
        <f t="shared" si="18"/>
        <v>11.472810625690833</v>
      </c>
      <c r="BY22" s="13">
        <f t="shared" si="18"/>
        <v>17.967093699603168</v>
      </c>
    </row>
    <row r="23" spans="1:77">
      <c r="A23" s="5" t="s">
        <v>61</v>
      </c>
      <c r="B23" s="2">
        <f>県市町将来人口!F188</f>
        <v>147445</v>
      </c>
      <c r="C23" s="2">
        <f>県市町将来人口!G188</f>
        <v>4456</v>
      </c>
      <c r="D23" s="2">
        <f>県市町将来人口!H188</f>
        <v>5506</v>
      </c>
      <c r="E23" s="2">
        <f>県市町将来人口!I188</f>
        <v>6481</v>
      </c>
      <c r="F23" s="2">
        <f>県市町将来人口!J188</f>
        <v>6737</v>
      </c>
      <c r="G23" s="2">
        <f>県市町将来人口!K188</f>
        <v>6681</v>
      </c>
      <c r="H23" s="2">
        <f>県市町将来人口!L188</f>
        <v>6206</v>
      </c>
      <c r="I23" s="2">
        <f>県市町将来人口!M188</f>
        <v>5657</v>
      </c>
      <c r="J23" s="2">
        <f>県市町将来人口!N188</f>
        <v>6673</v>
      </c>
      <c r="K23" s="2">
        <f>県市町将来人口!O188</f>
        <v>8058</v>
      </c>
      <c r="L23" s="2">
        <f>県市町将来人口!P188</f>
        <v>9309</v>
      </c>
      <c r="M23" s="2">
        <f>県市町将来人口!Q188</f>
        <v>12431</v>
      </c>
      <c r="N23" s="2">
        <f>県市町将来人口!R188</f>
        <v>11335</v>
      </c>
      <c r="O23" s="2">
        <f>県市町将来人口!S188</f>
        <v>9387</v>
      </c>
      <c r="P23" s="2">
        <f>県市町将来人口!T188</f>
        <v>8010</v>
      </c>
      <c r="Q23" s="2">
        <f>県市町将来人口!U188</f>
        <v>8931</v>
      </c>
      <c r="R23" s="2">
        <f>県市町将来人口!V188</f>
        <v>11182</v>
      </c>
      <c r="S23" s="2">
        <f>県市町将来人口!W188</f>
        <v>9633</v>
      </c>
      <c r="T23" s="2">
        <f>県市町将来人口!X188</f>
        <v>6517</v>
      </c>
      <c r="U23" s="2">
        <f>県市町将来人口!Y188</f>
        <v>3185</v>
      </c>
      <c r="V23" s="2">
        <f>県市町将来人口!Z188</f>
        <v>1070</v>
      </c>
      <c r="W23" s="2">
        <f>県市町将来人口!AB188</f>
        <v>68345</v>
      </c>
      <c r="X23" s="2">
        <f>県市町将来人口!AC188</f>
        <v>2284</v>
      </c>
      <c r="Y23" s="2">
        <f>県市町将来人口!AD188</f>
        <v>2853</v>
      </c>
      <c r="Z23" s="2">
        <f>県市町将来人口!AE188</f>
        <v>3335</v>
      </c>
      <c r="AA23" s="2">
        <f>県市町将来人口!AF188</f>
        <v>3402</v>
      </c>
      <c r="AB23" s="2">
        <f>県市町将来人口!AG188</f>
        <v>3191</v>
      </c>
      <c r="AC23" s="2">
        <f>県市町将来人口!AH188</f>
        <v>2972</v>
      </c>
      <c r="AD23" s="2">
        <f>県市町将来人口!AI188</f>
        <v>2604</v>
      </c>
      <c r="AE23" s="2">
        <f>県市町将来人口!AJ188</f>
        <v>3210</v>
      </c>
      <c r="AF23" s="2">
        <f>県市町将来人口!AK188</f>
        <v>3877</v>
      </c>
      <c r="AG23" s="2">
        <f>県市町将来人口!AL188</f>
        <v>4349</v>
      </c>
      <c r="AH23" s="2">
        <f>県市町将来人口!AM188</f>
        <v>5918</v>
      </c>
      <c r="AI23" s="2">
        <f>県市町将来人口!AN188</f>
        <v>5364</v>
      </c>
      <c r="AJ23" s="2">
        <f>県市町将来人口!AO188</f>
        <v>4487</v>
      </c>
      <c r="AK23" s="2">
        <f>県市町将来人口!AP188</f>
        <v>3621</v>
      </c>
      <c r="AL23" s="2">
        <f>県市町将来人口!AQ188</f>
        <v>4047</v>
      </c>
      <c r="AM23" s="2">
        <f>県市町将来人口!AR188</f>
        <v>4829</v>
      </c>
      <c r="AN23" s="2">
        <f>県市町将来人口!AS188</f>
        <v>4025</v>
      </c>
      <c r="AO23" s="2">
        <f>県市町将来人口!AT188</f>
        <v>2699</v>
      </c>
      <c r="AP23" s="2">
        <f>県市町将来人口!AU188</f>
        <v>1058</v>
      </c>
      <c r="AQ23" s="2">
        <f>県市町将来人口!AV188</f>
        <v>220</v>
      </c>
      <c r="AR23" s="2">
        <f>県市町将来人口!AX188</f>
        <v>79100</v>
      </c>
      <c r="AS23" s="2">
        <f>県市町将来人口!AY188</f>
        <v>2172</v>
      </c>
      <c r="AT23" s="2">
        <f>県市町将来人口!AZ188</f>
        <v>2653</v>
      </c>
      <c r="AU23" s="2">
        <f>県市町将来人口!BA188</f>
        <v>3146</v>
      </c>
      <c r="AV23" s="2">
        <f>県市町将来人口!BB188</f>
        <v>3335</v>
      </c>
      <c r="AW23" s="2">
        <f>県市町将来人口!BC188</f>
        <v>3490</v>
      </c>
      <c r="AX23" s="2">
        <f>県市町将来人口!BD188</f>
        <v>3234</v>
      </c>
      <c r="AY23" s="2">
        <f>県市町将来人口!BE188</f>
        <v>3053</v>
      </c>
      <c r="AZ23" s="2">
        <f>県市町将来人口!BF188</f>
        <v>3463</v>
      </c>
      <c r="BA23" s="2">
        <f>県市町将来人口!BG188</f>
        <v>4181</v>
      </c>
      <c r="BB23" s="2">
        <f>県市町将来人口!BH188</f>
        <v>4960</v>
      </c>
      <c r="BC23" s="2">
        <f>県市町将来人口!BI188</f>
        <v>6513</v>
      </c>
      <c r="BD23" s="2">
        <f>県市町将来人口!BJ188</f>
        <v>5971</v>
      </c>
      <c r="BE23" s="2">
        <f>県市町将来人口!BK188</f>
        <v>4900</v>
      </c>
      <c r="BF23" s="2">
        <f>県市町将来人口!BL188</f>
        <v>4389</v>
      </c>
      <c r="BG23" s="2">
        <f>県市町将来人口!BM188</f>
        <v>4884</v>
      </c>
      <c r="BH23" s="2">
        <f>県市町将来人口!BN188</f>
        <v>6353</v>
      </c>
      <c r="BI23" s="2">
        <f>県市町将来人口!BO188</f>
        <v>5608</v>
      </c>
      <c r="BJ23" s="2">
        <f>県市町将来人口!BP188</f>
        <v>3818</v>
      </c>
      <c r="BK23" s="2">
        <f>県市町将来人口!BQ188</f>
        <v>2127</v>
      </c>
      <c r="BL23" s="2">
        <f>県市町将来人口!BR188</f>
        <v>850</v>
      </c>
      <c r="BM23" s="13">
        <f>B23/'2020'!B23*100</f>
        <v>96.798865553666275</v>
      </c>
      <c r="BN23" s="2"/>
      <c r="BO23" s="2">
        <f>県市町将来人口!BV188</f>
        <v>16443</v>
      </c>
      <c r="BP23" s="2">
        <f>県市町将来人口!BW188</f>
        <v>82474</v>
      </c>
      <c r="BQ23" s="2">
        <f>県市町将来人口!BX188</f>
        <v>48528</v>
      </c>
      <c r="BR23" s="2">
        <f>県市町将来人口!BY188</f>
        <v>16941</v>
      </c>
      <c r="BS23" s="2">
        <f>県市町将来人口!BZ188</f>
        <v>31587</v>
      </c>
      <c r="BT23" s="2"/>
      <c r="BU23" s="13">
        <f t="shared" si="18"/>
        <v>11.151954966258605</v>
      </c>
      <c r="BV23" s="13">
        <f t="shared" si="18"/>
        <v>55.935433551493773</v>
      </c>
      <c r="BW23" s="13">
        <f t="shared" si="18"/>
        <v>32.91261148224762</v>
      </c>
      <c r="BX23" s="13">
        <f t="shared" si="18"/>
        <v>11.489708026721829</v>
      </c>
      <c r="BY23" s="13">
        <f t="shared" si="18"/>
        <v>21.422903455525788</v>
      </c>
    </row>
    <row r="24" spans="1:77">
      <c r="A24" s="5" t="s">
        <v>63</v>
      </c>
      <c r="B24" s="2">
        <f>県市町将来人口!F202</f>
        <v>102569</v>
      </c>
      <c r="C24" s="2">
        <f>県市町将来人口!G202</f>
        <v>2925</v>
      </c>
      <c r="D24" s="2">
        <f>県市町将来人口!H202</f>
        <v>4261</v>
      </c>
      <c r="E24" s="2">
        <f>県市町将来人口!I202</f>
        <v>5012</v>
      </c>
      <c r="F24" s="2">
        <f>県市町将来人口!J202</f>
        <v>5298</v>
      </c>
      <c r="G24" s="2">
        <f>県市町将来人口!K202</f>
        <v>4876</v>
      </c>
      <c r="H24" s="2">
        <f>県市町将来人口!L202</f>
        <v>3618</v>
      </c>
      <c r="I24" s="2">
        <f>県市町将来人口!M202</f>
        <v>3857</v>
      </c>
      <c r="J24" s="2">
        <f>県市町将来人口!N202</f>
        <v>5032</v>
      </c>
      <c r="K24" s="2">
        <f>県市町将来人口!O202</f>
        <v>5916</v>
      </c>
      <c r="L24" s="2">
        <f>県市町将来人口!P202</f>
        <v>6402</v>
      </c>
      <c r="M24" s="2">
        <f>県市町将来人口!Q202</f>
        <v>7003</v>
      </c>
      <c r="N24" s="2">
        <f>県市町将来人口!R202</f>
        <v>7098</v>
      </c>
      <c r="O24" s="2">
        <f>県市町将来人口!S202</f>
        <v>8527</v>
      </c>
      <c r="P24" s="2">
        <f>県市町将来人口!T202</f>
        <v>8423</v>
      </c>
      <c r="Q24" s="2">
        <f>県市町将来人口!U202</f>
        <v>8129</v>
      </c>
      <c r="R24" s="2">
        <f>県市町将来人口!V202</f>
        <v>6973</v>
      </c>
      <c r="S24" s="2">
        <f>県市町将来人口!W202</f>
        <v>4343</v>
      </c>
      <c r="T24" s="2">
        <f>県市町将来人口!X202</f>
        <v>2629</v>
      </c>
      <c r="U24" s="2">
        <f>県市町将来人口!Y202</f>
        <v>1639</v>
      </c>
      <c r="V24" s="2">
        <f>県市町将来人口!Z202</f>
        <v>608</v>
      </c>
      <c r="W24" s="2">
        <f>県市町将来人口!AB202</f>
        <v>48798</v>
      </c>
      <c r="X24" s="2">
        <f>県市町将来人口!AC202</f>
        <v>1499</v>
      </c>
      <c r="Y24" s="2">
        <f>県市町将来人口!AD202</f>
        <v>2249</v>
      </c>
      <c r="Z24" s="2">
        <f>県市町将来人口!AE202</f>
        <v>2562</v>
      </c>
      <c r="AA24" s="2">
        <f>県市町将来人口!AF202</f>
        <v>2695</v>
      </c>
      <c r="AB24" s="2">
        <f>県市町将来人口!AG202</f>
        <v>2494</v>
      </c>
      <c r="AC24" s="2">
        <f>県市町将来人口!AH202</f>
        <v>1777</v>
      </c>
      <c r="AD24" s="2">
        <f>県市町将来人口!AI202</f>
        <v>1836</v>
      </c>
      <c r="AE24" s="2">
        <f>県市町将来人口!AJ202</f>
        <v>2456</v>
      </c>
      <c r="AF24" s="2">
        <f>県市町将来人口!AK202</f>
        <v>2912</v>
      </c>
      <c r="AG24" s="2">
        <f>県市町将来人口!AL202</f>
        <v>3067</v>
      </c>
      <c r="AH24" s="2">
        <f>県市町将来人口!AM202</f>
        <v>3247</v>
      </c>
      <c r="AI24" s="2">
        <f>県市町将来人口!AN202</f>
        <v>3167</v>
      </c>
      <c r="AJ24" s="2">
        <f>県市町将来人口!AO202</f>
        <v>3806</v>
      </c>
      <c r="AK24" s="2">
        <f>県市町将来人口!AP202</f>
        <v>4022</v>
      </c>
      <c r="AL24" s="2">
        <f>県市町将来人口!AQ202</f>
        <v>4003</v>
      </c>
      <c r="AM24" s="2">
        <f>県市町将来人口!AR202</f>
        <v>3496</v>
      </c>
      <c r="AN24" s="2">
        <f>県市町将来人口!AS202</f>
        <v>1963</v>
      </c>
      <c r="AO24" s="2">
        <f>県市町将来人口!AT202</f>
        <v>974</v>
      </c>
      <c r="AP24" s="2">
        <f>県市町将来人口!AU202</f>
        <v>461</v>
      </c>
      <c r="AQ24" s="2">
        <f>県市町将来人口!AV202</f>
        <v>112</v>
      </c>
      <c r="AR24" s="2">
        <f>県市町将来人口!AX202</f>
        <v>53771</v>
      </c>
      <c r="AS24" s="2">
        <f>県市町将来人口!AY202</f>
        <v>1426</v>
      </c>
      <c r="AT24" s="2">
        <f>県市町将来人口!AZ202</f>
        <v>2012</v>
      </c>
      <c r="AU24" s="2">
        <f>県市町将来人口!BA202</f>
        <v>2450</v>
      </c>
      <c r="AV24" s="2">
        <f>県市町将来人口!BB202</f>
        <v>2603</v>
      </c>
      <c r="AW24" s="2">
        <f>県市町将来人口!BC202</f>
        <v>2382</v>
      </c>
      <c r="AX24" s="2">
        <f>県市町将来人口!BD202</f>
        <v>1841</v>
      </c>
      <c r="AY24" s="2">
        <f>県市町将来人口!BE202</f>
        <v>2021</v>
      </c>
      <c r="AZ24" s="2">
        <f>県市町将来人口!BF202</f>
        <v>2576</v>
      </c>
      <c r="BA24" s="2">
        <f>県市町将来人口!BG202</f>
        <v>3004</v>
      </c>
      <c r="BB24" s="2">
        <f>県市町将来人口!BH202</f>
        <v>3335</v>
      </c>
      <c r="BC24" s="2">
        <f>県市町将来人口!BI202</f>
        <v>3756</v>
      </c>
      <c r="BD24" s="2">
        <f>県市町将来人口!BJ202</f>
        <v>3931</v>
      </c>
      <c r="BE24" s="2">
        <f>県市町将来人口!BK202</f>
        <v>4721</v>
      </c>
      <c r="BF24" s="2">
        <f>県市町将来人口!BL202</f>
        <v>4401</v>
      </c>
      <c r="BG24" s="2">
        <f>県市町将来人口!BM202</f>
        <v>4126</v>
      </c>
      <c r="BH24" s="2">
        <f>県市町将来人口!BN202</f>
        <v>3477</v>
      </c>
      <c r="BI24" s="2">
        <f>県市町将来人口!BO202</f>
        <v>2380</v>
      </c>
      <c r="BJ24" s="2">
        <f>県市町将来人口!BP202</f>
        <v>1655</v>
      </c>
      <c r="BK24" s="2">
        <f>県市町将来人口!BQ202</f>
        <v>1178</v>
      </c>
      <c r="BL24" s="2">
        <f>県市町将来人口!BR202</f>
        <v>496</v>
      </c>
      <c r="BM24" s="13">
        <f>B24/'2020'!B24*100</f>
        <v>93.894981599809597</v>
      </c>
      <c r="BN24" s="2"/>
      <c r="BO24" s="2">
        <f>県市町将来人口!BV202</f>
        <v>12198</v>
      </c>
      <c r="BP24" s="2">
        <f>県市町将来人口!BW202</f>
        <v>57627</v>
      </c>
      <c r="BQ24" s="2">
        <f>県市町将来人口!BX202</f>
        <v>32744</v>
      </c>
      <c r="BR24" s="2">
        <f>県市町将来人口!BY202</f>
        <v>16552</v>
      </c>
      <c r="BS24" s="2">
        <f>県市町将来人口!BZ202</f>
        <v>16192</v>
      </c>
      <c r="BT24" s="2"/>
      <c r="BU24" s="13">
        <f t="shared" si="18"/>
        <v>11.892482133978103</v>
      </c>
      <c r="BV24" s="13">
        <f t="shared" si="18"/>
        <v>56.183642231083461</v>
      </c>
      <c r="BW24" s="13">
        <f t="shared" si="18"/>
        <v>31.92387563493843</v>
      </c>
      <c r="BX24" s="13">
        <f t="shared" si="18"/>
        <v>16.137429437744348</v>
      </c>
      <c r="BY24" s="13">
        <f t="shared" si="18"/>
        <v>15.786446197194085</v>
      </c>
    </row>
    <row r="25" spans="1:77">
      <c r="A25" s="5" t="s">
        <v>73</v>
      </c>
      <c r="B25" s="2">
        <f>県市町将来人口!F279</f>
        <v>28669</v>
      </c>
      <c r="C25" s="2">
        <f>県市町将来人口!G279</f>
        <v>697</v>
      </c>
      <c r="D25" s="2">
        <f>県市町将来人口!H279</f>
        <v>1091</v>
      </c>
      <c r="E25" s="2">
        <f>県市町将来人口!I279</f>
        <v>1376</v>
      </c>
      <c r="F25" s="2">
        <f>県市町将来人口!J279</f>
        <v>1552</v>
      </c>
      <c r="G25" s="2">
        <f>県市町将来人口!K279</f>
        <v>1258</v>
      </c>
      <c r="H25" s="2">
        <f>県市町将来人口!L279</f>
        <v>879</v>
      </c>
      <c r="I25" s="2">
        <f>県市町将来人口!M279</f>
        <v>826</v>
      </c>
      <c r="J25" s="2">
        <f>県市町将来人口!N279</f>
        <v>1154</v>
      </c>
      <c r="K25" s="2">
        <f>県市町将来人口!O279</f>
        <v>1443</v>
      </c>
      <c r="L25" s="2">
        <f>県市町将来人口!P279</f>
        <v>1879</v>
      </c>
      <c r="M25" s="2">
        <f>県市町将来人口!Q279</f>
        <v>2325</v>
      </c>
      <c r="N25" s="2">
        <f>県市町将来人口!R279</f>
        <v>2151</v>
      </c>
      <c r="O25" s="2">
        <f>県市町将来人口!S279</f>
        <v>1970</v>
      </c>
      <c r="P25" s="2">
        <f>県市町将来人口!T279</f>
        <v>2028</v>
      </c>
      <c r="Q25" s="2">
        <f>県市町将来人口!U279</f>
        <v>2323</v>
      </c>
      <c r="R25" s="2">
        <f>県市町将来人口!V279</f>
        <v>2318</v>
      </c>
      <c r="S25" s="2">
        <f>県市町将来人口!W279</f>
        <v>1629</v>
      </c>
      <c r="T25" s="2">
        <f>県市町将来人口!X279</f>
        <v>983</v>
      </c>
      <c r="U25" s="2">
        <f>県市町将来人口!Y279</f>
        <v>545</v>
      </c>
      <c r="V25" s="2">
        <f>県市町将来人口!Z279</f>
        <v>242</v>
      </c>
      <c r="W25" s="2">
        <f>県市町将来人口!AB279</f>
        <v>13425</v>
      </c>
      <c r="X25" s="2">
        <f>県市町将来人口!AC279</f>
        <v>357</v>
      </c>
      <c r="Y25" s="2">
        <f>県市町将来人口!AD279</f>
        <v>565</v>
      </c>
      <c r="Z25" s="2">
        <f>県市町将来人口!AE279</f>
        <v>687</v>
      </c>
      <c r="AA25" s="2">
        <f>県市町将来人口!AF279</f>
        <v>794</v>
      </c>
      <c r="AB25" s="2">
        <f>県市町将来人口!AG279</f>
        <v>604</v>
      </c>
      <c r="AC25" s="2">
        <f>県市町将来人口!AH279</f>
        <v>417</v>
      </c>
      <c r="AD25" s="2">
        <f>県市町将来人口!AI279</f>
        <v>375</v>
      </c>
      <c r="AE25" s="2">
        <f>県市町将来人口!AJ279</f>
        <v>550</v>
      </c>
      <c r="AF25" s="2">
        <f>県市町将来人口!AK279</f>
        <v>672</v>
      </c>
      <c r="AG25" s="2">
        <f>県市町将来人口!AL279</f>
        <v>881</v>
      </c>
      <c r="AH25" s="2">
        <f>県市町将来人口!AM279</f>
        <v>1092</v>
      </c>
      <c r="AI25" s="2">
        <f>県市町将来人口!AN279</f>
        <v>1033</v>
      </c>
      <c r="AJ25" s="2">
        <f>県市町将来人口!AO279</f>
        <v>912</v>
      </c>
      <c r="AK25" s="2">
        <f>県市町将来人口!AP279</f>
        <v>929</v>
      </c>
      <c r="AL25" s="2">
        <f>県市町将来人口!AQ279</f>
        <v>1126</v>
      </c>
      <c r="AM25" s="2">
        <f>県市町将来人口!AR279</f>
        <v>1073</v>
      </c>
      <c r="AN25" s="2">
        <f>県市町将来人口!AS279</f>
        <v>760</v>
      </c>
      <c r="AO25" s="2">
        <f>県市町将来人口!AT279</f>
        <v>400</v>
      </c>
      <c r="AP25" s="2">
        <f>県市町将来人口!AU279</f>
        <v>161</v>
      </c>
      <c r="AQ25" s="2">
        <f>県市町将来人口!AV279</f>
        <v>37</v>
      </c>
      <c r="AR25" s="2">
        <f>県市町将来人口!AX279</f>
        <v>15244</v>
      </c>
      <c r="AS25" s="2">
        <f>県市町将来人口!AY279</f>
        <v>340</v>
      </c>
      <c r="AT25" s="2">
        <f>県市町将来人口!AZ279</f>
        <v>526</v>
      </c>
      <c r="AU25" s="2">
        <f>県市町将来人口!BA279</f>
        <v>689</v>
      </c>
      <c r="AV25" s="2">
        <f>県市町将来人口!BB279</f>
        <v>758</v>
      </c>
      <c r="AW25" s="2">
        <f>県市町将来人口!BC279</f>
        <v>654</v>
      </c>
      <c r="AX25" s="2">
        <f>県市町将来人口!BD279</f>
        <v>462</v>
      </c>
      <c r="AY25" s="2">
        <f>県市町将来人口!BE279</f>
        <v>451</v>
      </c>
      <c r="AZ25" s="2">
        <f>県市町将来人口!BF279</f>
        <v>604</v>
      </c>
      <c r="BA25" s="2">
        <f>県市町将来人口!BG279</f>
        <v>771</v>
      </c>
      <c r="BB25" s="2">
        <f>県市町将来人口!BH279</f>
        <v>998</v>
      </c>
      <c r="BC25" s="2">
        <f>県市町将来人口!BI279</f>
        <v>1233</v>
      </c>
      <c r="BD25" s="2">
        <f>県市町将来人口!BJ279</f>
        <v>1118</v>
      </c>
      <c r="BE25" s="2">
        <f>県市町将来人口!BK279</f>
        <v>1058</v>
      </c>
      <c r="BF25" s="2">
        <f>県市町将来人口!BL279</f>
        <v>1099</v>
      </c>
      <c r="BG25" s="2">
        <f>県市町将来人口!BM279</f>
        <v>1197</v>
      </c>
      <c r="BH25" s="2">
        <f>県市町将来人口!BN279</f>
        <v>1245</v>
      </c>
      <c r="BI25" s="2">
        <f>県市町将来人口!BO279</f>
        <v>869</v>
      </c>
      <c r="BJ25" s="2">
        <f>県市町将来人口!BP279</f>
        <v>583</v>
      </c>
      <c r="BK25" s="2">
        <f>県市町将来人口!BQ279</f>
        <v>384</v>
      </c>
      <c r="BL25" s="2">
        <f>県市町将来人口!BR279</f>
        <v>205</v>
      </c>
      <c r="BM25" s="13">
        <f>B25/'2020'!B25*100</f>
        <v>96.593665768194072</v>
      </c>
      <c r="BN25" s="2"/>
      <c r="BO25" s="2">
        <f>県市町将来人口!BV279</f>
        <v>3164</v>
      </c>
      <c r="BP25" s="2">
        <f>県市町将来人口!BW279</f>
        <v>15437</v>
      </c>
      <c r="BQ25" s="2">
        <f>県市町将来人口!BX279</f>
        <v>10068</v>
      </c>
      <c r="BR25" s="2">
        <f>県市町将来人口!BY279</f>
        <v>4351</v>
      </c>
      <c r="BS25" s="2">
        <f>県市町将来人口!BZ279</f>
        <v>5717</v>
      </c>
      <c r="BT25" s="2"/>
      <c r="BU25" s="13">
        <f t="shared" si="18"/>
        <v>11.036310997942028</v>
      </c>
      <c r="BV25" s="13">
        <f t="shared" si="18"/>
        <v>53.845617217203248</v>
      </c>
      <c r="BW25" s="13">
        <f t="shared" si="18"/>
        <v>35.11807178485472</v>
      </c>
      <c r="BX25" s="13">
        <f t="shared" si="18"/>
        <v>15.176671666259722</v>
      </c>
      <c r="BY25" s="13">
        <f t="shared" si="18"/>
        <v>19.941400118594999</v>
      </c>
    </row>
    <row r="26" spans="1:77">
      <c r="A26" s="6" t="s">
        <v>96</v>
      </c>
      <c r="B26" s="4">
        <f>SUM(B27:B31)</f>
        <v>706266</v>
      </c>
      <c r="C26" s="4">
        <f t="shared" ref="C26:BK26" si="19">SUM(C27:C31)</f>
        <v>25650</v>
      </c>
      <c r="D26" s="4">
        <f t="shared" si="19"/>
        <v>29976</v>
      </c>
      <c r="E26" s="4">
        <f t="shared" si="19"/>
        <v>32516</v>
      </c>
      <c r="F26" s="4">
        <f t="shared" si="19"/>
        <v>31760</v>
      </c>
      <c r="G26" s="4">
        <f t="shared" si="19"/>
        <v>30671</v>
      </c>
      <c r="H26" s="4">
        <f t="shared" si="19"/>
        <v>35433</v>
      </c>
      <c r="I26" s="4">
        <f t="shared" si="19"/>
        <v>36652</v>
      </c>
      <c r="J26" s="4">
        <f t="shared" si="19"/>
        <v>39809</v>
      </c>
      <c r="K26" s="4">
        <f t="shared" si="19"/>
        <v>42950</v>
      </c>
      <c r="L26" s="4">
        <f t="shared" si="19"/>
        <v>47665</v>
      </c>
      <c r="M26" s="4">
        <f t="shared" si="19"/>
        <v>56854</v>
      </c>
      <c r="N26" s="4">
        <f t="shared" si="19"/>
        <v>49011</v>
      </c>
      <c r="O26" s="4">
        <f t="shared" si="19"/>
        <v>42849</v>
      </c>
      <c r="P26" s="4">
        <f t="shared" si="19"/>
        <v>38574</v>
      </c>
      <c r="Q26" s="4">
        <f t="shared" si="19"/>
        <v>43421</v>
      </c>
      <c r="R26" s="4">
        <f t="shared" si="19"/>
        <v>50045</v>
      </c>
      <c r="S26" s="4">
        <f t="shared" si="19"/>
        <v>36761</v>
      </c>
      <c r="T26" s="4">
        <f t="shared" si="19"/>
        <v>21668</v>
      </c>
      <c r="U26" s="4">
        <f t="shared" si="19"/>
        <v>10605</v>
      </c>
      <c r="V26" s="4">
        <f t="shared" ref="V26" si="20">SUM(V27:V31)</f>
        <v>3396</v>
      </c>
      <c r="W26" s="4">
        <f t="shared" si="19"/>
        <v>342093</v>
      </c>
      <c r="X26" s="4">
        <f t="shared" si="19"/>
        <v>13145</v>
      </c>
      <c r="Y26" s="4">
        <f t="shared" si="19"/>
        <v>15365</v>
      </c>
      <c r="Z26" s="4">
        <f t="shared" si="19"/>
        <v>16592</v>
      </c>
      <c r="AA26" s="4">
        <f t="shared" si="19"/>
        <v>16166</v>
      </c>
      <c r="AB26" s="4">
        <f t="shared" si="19"/>
        <v>15666</v>
      </c>
      <c r="AC26" s="4">
        <f t="shared" si="19"/>
        <v>18547</v>
      </c>
      <c r="AD26" s="4">
        <f t="shared" si="19"/>
        <v>19130</v>
      </c>
      <c r="AE26" s="4">
        <f t="shared" si="19"/>
        <v>20630</v>
      </c>
      <c r="AF26" s="4">
        <f t="shared" si="19"/>
        <v>21568</v>
      </c>
      <c r="AG26" s="4">
        <f t="shared" si="19"/>
        <v>23844</v>
      </c>
      <c r="AH26" s="4">
        <f t="shared" si="19"/>
        <v>28258</v>
      </c>
      <c r="AI26" s="4">
        <f t="shared" si="19"/>
        <v>24131</v>
      </c>
      <c r="AJ26" s="4">
        <f t="shared" si="19"/>
        <v>20655</v>
      </c>
      <c r="AK26" s="4">
        <f t="shared" si="19"/>
        <v>18429</v>
      </c>
      <c r="AL26" s="4">
        <f t="shared" si="19"/>
        <v>20165</v>
      </c>
      <c r="AM26" s="4">
        <f t="shared" si="19"/>
        <v>22303</v>
      </c>
      <c r="AN26" s="4">
        <f t="shared" si="19"/>
        <v>15488</v>
      </c>
      <c r="AO26" s="4">
        <f t="shared" si="19"/>
        <v>8279</v>
      </c>
      <c r="AP26" s="4">
        <f t="shared" si="19"/>
        <v>3050</v>
      </c>
      <c r="AQ26" s="4">
        <f t="shared" ref="AQ26" si="21">SUM(AQ27:AQ31)</f>
        <v>682</v>
      </c>
      <c r="AR26" s="4">
        <f t="shared" si="19"/>
        <v>364173</v>
      </c>
      <c r="AS26" s="4">
        <f t="shared" si="19"/>
        <v>12505</v>
      </c>
      <c r="AT26" s="4">
        <f t="shared" si="19"/>
        <v>14611</v>
      </c>
      <c r="AU26" s="4">
        <f t="shared" si="19"/>
        <v>15924</v>
      </c>
      <c r="AV26" s="4">
        <f t="shared" si="19"/>
        <v>15594</v>
      </c>
      <c r="AW26" s="4">
        <f t="shared" si="19"/>
        <v>15005</v>
      </c>
      <c r="AX26" s="4">
        <f t="shared" si="19"/>
        <v>16886</v>
      </c>
      <c r="AY26" s="4">
        <f t="shared" si="19"/>
        <v>17522</v>
      </c>
      <c r="AZ26" s="4">
        <f t="shared" si="19"/>
        <v>19179</v>
      </c>
      <c r="BA26" s="4">
        <f t="shared" si="19"/>
        <v>21382</v>
      </c>
      <c r="BB26" s="4">
        <f t="shared" si="19"/>
        <v>23821</v>
      </c>
      <c r="BC26" s="4">
        <f t="shared" si="19"/>
        <v>28596</v>
      </c>
      <c r="BD26" s="4">
        <f t="shared" si="19"/>
        <v>24880</v>
      </c>
      <c r="BE26" s="4">
        <f t="shared" si="19"/>
        <v>22194</v>
      </c>
      <c r="BF26" s="4">
        <f t="shared" si="19"/>
        <v>20145</v>
      </c>
      <c r="BG26" s="4">
        <f t="shared" si="19"/>
        <v>23256</v>
      </c>
      <c r="BH26" s="4">
        <f t="shared" si="19"/>
        <v>27742</v>
      </c>
      <c r="BI26" s="4">
        <f t="shared" si="19"/>
        <v>21273</v>
      </c>
      <c r="BJ26" s="4">
        <f t="shared" si="19"/>
        <v>13389</v>
      </c>
      <c r="BK26" s="4">
        <f t="shared" si="19"/>
        <v>7555</v>
      </c>
      <c r="BL26" s="4">
        <f t="shared" ref="BL26" si="22">SUM(BL27:BL31)</f>
        <v>2714</v>
      </c>
      <c r="BM26" s="16">
        <f>B26/'2020'!B26*100</f>
        <v>98.630446895777396</v>
      </c>
      <c r="BN26" s="2"/>
      <c r="BO26" s="4">
        <f>SUM(BO27:BO31)</f>
        <v>88142</v>
      </c>
      <c r="BP26" s="4">
        <f>SUM(BP27:BP31)</f>
        <v>413654</v>
      </c>
      <c r="BQ26" s="4">
        <f>SUM(BQ27:BQ31)</f>
        <v>204470</v>
      </c>
      <c r="BR26" s="4">
        <f>SUM(BR27:BR31)</f>
        <v>81995</v>
      </c>
      <c r="BS26" s="4">
        <f>SUM(BS27:BS31)</f>
        <v>122475</v>
      </c>
      <c r="BT26" s="2"/>
      <c r="BU26" s="14">
        <f t="shared" ref="BU26:BU32" si="23">BO26/$B26*100</f>
        <v>12.480000453087081</v>
      </c>
      <c r="BV26" s="14">
        <f t="shared" si="18"/>
        <v>58.569150999764965</v>
      </c>
      <c r="BW26" s="14">
        <f t="shared" si="18"/>
        <v>28.950848547147956</v>
      </c>
      <c r="BX26" s="14">
        <f t="shared" si="18"/>
        <v>11.609648489379355</v>
      </c>
      <c r="BY26" s="14">
        <f t="shared" si="18"/>
        <v>17.341200057768603</v>
      </c>
    </row>
    <row r="27" spans="1:77">
      <c r="A27" s="5" t="s">
        <v>49</v>
      </c>
      <c r="B27" s="2">
        <f>県市町将来人口!F97</f>
        <v>305438</v>
      </c>
      <c r="C27" s="2">
        <f>県市町将来人口!G97</f>
        <v>12612</v>
      </c>
      <c r="D27" s="2">
        <f>県市町将来人口!H97</f>
        <v>14451</v>
      </c>
      <c r="E27" s="2">
        <f>県市町将来人口!I97</f>
        <v>14237</v>
      </c>
      <c r="F27" s="2">
        <f>県市町将来人口!J97</f>
        <v>12960</v>
      </c>
      <c r="G27" s="2">
        <f>県市町将来人口!K97</f>
        <v>12293</v>
      </c>
      <c r="H27" s="2">
        <f>県市町将来人口!L97</f>
        <v>14852</v>
      </c>
      <c r="I27" s="2">
        <f>県市町将来人口!M97</f>
        <v>17263</v>
      </c>
      <c r="J27" s="2">
        <f>県市町将来人口!N97</f>
        <v>18496</v>
      </c>
      <c r="K27" s="2">
        <f>県市町将来人口!O97</f>
        <v>19228</v>
      </c>
      <c r="L27" s="2">
        <f>県市町将来人口!P97</f>
        <v>20617</v>
      </c>
      <c r="M27" s="2">
        <f>県市町将来人口!Q97</f>
        <v>23915</v>
      </c>
      <c r="N27" s="2">
        <f>県市町将来人口!R97</f>
        <v>21421</v>
      </c>
      <c r="O27" s="2">
        <f>県市町将来人口!S97</f>
        <v>18566</v>
      </c>
      <c r="P27" s="2">
        <f>県市町将来人口!T97</f>
        <v>15948</v>
      </c>
      <c r="Q27" s="2">
        <f>県市町将来人口!U97</f>
        <v>17218</v>
      </c>
      <c r="R27" s="2">
        <f>県市町将来人口!V97</f>
        <v>20217</v>
      </c>
      <c r="S27" s="2">
        <f>県市町将来人口!W97</f>
        <v>15163</v>
      </c>
      <c r="T27" s="2">
        <f>県市町将来人口!X97</f>
        <v>9531</v>
      </c>
      <c r="U27" s="2">
        <f>県市町将来人口!Y97</f>
        <v>4847</v>
      </c>
      <c r="V27" s="2">
        <f>県市町将来人口!Z97</f>
        <v>1603</v>
      </c>
      <c r="W27" s="2">
        <f>県市町将来人口!AB97</f>
        <v>147278</v>
      </c>
      <c r="X27" s="2">
        <f>県市町将来人口!AC97</f>
        <v>6463</v>
      </c>
      <c r="Y27" s="2">
        <f>県市町将来人口!AD97</f>
        <v>7469</v>
      </c>
      <c r="Z27" s="2">
        <f>県市町将来人口!AE97</f>
        <v>7228</v>
      </c>
      <c r="AA27" s="2">
        <f>県市町将来人口!AF97</f>
        <v>6591</v>
      </c>
      <c r="AB27" s="2">
        <f>県市町将来人口!AG97</f>
        <v>6078</v>
      </c>
      <c r="AC27" s="2">
        <f>県市町将来人口!AH97</f>
        <v>7524</v>
      </c>
      <c r="AD27" s="2">
        <f>県市町将来人口!AI97</f>
        <v>8704</v>
      </c>
      <c r="AE27" s="2">
        <f>県市町将来人口!AJ97</f>
        <v>9461</v>
      </c>
      <c r="AF27" s="2">
        <f>県市町将来人口!AK97</f>
        <v>9606</v>
      </c>
      <c r="AG27" s="2">
        <f>県市町将来人口!AL97</f>
        <v>10308</v>
      </c>
      <c r="AH27" s="2">
        <f>県市町将来人口!AM97</f>
        <v>11866</v>
      </c>
      <c r="AI27" s="2">
        <f>県市町将来人口!AN97</f>
        <v>10611</v>
      </c>
      <c r="AJ27" s="2">
        <f>県市町将来人口!AO97</f>
        <v>9063</v>
      </c>
      <c r="AK27" s="2">
        <f>県市町将来人口!AP97</f>
        <v>7855</v>
      </c>
      <c r="AL27" s="2">
        <f>県市町将来人口!AQ97</f>
        <v>8031</v>
      </c>
      <c r="AM27" s="2">
        <f>県市町将来人口!AR97</f>
        <v>9060</v>
      </c>
      <c r="AN27" s="2">
        <f>県市町将来人口!AS97</f>
        <v>6179</v>
      </c>
      <c r="AO27" s="2">
        <f>県市町将来人口!AT97</f>
        <v>3459</v>
      </c>
      <c r="AP27" s="2">
        <f>県市町将来人口!AU97</f>
        <v>1405</v>
      </c>
      <c r="AQ27" s="2">
        <f>県市町将来人口!AV97</f>
        <v>317</v>
      </c>
      <c r="AR27" s="2">
        <f>県市町将来人口!AX97</f>
        <v>158160</v>
      </c>
      <c r="AS27" s="2">
        <f>県市町将来人口!AY97</f>
        <v>6149</v>
      </c>
      <c r="AT27" s="2">
        <f>県市町将来人口!AZ97</f>
        <v>6982</v>
      </c>
      <c r="AU27" s="2">
        <f>県市町将来人口!BA97</f>
        <v>7009</v>
      </c>
      <c r="AV27" s="2">
        <f>県市町将来人口!BB97</f>
        <v>6369</v>
      </c>
      <c r="AW27" s="2">
        <f>県市町将来人口!BC97</f>
        <v>6215</v>
      </c>
      <c r="AX27" s="2">
        <f>県市町将来人口!BD97</f>
        <v>7328</v>
      </c>
      <c r="AY27" s="2">
        <f>県市町将来人口!BE97</f>
        <v>8559</v>
      </c>
      <c r="AZ27" s="2">
        <f>県市町将来人口!BF97</f>
        <v>9035</v>
      </c>
      <c r="BA27" s="2">
        <f>県市町将来人口!BG97</f>
        <v>9622</v>
      </c>
      <c r="BB27" s="2">
        <f>県市町将来人口!BH97</f>
        <v>10309</v>
      </c>
      <c r="BC27" s="2">
        <f>県市町将来人口!BI97</f>
        <v>12049</v>
      </c>
      <c r="BD27" s="2">
        <f>県市町将来人口!BJ97</f>
        <v>10810</v>
      </c>
      <c r="BE27" s="2">
        <f>県市町将来人口!BK97</f>
        <v>9503</v>
      </c>
      <c r="BF27" s="2">
        <f>県市町将来人口!BL97</f>
        <v>8093</v>
      </c>
      <c r="BG27" s="2">
        <f>県市町将来人口!BM97</f>
        <v>9187</v>
      </c>
      <c r="BH27" s="2">
        <f>県市町将来人口!BN97</f>
        <v>11157</v>
      </c>
      <c r="BI27" s="2">
        <f>県市町将来人口!BO97</f>
        <v>8984</v>
      </c>
      <c r="BJ27" s="2">
        <f>県市町将来人口!BP97</f>
        <v>6072</v>
      </c>
      <c r="BK27" s="2">
        <f>県市町将来人口!BQ97</f>
        <v>3442</v>
      </c>
      <c r="BL27" s="2">
        <f>県市町将来人口!BR97</f>
        <v>1286</v>
      </c>
      <c r="BM27" s="13">
        <f>B27/'2020'!B27*100</f>
        <v>100.60507047078238</v>
      </c>
      <c r="BN27" s="2"/>
      <c r="BO27" s="2">
        <f>県市町将来人口!BV97</f>
        <v>41300</v>
      </c>
      <c r="BP27" s="2">
        <f>県市町将来人口!BW97</f>
        <v>179611</v>
      </c>
      <c r="BQ27" s="2">
        <f>県市町将来人口!BX97</f>
        <v>84527</v>
      </c>
      <c r="BR27" s="2">
        <f>県市町将来人口!BY97</f>
        <v>33166</v>
      </c>
      <c r="BS27" s="2">
        <f>県市町将来人口!BZ97</f>
        <v>51361</v>
      </c>
      <c r="BT27" s="2"/>
      <c r="BU27" s="13">
        <f t="shared" si="23"/>
        <v>13.521565751478203</v>
      </c>
      <c r="BV27" s="13">
        <f t="shared" si="18"/>
        <v>58.804405476725229</v>
      </c>
      <c r="BW27" s="13">
        <f t="shared" si="18"/>
        <v>27.674028771796564</v>
      </c>
      <c r="BX27" s="13">
        <f t="shared" si="18"/>
        <v>10.8585048356786</v>
      </c>
      <c r="BY27" s="13">
        <f t="shared" si="18"/>
        <v>16.81552393611797</v>
      </c>
    </row>
    <row r="28" spans="1:77">
      <c r="A28" s="5" t="s">
        <v>56</v>
      </c>
      <c r="B28" s="2">
        <f>県市町将来人口!F146</f>
        <v>253960</v>
      </c>
      <c r="C28" s="2">
        <f>県市町将来人口!G146</f>
        <v>8170</v>
      </c>
      <c r="D28" s="2">
        <f>県市町将来人口!H146</f>
        <v>9481</v>
      </c>
      <c r="E28" s="2">
        <f>県市町将来人口!I146</f>
        <v>11322</v>
      </c>
      <c r="F28" s="2">
        <f>県市町将来人口!J146</f>
        <v>11934</v>
      </c>
      <c r="G28" s="2">
        <f>県市町将来人口!K146</f>
        <v>11813</v>
      </c>
      <c r="H28" s="2">
        <f>県市町将来人口!L146</f>
        <v>13548</v>
      </c>
      <c r="I28" s="2">
        <f>県市町将来人口!M146</f>
        <v>12663</v>
      </c>
      <c r="J28" s="2">
        <f>県市町将来人口!N146</f>
        <v>13548</v>
      </c>
      <c r="K28" s="2">
        <f>県市町将来人口!O146</f>
        <v>15060</v>
      </c>
      <c r="L28" s="2">
        <f>県市町将来人口!P146</f>
        <v>17207</v>
      </c>
      <c r="M28" s="2">
        <f>県市町将来人口!Q146</f>
        <v>21103</v>
      </c>
      <c r="N28" s="2">
        <f>県市町将来人口!R146</f>
        <v>17853</v>
      </c>
      <c r="O28" s="2">
        <f>県市町将来人口!S146</f>
        <v>15578</v>
      </c>
      <c r="P28" s="2">
        <f>県市町将来人口!T146</f>
        <v>14210</v>
      </c>
      <c r="Q28" s="2">
        <f>県市町将来人口!U146</f>
        <v>16401</v>
      </c>
      <c r="R28" s="2">
        <f>県市町将来人口!V146</f>
        <v>18221</v>
      </c>
      <c r="S28" s="2">
        <f>県市町将来人口!W146</f>
        <v>13518</v>
      </c>
      <c r="T28" s="2">
        <f>県市町将来人口!X146</f>
        <v>7622</v>
      </c>
      <c r="U28" s="2">
        <f>県市町将来人口!Y146</f>
        <v>3584</v>
      </c>
      <c r="V28" s="2">
        <f>県市町将来人口!Z146</f>
        <v>1124</v>
      </c>
      <c r="W28" s="2">
        <f>県市町将来人口!AB146</f>
        <v>123807</v>
      </c>
      <c r="X28" s="2">
        <f>県市町将来人口!AC146</f>
        <v>4187</v>
      </c>
      <c r="Y28" s="2">
        <f>県市町将来人口!AD146</f>
        <v>4883</v>
      </c>
      <c r="Z28" s="2">
        <f>県市町将来人口!AE146</f>
        <v>5836</v>
      </c>
      <c r="AA28" s="2">
        <f>県市町将来人口!AF146</f>
        <v>6074</v>
      </c>
      <c r="AB28" s="2">
        <f>県市町将来人口!AG146</f>
        <v>6093</v>
      </c>
      <c r="AC28" s="2">
        <f>県市町将来人口!AH146</f>
        <v>7356</v>
      </c>
      <c r="AD28" s="2">
        <f>県市町将来人口!AI146</f>
        <v>6850</v>
      </c>
      <c r="AE28" s="2">
        <f>県市町将来人口!AJ146</f>
        <v>7184</v>
      </c>
      <c r="AF28" s="2">
        <f>県市町将来人口!AK146</f>
        <v>7596</v>
      </c>
      <c r="AG28" s="2">
        <f>県市町将来人口!AL146</f>
        <v>8628</v>
      </c>
      <c r="AH28" s="2">
        <f>県市町将来人口!AM146</f>
        <v>10429</v>
      </c>
      <c r="AI28" s="2">
        <f>県市町将来人口!AN146</f>
        <v>8753</v>
      </c>
      <c r="AJ28" s="2">
        <f>県市町将来人口!AO146</f>
        <v>7446</v>
      </c>
      <c r="AK28" s="2">
        <f>県市町将来人口!AP146</f>
        <v>6658</v>
      </c>
      <c r="AL28" s="2">
        <f>県市町将来人口!AQ146</f>
        <v>7627</v>
      </c>
      <c r="AM28" s="2">
        <f>県市町将来人口!AR146</f>
        <v>8085</v>
      </c>
      <c r="AN28" s="2">
        <f>県市町将来人口!AS146</f>
        <v>5820</v>
      </c>
      <c r="AO28" s="2">
        <f>県市町将来人口!AT146</f>
        <v>3029</v>
      </c>
      <c r="AP28" s="2">
        <f>県市町将来人口!AU146</f>
        <v>1041</v>
      </c>
      <c r="AQ28" s="2">
        <f>県市町将来人口!AV146</f>
        <v>232</v>
      </c>
      <c r="AR28" s="2">
        <f>県市町将来人口!AX146</f>
        <v>130153</v>
      </c>
      <c r="AS28" s="2">
        <f>県市町将来人口!AY146</f>
        <v>3983</v>
      </c>
      <c r="AT28" s="2">
        <f>県市町将来人口!AZ146</f>
        <v>4598</v>
      </c>
      <c r="AU28" s="2">
        <f>県市町将来人口!BA146</f>
        <v>5486</v>
      </c>
      <c r="AV28" s="2">
        <f>県市町将来人口!BB146</f>
        <v>5860</v>
      </c>
      <c r="AW28" s="2">
        <f>県市町将来人口!BC146</f>
        <v>5720</v>
      </c>
      <c r="AX28" s="2">
        <f>県市町将来人口!BD146</f>
        <v>6192</v>
      </c>
      <c r="AY28" s="2">
        <f>県市町将来人口!BE146</f>
        <v>5813</v>
      </c>
      <c r="AZ28" s="2">
        <f>県市町将来人口!BF146</f>
        <v>6364</v>
      </c>
      <c r="BA28" s="2">
        <f>県市町将来人口!BG146</f>
        <v>7464</v>
      </c>
      <c r="BB28" s="2">
        <f>県市町将来人口!BH146</f>
        <v>8579</v>
      </c>
      <c r="BC28" s="2">
        <f>県市町将来人口!BI146</f>
        <v>10674</v>
      </c>
      <c r="BD28" s="2">
        <f>県市町将来人口!BJ146</f>
        <v>9100</v>
      </c>
      <c r="BE28" s="2">
        <f>県市町将来人口!BK146</f>
        <v>8132</v>
      </c>
      <c r="BF28" s="2">
        <f>県市町将来人口!BL146</f>
        <v>7552</v>
      </c>
      <c r="BG28" s="2">
        <f>県市町将来人口!BM146</f>
        <v>8774</v>
      </c>
      <c r="BH28" s="2">
        <f>県市町将来人口!BN146</f>
        <v>10136</v>
      </c>
      <c r="BI28" s="2">
        <f>県市町将来人口!BO146</f>
        <v>7698</v>
      </c>
      <c r="BJ28" s="2">
        <f>県市町将来人口!BP146</f>
        <v>4593</v>
      </c>
      <c r="BK28" s="2">
        <f>県市町将来人口!BQ146</f>
        <v>2543</v>
      </c>
      <c r="BL28" s="2">
        <f>県市町将来人口!BR146</f>
        <v>892</v>
      </c>
      <c r="BM28" s="13">
        <f>B28/'2020'!B28*100</f>
        <v>97.348185741994342</v>
      </c>
      <c r="BN28" s="2"/>
      <c r="BO28" s="2">
        <f>県市町将来人口!BV146</f>
        <v>28973</v>
      </c>
      <c r="BP28" s="2">
        <f>県市町将来人口!BW146</f>
        <v>150307</v>
      </c>
      <c r="BQ28" s="2">
        <f>県市町将来人口!BX146</f>
        <v>74680</v>
      </c>
      <c r="BR28" s="2">
        <f>県市町将来人口!BY146</f>
        <v>30611</v>
      </c>
      <c r="BS28" s="2">
        <f>県市町将来人口!BZ146</f>
        <v>44069</v>
      </c>
      <c r="BT28" s="2"/>
      <c r="BU28" s="13">
        <f t="shared" si="23"/>
        <v>11.408489525909591</v>
      </c>
      <c r="BV28" s="13">
        <f t="shared" si="18"/>
        <v>59.185304772405104</v>
      </c>
      <c r="BW28" s="13">
        <f t="shared" si="18"/>
        <v>29.406205701685305</v>
      </c>
      <c r="BX28" s="13">
        <f t="shared" si="18"/>
        <v>12.053472987872107</v>
      </c>
      <c r="BY28" s="13">
        <f t="shared" si="18"/>
        <v>17.3527327138132</v>
      </c>
    </row>
    <row r="29" spans="1:77">
      <c r="A29" s="5" t="s">
        <v>60</v>
      </c>
      <c r="B29" s="2">
        <f>県市町将来人口!F181</f>
        <v>84290</v>
      </c>
      <c r="C29" s="2">
        <f>県市町将来人口!G181</f>
        <v>2673</v>
      </c>
      <c r="D29" s="2">
        <f>県市町将来人口!H181</f>
        <v>3309</v>
      </c>
      <c r="E29" s="2">
        <f>県市町将来人口!I181</f>
        <v>3801</v>
      </c>
      <c r="F29" s="2">
        <f>県市町将来人口!J181</f>
        <v>4004</v>
      </c>
      <c r="G29" s="2">
        <f>県市町将来人口!K181</f>
        <v>4010</v>
      </c>
      <c r="H29" s="2">
        <f>県市町将来人口!L181</f>
        <v>4297</v>
      </c>
      <c r="I29" s="2">
        <f>県市町将来人口!M181</f>
        <v>3872</v>
      </c>
      <c r="J29" s="2">
        <f>県市町将来人口!N181</f>
        <v>4391</v>
      </c>
      <c r="K29" s="2">
        <f>県市町将来人口!O181</f>
        <v>4808</v>
      </c>
      <c r="L29" s="2">
        <f>県市町将来人口!P181</f>
        <v>5579</v>
      </c>
      <c r="M29" s="2">
        <f>県市町将来人口!Q181</f>
        <v>6834</v>
      </c>
      <c r="N29" s="2">
        <f>県市町将来人口!R181</f>
        <v>5662</v>
      </c>
      <c r="O29" s="2">
        <f>県市町将来人口!S181</f>
        <v>5162</v>
      </c>
      <c r="P29" s="2">
        <f>県市町将来人口!T181</f>
        <v>4834</v>
      </c>
      <c r="Q29" s="2">
        <f>県市町将来人口!U181</f>
        <v>5702</v>
      </c>
      <c r="R29" s="2">
        <f>県市町将来人口!V181</f>
        <v>6611</v>
      </c>
      <c r="S29" s="2">
        <f>県市町将来人口!W181</f>
        <v>4572</v>
      </c>
      <c r="T29" s="2">
        <f>県市町将来人口!X181</f>
        <v>2562</v>
      </c>
      <c r="U29" s="2">
        <f>県市町将来人口!Y181</f>
        <v>1229</v>
      </c>
      <c r="V29" s="2">
        <f>県市町将来人口!Z181</f>
        <v>378</v>
      </c>
      <c r="W29" s="2">
        <f>県市町将来人口!AB181</f>
        <v>40611</v>
      </c>
      <c r="X29" s="2">
        <f>県市町将来人口!AC181</f>
        <v>1370</v>
      </c>
      <c r="Y29" s="2">
        <f>県市町将来人口!AD181</f>
        <v>1668</v>
      </c>
      <c r="Z29" s="2">
        <f>県市町将来人口!AE181</f>
        <v>1890</v>
      </c>
      <c r="AA29" s="2">
        <f>県市町将来人口!AF181</f>
        <v>2008</v>
      </c>
      <c r="AB29" s="2">
        <f>県市町将来人口!AG181</f>
        <v>2170</v>
      </c>
      <c r="AC29" s="2">
        <f>県市町将来人口!AH181</f>
        <v>2252</v>
      </c>
      <c r="AD29" s="2">
        <f>県市町将来人口!AI181</f>
        <v>2059</v>
      </c>
      <c r="AE29" s="2">
        <f>県市町将来人口!AJ181</f>
        <v>2248</v>
      </c>
      <c r="AF29" s="2">
        <f>県市町将来人口!AK181</f>
        <v>2398</v>
      </c>
      <c r="AG29" s="2">
        <f>県市町将来人口!AL181</f>
        <v>2794</v>
      </c>
      <c r="AH29" s="2">
        <f>県市町将来人口!AM181</f>
        <v>3403</v>
      </c>
      <c r="AI29" s="2">
        <f>県市町将来人口!AN181</f>
        <v>2759</v>
      </c>
      <c r="AJ29" s="2">
        <f>県市町将来人口!AO181</f>
        <v>2433</v>
      </c>
      <c r="AK29" s="2">
        <f>県市町将来人口!AP181</f>
        <v>2206</v>
      </c>
      <c r="AL29" s="2">
        <f>県市町将来人口!AQ181</f>
        <v>2678</v>
      </c>
      <c r="AM29" s="2">
        <f>県市町将来人口!AR181</f>
        <v>2961</v>
      </c>
      <c r="AN29" s="2">
        <f>県市町将来人口!AS181</f>
        <v>1943</v>
      </c>
      <c r="AO29" s="2">
        <f>県市町将来人口!AT181</f>
        <v>969</v>
      </c>
      <c r="AP29" s="2">
        <f>県市町将来人口!AU181</f>
        <v>332</v>
      </c>
      <c r="AQ29" s="2">
        <f>県市町将来人口!AV181</f>
        <v>70</v>
      </c>
      <c r="AR29" s="2">
        <f>県市町将来人口!AX181</f>
        <v>43679</v>
      </c>
      <c r="AS29" s="2">
        <f>県市町将来人口!AY181</f>
        <v>1303</v>
      </c>
      <c r="AT29" s="2">
        <f>県市町将来人口!AZ181</f>
        <v>1641</v>
      </c>
      <c r="AU29" s="2">
        <f>県市町将来人口!BA181</f>
        <v>1911</v>
      </c>
      <c r="AV29" s="2">
        <f>県市町将来人口!BB181</f>
        <v>1996</v>
      </c>
      <c r="AW29" s="2">
        <f>県市町将来人口!BC181</f>
        <v>1840</v>
      </c>
      <c r="AX29" s="2">
        <f>県市町将来人口!BD181</f>
        <v>2045</v>
      </c>
      <c r="AY29" s="2">
        <f>県市町将来人口!BE181</f>
        <v>1813</v>
      </c>
      <c r="AZ29" s="2">
        <f>県市町将来人口!BF181</f>
        <v>2143</v>
      </c>
      <c r="BA29" s="2">
        <f>県市町将来人口!BG181</f>
        <v>2410</v>
      </c>
      <c r="BB29" s="2">
        <f>県市町将来人口!BH181</f>
        <v>2785</v>
      </c>
      <c r="BC29" s="2">
        <f>県市町将来人口!BI181</f>
        <v>3431</v>
      </c>
      <c r="BD29" s="2">
        <f>県市町将来人口!BJ181</f>
        <v>2903</v>
      </c>
      <c r="BE29" s="2">
        <f>県市町将来人口!BK181</f>
        <v>2729</v>
      </c>
      <c r="BF29" s="2">
        <f>県市町将来人口!BL181</f>
        <v>2628</v>
      </c>
      <c r="BG29" s="2">
        <f>県市町将来人口!BM181</f>
        <v>3024</v>
      </c>
      <c r="BH29" s="2">
        <f>県市町将来人口!BN181</f>
        <v>3650</v>
      </c>
      <c r="BI29" s="2">
        <f>県市町将来人口!BO181</f>
        <v>2629</v>
      </c>
      <c r="BJ29" s="2">
        <f>県市町将来人口!BP181</f>
        <v>1593</v>
      </c>
      <c r="BK29" s="2">
        <f>県市町将来人口!BQ181</f>
        <v>897</v>
      </c>
      <c r="BL29" s="2">
        <f>県市町将来人口!BR181</f>
        <v>308</v>
      </c>
      <c r="BM29" s="13">
        <f>B29/'2020'!B29*100</f>
        <v>96.087640500672578</v>
      </c>
      <c r="BN29" s="2"/>
      <c r="BO29" s="2">
        <f>県市町将来人口!BV181</f>
        <v>9783</v>
      </c>
      <c r="BP29" s="2">
        <f>県市町将来人口!BW181</f>
        <v>48619</v>
      </c>
      <c r="BQ29" s="2">
        <f>県市町将来人口!BX181</f>
        <v>25888</v>
      </c>
      <c r="BR29" s="2">
        <f>県市町将来人口!BY181</f>
        <v>10536</v>
      </c>
      <c r="BS29" s="2">
        <f>県市町将来人口!BZ181</f>
        <v>15352</v>
      </c>
      <c r="BT29" s="2"/>
      <c r="BU29" s="13">
        <f t="shared" si="23"/>
        <v>11.606358998694983</v>
      </c>
      <c r="BV29" s="13">
        <f t="shared" si="18"/>
        <v>57.680626408826676</v>
      </c>
      <c r="BW29" s="13">
        <f t="shared" si="18"/>
        <v>30.713014592478348</v>
      </c>
      <c r="BX29" s="13">
        <f t="shared" si="18"/>
        <v>12.499703404911616</v>
      </c>
      <c r="BY29" s="13">
        <f t="shared" si="18"/>
        <v>18.213311187566735</v>
      </c>
    </row>
    <row r="30" spans="1:77">
      <c r="A30" s="5" t="s">
        <v>75</v>
      </c>
      <c r="B30" s="2">
        <f>県市町将来人口!F293</f>
        <v>29284</v>
      </c>
      <c r="C30" s="2">
        <f>県市町将来人口!G293</f>
        <v>909</v>
      </c>
      <c r="D30" s="2">
        <f>県市町将来人口!H293</f>
        <v>1170</v>
      </c>
      <c r="E30" s="2">
        <f>県市町将来人口!I293</f>
        <v>1398</v>
      </c>
      <c r="F30" s="2">
        <f>県市町将来人口!J293</f>
        <v>1290</v>
      </c>
      <c r="G30" s="2">
        <f>県市町将来人口!K293</f>
        <v>1192</v>
      </c>
      <c r="H30" s="2">
        <f>県市町将来人口!L293</f>
        <v>1181</v>
      </c>
      <c r="I30" s="2">
        <f>県市町将来人口!M293</f>
        <v>1145</v>
      </c>
      <c r="J30" s="2">
        <f>県市町将来人口!N293</f>
        <v>1421</v>
      </c>
      <c r="K30" s="2">
        <f>県市町将来人口!O293</f>
        <v>1741</v>
      </c>
      <c r="L30" s="2">
        <f>県市町将来人口!P293</f>
        <v>1940</v>
      </c>
      <c r="M30" s="2">
        <f>県市町将来人口!Q293</f>
        <v>2305</v>
      </c>
      <c r="N30" s="2">
        <f>県市町将来人口!R293</f>
        <v>1895</v>
      </c>
      <c r="O30" s="2">
        <f>県市町将来人口!S293</f>
        <v>1742</v>
      </c>
      <c r="P30" s="2">
        <f>県市町将来人口!T293</f>
        <v>1804</v>
      </c>
      <c r="Q30" s="2">
        <f>県市町将来人口!U293</f>
        <v>2140</v>
      </c>
      <c r="R30" s="2">
        <f>県市町将来人口!V293</f>
        <v>2608</v>
      </c>
      <c r="S30" s="2">
        <f>県市町将来人口!W293</f>
        <v>1776</v>
      </c>
      <c r="T30" s="2">
        <f>県市町将来人口!X293</f>
        <v>1001</v>
      </c>
      <c r="U30" s="2">
        <f>県市町将来人口!Y293</f>
        <v>481</v>
      </c>
      <c r="V30" s="2">
        <f>県市町将来人口!Z293</f>
        <v>145</v>
      </c>
      <c r="W30" s="2">
        <f>県市町将来人口!AB293</f>
        <v>14234</v>
      </c>
      <c r="X30" s="2">
        <f>県市町将来人口!AC293</f>
        <v>466</v>
      </c>
      <c r="Y30" s="2">
        <f>県市町将来人口!AD293</f>
        <v>585</v>
      </c>
      <c r="Z30" s="2">
        <f>県市町将来人口!AE293</f>
        <v>743</v>
      </c>
      <c r="AA30" s="2">
        <f>県市町将来人口!AF293</f>
        <v>684</v>
      </c>
      <c r="AB30" s="2">
        <f>県市町将来人口!AG293</f>
        <v>613</v>
      </c>
      <c r="AC30" s="2">
        <f>県市町将来人口!AH293</f>
        <v>629</v>
      </c>
      <c r="AD30" s="2">
        <f>県市町将来人口!AI293</f>
        <v>593</v>
      </c>
      <c r="AE30" s="2">
        <f>県市町将来人口!AJ293</f>
        <v>705</v>
      </c>
      <c r="AF30" s="2">
        <f>県市町将来人口!AK293</f>
        <v>888</v>
      </c>
      <c r="AG30" s="2">
        <f>県市町将来人口!AL293</f>
        <v>960</v>
      </c>
      <c r="AH30" s="2">
        <f>県市町将来人口!AM293</f>
        <v>1192</v>
      </c>
      <c r="AI30" s="2">
        <f>県市町将来人口!AN293</f>
        <v>930</v>
      </c>
      <c r="AJ30" s="2">
        <f>県市町将来人口!AO293</f>
        <v>858</v>
      </c>
      <c r="AK30" s="2">
        <f>県市町将来人口!AP293</f>
        <v>873</v>
      </c>
      <c r="AL30" s="2">
        <f>県市町将来人口!AQ293</f>
        <v>949</v>
      </c>
      <c r="AM30" s="2">
        <f>県市町将来人口!AR293</f>
        <v>1182</v>
      </c>
      <c r="AN30" s="2">
        <f>県市町将来人口!AS293</f>
        <v>802</v>
      </c>
      <c r="AO30" s="2">
        <f>県市町将来人口!AT293</f>
        <v>413</v>
      </c>
      <c r="AP30" s="2">
        <f>県市町将来人口!AU293</f>
        <v>140</v>
      </c>
      <c r="AQ30" s="2">
        <f>県市町将来人口!AV293</f>
        <v>29</v>
      </c>
      <c r="AR30" s="2">
        <f>県市町将来人口!AX293</f>
        <v>15050</v>
      </c>
      <c r="AS30" s="2">
        <f>県市町将来人口!AY293</f>
        <v>443</v>
      </c>
      <c r="AT30" s="2">
        <f>県市町将来人口!AZ293</f>
        <v>585</v>
      </c>
      <c r="AU30" s="2">
        <f>県市町将来人口!BA293</f>
        <v>655</v>
      </c>
      <c r="AV30" s="2">
        <f>県市町将来人口!BB293</f>
        <v>606</v>
      </c>
      <c r="AW30" s="2">
        <f>県市町将来人口!BC293</f>
        <v>579</v>
      </c>
      <c r="AX30" s="2">
        <f>県市町将来人口!BD293</f>
        <v>552</v>
      </c>
      <c r="AY30" s="2">
        <f>県市町将来人口!BE293</f>
        <v>552</v>
      </c>
      <c r="AZ30" s="2">
        <f>県市町将来人口!BF293</f>
        <v>716</v>
      </c>
      <c r="BA30" s="2">
        <f>県市町将来人口!BG293</f>
        <v>853</v>
      </c>
      <c r="BB30" s="2">
        <f>県市町将来人口!BH293</f>
        <v>980</v>
      </c>
      <c r="BC30" s="2">
        <f>県市町将来人口!BI293</f>
        <v>1113</v>
      </c>
      <c r="BD30" s="2">
        <f>県市町将来人口!BJ293</f>
        <v>965</v>
      </c>
      <c r="BE30" s="2">
        <f>県市町将来人口!BK293</f>
        <v>884</v>
      </c>
      <c r="BF30" s="2">
        <f>県市町将来人口!BL293</f>
        <v>931</v>
      </c>
      <c r="BG30" s="2">
        <f>県市町将来人口!BM293</f>
        <v>1191</v>
      </c>
      <c r="BH30" s="2">
        <f>県市町将来人口!BN293</f>
        <v>1426</v>
      </c>
      <c r="BI30" s="2">
        <f>県市町将来人口!BO293</f>
        <v>974</v>
      </c>
      <c r="BJ30" s="2">
        <f>県市町将来人口!BP293</f>
        <v>588</v>
      </c>
      <c r="BK30" s="2">
        <f>県市町将来人口!BQ293</f>
        <v>341</v>
      </c>
      <c r="BL30" s="2">
        <f>県市町将来人口!BR293</f>
        <v>116</v>
      </c>
      <c r="BM30" s="13">
        <f>B30/'2020'!B30*100</f>
        <v>96.749041892427641</v>
      </c>
      <c r="BN30" s="2"/>
      <c r="BO30" s="2">
        <f>県市町将来人口!BV293</f>
        <v>3477</v>
      </c>
      <c r="BP30" s="2">
        <f>県市町将来人口!BW293</f>
        <v>15852</v>
      </c>
      <c r="BQ30" s="2">
        <f>県市町将来人口!BX293</f>
        <v>9955</v>
      </c>
      <c r="BR30" s="2">
        <f>県市町将来人口!BY293</f>
        <v>3944</v>
      </c>
      <c r="BS30" s="2">
        <f>県市町将来人口!BZ293</f>
        <v>6011</v>
      </c>
      <c r="BT30" s="2"/>
      <c r="BU30" s="13">
        <f t="shared" si="23"/>
        <v>11.873377953831444</v>
      </c>
      <c r="BV30" s="13">
        <f t="shared" si="18"/>
        <v>54.131949187269498</v>
      </c>
      <c r="BW30" s="13">
        <f t="shared" si="18"/>
        <v>33.994672858899058</v>
      </c>
      <c r="BX30" s="13">
        <f t="shared" si="18"/>
        <v>13.468105450075127</v>
      </c>
      <c r="BY30" s="13">
        <f t="shared" si="18"/>
        <v>20.526567408823933</v>
      </c>
    </row>
    <row r="31" spans="1:77">
      <c r="A31" s="5" t="s">
        <v>76</v>
      </c>
      <c r="B31" s="2">
        <f>県市町将来人口!F300</f>
        <v>33294</v>
      </c>
      <c r="C31" s="2">
        <f>県市町将来人口!G300</f>
        <v>1286</v>
      </c>
      <c r="D31" s="2">
        <f>県市町将来人口!H300</f>
        <v>1565</v>
      </c>
      <c r="E31" s="2">
        <f>県市町将来人口!I300</f>
        <v>1758</v>
      </c>
      <c r="F31" s="2">
        <f>県市町将来人口!J300</f>
        <v>1572</v>
      </c>
      <c r="G31" s="2">
        <f>県市町将来人口!K300</f>
        <v>1363</v>
      </c>
      <c r="H31" s="2">
        <f>県市町将来人口!L300</f>
        <v>1555</v>
      </c>
      <c r="I31" s="2">
        <f>県市町将来人口!M300</f>
        <v>1709</v>
      </c>
      <c r="J31" s="2">
        <f>県市町将来人口!N300</f>
        <v>1953</v>
      </c>
      <c r="K31" s="2">
        <f>県市町将来人口!O300</f>
        <v>2113</v>
      </c>
      <c r="L31" s="2">
        <f>県市町将来人口!P300</f>
        <v>2322</v>
      </c>
      <c r="M31" s="2">
        <f>県市町将来人口!Q300</f>
        <v>2697</v>
      </c>
      <c r="N31" s="2">
        <f>県市町将来人口!R300</f>
        <v>2180</v>
      </c>
      <c r="O31" s="2">
        <f>県市町将来人口!S300</f>
        <v>1801</v>
      </c>
      <c r="P31" s="2">
        <f>県市町将来人口!T300</f>
        <v>1778</v>
      </c>
      <c r="Q31" s="2">
        <f>県市町将来人口!U300</f>
        <v>1960</v>
      </c>
      <c r="R31" s="2">
        <f>県市町将来人口!V300</f>
        <v>2388</v>
      </c>
      <c r="S31" s="2">
        <f>県市町将来人口!W300</f>
        <v>1732</v>
      </c>
      <c r="T31" s="2">
        <f>県市町将来人口!X300</f>
        <v>952</v>
      </c>
      <c r="U31" s="2">
        <f>県市町将来人口!Y300</f>
        <v>464</v>
      </c>
      <c r="V31" s="2">
        <f>県市町将来人口!Z300</f>
        <v>146</v>
      </c>
      <c r="W31" s="2">
        <f>県市町将来人口!AB300</f>
        <v>16163</v>
      </c>
      <c r="X31" s="2">
        <f>県市町将来人口!AC300</f>
        <v>659</v>
      </c>
      <c r="Y31" s="2">
        <f>県市町将来人口!AD300</f>
        <v>760</v>
      </c>
      <c r="Z31" s="2">
        <f>県市町将来人口!AE300</f>
        <v>895</v>
      </c>
      <c r="AA31" s="2">
        <f>県市町将来人口!AF300</f>
        <v>809</v>
      </c>
      <c r="AB31" s="2">
        <f>県市町将来人口!AG300</f>
        <v>712</v>
      </c>
      <c r="AC31" s="2">
        <f>県市町将来人口!AH300</f>
        <v>786</v>
      </c>
      <c r="AD31" s="2">
        <f>県市町将来人口!AI300</f>
        <v>924</v>
      </c>
      <c r="AE31" s="2">
        <f>県市町将来人口!AJ300</f>
        <v>1032</v>
      </c>
      <c r="AF31" s="2">
        <f>県市町将来人口!AK300</f>
        <v>1080</v>
      </c>
      <c r="AG31" s="2">
        <f>県市町将来人口!AL300</f>
        <v>1154</v>
      </c>
      <c r="AH31" s="2">
        <f>県市町将来人口!AM300</f>
        <v>1368</v>
      </c>
      <c r="AI31" s="2">
        <f>県市町将来人口!AN300</f>
        <v>1078</v>
      </c>
      <c r="AJ31" s="2">
        <f>県市町将来人口!AO300</f>
        <v>855</v>
      </c>
      <c r="AK31" s="2">
        <f>県市町将来人口!AP300</f>
        <v>837</v>
      </c>
      <c r="AL31" s="2">
        <f>県市町将来人口!AQ300</f>
        <v>880</v>
      </c>
      <c r="AM31" s="2">
        <f>県市町将来人口!AR300</f>
        <v>1015</v>
      </c>
      <c r="AN31" s="2">
        <f>県市町将来人口!AS300</f>
        <v>744</v>
      </c>
      <c r="AO31" s="2">
        <f>県市町将来人口!AT300</f>
        <v>409</v>
      </c>
      <c r="AP31" s="2">
        <f>県市町将来人口!AU300</f>
        <v>132</v>
      </c>
      <c r="AQ31" s="2">
        <f>県市町将来人口!AV300</f>
        <v>34</v>
      </c>
      <c r="AR31" s="2">
        <f>県市町将来人口!AX300</f>
        <v>17131</v>
      </c>
      <c r="AS31" s="2">
        <f>県市町将来人口!AY300</f>
        <v>627</v>
      </c>
      <c r="AT31" s="2">
        <f>県市町将来人口!AZ300</f>
        <v>805</v>
      </c>
      <c r="AU31" s="2">
        <f>県市町将来人口!BA300</f>
        <v>863</v>
      </c>
      <c r="AV31" s="2">
        <f>県市町将来人口!BB300</f>
        <v>763</v>
      </c>
      <c r="AW31" s="2">
        <f>県市町将来人口!BC300</f>
        <v>651</v>
      </c>
      <c r="AX31" s="2">
        <f>県市町将来人口!BD300</f>
        <v>769</v>
      </c>
      <c r="AY31" s="2">
        <f>県市町将来人口!BE300</f>
        <v>785</v>
      </c>
      <c r="AZ31" s="2">
        <f>県市町将来人口!BF300</f>
        <v>921</v>
      </c>
      <c r="BA31" s="2">
        <f>県市町将来人口!BG300</f>
        <v>1033</v>
      </c>
      <c r="BB31" s="2">
        <f>県市町将来人口!BH300</f>
        <v>1168</v>
      </c>
      <c r="BC31" s="2">
        <f>県市町将来人口!BI300</f>
        <v>1329</v>
      </c>
      <c r="BD31" s="2">
        <f>県市町将来人口!BJ300</f>
        <v>1102</v>
      </c>
      <c r="BE31" s="2">
        <f>県市町将来人口!BK300</f>
        <v>946</v>
      </c>
      <c r="BF31" s="2">
        <f>県市町将来人口!BL300</f>
        <v>941</v>
      </c>
      <c r="BG31" s="2">
        <f>県市町将来人口!BM300</f>
        <v>1080</v>
      </c>
      <c r="BH31" s="2">
        <f>県市町将来人口!BN300</f>
        <v>1373</v>
      </c>
      <c r="BI31" s="2">
        <f>県市町将来人口!BO300</f>
        <v>988</v>
      </c>
      <c r="BJ31" s="2">
        <f>県市町将来人口!BP300</f>
        <v>543</v>
      </c>
      <c r="BK31" s="2">
        <f>県市町将来人口!BQ300</f>
        <v>332</v>
      </c>
      <c r="BL31" s="2">
        <f>県市町将来人口!BR300</f>
        <v>112</v>
      </c>
      <c r="BM31" s="13">
        <f>B31/'2020'!B31*100</f>
        <v>99.077490774907744</v>
      </c>
      <c r="BN31" s="2"/>
      <c r="BO31" s="2">
        <f>県市町将来人口!BV300</f>
        <v>4609</v>
      </c>
      <c r="BP31" s="2">
        <f>県市町将来人口!BW300</f>
        <v>19265</v>
      </c>
      <c r="BQ31" s="2">
        <f>県市町将来人口!BX300</f>
        <v>9420</v>
      </c>
      <c r="BR31" s="2">
        <f>県市町将来人口!BY300</f>
        <v>3738</v>
      </c>
      <c r="BS31" s="2">
        <f>県市町将来人口!BZ300</f>
        <v>5682</v>
      </c>
      <c r="BT31" s="2"/>
      <c r="BU31" s="13">
        <f t="shared" si="23"/>
        <v>13.843335135459842</v>
      </c>
      <c r="BV31" s="13">
        <f t="shared" si="18"/>
        <v>57.863278668829224</v>
      </c>
      <c r="BW31" s="13">
        <f t="shared" si="18"/>
        <v>28.293386195710941</v>
      </c>
      <c r="BX31" s="13">
        <f t="shared" si="18"/>
        <v>11.227248152820328</v>
      </c>
      <c r="BY31" s="13">
        <f t="shared" si="18"/>
        <v>17.066138042890611</v>
      </c>
    </row>
    <row r="32" spans="1:77">
      <c r="A32" s="7" t="s">
        <v>97</v>
      </c>
      <c r="B32" s="4">
        <f>SUM(B33:B38)</f>
        <v>250517</v>
      </c>
      <c r="C32" s="4">
        <f t="shared" ref="C32:BK32" si="24">SUM(C33:C38)</f>
        <v>7044</v>
      </c>
      <c r="D32" s="4">
        <f t="shared" si="24"/>
        <v>8969</v>
      </c>
      <c r="E32" s="4">
        <f t="shared" si="24"/>
        <v>10660</v>
      </c>
      <c r="F32" s="4">
        <f t="shared" si="24"/>
        <v>10859</v>
      </c>
      <c r="G32" s="4">
        <f t="shared" si="24"/>
        <v>10441</v>
      </c>
      <c r="H32" s="4">
        <f t="shared" si="24"/>
        <v>11289</v>
      </c>
      <c r="I32" s="4">
        <f t="shared" si="24"/>
        <v>11068</v>
      </c>
      <c r="J32" s="4">
        <f t="shared" si="24"/>
        <v>12104</v>
      </c>
      <c r="K32" s="4">
        <f t="shared" si="24"/>
        <v>13626</v>
      </c>
      <c r="L32" s="4">
        <f t="shared" si="24"/>
        <v>15762</v>
      </c>
      <c r="M32" s="4">
        <f t="shared" si="24"/>
        <v>19302</v>
      </c>
      <c r="N32" s="4">
        <f t="shared" si="24"/>
        <v>16844</v>
      </c>
      <c r="O32" s="4">
        <f t="shared" si="24"/>
        <v>16233</v>
      </c>
      <c r="P32" s="4">
        <f t="shared" si="24"/>
        <v>16105</v>
      </c>
      <c r="Q32" s="4">
        <f t="shared" si="24"/>
        <v>18389</v>
      </c>
      <c r="R32" s="4">
        <f t="shared" si="24"/>
        <v>20052</v>
      </c>
      <c r="S32" s="4">
        <f t="shared" si="24"/>
        <v>14817</v>
      </c>
      <c r="T32" s="4">
        <f t="shared" si="24"/>
        <v>9466</v>
      </c>
      <c r="U32" s="4">
        <f t="shared" si="24"/>
        <v>5311</v>
      </c>
      <c r="V32" s="4">
        <f t="shared" ref="V32" si="25">SUM(V33:V38)</f>
        <v>2176</v>
      </c>
      <c r="W32" s="4">
        <f t="shared" si="24"/>
        <v>121873</v>
      </c>
      <c r="X32" s="4">
        <f t="shared" si="24"/>
        <v>3610</v>
      </c>
      <c r="Y32" s="4">
        <f t="shared" si="24"/>
        <v>4704</v>
      </c>
      <c r="Z32" s="4">
        <f t="shared" si="24"/>
        <v>5420</v>
      </c>
      <c r="AA32" s="4">
        <f t="shared" si="24"/>
        <v>5525</v>
      </c>
      <c r="AB32" s="4">
        <f t="shared" si="24"/>
        <v>5194</v>
      </c>
      <c r="AC32" s="4">
        <f t="shared" si="24"/>
        <v>5995</v>
      </c>
      <c r="AD32" s="4">
        <f t="shared" si="24"/>
        <v>5801</v>
      </c>
      <c r="AE32" s="4">
        <f t="shared" si="24"/>
        <v>6377</v>
      </c>
      <c r="AF32" s="4">
        <f t="shared" si="24"/>
        <v>7053</v>
      </c>
      <c r="AG32" s="4">
        <f t="shared" si="24"/>
        <v>7962</v>
      </c>
      <c r="AH32" s="4">
        <f t="shared" si="24"/>
        <v>9801</v>
      </c>
      <c r="AI32" s="4">
        <f t="shared" si="24"/>
        <v>8412</v>
      </c>
      <c r="AJ32" s="4">
        <f t="shared" si="24"/>
        <v>8034</v>
      </c>
      <c r="AK32" s="4">
        <f t="shared" si="24"/>
        <v>7775</v>
      </c>
      <c r="AL32" s="4">
        <f t="shared" si="24"/>
        <v>8640</v>
      </c>
      <c r="AM32" s="4">
        <f t="shared" si="24"/>
        <v>9320</v>
      </c>
      <c r="AN32" s="4">
        <f t="shared" si="24"/>
        <v>6386</v>
      </c>
      <c r="AO32" s="4">
        <f t="shared" si="24"/>
        <v>3764</v>
      </c>
      <c r="AP32" s="4">
        <f t="shared" si="24"/>
        <v>1653</v>
      </c>
      <c r="AQ32" s="4">
        <f t="shared" ref="AQ32" si="26">SUM(AQ33:AQ38)</f>
        <v>447</v>
      </c>
      <c r="AR32" s="4">
        <f t="shared" si="24"/>
        <v>128644</v>
      </c>
      <c r="AS32" s="4">
        <f t="shared" si="24"/>
        <v>3434</v>
      </c>
      <c r="AT32" s="4">
        <f t="shared" si="24"/>
        <v>4265</v>
      </c>
      <c r="AU32" s="4">
        <f t="shared" si="24"/>
        <v>5240</v>
      </c>
      <c r="AV32" s="4">
        <f t="shared" si="24"/>
        <v>5334</v>
      </c>
      <c r="AW32" s="4">
        <f t="shared" si="24"/>
        <v>5247</v>
      </c>
      <c r="AX32" s="4">
        <f t="shared" si="24"/>
        <v>5294</v>
      </c>
      <c r="AY32" s="4">
        <f t="shared" si="24"/>
        <v>5267</v>
      </c>
      <c r="AZ32" s="4">
        <f t="shared" si="24"/>
        <v>5727</v>
      </c>
      <c r="BA32" s="4">
        <f t="shared" si="24"/>
        <v>6573</v>
      </c>
      <c r="BB32" s="4">
        <f t="shared" si="24"/>
        <v>7800</v>
      </c>
      <c r="BC32" s="4">
        <f t="shared" si="24"/>
        <v>9501</v>
      </c>
      <c r="BD32" s="4">
        <f t="shared" si="24"/>
        <v>8432</v>
      </c>
      <c r="BE32" s="4">
        <f t="shared" si="24"/>
        <v>8199</v>
      </c>
      <c r="BF32" s="4">
        <f t="shared" si="24"/>
        <v>8330</v>
      </c>
      <c r="BG32" s="4">
        <f t="shared" si="24"/>
        <v>9749</v>
      </c>
      <c r="BH32" s="4">
        <f t="shared" si="24"/>
        <v>10732</v>
      </c>
      <c r="BI32" s="4">
        <f t="shared" si="24"/>
        <v>8431</v>
      </c>
      <c r="BJ32" s="4">
        <f t="shared" si="24"/>
        <v>5702</v>
      </c>
      <c r="BK32" s="4">
        <f t="shared" si="24"/>
        <v>3658</v>
      </c>
      <c r="BL32" s="4">
        <f t="shared" ref="BL32" si="27">SUM(BL33:BL38)</f>
        <v>1729</v>
      </c>
      <c r="BM32" s="16">
        <f>B32/'2020'!B32*100</f>
        <v>94.844303102580113</v>
      </c>
      <c r="BN32" s="2"/>
      <c r="BO32" s="4">
        <f>SUM(BO33:BO38)</f>
        <v>26673</v>
      </c>
      <c r="BP32" s="4">
        <f>SUM(BP33:BP38)</f>
        <v>137528</v>
      </c>
      <c r="BQ32" s="4">
        <f>SUM(BQ33:BQ38)</f>
        <v>86316</v>
      </c>
      <c r="BR32" s="4">
        <f>SUM(BR33:BR38)</f>
        <v>34494</v>
      </c>
      <c r="BS32" s="4">
        <f>SUM(BS33:BS38)</f>
        <v>51822</v>
      </c>
      <c r="BT32" s="2"/>
      <c r="BU32" s="14">
        <f t="shared" si="23"/>
        <v>10.647181628392484</v>
      </c>
      <c r="BV32" s="14">
        <f t="shared" si="18"/>
        <v>54.897671615099974</v>
      </c>
      <c r="BW32" s="14">
        <f t="shared" si="18"/>
        <v>34.455146756507546</v>
      </c>
      <c r="BX32" s="14">
        <f t="shared" si="18"/>
        <v>13.769125448572353</v>
      </c>
      <c r="BY32" s="14">
        <f t="shared" si="18"/>
        <v>20.686021307935189</v>
      </c>
    </row>
    <row r="33" spans="1:77">
      <c r="A33" s="8" t="s">
        <v>125</v>
      </c>
      <c r="B33" s="2">
        <f>県市町将来人口!F160</f>
        <v>35626</v>
      </c>
      <c r="C33" s="2">
        <f>県市町将来人口!G160</f>
        <v>948</v>
      </c>
      <c r="D33" s="2">
        <f>県市町将来人口!H160</f>
        <v>1275</v>
      </c>
      <c r="E33" s="2">
        <f>県市町将来人口!I160</f>
        <v>1613</v>
      </c>
      <c r="F33" s="2">
        <f>県市町将来人口!J160</f>
        <v>1531</v>
      </c>
      <c r="G33" s="2">
        <f>県市町将来人口!K160</f>
        <v>1082</v>
      </c>
      <c r="H33" s="2">
        <f>県市町将来人口!L160</f>
        <v>1325</v>
      </c>
      <c r="I33" s="2">
        <f>県市町将来人口!M160</f>
        <v>1434</v>
      </c>
      <c r="J33" s="2">
        <f>県市町将来人口!N160</f>
        <v>1589</v>
      </c>
      <c r="K33" s="2">
        <f>県市町将来人口!O160</f>
        <v>1915</v>
      </c>
      <c r="L33" s="2">
        <f>県市町将来人口!P160</f>
        <v>2264</v>
      </c>
      <c r="M33" s="2">
        <f>県市町将来人口!Q160</f>
        <v>2756</v>
      </c>
      <c r="N33" s="2">
        <f>県市町将来人口!R160</f>
        <v>2517</v>
      </c>
      <c r="O33" s="2">
        <f>県市町将来人口!S160</f>
        <v>2457</v>
      </c>
      <c r="P33" s="2">
        <f>県市町将来人口!T160</f>
        <v>2343</v>
      </c>
      <c r="Q33" s="2">
        <f>県市町将来人口!U160</f>
        <v>2594</v>
      </c>
      <c r="R33" s="2">
        <f>県市町将来人口!V160</f>
        <v>2913</v>
      </c>
      <c r="S33" s="2">
        <f>県市町将来人口!W160</f>
        <v>2282</v>
      </c>
      <c r="T33" s="2">
        <f>県市町将来人口!X160</f>
        <v>1572</v>
      </c>
      <c r="U33" s="2">
        <f>県市町将来人口!Y160</f>
        <v>860</v>
      </c>
      <c r="V33" s="2">
        <f>県市町将来人口!Z160</f>
        <v>356</v>
      </c>
      <c r="W33" s="2">
        <f>県市町将来人口!AB160</f>
        <v>17085</v>
      </c>
      <c r="X33" s="2">
        <f>県市町将来人口!AC160</f>
        <v>486</v>
      </c>
      <c r="Y33" s="2">
        <f>県市町将来人口!AD160</f>
        <v>678</v>
      </c>
      <c r="Z33" s="2">
        <f>県市町将来人口!AE160</f>
        <v>836</v>
      </c>
      <c r="AA33" s="2">
        <f>県市町将来人口!AF160</f>
        <v>805</v>
      </c>
      <c r="AB33" s="2">
        <f>県市町将来人口!AG160</f>
        <v>533</v>
      </c>
      <c r="AC33" s="2">
        <f>県市町将来人口!AH160</f>
        <v>757</v>
      </c>
      <c r="AD33" s="2">
        <f>県市町将来人口!AI160</f>
        <v>689</v>
      </c>
      <c r="AE33" s="2">
        <f>県市町将来人口!AJ160</f>
        <v>844</v>
      </c>
      <c r="AF33" s="2">
        <f>県市町将来人口!AK160</f>
        <v>988</v>
      </c>
      <c r="AG33" s="2">
        <f>県市町将来人口!AL160</f>
        <v>1136</v>
      </c>
      <c r="AH33" s="2">
        <f>県市町将来人口!AM160</f>
        <v>1340</v>
      </c>
      <c r="AI33" s="2">
        <f>県市町将来人口!AN160</f>
        <v>1268</v>
      </c>
      <c r="AJ33" s="2">
        <f>県市町将来人口!AO160</f>
        <v>1243</v>
      </c>
      <c r="AK33" s="2">
        <f>県市町将来人口!AP160</f>
        <v>1100</v>
      </c>
      <c r="AL33" s="2">
        <f>県市町将来人口!AQ160</f>
        <v>1170</v>
      </c>
      <c r="AM33" s="2">
        <f>県市町将来人口!AR160</f>
        <v>1367</v>
      </c>
      <c r="AN33" s="2">
        <f>県市町将来人口!AS160</f>
        <v>893</v>
      </c>
      <c r="AO33" s="2">
        <f>県市町将来人口!AT160</f>
        <v>604</v>
      </c>
      <c r="AP33" s="2">
        <f>県市町将来人口!AU160</f>
        <v>275</v>
      </c>
      <c r="AQ33" s="2">
        <f>県市町将来人口!AV160</f>
        <v>73</v>
      </c>
      <c r="AR33" s="2">
        <f>県市町将来人口!AX160</f>
        <v>18541</v>
      </c>
      <c r="AS33" s="2">
        <f>県市町将来人口!AY160</f>
        <v>462</v>
      </c>
      <c r="AT33" s="2">
        <f>県市町将来人口!AZ160</f>
        <v>597</v>
      </c>
      <c r="AU33" s="2">
        <f>県市町将来人口!BA160</f>
        <v>777</v>
      </c>
      <c r="AV33" s="2">
        <f>県市町将来人口!BB160</f>
        <v>726</v>
      </c>
      <c r="AW33" s="2">
        <f>県市町将来人口!BC160</f>
        <v>549</v>
      </c>
      <c r="AX33" s="2">
        <f>県市町将来人口!BD160</f>
        <v>568</v>
      </c>
      <c r="AY33" s="2">
        <f>県市町将来人口!BE160</f>
        <v>745</v>
      </c>
      <c r="AZ33" s="2">
        <f>県市町将来人口!BF160</f>
        <v>745</v>
      </c>
      <c r="BA33" s="2">
        <f>県市町将来人口!BG160</f>
        <v>927</v>
      </c>
      <c r="BB33" s="2">
        <f>県市町将来人口!BH160</f>
        <v>1128</v>
      </c>
      <c r="BC33" s="2">
        <f>県市町将来人口!BI160</f>
        <v>1416</v>
      </c>
      <c r="BD33" s="2">
        <f>県市町将来人口!BJ160</f>
        <v>1249</v>
      </c>
      <c r="BE33" s="2">
        <f>県市町将来人口!BK160</f>
        <v>1214</v>
      </c>
      <c r="BF33" s="2">
        <f>県市町将来人口!BL160</f>
        <v>1243</v>
      </c>
      <c r="BG33" s="2">
        <f>県市町将来人口!BM160</f>
        <v>1424</v>
      </c>
      <c r="BH33" s="2">
        <f>県市町将来人口!BN160</f>
        <v>1546</v>
      </c>
      <c r="BI33" s="2">
        <f>県市町将来人口!BO160</f>
        <v>1389</v>
      </c>
      <c r="BJ33" s="2">
        <f>県市町将来人口!BP160</f>
        <v>968</v>
      </c>
      <c r="BK33" s="2">
        <f>県市町将来人口!BQ160</f>
        <v>585</v>
      </c>
      <c r="BL33" s="2">
        <f>県市町将来人口!BR160</f>
        <v>283</v>
      </c>
      <c r="BM33" s="13">
        <f>B33/'2020'!B33*100</f>
        <v>92.121118092726192</v>
      </c>
      <c r="BN33" s="2"/>
      <c r="BO33" s="2">
        <f>県市町将来人口!BV160</f>
        <v>3836</v>
      </c>
      <c r="BP33" s="2">
        <f>県市町将来人口!BW160</f>
        <v>18870</v>
      </c>
      <c r="BQ33" s="2">
        <f>県市町将来人口!BX160</f>
        <v>12920</v>
      </c>
      <c r="BR33" s="2">
        <f>県市町将来人口!BY160</f>
        <v>4937</v>
      </c>
      <c r="BS33" s="2">
        <f>県市町将来人口!BZ160</f>
        <v>7983</v>
      </c>
      <c r="BT33" s="2"/>
      <c r="BU33" s="13">
        <f t="shared" ref="BU33:BY48" si="28">BO33/$B33*100</f>
        <v>10.767417054959861</v>
      </c>
      <c r="BV33" s="13">
        <f t="shared" si="18"/>
        <v>52.966934261494416</v>
      </c>
      <c r="BW33" s="13">
        <f t="shared" si="18"/>
        <v>36.265648683545727</v>
      </c>
      <c r="BX33" s="13">
        <f t="shared" si="18"/>
        <v>13.857856621568517</v>
      </c>
      <c r="BY33" s="13">
        <f t="shared" si="18"/>
        <v>22.407792061977208</v>
      </c>
    </row>
    <row r="34" spans="1:77">
      <c r="A34" s="5" t="s">
        <v>99</v>
      </c>
      <c r="B34" s="2">
        <f>県市町将来人口!F174</f>
        <v>71547</v>
      </c>
      <c r="C34" s="2">
        <f>県市町将来人口!G174</f>
        <v>1883</v>
      </c>
      <c r="D34" s="2">
        <f>県市町将来人口!H174</f>
        <v>2460</v>
      </c>
      <c r="E34" s="2">
        <f>県市町将来人口!I174</f>
        <v>2900</v>
      </c>
      <c r="F34" s="2">
        <f>県市町将来人口!J174</f>
        <v>2965</v>
      </c>
      <c r="G34" s="2">
        <f>県市町将来人口!K174</f>
        <v>2883</v>
      </c>
      <c r="H34" s="2">
        <f>県市町将来人口!L174</f>
        <v>2936</v>
      </c>
      <c r="I34" s="2">
        <f>県市町将来人口!M174</f>
        <v>2865</v>
      </c>
      <c r="J34" s="2">
        <f>県市町将来人口!N174</f>
        <v>3258</v>
      </c>
      <c r="K34" s="2">
        <f>県市町将来人口!O174</f>
        <v>3790</v>
      </c>
      <c r="L34" s="2">
        <f>県市町将来人口!P174</f>
        <v>4585</v>
      </c>
      <c r="M34" s="2">
        <f>県市町将来人口!Q174</f>
        <v>5445</v>
      </c>
      <c r="N34" s="2">
        <f>県市町将来人口!R174</f>
        <v>4659</v>
      </c>
      <c r="O34" s="2">
        <f>県市町将来人口!S174</f>
        <v>4423</v>
      </c>
      <c r="P34" s="2">
        <f>県市町将来人口!T174</f>
        <v>4567</v>
      </c>
      <c r="Q34" s="2">
        <f>県市町将来人口!U174</f>
        <v>5541</v>
      </c>
      <c r="R34" s="2">
        <f>県市町将来人口!V174</f>
        <v>6411</v>
      </c>
      <c r="S34" s="2">
        <f>県市町将来人口!W174</f>
        <v>4960</v>
      </c>
      <c r="T34" s="2">
        <f>県市町将来人口!X174</f>
        <v>2927</v>
      </c>
      <c r="U34" s="2">
        <f>県市町将来人口!Y174</f>
        <v>1505</v>
      </c>
      <c r="V34" s="2">
        <f>県市町将来人口!Z174</f>
        <v>584</v>
      </c>
      <c r="W34" s="2">
        <f>県市町将来人口!AB174</f>
        <v>34409</v>
      </c>
      <c r="X34" s="2">
        <f>県市町将来人口!AC174</f>
        <v>965</v>
      </c>
      <c r="Y34" s="2">
        <f>県市町将来人口!AD174</f>
        <v>1281</v>
      </c>
      <c r="Z34" s="2">
        <f>県市町将来人口!AE174</f>
        <v>1471</v>
      </c>
      <c r="AA34" s="2">
        <f>県市町将来人口!AF174</f>
        <v>1474</v>
      </c>
      <c r="AB34" s="2">
        <f>県市町将来人口!AG174</f>
        <v>1426</v>
      </c>
      <c r="AC34" s="2">
        <f>県市町将来人口!AH174</f>
        <v>1502</v>
      </c>
      <c r="AD34" s="2">
        <f>県市町将来人口!AI174</f>
        <v>1492</v>
      </c>
      <c r="AE34" s="2">
        <f>県市町将来人口!AJ174</f>
        <v>1709</v>
      </c>
      <c r="AF34" s="2">
        <f>県市町将来人口!AK174</f>
        <v>1957</v>
      </c>
      <c r="AG34" s="2">
        <f>県市町将来人口!AL174</f>
        <v>2254</v>
      </c>
      <c r="AH34" s="2">
        <f>県市町将来人口!AM174</f>
        <v>2778</v>
      </c>
      <c r="AI34" s="2">
        <f>県市町将来人口!AN174</f>
        <v>2314</v>
      </c>
      <c r="AJ34" s="2">
        <f>県市町将来人口!AO174</f>
        <v>2126</v>
      </c>
      <c r="AK34" s="2">
        <f>県市町将来人口!AP174</f>
        <v>2164</v>
      </c>
      <c r="AL34" s="2">
        <f>県市町将来人口!AQ174</f>
        <v>2585</v>
      </c>
      <c r="AM34" s="2">
        <f>県市町将来人口!AR174</f>
        <v>2868</v>
      </c>
      <c r="AN34" s="2">
        <f>県市町将来人口!AS174</f>
        <v>2202</v>
      </c>
      <c r="AO34" s="2">
        <f>県市町将来人口!AT174</f>
        <v>1248</v>
      </c>
      <c r="AP34" s="2">
        <f>県市町将来人口!AU174</f>
        <v>472</v>
      </c>
      <c r="AQ34" s="2">
        <f>県市町将来人口!AV174</f>
        <v>121</v>
      </c>
      <c r="AR34" s="2">
        <f>県市町将来人口!AX174</f>
        <v>37138</v>
      </c>
      <c r="AS34" s="2">
        <f>県市町将来人口!AY174</f>
        <v>918</v>
      </c>
      <c r="AT34" s="2">
        <f>県市町将来人口!AZ174</f>
        <v>1179</v>
      </c>
      <c r="AU34" s="2">
        <f>県市町将来人口!BA174</f>
        <v>1429</v>
      </c>
      <c r="AV34" s="2">
        <f>県市町将来人口!BB174</f>
        <v>1491</v>
      </c>
      <c r="AW34" s="2">
        <f>県市町将来人口!BC174</f>
        <v>1457</v>
      </c>
      <c r="AX34" s="2">
        <f>県市町将来人口!BD174</f>
        <v>1434</v>
      </c>
      <c r="AY34" s="2">
        <f>県市町将来人口!BE174</f>
        <v>1373</v>
      </c>
      <c r="AZ34" s="2">
        <f>県市町将来人口!BF174</f>
        <v>1549</v>
      </c>
      <c r="BA34" s="2">
        <f>県市町将来人口!BG174</f>
        <v>1833</v>
      </c>
      <c r="BB34" s="2">
        <f>県市町将来人口!BH174</f>
        <v>2331</v>
      </c>
      <c r="BC34" s="2">
        <f>県市町将来人口!BI174</f>
        <v>2667</v>
      </c>
      <c r="BD34" s="2">
        <f>県市町将来人口!BJ174</f>
        <v>2345</v>
      </c>
      <c r="BE34" s="2">
        <f>県市町将来人口!BK174</f>
        <v>2297</v>
      </c>
      <c r="BF34" s="2">
        <f>県市町将来人口!BL174</f>
        <v>2403</v>
      </c>
      <c r="BG34" s="2">
        <f>県市町将来人口!BM174</f>
        <v>2956</v>
      </c>
      <c r="BH34" s="2">
        <f>県市町将来人口!BN174</f>
        <v>3543</v>
      </c>
      <c r="BI34" s="2">
        <f>県市町将来人口!BO174</f>
        <v>2758</v>
      </c>
      <c r="BJ34" s="2">
        <f>県市町将来人口!BP174</f>
        <v>1679</v>
      </c>
      <c r="BK34" s="2">
        <f>県市町将来人口!BQ174</f>
        <v>1033</v>
      </c>
      <c r="BL34" s="2">
        <f>県市町将来人口!BR174</f>
        <v>463</v>
      </c>
      <c r="BM34" s="13">
        <f>B34/'2020'!B34*100</f>
        <v>95.023507849231009</v>
      </c>
      <c r="BN34" s="2"/>
      <c r="BO34" s="2">
        <f>県市町将来人口!BV174</f>
        <v>7243</v>
      </c>
      <c r="BP34" s="2">
        <f>県市町将来人口!BW174</f>
        <v>37809</v>
      </c>
      <c r="BQ34" s="2">
        <f>県市町将来人口!BX174</f>
        <v>26495</v>
      </c>
      <c r="BR34" s="2">
        <f>県市町将来人口!BY174</f>
        <v>10108</v>
      </c>
      <c r="BS34" s="2">
        <f>県市町将来人口!BZ174</f>
        <v>16387</v>
      </c>
      <c r="BT34" s="2"/>
      <c r="BU34" s="13">
        <f t="shared" si="28"/>
        <v>10.123415377304429</v>
      </c>
      <c r="BV34" s="13">
        <f t="shared" si="18"/>
        <v>52.844983018155901</v>
      </c>
      <c r="BW34" s="13">
        <f t="shared" si="18"/>
        <v>37.031601604539674</v>
      </c>
      <c r="BX34" s="13">
        <f t="shared" si="18"/>
        <v>14.127776147148028</v>
      </c>
      <c r="BY34" s="13">
        <f t="shared" si="18"/>
        <v>22.903825457391644</v>
      </c>
    </row>
    <row r="35" spans="1:77">
      <c r="A35" s="5" t="s">
        <v>62</v>
      </c>
      <c r="B35" s="2">
        <f>県市町将来人口!F195</f>
        <v>46001</v>
      </c>
      <c r="C35" s="2">
        <f>県市町将来人口!G195</f>
        <v>1479</v>
      </c>
      <c r="D35" s="2">
        <f>県市町将来人口!H195</f>
        <v>1850</v>
      </c>
      <c r="E35" s="2">
        <f>県市町将来人口!I195</f>
        <v>2139</v>
      </c>
      <c r="F35" s="2">
        <f>県市町将来人口!J195</f>
        <v>2244</v>
      </c>
      <c r="G35" s="2">
        <f>県市町将来人口!K195</f>
        <v>2148</v>
      </c>
      <c r="H35" s="2">
        <f>県市町将来人口!L195</f>
        <v>2234</v>
      </c>
      <c r="I35" s="2">
        <f>県市町将来人口!M195</f>
        <v>2146</v>
      </c>
      <c r="J35" s="2">
        <f>県市町将来人口!N195</f>
        <v>2406</v>
      </c>
      <c r="K35" s="2">
        <f>県市町将来人口!O195</f>
        <v>2595</v>
      </c>
      <c r="L35" s="2">
        <f>県市町将来人口!P195</f>
        <v>2986</v>
      </c>
      <c r="M35" s="2">
        <f>県市町将来人口!Q195</f>
        <v>3748</v>
      </c>
      <c r="N35" s="2">
        <f>県市町将来人口!R195</f>
        <v>3114</v>
      </c>
      <c r="O35" s="2">
        <f>県市町将来人口!S195</f>
        <v>2797</v>
      </c>
      <c r="P35" s="2">
        <f>県市町将来人口!T195</f>
        <v>2712</v>
      </c>
      <c r="Q35" s="2">
        <f>県市町将来人口!U195</f>
        <v>3096</v>
      </c>
      <c r="R35" s="2">
        <f>県市町将来人口!V195</f>
        <v>3297</v>
      </c>
      <c r="S35" s="2">
        <f>県市町将来人口!W195</f>
        <v>2372</v>
      </c>
      <c r="T35" s="2">
        <f>県市町将来人口!X195</f>
        <v>1455</v>
      </c>
      <c r="U35" s="2">
        <f>県市町将来人口!Y195</f>
        <v>853</v>
      </c>
      <c r="V35" s="2">
        <f>県市町将来人口!Z195</f>
        <v>330</v>
      </c>
      <c r="W35" s="2">
        <f>県市町将来人口!AB195</f>
        <v>22444</v>
      </c>
      <c r="X35" s="2">
        <f>県市町将来人口!AC195</f>
        <v>758</v>
      </c>
      <c r="Y35" s="2">
        <f>県市町将来人口!AD195</f>
        <v>995</v>
      </c>
      <c r="Z35" s="2">
        <f>県市町将来人口!AE195</f>
        <v>1120</v>
      </c>
      <c r="AA35" s="2">
        <f>県市町将来人口!AF195</f>
        <v>1158</v>
      </c>
      <c r="AB35" s="2">
        <f>県市町将来人口!AG195</f>
        <v>1080</v>
      </c>
      <c r="AC35" s="2">
        <f>県市町将来人口!AH195</f>
        <v>1187</v>
      </c>
      <c r="AD35" s="2">
        <f>県市町将来人口!AI195</f>
        <v>1098</v>
      </c>
      <c r="AE35" s="2">
        <f>県市町将来人口!AJ195</f>
        <v>1253</v>
      </c>
      <c r="AF35" s="2">
        <f>県市町将来人口!AK195</f>
        <v>1316</v>
      </c>
      <c r="AG35" s="2">
        <f>県市町将来人口!AL195</f>
        <v>1515</v>
      </c>
      <c r="AH35" s="2">
        <f>県市町将来人口!AM195</f>
        <v>1840</v>
      </c>
      <c r="AI35" s="2">
        <f>県市町将来人口!AN195</f>
        <v>1524</v>
      </c>
      <c r="AJ35" s="2">
        <f>県市町将来人口!AO195</f>
        <v>1389</v>
      </c>
      <c r="AK35" s="2">
        <f>県市町将来人口!AP195</f>
        <v>1310</v>
      </c>
      <c r="AL35" s="2">
        <f>県市町将来人口!AQ195</f>
        <v>1457</v>
      </c>
      <c r="AM35" s="2">
        <f>県市町将来人口!AR195</f>
        <v>1511</v>
      </c>
      <c r="AN35" s="2">
        <f>県市町将来人口!AS195</f>
        <v>1021</v>
      </c>
      <c r="AO35" s="2">
        <f>県市町将来人口!AT195</f>
        <v>575</v>
      </c>
      <c r="AP35" s="2">
        <f>県市町将来人口!AU195</f>
        <v>270</v>
      </c>
      <c r="AQ35" s="2">
        <f>県市町将来人口!AV195</f>
        <v>67</v>
      </c>
      <c r="AR35" s="2">
        <f>県市町将来人口!AX195</f>
        <v>23557</v>
      </c>
      <c r="AS35" s="2">
        <f>県市町将来人口!AY195</f>
        <v>721</v>
      </c>
      <c r="AT35" s="2">
        <f>県市町将来人口!AZ195</f>
        <v>855</v>
      </c>
      <c r="AU35" s="2">
        <f>県市町将来人口!BA195</f>
        <v>1019</v>
      </c>
      <c r="AV35" s="2">
        <f>県市町将来人口!BB195</f>
        <v>1086</v>
      </c>
      <c r="AW35" s="2">
        <f>県市町将来人口!BC195</f>
        <v>1068</v>
      </c>
      <c r="AX35" s="2">
        <f>県市町将来人口!BD195</f>
        <v>1047</v>
      </c>
      <c r="AY35" s="2">
        <f>県市町将来人口!BE195</f>
        <v>1048</v>
      </c>
      <c r="AZ35" s="2">
        <f>県市町将来人口!BF195</f>
        <v>1153</v>
      </c>
      <c r="BA35" s="2">
        <f>県市町将来人口!BG195</f>
        <v>1279</v>
      </c>
      <c r="BB35" s="2">
        <f>県市町将来人口!BH195</f>
        <v>1471</v>
      </c>
      <c r="BC35" s="2">
        <f>県市町将来人口!BI195</f>
        <v>1908</v>
      </c>
      <c r="BD35" s="2">
        <f>県市町将来人口!BJ195</f>
        <v>1590</v>
      </c>
      <c r="BE35" s="2">
        <f>県市町将来人口!BK195</f>
        <v>1408</v>
      </c>
      <c r="BF35" s="2">
        <f>県市町将来人口!BL195</f>
        <v>1402</v>
      </c>
      <c r="BG35" s="2">
        <f>県市町将来人口!BM195</f>
        <v>1639</v>
      </c>
      <c r="BH35" s="2">
        <f>県市町将来人口!BN195</f>
        <v>1786</v>
      </c>
      <c r="BI35" s="2">
        <f>県市町将来人口!BO195</f>
        <v>1351</v>
      </c>
      <c r="BJ35" s="2">
        <f>県市町将来人口!BP195</f>
        <v>880</v>
      </c>
      <c r="BK35" s="2">
        <f>県市町将来人口!BQ195</f>
        <v>583</v>
      </c>
      <c r="BL35" s="2">
        <f>県市町将来人口!BR195</f>
        <v>263</v>
      </c>
      <c r="BM35" s="13">
        <f>B35/'2020'!B35*100</f>
        <v>96.717968125814721</v>
      </c>
      <c r="BN35" s="2"/>
      <c r="BO35" s="2">
        <f>県市町将来人口!BV195</f>
        <v>5468</v>
      </c>
      <c r="BP35" s="2">
        <f>県市町将来人口!BW195</f>
        <v>26418</v>
      </c>
      <c r="BQ35" s="2">
        <f>県市町将来人口!BX195</f>
        <v>14115</v>
      </c>
      <c r="BR35" s="2">
        <f>県市町将来人口!BY195</f>
        <v>5808</v>
      </c>
      <c r="BS35" s="2">
        <f>県市町将来人口!BZ195</f>
        <v>8307</v>
      </c>
      <c r="BT35" s="2"/>
      <c r="BU35" s="13">
        <f t="shared" si="28"/>
        <v>11.886698115258364</v>
      </c>
      <c r="BV35" s="13">
        <f t="shared" si="18"/>
        <v>57.429186322036472</v>
      </c>
      <c r="BW35" s="13">
        <f t="shared" si="18"/>
        <v>30.684115562705159</v>
      </c>
      <c r="BX35" s="13">
        <f t="shared" si="18"/>
        <v>12.62581248233734</v>
      </c>
      <c r="BY35" s="13">
        <f t="shared" si="18"/>
        <v>18.058303080367818</v>
      </c>
    </row>
    <row r="36" spans="1:77">
      <c r="A36" s="5" t="s">
        <v>64</v>
      </c>
      <c r="B36" s="2">
        <f>県市町将来人口!F209</f>
        <v>40210</v>
      </c>
      <c r="C36" s="2">
        <f>県市町将来人口!G209</f>
        <v>1078</v>
      </c>
      <c r="D36" s="2">
        <f>県市町将来人口!H209</f>
        <v>1371</v>
      </c>
      <c r="E36" s="2">
        <f>県市町将来人口!I209</f>
        <v>1603</v>
      </c>
      <c r="F36" s="2">
        <f>県市町将来人口!J209</f>
        <v>1614</v>
      </c>
      <c r="G36" s="2">
        <f>県市町将来人口!K209</f>
        <v>1612</v>
      </c>
      <c r="H36" s="2">
        <f>県市町将来人口!L209</f>
        <v>1866</v>
      </c>
      <c r="I36" s="2">
        <f>県市町将来人口!M209</f>
        <v>1781</v>
      </c>
      <c r="J36" s="2">
        <f>県市町将来人口!N209</f>
        <v>1915</v>
      </c>
      <c r="K36" s="2">
        <f>県市町将来人口!O209</f>
        <v>2154</v>
      </c>
      <c r="L36" s="2">
        <f>県市町将来人口!P209</f>
        <v>2375</v>
      </c>
      <c r="M36" s="2">
        <f>県市町将来人口!Q209</f>
        <v>2975</v>
      </c>
      <c r="N36" s="2">
        <f>県市町将来人口!R209</f>
        <v>2716</v>
      </c>
      <c r="O36" s="2">
        <f>県市町将来人口!S209</f>
        <v>2754</v>
      </c>
      <c r="P36" s="2">
        <f>県市町将来人口!T209</f>
        <v>2824</v>
      </c>
      <c r="Q36" s="2">
        <f>県市町将来人口!U209</f>
        <v>3242</v>
      </c>
      <c r="R36" s="2">
        <f>県市町将来人口!V209</f>
        <v>3350</v>
      </c>
      <c r="S36" s="2">
        <f>県市町将来人口!W209</f>
        <v>2289</v>
      </c>
      <c r="T36" s="2">
        <f>県市町将来人口!X209</f>
        <v>1469</v>
      </c>
      <c r="U36" s="2">
        <f>県市町将来人口!Y209</f>
        <v>868</v>
      </c>
      <c r="V36" s="2">
        <f>県市町将来人口!Z209</f>
        <v>354</v>
      </c>
      <c r="W36" s="2">
        <f>県市町将来人口!AB209</f>
        <v>19993</v>
      </c>
      <c r="X36" s="2">
        <f>県市町将来人口!AC209</f>
        <v>552</v>
      </c>
      <c r="Y36" s="2">
        <f>県市町将来人口!AD209</f>
        <v>712</v>
      </c>
      <c r="Z36" s="2">
        <f>県市町将来人口!AE209</f>
        <v>789</v>
      </c>
      <c r="AA36" s="2">
        <f>県市町将来人口!AF209</f>
        <v>856</v>
      </c>
      <c r="AB36" s="2">
        <f>県市町将来人口!AG209</f>
        <v>868</v>
      </c>
      <c r="AC36" s="2">
        <f>県市町将来人口!AH209</f>
        <v>1049</v>
      </c>
      <c r="AD36" s="2">
        <f>県市町将来人口!AI209</f>
        <v>993</v>
      </c>
      <c r="AE36" s="2">
        <f>県市町将来人口!AJ209</f>
        <v>1005</v>
      </c>
      <c r="AF36" s="2">
        <f>県市町将来人口!AK209</f>
        <v>1153</v>
      </c>
      <c r="AG36" s="2">
        <f>県市町将来人口!AL209</f>
        <v>1236</v>
      </c>
      <c r="AH36" s="2">
        <f>県市町将来人口!AM209</f>
        <v>1571</v>
      </c>
      <c r="AI36" s="2">
        <f>県市町将来人口!AN209</f>
        <v>1368</v>
      </c>
      <c r="AJ36" s="2">
        <f>県市町将来人口!AO209</f>
        <v>1382</v>
      </c>
      <c r="AK36" s="2">
        <f>県市町将来人口!AP209</f>
        <v>1414</v>
      </c>
      <c r="AL36" s="2">
        <f>県市町将来人口!AQ209</f>
        <v>1537</v>
      </c>
      <c r="AM36" s="2">
        <f>県市町将来人口!AR209</f>
        <v>1631</v>
      </c>
      <c r="AN36" s="2">
        <f>県市町将来人口!AS209</f>
        <v>998</v>
      </c>
      <c r="AO36" s="2">
        <f>県市町将来人口!AT209</f>
        <v>563</v>
      </c>
      <c r="AP36" s="2">
        <f>県市町将来人口!AU209</f>
        <v>245</v>
      </c>
      <c r="AQ36" s="2">
        <f>県市町将来人口!AV209</f>
        <v>71</v>
      </c>
      <c r="AR36" s="2">
        <f>県市町将来人口!AX209</f>
        <v>20217</v>
      </c>
      <c r="AS36" s="2">
        <f>県市町将来人口!AY209</f>
        <v>526</v>
      </c>
      <c r="AT36" s="2">
        <f>県市町将来人口!AZ209</f>
        <v>659</v>
      </c>
      <c r="AU36" s="2">
        <f>県市町将来人口!BA209</f>
        <v>814</v>
      </c>
      <c r="AV36" s="2">
        <f>県市町将来人口!BB209</f>
        <v>758</v>
      </c>
      <c r="AW36" s="2">
        <f>県市町将来人口!BC209</f>
        <v>744</v>
      </c>
      <c r="AX36" s="2">
        <f>県市町将来人口!BD209</f>
        <v>817</v>
      </c>
      <c r="AY36" s="2">
        <f>県市町将来人口!BE209</f>
        <v>788</v>
      </c>
      <c r="AZ36" s="2">
        <f>県市町将来人口!BF209</f>
        <v>910</v>
      </c>
      <c r="BA36" s="2">
        <f>県市町将来人口!BG209</f>
        <v>1001</v>
      </c>
      <c r="BB36" s="2">
        <f>県市町将来人口!BH209</f>
        <v>1139</v>
      </c>
      <c r="BC36" s="2">
        <f>県市町将来人口!BI209</f>
        <v>1404</v>
      </c>
      <c r="BD36" s="2">
        <f>県市町将来人口!BJ209</f>
        <v>1348</v>
      </c>
      <c r="BE36" s="2">
        <f>県市町将来人口!BK209</f>
        <v>1372</v>
      </c>
      <c r="BF36" s="2">
        <f>県市町将来人口!BL209</f>
        <v>1410</v>
      </c>
      <c r="BG36" s="2">
        <f>県市町将来人口!BM209</f>
        <v>1705</v>
      </c>
      <c r="BH36" s="2">
        <f>県市町将来人口!BN209</f>
        <v>1719</v>
      </c>
      <c r="BI36" s="2">
        <f>県市町将来人口!BO209</f>
        <v>1291</v>
      </c>
      <c r="BJ36" s="2">
        <f>県市町将来人口!BP209</f>
        <v>906</v>
      </c>
      <c r="BK36" s="2">
        <f>県市町将来人口!BQ209</f>
        <v>623</v>
      </c>
      <c r="BL36" s="2">
        <f>県市町将来人口!BR209</f>
        <v>283</v>
      </c>
      <c r="BM36" s="13">
        <f>B36/'2020'!B36*100</f>
        <v>94.168618266978925</v>
      </c>
      <c r="BN36" s="2"/>
      <c r="BO36" s="2">
        <f>県市町将来人口!BV209</f>
        <v>4052</v>
      </c>
      <c r="BP36" s="2">
        <f>県市町将来人口!BW209</f>
        <v>21762</v>
      </c>
      <c r="BQ36" s="2">
        <f>県市町将来人口!BX209</f>
        <v>14396</v>
      </c>
      <c r="BR36" s="2">
        <f>県市町将来人口!BY209</f>
        <v>6066</v>
      </c>
      <c r="BS36" s="2">
        <f>県市町将来人口!BZ209</f>
        <v>8330</v>
      </c>
      <c r="BT36" s="2"/>
      <c r="BU36" s="13">
        <f t="shared" si="28"/>
        <v>10.077095249937825</v>
      </c>
      <c r="BV36" s="13">
        <f t="shared" si="18"/>
        <v>54.120865456354139</v>
      </c>
      <c r="BW36" s="13">
        <f t="shared" si="18"/>
        <v>35.802039293708035</v>
      </c>
      <c r="BX36" s="13">
        <f t="shared" si="18"/>
        <v>15.085799552350162</v>
      </c>
      <c r="BY36" s="13">
        <f t="shared" si="18"/>
        <v>20.716239741357871</v>
      </c>
    </row>
    <row r="37" spans="1:77">
      <c r="A37" s="5" t="s">
        <v>100</v>
      </c>
      <c r="B37" s="2">
        <f>県市町将来人口!F265</f>
        <v>40048</v>
      </c>
      <c r="C37" s="2">
        <f>県市町将来人口!G265</f>
        <v>1360</v>
      </c>
      <c r="D37" s="2">
        <f>県市町将来人口!H265</f>
        <v>1532</v>
      </c>
      <c r="E37" s="2">
        <f>県市町将来人口!I265</f>
        <v>1679</v>
      </c>
      <c r="F37" s="2">
        <f>県市町将来人口!J265</f>
        <v>1861</v>
      </c>
      <c r="G37" s="2">
        <f>県市町将来人口!K265</f>
        <v>2226</v>
      </c>
      <c r="H37" s="2">
        <f>県市町将来人口!L265</f>
        <v>2407</v>
      </c>
      <c r="I37" s="2">
        <f>県市町将来人口!M265</f>
        <v>2354</v>
      </c>
      <c r="J37" s="2">
        <f>県市町将来人口!N265</f>
        <v>2278</v>
      </c>
      <c r="K37" s="2">
        <f>県市町将来人口!O265</f>
        <v>2370</v>
      </c>
      <c r="L37" s="2">
        <f>県市町将来人口!P265</f>
        <v>2622</v>
      </c>
      <c r="M37" s="2">
        <f>県市町将来人口!Q265</f>
        <v>3083</v>
      </c>
      <c r="N37" s="2">
        <f>県市町将来人口!R265</f>
        <v>2669</v>
      </c>
      <c r="O37" s="2">
        <f>県市町将来人口!S265</f>
        <v>2474</v>
      </c>
      <c r="P37" s="2">
        <f>県市町将来人口!T265</f>
        <v>2331</v>
      </c>
      <c r="Q37" s="2">
        <f>県市町将来人口!U265</f>
        <v>2471</v>
      </c>
      <c r="R37" s="2">
        <f>県市町将来人口!V265</f>
        <v>2462</v>
      </c>
      <c r="S37" s="2">
        <f>県市町将来人口!W265</f>
        <v>1664</v>
      </c>
      <c r="T37" s="2">
        <f>県市町将来人口!X265</f>
        <v>1194</v>
      </c>
      <c r="U37" s="2">
        <f>県市町将来人口!Y265</f>
        <v>718</v>
      </c>
      <c r="V37" s="2">
        <f>県市町将来人口!Z265</f>
        <v>293</v>
      </c>
      <c r="W37" s="2">
        <f>県市町将来人口!AB265</f>
        <v>19709</v>
      </c>
      <c r="X37" s="2">
        <f>県市町将来人口!AC265</f>
        <v>697</v>
      </c>
      <c r="Y37" s="2">
        <f>県市町将来人口!AD265</f>
        <v>778</v>
      </c>
      <c r="Z37" s="2">
        <f>県市町将来人口!AE265</f>
        <v>833</v>
      </c>
      <c r="AA37" s="2">
        <f>県市町将来人口!AF265</f>
        <v>919</v>
      </c>
      <c r="AB37" s="2">
        <f>県市町将来人口!AG265</f>
        <v>1027</v>
      </c>
      <c r="AC37" s="2">
        <f>県市町将来人口!AH265</f>
        <v>1202</v>
      </c>
      <c r="AD37" s="2">
        <f>県市町将来人口!AI265</f>
        <v>1275</v>
      </c>
      <c r="AE37" s="2">
        <f>県市町将来人口!AJ265</f>
        <v>1208</v>
      </c>
      <c r="AF37" s="2">
        <f>県市町将来人口!AK265</f>
        <v>1230</v>
      </c>
      <c r="AG37" s="2">
        <f>県市町将来人口!AL265</f>
        <v>1343</v>
      </c>
      <c r="AH37" s="2">
        <f>県市町将来人口!AM265</f>
        <v>1623</v>
      </c>
      <c r="AI37" s="2">
        <f>県市町将来人口!AN265</f>
        <v>1346</v>
      </c>
      <c r="AJ37" s="2">
        <f>県市町将来人口!AO265</f>
        <v>1258</v>
      </c>
      <c r="AK37" s="2">
        <f>県市町将来人口!AP265</f>
        <v>1145</v>
      </c>
      <c r="AL37" s="2">
        <f>県市町将来人口!AQ265</f>
        <v>1180</v>
      </c>
      <c r="AM37" s="2">
        <f>県市町将来人口!AR265</f>
        <v>1174</v>
      </c>
      <c r="AN37" s="2">
        <f>県市町将来人口!AS265</f>
        <v>739</v>
      </c>
      <c r="AO37" s="2">
        <f>県市町将来人口!AT265</f>
        <v>453</v>
      </c>
      <c r="AP37" s="2">
        <f>県市町将来人口!AU265</f>
        <v>215</v>
      </c>
      <c r="AQ37" s="2">
        <f>県市町将来人口!AV265</f>
        <v>64</v>
      </c>
      <c r="AR37" s="2">
        <f>県市町将来人口!AX265</f>
        <v>20339</v>
      </c>
      <c r="AS37" s="2">
        <f>県市町将来人口!AY265</f>
        <v>663</v>
      </c>
      <c r="AT37" s="2">
        <f>県市町将来人口!AZ265</f>
        <v>754</v>
      </c>
      <c r="AU37" s="2">
        <f>県市町将来人口!BA265</f>
        <v>846</v>
      </c>
      <c r="AV37" s="2">
        <f>県市町将来人口!BB265</f>
        <v>942</v>
      </c>
      <c r="AW37" s="2">
        <f>県市町将来人口!BC265</f>
        <v>1199</v>
      </c>
      <c r="AX37" s="2">
        <f>県市町将来人口!BD265</f>
        <v>1205</v>
      </c>
      <c r="AY37" s="2">
        <f>県市町将来人口!BE265</f>
        <v>1079</v>
      </c>
      <c r="AZ37" s="2">
        <f>県市町将来人口!BF265</f>
        <v>1070</v>
      </c>
      <c r="BA37" s="2">
        <f>県市町将来人口!BG265</f>
        <v>1140</v>
      </c>
      <c r="BB37" s="2">
        <f>県市町将来人口!BH265</f>
        <v>1279</v>
      </c>
      <c r="BC37" s="2">
        <f>県市町将来人口!BI265</f>
        <v>1460</v>
      </c>
      <c r="BD37" s="2">
        <f>県市町将来人口!BJ265</f>
        <v>1323</v>
      </c>
      <c r="BE37" s="2">
        <f>県市町将来人口!BK265</f>
        <v>1216</v>
      </c>
      <c r="BF37" s="2">
        <f>県市町将来人口!BL265</f>
        <v>1186</v>
      </c>
      <c r="BG37" s="2">
        <f>県市町将来人口!BM265</f>
        <v>1291</v>
      </c>
      <c r="BH37" s="2">
        <f>県市町将来人口!BN265</f>
        <v>1288</v>
      </c>
      <c r="BI37" s="2">
        <f>県市町将来人口!BO265</f>
        <v>925</v>
      </c>
      <c r="BJ37" s="2">
        <f>県市町将来人口!BP265</f>
        <v>741</v>
      </c>
      <c r="BK37" s="2">
        <f>県市町将来人口!BQ265</f>
        <v>503</v>
      </c>
      <c r="BL37" s="2">
        <f>県市町将来人口!BR265</f>
        <v>229</v>
      </c>
      <c r="BM37" s="13">
        <f>B37/'2020'!B37*100</f>
        <v>98.531184647558121</v>
      </c>
      <c r="BN37" s="2"/>
      <c r="BO37" s="2">
        <f>県市町将来人口!BV265</f>
        <v>4571</v>
      </c>
      <c r="BP37" s="2">
        <f>県市町将来人口!BW265</f>
        <v>24344</v>
      </c>
      <c r="BQ37" s="2">
        <f>県市町将来人口!BX265</f>
        <v>11133</v>
      </c>
      <c r="BR37" s="2">
        <f>県市町将来人口!BY265</f>
        <v>4802</v>
      </c>
      <c r="BS37" s="2">
        <f>県市町将来人口!BZ265</f>
        <v>6331</v>
      </c>
      <c r="BT37" s="2"/>
      <c r="BU37" s="13">
        <f t="shared" si="28"/>
        <v>11.413803435876947</v>
      </c>
      <c r="BV37" s="13">
        <f t="shared" si="28"/>
        <v>60.787055533359968</v>
      </c>
      <c r="BW37" s="13">
        <f t="shared" si="28"/>
        <v>27.799141030763085</v>
      </c>
      <c r="BX37" s="13">
        <f t="shared" si="28"/>
        <v>11.990611266480224</v>
      </c>
      <c r="BY37" s="13">
        <f t="shared" si="28"/>
        <v>15.808529764282861</v>
      </c>
    </row>
    <row r="38" spans="1:77">
      <c r="A38" s="5" t="s">
        <v>101</v>
      </c>
      <c r="B38" s="2">
        <f>県市町将来人口!F286</f>
        <v>17085</v>
      </c>
      <c r="C38" s="2">
        <f>県市町将来人口!G286</f>
        <v>296</v>
      </c>
      <c r="D38" s="2">
        <f>県市町将来人口!H286</f>
        <v>481</v>
      </c>
      <c r="E38" s="2">
        <f>県市町将来人口!I286</f>
        <v>726</v>
      </c>
      <c r="F38" s="2">
        <f>県市町将来人口!J286</f>
        <v>644</v>
      </c>
      <c r="G38" s="2">
        <f>県市町将来人口!K286</f>
        <v>490</v>
      </c>
      <c r="H38" s="2">
        <f>県市町将来人口!L286</f>
        <v>521</v>
      </c>
      <c r="I38" s="2">
        <f>県市町将来人口!M286</f>
        <v>488</v>
      </c>
      <c r="J38" s="2">
        <f>県市町将来人口!N286</f>
        <v>658</v>
      </c>
      <c r="K38" s="2">
        <f>県市町将来人口!O286</f>
        <v>802</v>
      </c>
      <c r="L38" s="2">
        <f>県市町将来人口!P286</f>
        <v>930</v>
      </c>
      <c r="M38" s="2">
        <f>県市町将来人口!Q286</f>
        <v>1295</v>
      </c>
      <c r="N38" s="2">
        <f>県市町将来人口!R286</f>
        <v>1169</v>
      </c>
      <c r="O38" s="2">
        <f>県市町将来人口!S286</f>
        <v>1328</v>
      </c>
      <c r="P38" s="2">
        <f>県市町将来人口!T286</f>
        <v>1328</v>
      </c>
      <c r="Q38" s="2">
        <f>県市町将来人口!U286</f>
        <v>1445</v>
      </c>
      <c r="R38" s="2">
        <f>県市町将来人口!V286</f>
        <v>1619</v>
      </c>
      <c r="S38" s="2">
        <f>県市町将来人口!W286</f>
        <v>1250</v>
      </c>
      <c r="T38" s="2">
        <f>県市町将来人口!X286</f>
        <v>849</v>
      </c>
      <c r="U38" s="2">
        <f>県市町将来人口!Y286</f>
        <v>507</v>
      </c>
      <c r="V38" s="2">
        <f>県市町将来人口!Z286</f>
        <v>259</v>
      </c>
      <c r="W38" s="2">
        <f>県市町将来人口!AB286</f>
        <v>8233</v>
      </c>
      <c r="X38" s="2">
        <f>県市町将来人口!AC286</f>
        <v>152</v>
      </c>
      <c r="Y38" s="2">
        <f>県市町将来人口!AD286</f>
        <v>260</v>
      </c>
      <c r="Z38" s="2">
        <f>県市町将来人口!AE286</f>
        <v>371</v>
      </c>
      <c r="AA38" s="2">
        <f>県市町将来人口!AF286</f>
        <v>313</v>
      </c>
      <c r="AB38" s="2">
        <f>県市町将来人口!AG286</f>
        <v>260</v>
      </c>
      <c r="AC38" s="2">
        <f>県市町将来人口!AH286</f>
        <v>298</v>
      </c>
      <c r="AD38" s="2">
        <f>県市町将来人口!AI286</f>
        <v>254</v>
      </c>
      <c r="AE38" s="2">
        <f>県市町将来人口!AJ286</f>
        <v>358</v>
      </c>
      <c r="AF38" s="2">
        <f>県市町将来人口!AK286</f>
        <v>409</v>
      </c>
      <c r="AG38" s="2">
        <f>県市町将来人口!AL286</f>
        <v>478</v>
      </c>
      <c r="AH38" s="2">
        <f>県市町将来人口!AM286</f>
        <v>649</v>
      </c>
      <c r="AI38" s="2">
        <f>県市町将来人口!AN286</f>
        <v>592</v>
      </c>
      <c r="AJ38" s="2">
        <f>県市町将来人口!AO286</f>
        <v>636</v>
      </c>
      <c r="AK38" s="2">
        <f>県市町将来人口!AP286</f>
        <v>642</v>
      </c>
      <c r="AL38" s="2">
        <f>県市町将来人口!AQ286</f>
        <v>711</v>
      </c>
      <c r="AM38" s="2">
        <f>県市町将来人口!AR286</f>
        <v>769</v>
      </c>
      <c r="AN38" s="2">
        <f>県市町将来人口!AS286</f>
        <v>533</v>
      </c>
      <c r="AO38" s="2">
        <f>県市町将来人口!AT286</f>
        <v>321</v>
      </c>
      <c r="AP38" s="2">
        <f>県市町将来人口!AU286</f>
        <v>176</v>
      </c>
      <c r="AQ38" s="2">
        <f>県市町将来人口!AV286</f>
        <v>51</v>
      </c>
      <c r="AR38" s="2">
        <f>県市町将来人口!AX286</f>
        <v>8852</v>
      </c>
      <c r="AS38" s="2">
        <f>県市町将来人口!AY286</f>
        <v>144</v>
      </c>
      <c r="AT38" s="2">
        <f>県市町将来人口!AZ286</f>
        <v>221</v>
      </c>
      <c r="AU38" s="2">
        <f>県市町将来人口!BA286</f>
        <v>355</v>
      </c>
      <c r="AV38" s="2">
        <f>県市町将来人口!BB286</f>
        <v>331</v>
      </c>
      <c r="AW38" s="2">
        <f>県市町将来人口!BC286</f>
        <v>230</v>
      </c>
      <c r="AX38" s="2">
        <f>県市町将来人口!BD286</f>
        <v>223</v>
      </c>
      <c r="AY38" s="2">
        <f>県市町将来人口!BE286</f>
        <v>234</v>
      </c>
      <c r="AZ38" s="2">
        <f>県市町将来人口!BF286</f>
        <v>300</v>
      </c>
      <c r="BA38" s="2">
        <f>県市町将来人口!BG286</f>
        <v>393</v>
      </c>
      <c r="BB38" s="2">
        <f>県市町将来人口!BH286</f>
        <v>452</v>
      </c>
      <c r="BC38" s="2">
        <f>県市町将来人口!BI286</f>
        <v>646</v>
      </c>
      <c r="BD38" s="2">
        <f>県市町将来人口!BJ286</f>
        <v>577</v>
      </c>
      <c r="BE38" s="2">
        <f>県市町将来人口!BK286</f>
        <v>692</v>
      </c>
      <c r="BF38" s="2">
        <f>県市町将来人口!BL286</f>
        <v>686</v>
      </c>
      <c r="BG38" s="2">
        <f>県市町将来人口!BM286</f>
        <v>734</v>
      </c>
      <c r="BH38" s="2">
        <f>県市町将来人口!BN286</f>
        <v>850</v>
      </c>
      <c r="BI38" s="2">
        <f>県市町将来人口!BO286</f>
        <v>717</v>
      </c>
      <c r="BJ38" s="2">
        <f>県市町将来人口!BP286</f>
        <v>528</v>
      </c>
      <c r="BK38" s="2">
        <f>県市町将来人口!BQ286</f>
        <v>331</v>
      </c>
      <c r="BL38" s="2">
        <f>県市町将来人口!BR286</f>
        <v>208</v>
      </c>
      <c r="BM38" s="13">
        <f>B38/'2020'!B38*100</f>
        <v>88.70255957634599</v>
      </c>
      <c r="BN38" s="2"/>
      <c r="BO38" s="2">
        <f>県市町将来人口!BV286</f>
        <v>1503</v>
      </c>
      <c r="BP38" s="2">
        <f>県市町将来人口!BW286</f>
        <v>8325</v>
      </c>
      <c r="BQ38" s="2">
        <f>県市町将来人口!BX286</f>
        <v>7257</v>
      </c>
      <c r="BR38" s="2">
        <f>県市町将来人口!BY286</f>
        <v>2773</v>
      </c>
      <c r="BS38" s="2">
        <f>県市町将来人口!BZ286</f>
        <v>4484</v>
      </c>
      <c r="BT38" s="2"/>
      <c r="BU38" s="13">
        <f t="shared" si="28"/>
        <v>8.7971905179982439</v>
      </c>
      <c r="BV38" s="13">
        <f t="shared" si="28"/>
        <v>48.726953467954345</v>
      </c>
      <c r="BW38" s="13">
        <f t="shared" si="28"/>
        <v>42.475856014047409</v>
      </c>
      <c r="BX38" s="13">
        <f t="shared" si="28"/>
        <v>16.230611647644132</v>
      </c>
      <c r="BY38" s="13">
        <f t="shared" si="28"/>
        <v>26.245244366403277</v>
      </c>
    </row>
    <row r="39" spans="1:77">
      <c r="A39" s="7" t="s">
        <v>102</v>
      </c>
      <c r="B39" s="4">
        <f>SUM(B40:B43)</f>
        <v>558687</v>
      </c>
      <c r="C39" s="4">
        <f t="shared" ref="C39:BK39" si="29">SUM(C40:C43)</f>
        <v>19028</v>
      </c>
      <c r="D39" s="4">
        <f t="shared" si="29"/>
        <v>22154</v>
      </c>
      <c r="E39" s="4">
        <f t="shared" si="29"/>
        <v>25292</v>
      </c>
      <c r="F39" s="4">
        <f t="shared" si="29"/>
        <v>26439</v>
      </c>
      <c r="G39" s="4">
        <f t="shared" si="29"/>
        <v>26454</v>
      </c>
      <c r="H39" s="4">
        <f t="shared" si="29"/>
        <v>29376</v>
      </c>
      <c r="I39" s="4">
        <f t="shared" si="29"/>
        <v>28345</v>
      </c>
      <c r="J39" s="4">
        <f t="shared" si="29"/>
        <v>29639</v>
      </c>
      <c r="K39" s="4">
        <f t="shared" si="29"/>
        <v>32919</v>
      </c>
      <c r="L39" s="4">
        <f t="shared" si="29"/>
        <v>37491</v>
      </c>
      <c r="M39" s="4">
        <f t="shared" si="29"/>
        <v>46356</v>
      </c>
      <c r="N39" s="4">
        <f t="shared" si="29"/>
        <v>39316</v>
      </c>
      <c r="O39" s="4">
        <f t="shared" si="29"/>
        <v>35664</v>
      </c>
      <c r="P39" s="4">
        <f t="shared" si="29"/>
        <v>31515</v>
      </c>
      <c r="Q39" s="4">
        <f t="shared" si="29"/>
        <v>33566</v>
      </c>
      <c r="R39" s="4">
        <f t="shared" si="29"/>
        <v>37831</v>
      </c>
      <c r="S39" s="4">
        <f t="shared" si="29"/>
        <v>28009</v>
      </c>
      <c r="T39" s="4">
        <f t="shared" si="29"/>
        <v>17289</v>
      </c>
      <c r="U39" s="4">
        <f t="shared" si="29"/>
        <v>9007</v>
      </c>
      <c r="V39" s="4">
        <f t="shared" ref="V39" si="30">SUM(V40:V43)</f>
        <v>2997</v>
      </c>
      <c r="W39" s="4">
        <f t="shared" si="29"/>
        <v>270468</v>
      </c>
      <c r="X39" s="4">
        <f t="shared" si="29"/>
        <v>9751</v>
      </c>
      <c r="Y39" s="4">
        <f t="shared" si="29"/>
        <v>11290</v>
      </c>
      <c r="Z39" s="4">
        <f t="shared" si="29"/>
        <v>12933</v>
      </c>
      <c r="AA39" s="4">
        <f t="shared" si="29"/>
        <v>13483</v>
      </c>
      <c r="AB39" s="4">
        <f t="shared" si="29"/>
        <v>13320</v>
      </c>
      <c r="AC39" s="4">
        <f t="shared" si="29"/>
        <v>15504</v>
      </c>
      <c r="AD39" s="4">
        <f t="shared" si="29"/>
        <v>14929</v>
      </c>
      <c r="AE39" s="4">
        <f t="shared" si="29"/>
        <v>15325</v>
      </c>
      <c r="AF39" s="4">
        <f t="shared" si="29"/>
        <v>16681</v>
      </c>
      <c r="AG39" s="4">
        <f t="shared" si="29"/>
        <v>18827</v>
      </c>
      <c r="AH39" s="4">
        <f t="shared" si="29"/>
        <v>23216</v>
      </c>
      <c r="AI39" s="4">
        <f t="shared" si="29"/>
        <v>19399</v>
      </c>
      <c r="AJ39" s="4">
        <f t="shared" si="29"/>
        <v>17363</v>
      </c>
      <c r="AK39" s="4">
        <f t="shared" si="29"/>
        <v>15199</v>
      </c>
      <c r="AL39" s="4">
        <f t="shared" si="29"/>
        <v>15762</v>
      </c>
      <c r="AM39" s="4">
        <f t="shared" si="29"/>
        <v>16758</v>
      </c>
      <c r="AN39" s="4">
        <f t="shared" si="29"/>
        <v>11368</v>
      </c>
      <c r="AO39" s="4">
        <f t="shared" si="29"/>
        <v>6229</v>
      </c>
      <c r="AP39" s="4">
        <f t="shared" si="29"/>
        <v>2546</v>
      </c>
      <c r="AQ39" s="4">
        <f t="shared" ref="AQ39" si="31">SUM(AQ40:AQ43)</f>
        <v>585</v>
      </c>
      <c r="AR39" s="4">
        <f t="shared" si="29"/>
        <v>288219</v>
      </c>
      <c r="AS39" s="4">
        <f t="shared" si="29"/>
        <v>9277</v>
      </c>
      <c r="AT39" s="4">
        <f t="shared" si="29"/>
        <v>10864</v>
      </c>
      <c r="AU39" s="4">
        <f t="shared" si="29"/>
        <v>12359</v>
      </c>
      <c r="AV39" s="4">
        <f t="shared" si="29"/>
        <v>12956</v>
      </c>
      <c r="AW39" s="4">
        <f t="shared" si="29"/>
        <v>13134</v>
      </c>
      <c r="AX39" s="4">
        <f t="shared" si="29"/>
        <v>13872</v>
      </c>
      <c r="AY39" s="4">
        <f t="shared" si="29"/>
        <v>13416</v>
      </c>
      <c r="AZ39" s="4">
        <f t="shared" si="29"/>
        <v>14314</v>
      </c>
      <c r="BA39" s="4">
        <f t="shared" si="29"/>
        <v>16238</v>
      </c>
      <c r="BB39" s="4">
        <f t="shared" si="29"/>
        <v>18664</v>
      </c>
      <c r="BC39" s="4">
        <f t="shared" si="29"/>
        <v>23140</v>
      </c>
      <c r="BD39" s="4">
        <f t="shared" si="29"/>
        <v>19917</v>
      </c>
      <c r="BE39" s="4">
        <f t="shared" si="29"/>
        <v>18301</v>
      </c>
      <c r="BF39" s="4">
        <f t="shared" si="29"/>
        <v>16316</v>
      </c>
      <c r="BG39" s="4">
        <f t="shared" si="29"/>
        <v>17804</v>
      </c>
      <c r="BH39" s="4">
        <f t="shared" si="29"/>
        <v>21073</v>
      </c>
      <c r="BI39" s="4">
        <f t="shared" si="29"/>
        <v>16641</v>
      </c>
      <c r="BJ39" s="4">
        <f t="shared" si="29"/>
        <v>11060</v>
      </c>
      <c r="BK39" s="4">
        <f t="shared" si="29"/>
        <v>6461</v>
      </c>
      <c r="BL39" s="4">
        <f t="shared" ref="BL39" si="32">SUM(BL40:BL43)</f>
        <v>2412</v>
      </c>
      <c r="BM39" s="16">
        <f>B39/'2020'!B39*100</f>
        <v>97.720558526129096</v>
      </c>
      <c r="BN39" s="2"/>
      <c r="BO39" s="4">
        <f>SUM(BO40:BO43)</f>
        <v>66474</v>
      </c>
      <c r="BP39" s="4">
        <f>SUM(BP40:BP43)</f>
        <v>331999</v>
      </c>
      <c r="BQ39" s="4">
        <f>SUM(BQ40:BQ43)</f>
        <v>160214</v>
      </c>
      <c r="BR39" s="4">
        <f>SUM(BR40:BR43)</f>
        <v>65081</v>
      </c>
      <c r="BS39" s="4">
        <f>SUM(BS40:BS43)</f>
        <v>95133</v>
      </c>
      <c r="BT39" s="2"/>
      <c r="BU39" s="14">
        <f t="shared" ref="BU39:BU44" si="33">BO39/$B39*100</f>
        <v>11.89825429981367</v>
      </c>
      <c r="BV39" s="14">
        <f t="shared" si="28"/>
        <v>59.424865801423699</v>
      </c>
      <c r="BW39" s="14">
        <f t="shared" si="28"/>
        <v>28.676879898762635</v>
      </c>
      <c r="BX39" s="14">
        <f t="shared" si="28"/>
        <v>11.648919699223358</v>
      </c>
      <c r="BY39" s="14">
        <f t="shared" si="28"/>
        <v>17.027960199539276</v>
      </c>
    </row>
    <row r="40" spans="1:77">
      <c r="A40" s="8" t="s">
        <v>122</v>
      </c>
      <c r="B40" s="2">
        <f>県市町将来人口!F83</f>
        <v>519967</v>
      </c>
      <c r="C40" s="2">
        <f>県市町将来人口!G83</f>
        <v>17961</v>
      </c>
      <c r="D40" s="2">
        <f>県市町将来人口!H83</f>
        <v>20755</v>
      </c>
      <c r="E40" s="2">
        <f>県市町将来人口!I83</f>
        <v>23651</v>
      </c>
      <c r="F40" s="2">
        <f>県市町将来人口!J83</f>
        <v>24554</v>
      </c>
      <c r="G40" s="2">
        <f>県市町将来人口!K83</f>
        <v>24704</v>
      </c>
      <c r="H40" s="2">
        <f>県市町将来人口!L83</f>
        <v>27936</v>
      </c>
      <c r="I40" s="2">
        <f>県市町将来人口!M83</f>
        <v>26813</v>
      </c>
      <c r="J40" s="2">
        <f>県市町将来人口!N83</f>
        <v>27849</v>
      </c>
      <c r="K40" s="2">
        <f>県市町将来人口!O83</f>
        <v>30803</v>
      </c>
      <c r="L40" s="2">
        <f>県市町将来人口!P83</f>
        <v>35089</v>
      </c>
      <c r="M40" s="2">
        <f>県市町将来人口!Q83</f>
        <v>43538</v>
      </c>
      <c r="N40" s="2">
        <f>県市町将来人口!R83</f>
        <v>36898</v>
      </c>
      <c r="O40" s="2">
        <f>県市町将来人口!S83</f>
        <v>33071</v>
      </c>
      <c r="P40" s="2">
        <f>県市町将来人口!T83</f>
        <v>28791</v>
      </c>
      <c r="Q40" s="2">
        <f>県市町将来人口!U83</f>
        <v>30495</v>
      </c>
      <c r="R40" s="2">
        <f>県市町将来人口!V83</f>
        <v>34645</v>
      </c>
      <c r="S40" s="2">
        <f>県市町将来人口!W83</f>
        <v>25733</v>
      </c>
      <c r="T40" s="2">
        <f>県市町将来人口!X83</f>
        <v>15866</v>
      </c>
      <c r="U40" s="2">
        <f>県市町将来人口!Y83</f>
        <v>8169</v>
      </c>
      <c r="V40" s="2">
        <f>県市町将来人口!Z83</f>
        <v>2646</v>
      </c>
      <c r="W40" s="2">
        <f>県市町将来人口!AB83</f>
        <v>251764</v>
      </c>
      <c r="X40" s="2">
        <f>県市町将来人口!AC83</f>
        <v>9204</v>
      </c>
      <c r="Y40" s="2">
        <f>県市町将来人口!AD83</f>
        <v>10561</v>
      </c>
      <c r="Z40" s="2">
        <f>県市町将来人口!AE83</f>
        <v>12083</v>
      </c>
      <c r="AA40" s="2">
        <f>県市町将来人口!AF83</f>
        <v>12542</v>
      </c>
      <c r="AB40" s="2">
        <f>県市町将来人口!AG83</f>
        <v>12484</v>
      </c>
      <c r="AC40" s="2">
        <f>県市町将来人口!AH83</f>
        <v>14745</v>
      </c>
      <c r="AD40" s="2">
        <f>県市町将来人口!AI83</f>
        <v>14083</v>
      </c>
      <c r="AE40" s="2">
        <f>県市町将来人口!AJ83</f>
        <v>14394</v>
      </c>
      <c r="AF40" s="2">
        <f>県市町将来人口!AK83</f>
        <v>15625</v>
      </c>
      <c r="AG40" s="2">
        <f>県市町将来人口!AL83</f>
        <v>17615</v>
      </c>
      <c r="AH40" s="2">
        <f>県市町将来人口!AM83</f>
        <v>21791</v>
      </c>
      <c r="AI40" s="2">
        <f>県市町将来人口!AN83</f>
        <v>18204</v>
      </c>
      <c r="AJ40" s="2">
        <f>県市町将来人口!AO83</f>
        <v>16070</v>
      </c>
      <c r="AK40" s="2">
        <f>県市町将来人口!AP83</f>
        <v>13896</v>
      </c>
      <c r="AL40" s="2">
        <f>県市町将来人口!AQ83</f>
        <v>14303</v>
      </c>
      <c r="AM40" s="2">
        <f>県市町将来人口!AR83</f>
        <v>15271</v>
      </c>
      <c r="AN40" s="2">
        <f>県市町将来人口!AS83</f>
        <v>10371</v>
      </c>
      <c r="AO40" s="2">
        <f>県市町将来人口!AT83</f>
        <v>5700</v>
      </c>
      <c r="AP40" s="2">
        <f>県市町将来人口!AU83</f>
        <v>2303</v>
      </c>
      <c r="AQ40" s="2">
        <f>県市町将来人口!AV83</f>
        <v>519</v>
      </c>
      <c r="AR40" s="2">
        <f>県市町将来人口!AX83</f>
        <v>268203</v>
      </c>
      <c r="AS40" s="2">
        <f>県市町将来人口!AY83</f>
        <v>8757</v>
      </c>
      <c r="AT40" s="2">
        <f>県市町将来人口!AZ83</f>
        <v>10194</v>
      </c>
      <c r="AU40" s="2">
        <f>県市町将来人口!BA83</f>
        <v>11568</v>
      </c>
      <c r="AV40" s="2">
        <f>県市町将来人口!BB83</f>
        <v>12012</v>
      </c>
      <c r="AW40" s="2">
        <f>県市町将来人口!BC83</f>
        <v>12220</v>
      </c>
      <c r="AX40" s="2">
        <f>県市町将来人口!BD83</f>
        <v>13191</v>
      </c>
      <c r="AY40" s="2">
        <f>県市町将来人口!BE83</f>
        <v>12730</v>
      </c>
      <c r="AZ40" s="2">
        <f>県市町将来人口!BF83</f>
        <v>13455</v>
      </c>
      <c r="BA40" s="2">
        <f>県市町将来人口!BG83</f>
        <v>15178</v>
      </c>
      <c r="BB40" s="2">
        <f>県市町将来人口!BH83</f>
        <v>17474</v>
      </c>
      <c r="BC40" s="2">
        <f>県市町将来人口!BI83</f>
        <v>21747</v>
      </c>
      <c r="BD40" s="2">
        <f>県市町将来人口!BJ83</f>
        <v>18694</v>
      </c>
      <c r="BE40" s="2">
        <f>県市町将来人口!BK83</f>
        <v>17001</v>
      </c>
      <c r="BF40" s="2">
        <f>県市町将来人口!BL83</f>
        <v>14895</v>
      </c>
      <c r="BG40" s="2">
        <f>県市町将来人口!BM83</f>
        <v>16192</v>
      </c>
      <c r="BH40" s="2">
        <f>県市町将来人口!BN83</f>
        <v>19374</v>
      </c>
      <c r="BI40" s="2">
        <f>県市町将来人口!BO83</f>
        <v>15362</v>
      </c>
      <c r="BJ40" s="2">
        <f>県市町将来人口!BP83</f>
        <v>10166</v>
      </c>
      <c r="BK40" s="2">
        <f>県市町将来人口!BQ83</f>
        <v>5866</v>
      </c>
      <c r="BL40" s="2">
        <f>県市町将来人口!BR83</f>
        <v>2127</v>
      </c>
      <c r="BM40" s="13">
        <f>B40/'2020'!B40*100</f>
        <v>98.015438411295108</v>
      </c>
      <c r="BN40" s="2"/>
      <c r="BO40" s="2">
        <f>県市町将来人口!BV83</f>
        <v>62367</v>
      </c>
      <c r="BP40" s="2">
        <f>県市町将来人口!BW83</f>
        <v>311255</v>
      </c>
      <c r="BQ40" s="2">
        <f>県市町将来人口!BX83</f>
        <v>146345</v>
      </c>
      <c r="BR40" s="2">
        <f>県市町将来人口!BY83</f>
        <v>59286</v>
      </c>
      <c r="BS40" s="2">
        <f>県市町将来人口!BZ83</f>
        <v>87059</v>
      </c>
      <c r="BT40" s="2"/>
      <c r="BU40" s="13">
        <f t="shared" si="33"/>
        <v>11.994415030184607</v>
      </c>
      <c r="BV40" s="13">
        <f t="shared" si="28"/>
        <v>59.860529610532978</v>
      </c>
      <c r="BW40" s="13">
        <f t="shared" si="28"/>
        <v>28.145055359282416</v>
      </c>
      <c r="BX40" s="13">
        <f t="shared" si="28"/>
        <v>11.401877426836702</v>
      </c>
      <c r="BY40" s="13">
        <f t="shared" si="28"/>
        <v>16.743177932445715</v>
      </c>
    </row>
    <row r="41" spans="1:77">
      <c r="A41" s="5" t="s">
        <v>77</v>
      </c>
      <c r="B41" s="2">
        <f>県市町将来人口!F307</f>
        <v>10267</v>
      </c>
      <c r="C41" s="2">
        <f>県市町将来人口!G307</f>
        <v>199</v>
      </c>
      <c r="D41" s="2">
        <f>県市町将来人口!H307</f>
        <v>280</v>
      </c>
      <c r="E41" s="2">
        <f>県市町将来人口!I307</f>
        <v>416</v>
      </c>
      <c r="F41" s="2">
        <f>県市町将来人口!J307</f>
        <v>439</v>
      </c>
      <c r="G41" s="2">
        <f>県市町将来人口!K307</f>
        <v>353</v>
      </c>
      <c r="H41" s="2">
        <f>県市町将来人口!L307</f>
        <v>345</v>
      </c>
      <c r="I41" s="2">
        <f>県市町将来人口!M307</f>
        <v>351</v>
      </c>
      <c r="J41" s="2">
        <f>県市町将来人口!N307</f>
        <v>443</v>
      </c>
      <c r="K41" s="2">
        <f>県市町将来人口!O307</f>
        <v>518</v>
      </c>
      <c r="L41" s="2">
        <f>県市町将来人口!P307</f>
        <v>591</v>
      </c>
      <c r="M41" s="2">
        <f>県市町将来人口!Q307</f>
        <v>715</v>
      </c>
      <c r="N41" s="2">
        <f>県市町将来人口!R307</f>
        <v>658</v>
      </c>
      <c r="O41" s="2">
        <f>県市町将来人口!S307</f>
        <v>740</v>
      </c>
      <c r="P41" s="2">
        <f>県市町将来人口!T307</f>
        <v>889</v>
      </c>
      <c r="Q41" s="2">
        <f>県市町将来人口!U307</f>
        <v>956</v>
      </c>
      <c r="R41" s="2">
        <f>県市町将来人口!V307</f>
        <v>963</v>
      </c>
      <c r="S41" s="2">
        <f>県市町将来人口!W307</f>
        <v>664</v>
      </c>
      <c r="T41" s="2">
        <f>県市町将来人口!X307</f>
        <v>431</v>
      </c>
      <c r="U41" s="2">
        <f>県市町将来人口!Y307</f>
        <v>215</v>
      </c>
      <c r="V41" s="2">
        <f>県市町将来人口!Z307</f>
        <v>101</v>
      </c>
      <c r="W41" s="2">
        <f>県市町将来人口!AB307</f>
        <v>5005</v>
      </c>
      <c r="X41" s="2">
        <f>県市町将来人口!AC307</f>
        <v>102</v>
      </c>
      <c r="Y41" s="2">
        <f>県市町将来人口!AD307</f>
        <v>139</v>
      </c>
      <c r="Z41" s="2">
        <f>県市町将来人口!AE307</f>
        <v>217</v>
      </c>
      <c r="AA41" s="2">
        <f>県市町将来人口!AF307</f>
        <v>229</v>
      </c>
      <c r="AB41" s="2">
        <f>県市町将来人口!AG307</f>
        <v>172</v>
      </c>
      <c r="AC41" s="2">
        <f>県市町将来人口!AH307</f>
        <v>189</v>
      </c>
      <c r="AD41" s="2">
        <f>県市町将来人口!AI307</f>
        <v>192</v>
      </c>
      <c r="AE41" s="2">
        <f>県市町将来人口!AJ307</f>
        <v>237</v>
      </c>
      <c r="AF41" s="2">
        <f>県市町将来人口!AK307</f>
        <v>263</v>
      </c>
      <c r="AG41" s="2">
        <f>県市町将来人口!AL307</f>
        <v>300</v>
      </c>
      <c r="AH41" s="2">
        <f>県市町将来人口!AM307</f>
        <v>360</v>
      </c>
      <c r="AI41" s="2">
        <f>県市町将来人口!AN307</f>
        <v>314</v>
      </c>
      <c r="AJ41" s="2">
        <f>県市町将来人口!AO307</f>
        <v>362</v>
      </c>
      <c r="AK41" s="2">
        <f>県市町将来人口!AP307</f>
        <v>430</v>
      </c>
      <c r="AL41" s="2">
        <f>県市町将来人口!AQ307</f>
        <v>473</v>
      </c>
      <c r="AM41" s="2">
        <f>県市町将来人口!AR307</f>
        <v>464</v>
      </c>
      <c r="AN41" s="2">
        <f>県市町将来人口!AS307</f>
        <v>304</v>
      </c>
      <c r="AO41" s="2">
        <f>県市町将来人口!AT307</f>
        <v>167</v>
      </c>
      <c r="AP41" s="2">
        <f>県市町将来人口!AU307</f>
        <v>68</v>
      </c>
      <c r="AQ41" s="2">
        <f>県市町将来人口!AV307</f>
        <v>23</v>
      </c>
      <c r="AR41" s="2">
        <f>県市町将来人口!AX307</f>
        <v>5262</v>
      </c>
      <c r="AS41" s="2">
        <f>県市町将来人口!AY307</f>
        <v>97</v>
      </c>
      <c r="AT41" s="2">
        <f>県市町将来人口!AZ307</f>
        <v>141</v>
      </c>
      <c r="AU41" s="2">
        <f>県市町将来人口!BA307</f>
        <v>199</v>
      </c>
      <c r="AV41" s="2">
        <f>県市町将来人口!BB307</f>
        <v>210</v>
      </c>
      <c r="AW41" s="2">
        <f>県市町将来人口!BC307</f>
        <v>181</v>
      </c>
      <c r="AX41" s="2">
        <f>県市町将来人口!BD307</f>
        <v>156</v>
      </c>
      <c r="AY41" s="2">
        <f>県市町将来人口!BE307</f>
        <v>159</v>
      </c>
      <c r="AZ41" s="2">
        <f>県市町将来人口!BF307</f>
        <v>206</v>
      </c>
      <c r="BA41" s="2">
        <f>県市町将来人口!BG307</f>
        <v>255</v>
      </c>
      <c r="BB41" s="2">
        <f>県市町将来人口!BH307</f>
        <v>291</v>
      </c>
      <c r="BC41" s="2">
        <f>県市町将来人口!BI307</f>
        <v>355</v>
      </c>
      <c r="BD41" s="2">
        <f>県市町将来人口!BJ307</f>
        <v>344</v>
      </c>
      <c r="BE41" s="2">
        <f>県市町将来人口!BK307</f>
        <v>378</v>
      </c>
      <c r="BF41" s="2">
        <f>県市町将来人口!BL307</f>
        <v>459</v>
      </c>
      <c r="BG41" s="2">
        <f>県市町将来人口!BM307</f>
        <v>483</v>
      </c>
      <c r="BH41" s="2">
        <f>県市町将来人口!BN307</f>
        <v>499</v>
      </c>
      <c r="BI41" s="2">
        <f>県市町将来人口!BO307</f>
        <v>360</v>
      </c>
      <c r="BJ41" s="2">
        <f>県市町将来人口!BP307</f>
        <v>264</v>
      </c>
      <c r="BK41" s="2">
        <f>県市町将来人口!BQ307</f>
        <v>147</v>
      </c>
      <c r="BL41" s="2">
        <f>県市町将来人口!BR307</f>
        <v>78</v>
      </c>
      <c r="BM41" s="13">
        <f>B41/'2020'!B41*100</f>
        <v>91.416614727094654</v>
      </c>
      <c r="BN41" s="2"/>
      <c r="BO41" s="2">
        <f>県市町将来人口!BV307</f>
        <v>895</v>
      </c>
      <c r="BP41" s="2">
        <f>県市町将来人口!BW307</f>
        <v>5153</v>
      </c>
      <c r="BQ41" s="2">
        <f>県市町将来人口!BX307</f>
        <v>4219</v>
      </c>
      <c r="BR41" s="2">
        <f>県市町将来人口!BY307</f>
        <v>1845</v>
      </c>
      <c r="BS41" s="2">
        <f>県市町将来人口!BZ307</f>
        <v>2374</v>
      </c>
      <c r="BT41" s="2"/>
      <c r="BU41" s="13">
        <f t="shared" si="33"/>
        <v>8.7172494399532479</v>
      </c>
      <c r="BV41" s="13">
        <f t="shared" si="28"/>
        <v>50.189928898412383</v>
      </c>
      <c r="BW41" s="13">
        <f t="shared" si="28"/>
        <v>41.09282166163436</v>
      </c>
      <c r="BX41" s="13">
        <f t="shared" si="28"/>
        <v>17.970195772864518</v>
      </c>
      <c r="BY41" s="13">
        <f t="shared" si="28"/>
        <v>23.122625888769846</v>
      </c>
    </row>
    <row r="42" spans="1:77">
      <c r="A42" s="5" t="s">
        <v>78</v>
      </c>
      <c r="B42" s="2">
        <f>県市町将来人口!F314</f>
        <v>18877</v>
      </c>
      <c r="C42" s="2">
        <f>県市町将来人口!G314</f>
        <v>642</v>
      </c>
      <c r="D42" s="2">
        <f>県市町将来人口!H314</f>
        <v>787</v>
      </c>
      <c r="E42" s="2">
        <f>県市町将来人口!I314</f>
        <v>859</v>
      </c>
      <c r="F42" s="2">
        <f>県市町将来人口!J314</f>
        <v>1023</v>
      </c>
      <c r="G42" s="2">
        <f>県市町将来人口!K314</f>
        <v>1125</v>
      </c>
      <c r="H42" s="2">
        <f>県市町将来人口!L314</f>
        <v>819</v>
      </c>
      <c r="I42" s="2">
        <f>県市町将来人口!M314</f>
        <v>870</v>
      </c>
      <c r="J42" s="2">
        <f>県市町将来人口!N314</f>
        <v>958</v>
      </c>
      <c r="K42" s="2">
        <f>県市町将来人口!O314</f>
        <v>1106</v>
      </c>
      <c r="L42" s="2">
        <f>県市町将来人口!P314</f>
        <v>1264</v>
      </c>
      <c r="M42" s="2">
        <f>県市町将来人口!Q314</f>
        <v>1468</v>
      </c>
      <c r="N42" s="2">
        <f>県市町将来人口!R314</f>
        <v>1134</v>
      </c>
      <c r="O42" s="2">
        <f>県市町将来人口!S314</f>
        <v>1129</v>
      </c>
      <c r="P42" s="2">
        <f>県市町将来人口!T314</f>
        <v>1118</v>
      </c>
      <c r="Q42" s="2">
        <f>県市町将来人口!U314</f>
        <v>1228</v>
      </c>
      <c r="R42" s="2">
        <f>県市町将来人口!V314</f>
        <v>1387</v>
      </c>
      <c r="S42" s="2">
        <f>県市町将来人口!W314</f>
        <v>953</v>
      </c>
      <c r="T42" s="2">
        <f>県市町将来人口!X314</f>
        <v>559</v>
      </c>
      <c r="U42" s="2">
        <f>県市町将来人口!Y314</f>
        <v>327</v>
      </c>
      <c r="V42" s="2">
        <f>県市町将来人口!Z314</f>
        <v>121</v>
      </c>
      <c r="W42" s="2">
        <f>県市町将来人口!AB314</f>
        <v>9222</v>
      </c>
      <c r="X42" s="2">
        <f>県市町将来人口!AC314</f>
        <v>329</v>
      </c>
      <c r="Y42" s="2">
        <f>県市町将来人口!AD314</f>
        <v>435</v>
      </c>
      <c r="Z42" s="2">
        <f>県市町将来人口!AE314</f>
        <v>433</v>
      </c>
      <c r="AA42" s="2">
        <f>県市町将来人口!AF314</f>
        <v>518</v>
      </c>
      <c r="AB42" s="2">
        <f>県市町将来人口!AG314</f>
        <v>526</v>
      </c>
      <c r="AC42" s="2">
        <f>県市町将来人口!AH314</f>
        <v>440</v>
      </c>
      <c r="AD42" s="2">
        <f>県市町将来人口!AI314</f>
        <v>492</v>
      </c>
      <c r="AE42" s="2">
        <f>県市町将来人口!AJ314</f>
        <v>484</v>
      </c>
      <c r="AF42" s="2">
        <f>県市町将来人口!AK314</f>
        <v>550</v>
      </c>
      <c r="AG42" s="2">
        <f>県市町将来人口!AL314</f>
        <v>649</v>
      </c>
      <c r="AH42" s="2">
        <f>県市町将来人口!AM314</f>
        <v>761</v>
      </c>
      <c r="AI42" s="2">
        <f>県市町将来人口!AN314</f>
        <v>574</v>
      </c>
      <c r="AJ42" s="2">
        <f>県市町将来人口!AO314</f>
        <v>572</v>
      </c>
      <c r="AK42" s="2">
        <f>県市町将来人口!AP314</f>
        <v>545</v>
      </c>
      <c r="AL42" s="2">
        <f>県市町将来人口!AQ314</f>
        <v>553</v>
      </c>
      <c r="AM42" s="2">
        <f>県市町将来人口!AR314</f>
        <v>622</v>
      </c>
      <c r="AN42" s="2">
        <f>県市町将来人口!AS314</f>
        <v>408</v>
      </c>
      <c r="AO42" s="2">
        <f>県市町将来人口!AT314</f>
        <v>207</v>
      </c>
      <c r="AP42" s="2">
        <f>県市町将来人口!AU314</f>
        <v>98</v>
      </c>
      <c r="AQ42" s="2">
        <f>県市町将来人口!AV314</f>
        <v>26</v>
      </c>
      <c r="AR42" s="2">
        <f>県市町将来人口!AX314</f>
        <v>9655</v>
      </c>
      <c r="AS42" s="2">
        <f>県市町将来人口!AY314</f>
        <v>313</v>
      </c>
      <c r="AT42" s="2">
        <f>県市町将来人口!AZ314</f>
        <v>352</v>
      </c>
      <c r="AU42" s="2">
        <f>県市町将来人口!BA314</f>
        <v>426</v>
      </c>
      <c r="AV42" s="2">
        <f>県市町将来人口!BB314</f>
        <v>505</v>
      </c>
      <c r="AW42" s="2">
        <f>県市町将来人口!BC314</f>
        <v>599</v>
      </c>
      <c r="AX42" s="2">
        <f>県市町将来人口!BD314</f>
        <v>379</v>
      </c>
      <c r="AY42" s="2">
        <f>県市町将来人口!BE314</f>
        <v>378</v>
      </c>
      <c r="AZ42" s="2">
        <f>県市町将来人口!BF314</f>
        <v>474</v>
      </c>
      <c r="BA42" s="2">
        <f>県市町将来人口!BG314</f>
        <v>556</v>
      </c>
      <c r="BB42" s="2">
        <f>県市町将来人口!BH314</f>
        <v>615</v>
      </c>
      <c r="BC42" s="2">
        <f>県市町将来人口!BI314</f>
        <v>707</v>
      </c>
      <c r="BD42" s="2">
        <f>県市町将来人口!BJ314</f>
        <v>560</v>
      </c>
      <c r="BE42" s="2">
        <f>県市町将来人口!BK314</f>
        <v>557</v>
      </c>
      <c r="BF42" s="2">
        <f>県市町将来人口!BL314</f>
        <v>573</v>
      </c>
      <c r="BG42" s="2">
        <f>県市町将来人口!BM314</f>
        <v>675</v>
      </c>
      <c r="BH42" s="2">
        <f>県市町将来人口!BN314</f>
        <v>765</v>
      </c>
      <c r="BI42" s="2">
        <f>県市町将来人口!BO314</f>
        <v>545</v>
      </c>
      <c r="BJ42" s="2">
        <f>県市町将来人口!BP314</f>
        <v>352</v>
      </c>
      <c r="BK42" s="2">
        <f>県市町将来人口!BQ314</f>
        <v>229</v>
      </c>
      <c r="BL42" s="2">
        <f>県市町将来人口!BR314</f>
        <v>95</v>
      </c>
      <c r="BM42" s="13">
        <f>B42/'2020'!B42*100</f>
        <v>97.419621200392214</v>
      </c>
      <c r="BN42" s="2"/>
      <c r="BO42" s="2">
        <f>県市町将来人口!BV314</f>
        <v>2288</v>
      </c>
      <c r="BP42" s="2">
        <f>県市町将来人口!BW314</f>
        <v>10896</v>
      </c>
      <c r="BQ42" s="2">
        <f>県市町将来人口!BX314</f>
        <v>5693</v>
      </c>
      <c r="BR42" s="2">
        <f>県市町将来人口!BY314</f>
        <v>2346</v>
      </c>
      <c r="BS42" s="2">
        <f>県市町将来人口!BZ314</f>
        <v>3347</v>
      </c>
      <c r="BT42" s="2"/>
      <c r="BU42" s="13">
        <f t="shared" si="33"/>
        <v>12.120570005827197</v>
      </c>
      <c r="BV42" s="13">
        <f t="shared" si="28"/>
        <v>57.721036181596652</v>
      </c>
      <c r="BW42" s="13">
        <f t="shared" si="28"/>
        <v>30.158393812576151</v>
      </c>
      <c r="BX42" s="13">
        <f t="shared" si="28"/>
        <v>12.427822217513377</v>
      </c>
      <c r="BY42" s="13">
        <f t="shared" si="28"/>
        <v>17.730571595062774</v>
      </c>
    </row>
    <row r="43" spans="1:77">
      <c r="A43" s="5" t="s">
        <v>104</v>
      </c>
      <c r="B43" s="2">
        <f>県市町将来人口!F321</f>
        <v>9576</v>
      </c>
      <c r="C43" s="2">
        <f>県市町将来人口!G321</f>
        <v>226</v>
      </c>
      <c r="D43" s="2">
        <f>県市町将来人口!H321</f>
        <v>332</v>
      </c>
      <c r="E43" s="2">
        <f>県市町将来人口!I321</f>
        <v>366</v>
      </c>
      <c r="F43" s="2">
        <f>県市町将来人口!J321</f>
        <v>423</v>
      </c>
      <c r="G43" s="2">
        <f>県市町将来人口!K321</f>
        <v>272</v>
      </c>
      <c r="H43" s="2">
        <f>県市町将来人口!L321</f>
        <v>276</v>
      </c>
      <c r="I43" s="2">
        <f>県市町将来人口!M321</f>
        <v>311</v>
      </c>
      <c r="J43" s="2">
        <f>県市町将来人口!N321</f>
        <v>389</v>
      </c>
      <c r="K43" s="2">
        <f>県市町将来人口!O321</f>
        <v>492</v>
      </c>
      <c r="L43" s="2">
        <f>県市町将来人口!P321</f>
        <v>547</v>
      </c>
      <c r="M43" s="2">
        <f>県市町将来人口!Q321</f>
        <v>635</v>
      </c>
      <c r="N43" s="2">
        <f>県市町将来人口!R321</f>
        <v>626</v>
      </c>
      <c r="O43" s="2">
        <f>県市町将来人口!S321</f>
        <v>724</v>
      </c>
      <c r="P43" s="2">
        <f>県市町将来人口!T321</f>
        <v>717</v>
      </c>
      <c r="Q43" s="2">
        <f>県市町将来人口!U321</f>
        <v>887</v>
      </c>
      <c r="R43" s="2">
        <f>県市町将来人口!V321</f>
        <v>836</v>
      </c>
      <c r="S43" s="2">
        <f>県市町将来人口!W321</f>
        <v>659</v>
      </c>
      <c r="T43" s="2">
        <f>県市町将来人口!X321</f>
        <v>433</v>
      </c>
      <c r="U43" s="2">
        <f>県市町将来人口!Y321</f>
        <v>296</v>
      </c>
      <c r="V43" s="2">
        <f>県市町将来人口!Z321</f>
        <v>129</v>
      </c>
      <c r="W43" s="2">
        <f>県市町将来人口!AB321</f>
        <v>4477</v>
      </c>
      <c r="X43" s="2">
        <f>県市町将来人口!AC321</f>
        <v>116</v>
      </c>
      <c r="Y43" s="2">
        <f>県市町将来人口!AD321</f>
        <v>155</v>
      </c>
      <c r="Z43" s="2">
        <f>県市町将来人口!AE321</f>
        <v>200</v>
      </c>
      <c r="AA43" s="2">
        <f>県市町将来人口!AF321</f>
        <v>194</v>
      </c>
      <c r="AB43" s="2">
        <f>県市町将来人口!AG321</f>
        <v>138</v>
      </c>
      <c r="AC43" s="2">
        <f>県市町将来人口!AH321</f>
        <v>130</v>
      </c>
      <c r="AD43" s="2">
        <f>県市町将来人口!AI321</f>
        <v>162</v>
      </c>
      <c r="AE43" s="2">
        <f>県市町将来人口!AJ321</f>
        <v>210</v>
      </c>
      <c r="AF43" s="2">
        <f>県市町将来人口!AK321</f>
        <v>243</v>
      </c>
      <c r="AG43" s="2">
        <f>県市町将来人口!AL321</f>
        <v>263</v>
      </c>
      <c r="AH43" s="2">
        <f>県市町将来人口!AM321</f>
        <v>304</v>
      </c>
      <c r="AI43" s="2">
        <f>県市町将来人口!AN321</f>
        <v>307</v>
      </c>
      <c r="AJ43" s="2">
        <f>県市町将来人口!AO321</f>
        <v>359</v>
      </c>
      <c r="AK43" s="2">
        <f>県市町将来人口!AP321</f>
        <v>328</v>
      </c>
      <c r="AL43" s="2">
        <f>県市町将来人口!AQ321</f>
        <v>433</v>
      </c>
      <c r="AM43" s="2">
        <f>県市町将来人口!AR321</f>
        <v>401</v>
      </c>
      <c r="AN43" s="2">
        <f>県市町将来人口!AS321</f>
        <v>285</v>
      </c>
      <c r="AO43" s="2">
        <f>県市町将来人口!AT321</f>
        <v>155</v>
      </c>
      <c r="AP43" s="2">
        <f>県市町将来人口!AU321</f>
        <v>77</v>
      </c>
      <c r="AQ43" s="2">
        <f>県市町将来人口!AV321</f>
        <v>17</v>
      </c>
      <c r="AR43" s="2">
        <f>県市町将来人口!AX321</f>
        <v>5099</v>
      </c>
      <c r="AS43" s="2">
        <f>県市町将来人口!AY321</f>
        <v>110</v>
      </c>
      <c r="AT43" s="2">
        <f>県市町将来人口!AZ321</f>
        <v>177</v>
      </c>
      <c r="AU43" s="2">
        <f>県市町将来人口!BA321</f>
        <v>166</v>
      </c>
      <c r="AV43" s="2">
        <f>県市町将来人口!BB321</f>
        <v>229</v>
      </c>
      <c r="AW43" s="2">
        <f>県市町将来人口!BC321</f>
        <v>134</v>
      </c>
      <c r="AX43" s="2">
        <f>県市町将来人口!BD321</f>
        <v>146</v>
      </c>
      <c r="AY43" s="2">
        <f>県市町将来人口!BE321</f>
        <v>149</v>
      </c>
      <c r="AZ43" s="2">
        <f>県市町将来人口!BF321</f>
        <v>179</v>
      </c>
      <c r="BA43" s="2">
        <f>県市町将来人口!BG321</f>
        <v>249</v>
      </c>
      <c r="BB43" s="2">
        <f>県市町将来人口!BH321</f>
        <v>284</v>
      </c>
      <c r="BC43" s="2">
        <f>県市町将来人口!BI321</f>
        <v>331</v>
      </c>
      <c r="BD43" s="2">
        <f>県市町将来人口!BJ321</f>
        <v>319</v>
      </c>
      <c r="BE43" s="2">
        <f>県市町将来人口!BK321</f>
        <v>365</v>
      </c>
      <c r="BF43" s="2">
        <f>県市町将来人口!BL321</f>
        <v>389</v>
      </c>
      <c r="BG43" s="2">
        <f>県市町将来人口!BM321</f>
        <v>454</v>
      </c>
      <c r="BH43" s="2">
        <f>県市町将来人口!BN321</f>
        <v>435</v>
      </c>
      <c r="BI43" s="2">
        <f>県市町将来人口!BO321</f>
        <v>374</v>
      </c>
      <c r="BJ43" s="2">
        <f>県市町将来人口!BP321</f>
        <v>278</v>
      </c>
      <c r="BK43" s="2">
        <f>県市町将来人口!BQ321</f>
        <v>219</v>
      </c>
      <c r="BL43" s="2">
        <f>県市町将来人口!BR321</f>
        <v>112</v>
      </c>
      <c r="BM43" s="13">
        <f>B43/'2020'!B43*100</f>
        <v>90.20346646571214</v>
      </c>
      <c r="BN43" s="2"/>
      <c r="BO43" s="2">
        <f>県市町将来人口!BV321</f>
        <v>924</v>
      </c>
      <c r="BP43" s="2">
        <f>県市町将来人口!BW321</f>
        <v>4695</v>
      </c>
      <c r="BQ43" s="2">
        <f>県市町将来人口!BX321</f>
        <v>3957</v>
      </c>
      <c r="BR43" s="2">
        <f>県市町将来人口!BY321</f>
        <v>1604</v>
      </c>
      <c r="BS43" s="2">
        <f>県市町将来人口!BZ321</f>
        <v>2353</v>
      </c>
      <c r="BT43" s="2"/>
      <c r="BU43" s="13">
        <f t="shared" si="33"/>
        <v>9.6491228070175428</v>
      </c>
      <c r="BV43" s="13">
        <f t="shared" si="28"/>
        <v>49.028822055137844</v>
      </c>
      <c r="BW43" s="13">
        <f t="shared" si="28"/>
        <v>41.322055137844607</v>
      </c>
      <c r="BX43" s="13">
        <f t="shared" si="28"/>
        <v>16.750208855472014</v>
      </c>
      <c r="BY43" s="13">
        <f t="shared" si="28"/>
        <v>24.571846282372597</v>
      </c>
    </row>
    <row r="44" spans="1:77">
      <c r="A44" s="7" t="s">
        <v>105</v>
      </c>
      <c r="B44" s="4">
        <f>SUM(B45:B51)</f>
        <v>229871</v>
      </c>
      <c r="C44" s="4">
        <f t="shared" ref="C44:BK44" si="34">SUM(C45:C51)</f>
        <v>6090</v>
      </c>
      <c r="D44" s="4">
        <f t="shared" si="34"/>
        <v>8106</v>
      </c>
      <c r="E44" s="4">
        <f t="shared" si="34"/>
        <v>10218</v>
      </c>
      <c r="F44" s="4">
        <f t="shared" si="34"/>
        <v>10208</v>
      </c>
      <c r="G44" s="4">
        <f t="shared" si="34"/>
        <v>8645</v>
      </c>
      <c r="H44" s="4">
        <f t="shared" si="34"/>
        <v>8584</v>
      </c>
      <c r="I44" s="4">
        <f t="shared" si="34"/>
        <v>8398</v>
      </c>
      <c r="J44" s="4">
        <f t="shared" si="34"/>
        <v>10737</v>
      </c>
      <c r="K44" s="4">
        <f t="shared" si="34"/>
        <v>12544</v>
      </c>
      <c r="L44" s="4">
        <f t="shared" si="34"/>
        <v>14889</v>
      </c>
      <c r="M44" s="4">
        <f t="shared" si="34"/>
        <v>18025</v>
      </c>
      <c r="N44" s="4">
        <f t="shared" si="34"/>
        <v>15362</v>
      </c>
      <c r="O44" s="4">
        <f t="shared" si="34"/>
        <v>15137</v>
      </c>
      <c r="P44" s="4">
        <f t="shared" si="34"/>
        <v>15372</v>
      </c>
      <c r="Q44" s="4">
        <f t="shared" si="34"/>
        <v>18245</v>
      </c>
      <c r="R44" s="4">
        <f t="shared" si="34"/>
        <v>19825</v>
      </c>
      <c r="S44" s="4">
        <f t="shared" si="34"/>
        <v>13824</v>
      </c>
      <c r="T44" s="4">
        <f t="shared" si="34"/>
        <v>8830</v>
      </c>
      <c r="U44" s="4">
        <f t="shared" si="34"/>
        <v>5006</v>
      </c>
      <c r="V44" s="4">
        <f t="shared" ref="V44" si="35">SUM(V45:V51)</f>
        <v>1826</v>
      </c>
      <c r="W44" s="4">
        <f t="shared" si="34"/>
        <v>110714</v>
      </c>
      <c r="X44" s="4">
        <f t="shared" si="34"/>
        <v>3121</v>
      </c>
      <c r="Y44" s="4">
        <f t="shared" si="34"/>
        <v>4131</v>
      </c>
      <c r="Z44" s="4">
        <f t="shared" si="34"/>
        <v>5376</v>
      </c>
      <c r="AA44" s="4">
        <f t="shared" si="34"/>
        <v>5315</v>
      </c>
      <c r="AB44" s="4">
        <f t="shared" si="34"/>
        <v>4411</v>
      </c>
      <c r="AC44" s="4">
        <f t="shared" si="34"/>
        <v>4434</v>
      </c>
      <c r="AD44" s="4">
        <f t="shared" si="34"/>
        <v>4452</v>
      </c>
      <c r="AE44" s="4">
        <f t="shared" si="34"/>
        <v>5521</v>
      </c>
      <c r="AF44" s="4">
        <f t="shared" si="34"/>
        <v>6427</v>
      </c>
      <c r="AG44" s="4">
        <f t="shared" si="34"/>
        <v>7621</v>
      </c>
      <c r="AH44" s="4">
        <f t="shared" si="34"/>
        <v>9076</v>
      </c>
      <c r="AI44" s="4">
        <f t="shared" si="34"/>
        <v>7524</v>
      </c>
      <c r="AJ44" s="4">
        <f t="shared" si="34"/>
        <v>7343</v>
      </c>
      <c r="AK44" s="4">
        <f t="shared" si="34"/>
        <v>7396</v>
      </c>
      <c r="AL44" s="4">
        <f t="shared" si="34"/>
        <v>8563</v>
      </c>
      <c r="AM44" s="4">
        <f t="shared" si="34"/>
        <v>9083</v>
      </c>
      <c r="AN44" s="4">
        <f t="shared" si="34"/>
        <v>5889</v>
      </c>
      <c r="AO44" s="4">
        <f t="shared" si="34"/>
        <v>3269</v>
      </c>
      <c r="AP44" s="4">
        <f t="shared" si="34"/>
        <v>1430</v>
      </c>
      <c r="AQ44" s="4">
        <f t="shared" ref="AQ44" si="36">SUM(AQ45:AQ51)</f>
        <v>332</v>
      </c>
      <c r="AR44" s="4">
        <f t="shared" si="34"/>
        <v>119157</v>
      </c>
      <c r="AS44" s="4">
        <f t="shared" si="34"/>
        <v>2969</v>
      </c>
      <c r="AT44" s="4">
        <f t="shared" si="34"/>
        <v>3975</v>
      </c>
      <c r="AU44" s="4">
        <f t="shared" si="34"/>
        <v>4842</v>
      </c>
      <c r="AV44" s="4">
        <f t="shared" si="34"/>
        <v>4893</v>
      </c>
      <c r="AW44" s="4">
        <f t="shared" si="34"/>
        <v>4234</v>
      </c>
      <c r="AX44" s="4">
        <f t="shared" si="34"/>
        <v>4150</v>
      </c>
      <c r="AY44" s="4">
        <f t="shared" si="34"/>
        <v>3946</v>
      </c>
      <c r="AZ44" s="4">
        <f t="shared" si="34"/>
        <v>5216</v>
      </c>
      <c r="BA44" s="4">
        <f t="shared" si="34"/>
        <v>6117</v>
      </c>
      <c r="BB44" s="4">
        <f t="shared" si="34"/>
        <v>7268</v>
      </c>
      <c r="BC44" s="4">
        <f t="shared" si="34"/>
        <v>8949</v>
      </c>
      <c r="BD44" s="4">
        <f t="shared" si="34"/>
        <v>7838</v>
      </c>
      <c r="BE44" s="4">
        <f t="shared" si="34"/>
        <v>7794</v>
      </c>
      <c r="BF44" s="4">
        <f t="shared" si="34"/>
        <v>7976</v>
      </c>
      <c r="BG44" s="4">
        <f t="shared" si="34"/>
        <v>9682</v>
      </c>
      <c r="BH44" s="4">
        <f t="shared" si="34"/>
        <v>10742</v>
      </c>
      <c r="BI44" s="4">
        <f t="shared" si="34"/>
        <v>7935</v>
      </c>
      <c r="BJ44" s="4">
        <f t="shared" si="34"/>
        <v>5561</v>
      </c>
      <c r="BK44" s="4">
        <f t="shared" si="34"/>
        <v>3576</v>
      </c>
      <c r="BL44" s="4">
        <f t="shared" ref="BL44" si="37">SUM(BL45:BL51)</f>
        <v>1494</v>
      </c>
      <c r="BM44" s="16">
        <f>B44/'2020'!B44*100</f>
        <v>93.215761493262391</v>
      </c>
      <c r="BN44" s="2"/>
      <c r="BO44" s="4">
        <f>SUM(BO45:BO51)</f>
        <v>24414</v>
      </c>
      <c r="BP44" s="4">
        <f>SUM(BP45:BP51)</f>
        <v>122529</v>
      </c>
      <c r="BQ44" s="4">
        <f>SUM(BQ45:BQ51)</f>
        <v>82928</v>
      </c>
      <c r="BR44" s="4">
        <f>SUM(BR45:BR51)</f>
        <v>33617</v>
      </c>
      <c r="BS44" s="4">
        <f>SUM(BS45:BS51)</f>
        <v>49311</v>
      </c>
      <c r="BT44" s="2"/>
      <c r="BU44" s="14">
        <f t="shared" si="33"/>
        <v>10.620739458217871</v>
      </c>
      <c r="BV44" s="14">
        <f t="shared" si="28"/>
        <v>53.303374501350753</v>
      </c>
      <c r="BW44" s="14">
        <f t="shared" si="28"/>
        <v>36.075886040431371</v>
      </c>
      <c r="BX44" s="14">
        <f t="shared" si="28"/>
        <v>14.624289275289184</v>
      </c>
      <c r="BY44" s="14">
        <f t="shared" si="28"/>
        <v>21.451596765142188</v>
      </c>
    </row>
    <row r="45" spans="1:77">
      <c r="A45" s="5" t="s">
        <v>54</v>
      </c>
      <c r="B45" s="2">
        <f>県市町将来人口!F132</f>
        <v>25821</v>
      </c>
      <c r="C45" s="2">
        <f>県市町将来人口!G132</f>
        <v>718</v>
      </c>
      <c r="D45" s="2">
        <f>県市町将来人口!H132</f>
        <v>905</v>
      </c>
      <c r="E45" s="2">
        <f>県市町将来人口!I132</f>
        <v>1132</v>
      </c>
      <c r="F45" s="2">
        <f>県市町将来人口!J132</f>
        <v>1082</v>
      </c>
      <c r="G45" s="2">
        <f>県市町将来人口!K132</f>
        <v>792</v>
      </c>
      <c r="H45" s="2">
        <f>県市町将来人口!L132</f>
        <v>834</v>
      </c>
      <c r="I45" s="2">
        <f>県市町将来人口!M132</f>
        <v>865</v>
      </c>
      <c r="J45" s="2">
        <f>県市町将来人口!N132</f>
        <v>1176</v>
      </c>
      <c r="K45" s="2">
        <f>県市町将来人口!O132</f>
        <v>1410</v>
      </c>
      <c r="L45" s="2">
        <f>県市町将来人口!P132</f>
        <v>1578</v>
      </c>
      <c r="M45" s="2">
        <f>県市町将来人口!Q132</f>
        <v>2031</v>
      </c>
      <c r="N45" s="2">
        <f>県市町将来人口!R132</f>
        <v>1622</v>
      </c>
      <c r="O45" s="2">
        <f>県市町将来人口!S132</f>
        <v>1597</v>
      </c>
      <c r="P45" s="2">
        <f>県市町将来人口!T132</f>
        <v>1505</v>
      </c>
      <c r="Q45" s="2">
        <f>県市町将来人口!U132</f>
        <v>1962</v>
      </c>
      <c r="R45" s="2">
        <f>県市町将来人口!V132</f>
        <v>2526</v>
      </c>
      <c r="S45" s="2">
        <f>県市町将来人口!W132</f>
        <v>1935</v>
      </c>
      <c r="T45" s="2">
        <f>県市町将来人口!X132</f>
        <v>1229</v>
      </c>
      <c r="U45" s="2">
        <f>県市町将来人口!Y132</f>
        <v>686</v>
      </c>
      <c r="V45" s="2">
        <f>県市町将来人口!Z132</f>
        <v>236</v>
      </c>
      <c r="W45" s="2">
        <f>県市町将来人口!AB132</f>
        <v>12253</v>
      </c>
      <c r="X45" s="2">
        <f>県市町将来人口!AC132</f>
        <v>368</v>
      </c>
      <c r="Y45" s="2">
        <f>県市町将来人口!AD132</f>
        <v>465</v>
      </c>
      <c r="Z45" s="2">
        <f>県市町将来人口!AE132</f>
        <v>556</v>
      </c>
      <c r="AA45" s="2">
        <f>県市町将来人口!AF132</f>
        <v>589</v>
      </c>
      <c r="AB45" s="2">
        <f>県市町将来人口!AG132</f>
        <v>371</v>
      </c>
      <c r="AC45" s="2">
        <f>県市町将来人口!AH132</f>
        <v>444</v>
      </c>
      <c r="AD45" s="2">
        <f>県市町将来人口!AI132</f>
        <v>495</v>
      </c>
      <c r="AE45" s="2">
        <f>県市町将来人口!AJ132</f>
        <v>591</v>
      </c>
      <c r="AF45" s="2">
        <f>県市町将来人口!AK132</f>
        <v>702</v>
      </c>
      <c r="AG45" s="2">
        <f>県市町将来人口!AL132</f>
        <v>826</v>
      </c>
      <c r="AH45" s="2">
        <f>県市町将来人口!AM132</f>
        <v>1016</v>
      </c>
      <c r="AI45" s="2">
        <f>県市町将来人口!AN132</f>
        <v>803</v>
      </c>
      <c r="AJ45" s="2">
        <f>県市町将来人口!AO132</f>
        <v>757</v>
      </c>
      <c r="AK45" s="2">
        <f>県市町将来人口!AP132</f>
        <v>724</v>
      </c>
      <c r="AL45" s="2">
        <f>県市町将来人口!AQ132</f>
        <v>892</v>
      </c>
      <c r="AM45" s="2">
        <f>県市町将来人口!AR132</f>
        <v>1129</v>
      </c>
      <c r="AN45" s="2">
        <f>県市町将来人口!AS132</f>
        <v>826</v>
      </c>
      <c r="AO45" s="2">
        <f>県市町将来人口!AT132</f>
        <v>451</v>
      </c>
      <c r="AP45" s="2">
        <f>県市町将来人口!AU132</f>
        <v>208</v>
      </c>
      <c r="AQ45" s="2">
        <f>県市町将来人口!AV132</f>
        <v>40</v>
      </c>
      <c r="AR45" s="2">
        <f>県市町将来人口!AX132</f>
        <v>13568</v>
      </c>
      <c r="AS45" s="2">
        <f>県市町将来人口!AY132</f>
        <v>350</v>
      </c>
      <c r="AT45" s="2">
        <f>県市町将来人口!AZ132</f>
        <v>440</v>
      </c>
      <c r="AU45" s="2">
        <f>県市町将来人口!BA132</f>
        <v>576</v>
      </c>
      <c r="AV45" s="2">
        <f>県市町将来人口!BB132</f>
        <v>493</v>
      </c>
      <c r="AW45" s="2">
        <f>県市町将来人口!BC132</f>
        <v>421</v>
      </c>
      <c r="AX45" s="2">
        <f>県市町将来人口!BD132</f>
        <v>390</v>
      </c>
      <c r="AY45" s="2">
        <f>県市町将来人口!BE132</f>
        <v>370</v>
      </c>
      <c r="AZ45" s="2">
        <f>県市町将来人口!BF132</f>
        <v>585</v>
      </c>
      <c r="BA45" s="2">
        <f>県市町将来人口!BG132</f>
        <v>708</v>
      </c>
      <c r="BB45" s="2">
        <f>県市町将来人口!BH132</f>
        <v>752</v>
      </c>
      <c r="BC45" s="2">
        <f>県市町将来人口!BI132</f>
        <v>1015</v>
      </c>
      <c r="BD45" s="2">
        <f>県市町将来人口!BJ132</f>
        <v>819</v>
      </c>
      <c r="BE45" s="2">
        <f>県市町将来人口!BK132</f>
        <v>840</v>
      </c>
      <c r="BF45" s="2">
        <f>県市町将来人口!BL132</f>
        <v>781</v>
      </c>
      <c r="BG45" s="2">
        <f>県市町将来人口!BM132</f>
        <v>1070</v>
      </c>
      <c r="BH45" s="2">
        <f>県市町将来人口!BN132</f>
        <v>1397</v>
      </c>
      <c r="BI45" s="2">
        <f>県市町将来人口!BO132</f>
        <v>1109</v>
      </c>
      <c r="BJ45" s="2">
        <f>県市町将来人口!BP132</f>
        <v>778</v>
      </c>
      <c r="BK45" s="2">
        <f>県市町将来人口!BQ132</f>
        <v>478</v>
      </c>
      <c r="BL45" s="2">
        <f>県市町将来人口!BR132</f>
        <v>196</v>
      </c>
      <c r="BM45" s="13">
        <f>B45/'2020'!B45*100</f>
        <v>91.063304531828607</v>
      </c>
      <c r="BN45" s="2"/>
      <c r="BO45" s="2">
        <f>県市町将来人口!BV132</f>
        <v>2755</v>
      </c>
      <c r="BP45" s="2">
        <f>県市町将来人口!BW132</f>
        <v>12987</v>
      </c>
      <c r="BQ45" s="2">
        <f>県市町将来人口!BX132</f>
        <v>10079</v>
      </c>
      <c r="BR45" s="2">
        <f>県市町将来人口!BY132</f>
        <v>3467</v>
      </c>
      <c r="BS45" s="2">
        <f>県市町将来人口!BZ132</f>
        <v>6612</v>
      </c>
      <c r="BT45" s="2"/>
      <c r="BU45" s="13">
        <f t="shared" ref="BU45:BY60" si="38">BO45/$B45*100</f>
        <v>10.669610007358351</v>
      </c>
      <c r="BV45" s="13">
        <f t="shared" si="28"/>
        <v>50.296270477518298</v>
      </c>
      <c r="BW45" s="13">
        <f t="shared" si="28"/>
        <v>39.034119515123351</v>
      </c>
      <c r="BX45" s="13">
        <f t="shared" si="28"/>
        <v>13.427055497463305</v>
      </c>
      <c r="BY45" s="13">
        <f t="shared" si="28"/>
        <v>25.607064017660043</v>
      </c>
    </row>
    <row r="46" spans="1:77">
      <c r="A46" s="5" t="s">
        <v>57</v>
      </c>
      <c r="B46" s="2">
        <f>県市町将来人口!F153</f>
        <v>42637</v>
      </c>
      <c r="C46" s="2">
        <f>県市町将来人口!G153</f>
        <v>1044</v>
      </c>
      <c r="D46" s="2">
        <f>県市町将来人口!H153</f>
        <v>1432</v>
      </c>
      <c r="E46" s="2">
        <f>県市町将来人口!I153</f>
        <v>1829</v>
      </c>
      <c r="F46" s="2">
        <f>県市町将来人口!J153</f>
        <v>1971</v>
      </c>
      <c r="G46" s="2">
        <f>県市町将来人口!K153</f>
        <v>1718</v>
      </c>
      <c r="H46" s="2">
        <f>県市町将来人口!L153</f>
        <v>1790</v>
      </c>
      <c r="I46" s="2">
        <f>県市町将来人口!M153</f>
        <v>1596</v>
      </c>
      <c r="J46" s="2">
        <f>県市町将来人口!N153</f>
        <v>1954</v>
      </c>
      <c r="K46" s="2">
        <f>県市町将来人口!O153</f>
        <v>2198</v>
      </c>
      <c r="L46" s="2">
        <f>県市町将来人口!P153</f>
        <v>2704</v>
      </c>
      <c r="M46" s="2">
        <f>県市町将来人口!Q153</f>
        <v>3308</v>
      </c>
      <c r="N46" s="2">
        <f>県市町将来人口!R153</f>
        <v>3075</v>
      </c>
      <c r="O46" s="2">
        <f>県市町将来人口!S153</f>
        <v>2876</v>
      </c>
      <c r="P46" s="2">
        <f>県市町将来人口!T153</f>
        <v>2777</v>
      </c>
      <c r="Q46" s="2">
        <f>県市町将来人口!U153</f>
        <v>3222</v>
      </c>
      <c r="R46" s="2">
        <f>県市町将来人口!V153</f>
        <v>3597</v>
      </c>
      <c r="S46" s="2">
        <f>県市町将来人口!W153</f>
        <v>2492</v>
      </c>
      <c r="T46" s="2">
        <f>県市町将来人口!X153</f>
        <v>1770</v>
      </c>
      <c r="U46" s="2">
        <f>県市町将来人口!Y153</f>
        <v>972</v>
      </c>
      <c r="V46" s="2">
        <f>県市町将来人口!Z153</f>
        <v>312</v>
      </c>
      <c r="W46" s="2">
        <f>県市町将来人口!AB153</f>
        <v>20490</v>
      </c>
      <c r="X46" s="2">
        <f>県市町将来人口!AC153</f>
        <v>535</v>
      </c>
      <c r="Y46" s="2">
        <f>県市町将来人口!AD153</f>
        <v>719</v>
      </c>
      <c r="Z46" s="2">
        <f>県市町将来人口!AE153</f>
        <v>944</v>
      </c>
      <c r="AA46" s="2">
        <f>県市町将来人口!AF153</f>
        <v>993</v>
      </c>
      <c r="AB46" s="2">
        <f>県市町将来人口!AG153</f>
        <v>924</v>
      </c>
      <c r="AC46" s="2">
        <f>県市町将来人口!AH153</f>
        <v>961</v>
      </c>
      <c r="AD46" s="2">
        <f>県市町将来人口!AI153</f>
        <v>847</v>
      </c>
      <c r="AE46" s="2">
        <f>県市町将来人口!AJ153</f>
        <v>1045</v>
      </c>
      <c r="AF46" s="2">
        <f>県市町将来人口!AK153</f>
        <v>1161</v>
      </c>
      <c r="AG46" s="2">
        <f>県市町将来人口!AL153</f>
        <v>1342</v>
      </c>
      <c r="AH46" s="2">
        <f>県市町将来人口!AM153</f>
        <v>1617</v>
      </c>
      <c r="AI46" s="2">
        <f>県市町将来人口!AN153</f>
        <v>1515</v>
      </c>
      <c r="AJ46" s="2">
        <f>県市町将来人口!AO153</f>
        <v>1357</v>
      </c>
      <c r="AK46" s="2">
        <f>県市町将来人口!AP153</f>
        <v>1337</v>
      </c>
      <c r="AL46" s="2">
        <f>県市町将来人口!AQ153</f>
        <v>1522</v>
      </c>
      <c r="AM46" s="2">
        <f>県市町将来人口!AR153</f>
        <v>1632</v>
      </c>
      <c r="AN46" s="2">
        <f>県市町将来人口!AS153</f>
        <v>1011</v>
      </c>
      <c r="AO46" s="2">
        <f>県市町将来人口!AT153</f>
        <v>701</v>
      </c>
      <c r="AP46" s="2">
        <f>県市町将来人口!AU153</f>
        <v>273</v>
      </c>
      <c r="AQ46" s="2">
        <f>県市町将来人口!AV153</f>
        <v>54</v>
      </c>
      <c r="AR46" s="2">
        <f>県市町将来人口!AX153</f>
        <v>22147</v>
      </c>
      <c r="AS46" s="2">
        <f>県市町将来人口!AY153</f>
        <v>509</v>
      </c>
      <c r="AT46" s="2">
        <f>県市町将来人口!AZ153</f>
        <v>713</v>
      </c>
      <c r="AU46" s="2">
        <f>県市町将来人口!BA153</f>
        <v>885</v>
      </c>
      <c r="AV46" s="2">
        <f>県市町将来人口!BB153</f>
        <v>978</v>
      </c>
      <c r="AW46" s="2">
        <f>県市町将来人口!BC153</f>
        <v>794</v>
      </c>
      <c r="AX46" s="2">
        <f>県市町将来人口!BD153</f>
        <v>829</v>
      </c>
      <c r="AY46" s="2">
        <f>県市町将来人口!BE153</f>
        <v>749</v>
      </c>
      <c r="AZ46" s="2">
        <f>県市町将来人口!BF153</f>
        <v>909</v>
      </c>
      <c r="BA46" s="2">
        <f>県市町将来人口!BG153</f>
        <v>1037</v>
      </c>
      <c r="BB46" s="2">
        <f>県市町将来人口!BH153</f>
        <v>1362</v>
      </c>
      <c r="BC46" s="2">
        <f>県市町将来人口!BI153</f>
        <v>1691</v>
      </c>
      <c r="BD46" s="2">
        <f>県市町将来人口!BJ153</f>
        <v>1560</v>
      </c>
      <c r="BE46" s="2">
        <f>県市町将来人口!BK153</f>
        <v>1519</v>
      </c>
      <c r="BF46" s="2">
        <f>県市町将来人口!BL153</f>
        <v>1440</v>
      </c>
      <c r="BG46" s="2">
        <f>県市町将来人口!BM153</f>
        <v>1700</v>
      </c>
      <c r="BH46" s="2">
        <f>県市町将来人口!BN153</f>
        <v>1965</v>
      </c>
      <c r="BI46" s="2">
        <f>県市町将来人口!BO153</f>
        <v>1481</v>
      </c>
      <c r="BJ46" s="2">
        <f>県市町将来人口!BP153</f>
        <v>1069</v>
      </c>
      <c r="BK46" s="2">
        <f>県市町将来人口!BQ153</f>
        <v>699</v>
      </c>
      <c r="BL46" s="2">
        <f>県市町将来人口!BR153</f>
        <v>258</v>
      </c>
      <c r="BM46" s="13">
        <f>B46/'2020'!B46*100</f>
        <v>92.907260524710182</v>
      </c>
      <c r="BN46" s="2"/>
      <c r="BO46" s="2">
        <f>県市町将来人口!BV153</f>
        <v>4305</v>
      </c>
      <c r="BP46" s="2">
        <f>県市町将来人口!BW153</f>
        <v>23190</v>
      </c>
      <c r="BQ46" s="2">
        <f>県市町将来人口!BX153</f>
        <v>15142</v>
      </c>
      <c r="BR46" s="2">
        <f>県市町将来人口!BY153</f>
        <v>5999</v>
      </c>
      <c r="BS46" s="2">
        <f>県市町将来人口!BZ153</f>
        <v>9143</v>
      </c>
      <c r="BT46" s="2"/>
      <c r="BU46" s="13">
        <f t="shared" si="38"/>
        <v>10.096864225907076</v>
      </c>
      <c r="BV46" s="13">
        <f t="shared" si="28"/>
        <v>54.389380115861805</v>
      </c>
      <c r="BW46" s="13">
        <f t="shared" si="28"/>
        <v>35.513755658231119</v>
      </c>
      <c r="BX46" s="13">
        <f t="shared" si="28"/>
        <v>14.069939254637989</v>
      </c>
      <c r="BY46" s="13">
        <f t="shared" si="28"/>
        <v>21.443816403593125</v>
      </c>
    </row>
    <row r="47" spans="1:77">
      <c r="A47" s="5" t="s">
        <v>106</v>
      </c>
      <c r="B47" s="2">
        <f>県市町将来人口!F258</f>
        <v>31628</v>
      </c>
      <c r="C47" s="2">
        <f>県市町将来人口!G258</f>
        <v>753</v>
      </c>
      <c r="D47" s="2">
        <f>県市町将来人口!H258</f>
        <v>1046</v>
      </c>
      <c r="E47" s="2">
        <f>県市町将来人口!I258</f>
        <v>1359</v>
      </c>
      <c r="F47" s="2">
        <f>県市町将来人口!J258</f>
        <v>1257</v>
      </c>
      <c r="G47" s="2">
        <f>県市町将来人口!K258</f>
        <v>816</v>
      </c>
      <c r="H47" s="2">
        <f>県市町将来人口!L258</f>
        <v>963</v>
      </c>
      <c r="I47" s="2">
        <f>県市町将来人口!M258</f>
        <v>1098</v>
      </c>
      <c r="J47" s="2">
        <f>県市町将来人口!N258</f>
        <v>1452</v>
      </c>
      <c r="K47" s="2">
        <f>県市町将来人口!O258</f>
        <v>1693</v>
      </c>
      <c r="L47" s="2">
        <f>県市町将来人口!P258</f>
        <v>1915</v>
      </c>
      <c r="M47" s="2">
        <f>県市町将来人口!Q258</f>
        <v>2310</v>
      </c>
      <c r="N47" s="2">
        <f>県市町将来人口!R258</f>
        <v>2057</v>
      </c>
      <c r="O47" s="2">
        <f>県市町将来人口!S258</f>
        <v>2259</v>
      </c>
      <c r="P47" s="2">
        <f>県市町将来人口!T258</f>
        <v>2593</v>
      </c>
      <c r="Q47" s="2">
        <f>県市町将来人口!U258</f>
        <v>2938</v>
      </c>
      <c r="R47" s="2">
        <f>県市町将来人口!V258</f>
        <v>2824</v>
      </c>
      <c r="S47" s="2">
        <f>県市町将来人口!W258</f>
        <v>1850</v>
      </c>
      <c r="T47" s="2">
        <f>県市町将来人口!X258</f>
        <v>1297</v>
      </c>
      <c r="U47" s="2">
        <f>県市町将来人口!Y258</f>
        <v>835</v>
      </c>
      <c r="V47" s="2">
        <f>県市町将来人口!Z258</f>
        <v>313</v>
      </c>
      <c r="W47" s="2">
        <f>県市町将来人口!AB258</f>
        <v>15166</v>
      </c>
      <c r="X47" s="2">
        <f>県市町将来人口!AC258</f>
        <v>386</v>
      </c>
      <c r="Y47" s="2">
        <f>県市町将来人口!AD258</f>
        <v>551</v>
      </c>
      <c r="Z47" s="2">
        <f>県市町将来人口!AE258</f>
        <v>737</v>
      </c>
      <c r="AA47" s="2">
        <f>県市町将来人口!AF258</f>
        <v>651</v>
      </c>
      <c r="AB47" s="2">
        <f>県市町将来人口!AG258</f>
        <v>399</v>
      </c>
      <c r="AC47" s="2">
        <f>県市町将来人口!AH258</f>
        <v>471</v>
      </c>
      <c r="AD47" s="2">
        <f>県市町将来人口!AI258</f>
        <v>593</v>
      </c>
      <c r="AE47" s="2">
        <f>県市町将来人口!AJ258</f>
        <v>718</v>
      </c>
      <c r="AF47" s="2">
        <f>県市町将来人口!AK258</f>
        <v>864</v>
      </c>
      <c r="AG47" s="2">
        <f>県市町将来人口!AL258</f>
        <v>992</v>
      </c>
      <c r="AH47" s="2">
        <f>県市町将来人口!AM258</f>
        <v>1202</v>
      </c>
      <c r="AI47" s="2">
        <f>県市町将来人口!AN258</f>
        <v>987</v>
      </c>
      <c r="AJ47" s="2">
        <f>県市町将来人口!AO258</f>
        <v>1077</v>
      </c>
      <c r="AK47" s="2">
        <f>県市町将来人口!AP258</f>
        <v>1259</v>
      </c>
      <c r="AL47" s="2">
        <f>県市町将来人口!AQ258</f>
        <v>1421</v>
      </c>
      <c r="AM47" s="2">
        <f>県市町将来人口!AR258</f>
        <v>1334</v>
      </c>
      <c r="AN47" s="2">
        <f>県市町将来人口!AS258</f>
        <v>758</v>
      </c>
      <c r="AO47" s="2">
        <f>県市町将来人口!AT258</f>
        <v>443</v>
      </c>
      <c r="AP47" s="2">
        <f>県市町将来人口!AU258</f>
        <v>255</v>
      </c>
      <c r="AQ47" s="2">
        <f>県市町将来人口!AV258</f>
        <v>68</v>
      </c>
      <c r="AR47" s="2">
        <f>県市町将来人口!AX258</f>
        <v>16462</v>
      </c>
      <c r="AS47" s="2">
        <f>県市町将来人口!AY258</f>
        <v>367</v>
      </c>
      <c r="AT47" s="2">
        <f>県市町将来人口!AZ258</f>
        <v>495</v>
      </c>
      <c r="AU47" s="2">
        <f>県市町将来人口!BA258</f>
        <v>622</v>
      </c>
      <c r="AV47" s="2">
        <f>県市町将来人口!BB258</f>
        <v>606</v>
      </c>
      <c r="AW47" s="2">
        <f>県市町将来人口!BC258</f>
        <v>417</v>
      </c>
      <c r="AX47" s="2">
        <f>県市町将来人口!BD258</f>
        <v>492</v>
      </c>
      <c r="AY47" s="2">
        <f>県市町将来人口!BE258</f>
        <v>505</v>
      </c>
      <c r="AZ47" s="2">
        <f>県市町将来人口!BF258</f>
        <v>734</v>
      </c>
      <c r="BA47" s="2">
        <f>県市町将来人口!BG258</f>
        <v>829</v>
      </c>
      <c r="BB47" s="2">
        <f>県市町将来人口!BH258</f>
        <v>923</v>
      </c>
      <c r="BC47" s="2">
        <f>県市町将来人口!BI258</f>
        <v>1108</v>
      </c>
      <c r="BD47" s="2">
        <f>県市町将来人口!BJ258</f>
        <v>1070</v>
      </c>
      <c r="BE47" s="2">
        <f>県市町将来人口!BK258</f>
        <v>1182</v>
      </c>
      <c r="BF47" s="2">
        <f>県市町将来人口!BL258</f>
        <v>1334</v>
      </c>
      <c r="BG47" s="2">
        <f>県市町将来人口!BM258</f>
        <v>1517</v>
      </c>
      <c r="BH47" s="2">
        <f>県市町将来人口!BN258</f>
        <v>1490</v>
      </c>
      <c r="BI47" s="2">
        <f>県市町将来人口!BO258</f>
        <v>1092</v>
      </c>
      <c r="BJ47" s="2">
        <f>県市町将来人口!BP258</f>
        <v>854</v>
      </c>
      <c r="BK47" s="2">
        <f>県市町将来人口!BQ258</f>
        <v>580</v>
      </c>
      <c r="BL47" s="2">
        <f>県市町将来人口!BR258</f>
        <v>245</v>
      </c>
      <c r="BM47" s="13">
        <f>B47/'2020'!B47*100</f>
        <v>90.835463396421488</v>
      </c>
      <c r="BN47" s="2"/>
      <c r="BO47" s="2">
        <f>県市町将来人口!BV258</f>
        <v>3158</v>
      </c>
      <c r="BP47" s="2">
        <f>県市町将来人口!BW258</f>
        <v>15820</v>
      </c>
      <c r="BQ47" s="2">
        <f>県市町将来人口!BX258</f>
        <v>12650</v>
      </c>
      <c r="BR47" s="2">
        <f>県市町将来人口!BY258</f>
        <v>5531</v>
      </c>
      <c r="BS47" s="2">
        <f>県市町将来人口!BZ258</f>
        <v>7119</v>
      </c>
      <c r="BT47" s="2"/>
      <c r="BU47" s="13">
        <f t="shared" si="38"/>
        <v>9.9848235740483116</v>
      </c>
      <c r="BV47" s="13">
        <f t="shared" si="28"/>
        <v>50.01897053243961</v>
      </c>
      <c r="BW47" s="13">
        <f t="shared" si="28"/>
        <v>39.996205893512077</v>
      </c>
      <c r="BX47" s="13">
        <f t="shared" si="28"/>
        <v>17.487669153914254</v>
      </c>
      <c r="BY47" s="13">
        <f t="shared" si="28"/>
        <v>22.508536739597826</v>
      </c>
    </row>
    <row r="48" spans="1:77">
      <c r="A48" s="5" t="s">
        <v>107</v>
      </c>
      <c r="B48" s="2">
        <f>県市町将来人口!F272</f>
        <v>70414</v>
      </c>
      <c r="C48" s="2">
        <f>県市町将来人口!G272</f>
        <v>2082</v>
      </c>
      <c r="D48" s="2">
        <f>県市町将来人口!H272</f>
        <v>2723</v>
      </c>
      <c r="E48" s="2">
        <f>県市町将来人口!I272</f>
        <v>3268</v>
      </c>
      <c r="F48" s="2">
        <f>県市町将来人口!J272</f>
        <v>3216</v>
      </c>
      <c r="G48" s="2">
        <f>県市町将来人口!K272</f>
        <v>2990</v>
      </c>
      <c r="H48" s="2">
        <f>県市町将来人口!L272</f>
        <v>2613</v>
      </c>
      <c r="I48" s="2">
        <f>県市町将来人口!M272</f>
        <v>2637</v>
      </c>
      <c r="J48" s="2">
        <f>県市町将来人口!N272</f>
        <v>3429</v>
      </c>
      <c r="K48" s="2">
        <f>県市町将来人口!O272</f>
        <v>4087</v>
      </c>
      <c r="L48" s="2">
        <f>県市町将来人口!P272</f>
        <v>4705</v>
      </c>
      <c r="M48" s="2">
        <f>県市町将来人口!Q272</f>
        <v>5627</v>
      </c>
      <c r="N48" s="2">
        <f>県市町将来人口!R272</f>
        <v>4804</v>
      </c>
      <c r="O48" s="2">
        <f>県市町将来人口!S272</f>
        <v>4608</v>
      </c>
      <c r="P48" s="2">
        <f>県市町将来人口!T272</f>
        <v>4552</v>
      </c>
      <c r="Q48" s="2">
        <f>県市町将来人口!U272</f>
        <v>5354</v>
      </c>
      <c r="R48" s="2">
        <f>県市町将来人口!V272</f>
        <v>5794</v>
      </c>
      <c r="S48" s="2">
        <f>県市町将来人口!W272</f>
        <v>4046</v>
      </c>
      <c r="T48" s="2">
        <f>県市町将来人口!X272</f>
        <v>2289</v>
      </c>
      <c r="U48" s="2">
        <f>県市町将来人口!Y272</f>
        <v>1185</v>
      </c>
      <c r="V48" s="2">
        <f>県市町将来人口!Z272</f>
        <v>405</v>
      </c>
      <c r="W48" s="2">
        <f>県市町将来人口!AB272</f>
        <v>34080</v>
      </c>
      <c r="X48" s="2">
        <f>県市町将来人口!AC272</f>
        <v>1067</v>
      </c>
      <c r="Y48" s="2">
        <f>県市町将来人口!AD272</f>
        <v>1386</v>
      </c>
      <c r="Z48" s="2">
        <f>県市町将来人口!AE272</f>
        <v>1727</v>
      </c>
      <c r="AA48" s="2">
        <f>県市町将来人口!AF272</f>
        <v>1666</v>
      </c>
      <c r="AB48" s="2">
        <f>県市町将来人口!AG272</f>
        <v>1551</v>
      </c>
      <c r="AC48" s="2">
        <f>県市町将来人口!AH272</f>
        <v>1296</v>
      </c>
      <c r="AD48" s="2">
        <f>県市町将来人口!AI272</f>
        <v>1413</v>
      </c>
      <c r="AE48" s="2">
        <f>県市町将来人口!AJ272</f>
        <v>1772</v>
      </c>
      <c r="AF48" s="2">
        <f>県市町将来人口!AK272</f>
        <v>2107</v>
      </c>
      <c r="AG48" s="2">
        <f>県市町将来人口!AL272</f>
        <v>2402</v>
      </c>
      <c r="AH48" s="2">
        <f>県市町将来人口!AM272</f>
        <v>2801</v>
      </c>
      <c r="AI48" s="2">
        <f>県市町将来人口!AN272</f>
        <v>2343</v>
      </c>
      <c r="AJ48" s="2">
        <f>県市町将来人口!AO272</f>
        <v>2274</v>
      </c>
      <c r="AK48" s="2">
        <f>県市町将来人口!AP272</f>
        <v>2161</v>
      </c>
      <c r="AL48" s="2">
        <f>県市町将来人口!AQ272</f>
        <v>2498</v>
      </c>
      <c r="AM48" s="2">
        <f>県市町将来人口!AR272</f>
        <v>2630</v>
      </c>
      <c r="AN48" s="2">
        <f>県市町将来人口!AS272</f>
        <v>1781</v>
      </c>
      <c r="AO48" s="2">
        <f>県市町将来人口!AT272</f>
        <v>802</v>
      </c>
      <c r="AP48" s="2">
        <f>県市町将来人口!AU272</f>
        <v>331</v>
      </c>
      <c r="AQ48" s="2">
        <f>県市町将来人口!AV272</f>
        <v>72</v>
      </c>
      <c r="AR48" s="2">
        <f>県市町将来人口!AX272</f>
        <v>36334</v>
      </c>
      <c r="AS48" s="2">
        <f>県市町将来人口!AY272</f>
        <v>1015</v>
      </c>
      <c r="AT48" s="2">
        <f>県市町将来人口!AZ272</f>
        <v>1337</v>
      </c>
      <c r="AU48" s="2">
        <f>県市町将来人口!BA272</f>
        <v>1541</v>
      </c>
      <c r="AV48" s="2">
        <f>県市町将来人口!BB272</f>
        <v>1550</v>
      </c>
      <c r="AW48" s="2">
        <f>県市町将来人口!BC272</f>
        <v>1439</v>
      </c>
      <c r="AX48" s="2">
        <f>県市町将来人口!BD272</f>
        <v>1317</v>
      </c>
      <c r="AY48" s="2">
        <f>県市町将来人口!BE272</f>
        <v>1224</v>
      </c>
      <c r="AZ48" s="2">
        <f>県市町将来人口!BF272</f>
        <v>1657</v>
      </c>
      <c r="BA48" s="2">
        <f>県市町将来人口!BG272</f>
        <v>1980</v>
      </c>
      <c r="BB48" s="2">
        <f>県市町将来人口!BH272</f>
        <v>2303</v>
      </c>
      <c r="BC48" s="2">
        <f>県市町将来人口!BI272</f>
        <v>2826</v>
      </c>
      <c r="BD48" s="2">
        <f>県市町将来人口!BJ272</f>
        <v>2461</v>
      </c>
      <c r="BE48" s="2">
        <f>県市町将来人口!BK272</f>
        <v>2334</v>
      </c>
      <c r="BF48" s="2">
        <f>県市町将来人口!BL272</f>
        <v>2391</v>
      </c>
      <c r="BG48" s="2">
        <f>県市町将来人口!BM272</f>
        <v>2856</v>
      </c>
      <c r="BH48" s="2">
        <f>県市町将来人口!BN272</f>
        <v>3164</v>
      </c>
      <c r="BI48" s="2">
        <f>県市町将来人口!BO272</f>
        <v>2265</v>
      </c>
      <c r="BJ48" s="2">
        <f>県市町将来人口!BP272</f>
        <v>1487</v>
      </c>
      <c r="BK48" s="2">
        <f>県市町将来人口!BQ272</f>
        <v>854</v>
      </c>
      <c r="BL48" s="2">
        <f>県市町将来人口!BR272</f>
        <v>333</v>
      </c>
      <c r="BM48" s="13">
        <f>B48/'2020'!B48*100</f>
        <v>94.749448301846172</v>
      </c>
      <c r="BN48" s="2"/>
      <c r="BO48" s="2">
        <f>県市町将来人口!BV272</f>
        <v>8073</v>
      </c>
      <c r="BP48" s="2">
        <f>県市町将来人口!BW272</f>
        <v>38716</v>
      </c>
      <c r="BQ48" s="2">
        <f>県市町将来人口!BX272</f>
        <v>23625</v>
      </c>
      <c r="BR48" s="2">
        <f>県市町将来人口!BY272</f>
        <v>9906</v>
      </c>
      <c r="BS48" s="2">
        <f>県市町将来人口!BZ272</f>
        <v>13719</v>
      </c>
      <c r="BT48" s="2"/>
      <c r="BU48" s="13">
        <f t="shared" si="38"/>
        <v>11.465049564007156</v>
      </c>
      <c r="BV48" s="13">
        <f t="shared" si="28"/>
        <v>54.983383986139124</v>
      </c>
      <c r="BW48" s="13">
        <f t="shared" si="28"/>
        <v>33.551566449853723</v>
      </c>
      <c r="BX48" s="13">
        <f t="shared" si="28"/>
        <v>14.068225068878348</v>
      </c>
      <c r="BY48" s="13">
        <f t="shared" si="28"/>
        <v>19.483341380975375</v>
      </c>
    </row>
    <row r="49" spans="1:77">
      <c r="A49" s="5" t="s">
        <v>44</v>
      </c>
      <c r="B49" s="2">
        <f>県市町将来人口!F328</f>
        <v>32753</v>
      </c>
      <c r="C49" s="2">
        <f>県市町将来人口!G328</f>
        <v>1044</v>
      </c>
      <c r="D49" s="2">
        <f>県市町将来人口!H328</f>
        <v>1319</v>
      </c>
      <c r="E49" s="2">
        <f>県市町将来人口!I328</f>
        <v>1686</v>
      </c>
      <c r="F49" s="2">
        <f>県市町将来人口!J328</f>
        <v>1769</v>
      </c>
      <c r="G49" s="2">
        <f>県市町将来人口!K328</f>
        <v>1569</v>
      </c>
      <c r="H49" s="2">
        <f>県市町将来人口!L328</f>
        <v>1609</v>
      </c>
      <c r="I49" s="2">
        <f>県市町将来人口!M328</f>
        <v>1455</v>
      </c>
      <c r="J49" s="2">
        <f>県市町将来人口!N328</f>
        <v>1729</v>
      </c>
      <c r="K49" s="2">
        <f>県市町将来人口!O328</f>
        <v>1924</v>
      </c>
      <c r="L49" s="2">
        <f>県市町将来人口!P328</f>
        <v>2407</v>
      </c>
      <c r="M49" s="2">
        <f>県市町将来人口!Q328</f>
        <v>2974</v>
      </c>
      <c r="N49" s="2">
        <f>県市町将来人口!R328</f>
        <v>2159</v>
      </c>
      <c r="O49" s="2">
        <f>県市町将来人口!S328</f>
        <v>1830</v>
      </c>
      <c r="P49" s="2">
        <f>県市町将来人口!T328</f>
        <v>1624</v>
      </c>
      <c r="Q49" s="2">
        <f>県市町将来人口!U328</f>
        <v>2098</v>
      </c>
      <c r="R49" s="2">
        <f>県市町将来人口!V328</f>
        <v>2342</v>
      </c>
      <c r="S49" s="2">
        <f>県市町将来人口!W328</f>
        <v>1671</v>
      </c>
      <c r="T49" s="2">
        <f>県市町将来人口!X328</f>
        <v>923</v>
      </c>
      <c r="U49" s="2">
        <f>県市町将来人口!Y328</f>
        <v>462</v>
      </c>
      <c r="V49" s="2">
        <f>県市町将来人口!Z328</f>
        <v>159</v>
      </c>
      <c r="W49" s="2">
        <f>県市町将来人口!AB328</f>
        <v>15838</v>
      </c>
      <c r="X49" s="2">
        <f>県市町将来人口!AC328</f>
        <v>535</v>
      </c>
      <c r="Y49" s="2">
        <f>県市町将来人口!AD328</f>
        <v>668</v>
      </c>
      <c r="Z49" s="2">
        <f>県市町将来人口!AE328</f>
        <v>890</v>
      </c>
      <c r="AA49" s="2">
        <f>県市町将来人口!AF328</f>
        <v>933</v>
      </c>
      <c r="AB49" s="2">
        <f>県市町将来人口!AG328</f>
        <v>761</v>
      </c>
      <c r="AC49" s="2">
        <f>県市町将来人口!AH328</f>
        <v>796</v>
      </c>
      <c r="AD49" s="2">
        <f>県市町将来人口!AI328</f>
        <v>709</v>
      </c>
      <c r="AE49" s="2">
        <f>県市町将来人口!AJ328</f>
        <v>874</v>
      </c>
      <c r="AF49" s="2">
        <f>県市町将来人口!AK328</f>
        <v>931</v>
      </c>
      <c r="AG49" s="2">
        <f>県市町将来人口!AL328</f>
        <v>1233</v>
      </c>
      <c r="AH49" s="2">
        <f>県市町将来人口!AM328</f>
        <v>1496</v>
      </c>
      <c r="AI49" s="2">
        <f>県市町将来人口!AN328</f>
        <v>1073</v>
      </c>
      <c r="AJ49" s="2">
        <f>県市町将来人口!AO328</f>
        <v>913</v>
      </c>
      <c r="AK49" s="2">
        <f>県市町将来人口!AP328</f>
        <v>772</v>
      </c>
      <c r="AL49" s="2">
        <f>県市町将来人口!AQ328</f>
        <v>941</v>
      </c>
      <c r="AM49" s="2">
        <f>県市町将来人口!AR328</f>
        <v>1027</v>
      </c>
      <c r="AN49" s="2">
        <f>県市町将来人口!AS328</f>
        <v>734</v>
      </c>
      <c r="AO49" s="2">
        <f>県市町将来人口!AT328</f>
        <v>390</v>
      </c>
      <c r="AP49" s="2">
        <f>県市町将来人口!AU328</f>
        <v>133</v>
      </c>
      <c r="AQ49" s="2">
        <f>県市町将来人口!AV328</f>
        <v>29</v>
      </c>
      <c r="AR49" s="2">
        <f>県市町将来人口!AX328</f>
        <v>16915</v>
      </c>
      <c r="AS49" s="2">
        <f>県市町将来人口!AY328</f>
        <v>509</v>
      </c>
      <c r="AT49" s="2">
        <f>県市町将来人口!AZ328</f>
        <v>651</v>
      </c>
      <c r="AU49" s="2">
        <f>県市町将来人口!BA328</f>
        <v>796</v>
      </c>
      <c r="AV49" s="2">
        <f>県市町将来人口!BB328</f>
        <v>836</v>
      </c>
      <c r="AW49" s="2">
        <f>県市町将来人口!BC328</f>
        <v>808</v>
      </c>
      <c r="AX49" s="2">
        <f>県市町将来人口!BD328</f>
        <v>813</v>
      </c>
      <c r="AY49" s="2">
        <f>県市町将来人口!BE328</f>
        <v>746</v>
      </c>
      <c r="AZ49" s="2">
        <f>県市町将来人口!BF328</f>
        <v>855</v>
      </c>
      <c r="BA49" s="2">
        <f>県市町将来人口!BG328</f>
        <v>993</v>
      </c>
      <c r="BB49" s="2">
        <f>県市町将来人口!BH328</f>
        <v>1174</v>
      </c>
      <c r="BC49" s="2">
        <f>県市町将来人口!BI328</f>
        <v>1478</v>
      </c>
      <c r="BD49" s="2">
        <f>県市町将来人口!BJ328</f>
        <v>1086</v>
      </c>
      <c r="BE49" s="2">
        <f>県市町将来人口!BK328</f>
        <v>917</v>
      </c>
      <c r="BF49" s="2">
        <f>県市町将来人口!BL328</f>
        <v>852</v>
      </c>
      <c r="BG49" s="2">
        <f>県市町将来人口!BM328</f>
        <v>1157</v>
      </c>
      <c r="BH49" s="2">
        <f>県市町将来人口!BN328</f>
        <v>1315</v>
      </c>
      <c r="BI49" s="2">
        <f>県市町将来人口!BO328</f>
        <v>937</v>
      </c>
      <c r="BJ49" s="2">
        <f>県市町将来人口!BP328</f>
        <v>533</v>
      </c>
      <c r="BK49" s="2">
        <f>県市町将来人口!BQ328</f>
        <v>329</v>
      </c>
      <c r="BL49" s="2">
        <f>県市町将来人口!BR328</f>
        <v>130</v>
      </c>
      <c r="BM49" s="13">
        <f>B49/'2020'!B49*100</f>
        <v>97.837321145861338</v>
      </c>
      <c r="BN49" s="2"/>
      <c r="BO49" s="2">
        <f>県市町将来人口!BV328</f>
        <v>4049</v>
      </c>
      <c r="BP49" s="2">
        <f>県市町将来人口!BW328</f>
        <v>19425</v>
      </c>
      <c r="BQ49" s="2">
        <f>県市町将来人口!BX328</f>
        <v>9279</v>
      </c>
      <c r="BR49" s="2">
        <f>県市町将来人口!BY328</f>
        <v>3722</v>
      </c>
      <c r="BS49" s="2">
        <f>県市町将来人口!BZ328</f>
        <v>5557</v>
      </c>
      <c r="BT49" s="2"/>
      <c r="BU49" s="13">
        <f t="shared" si="38"/>
        <v>12.362226360944035</v>
      </c>
      <c r="BV49" s="13">
        <f t="shared" si="38"/>
        <v>59.307544347082711</v>
      </c>
      <c r="BW49" s="13">
        <f t="shared" si="38"/>
        <v>28.330229291973254</v>
      </c>
      <c r="BX49" s="13">
        <f t="shared" si="38"/>
        <v>11.363844533325192</v>
      </c>
      <c r="BY49" s="13">
        <f t="shared" si="38"/>
        <v>16.966384758648061</v>
      </c>
    </row>
    <row r="50" spans="1:77">
      <c r="A50" s="5" t="s">
        <v>80</v>
      </c>
      <c r="B50" s="2">
        <f>県市町将来人口!F335</f>
        <v>12603</v>
      </c>
      <c r="C50" s="2">
        <f>県市町将来人口!G335</f>
        <v>186</v>
      </c>
      <c r="D50" s="2">
        <f>県市町将来人口!H335</f>
        <v>283</v>
      </c>
      <c r="E50" s="2">
        <f>県市町将来人口!I335</f>
        <v>465</v>
      </c>
      <c r="F50" s="2">
        <f>県市町将来人口!J335</f>
        <v>462</v>
      </c>
      <c r="G50" s="2">
        <f>県市町将来人口!K335</f>
        <v>419</v>
      </c>
      <c r="H50" s="2">
        <f>県市町将来人口!L335</f>
        <v>454</v>
      </c>
      <c r="I50" s="2">
        <f>県市町将来人口!M335</f>
        <v>361</v>
      </c>
      <c r="J50" s="2">
        <f>県市町将来人口!N335</f>
        <v>472</v>
      </c>
      <c r="K50" s="2">
        <f>県市町将来人口!O335</f>
        <v>621</v>
      </c>
      <c r="L50" s="2">
        <f>県市町将来人口!P335</f>
        <v>731</v>
      </c>
      <c r="M50" s="2">
        <f>県市町将来人口!Q335</f>
        <v>910</v>
      </c>
      <c r="N50" s="2">
        <f>県市町将来人口!R335</f>
        <v>805</v>
      </c>
      <c r="O50" s="2">
        <f>県市町将来人口!S335</f>
        <v>919</v>
      </c>
      <c r="P50" s="2">
        <f>県市町将来人口!T335</f>
        <v>1042</v>
      </c>
      <c r="Q50" s="2">
        <f>県市町将来人口!U335</f>
        <v>1230</v>
      </c>
      <c r="R50" s="2">
        <f>県市町将来人口!V335</f>
        <v>1364</v>
      </c>
      <c r="S50" s="2">
        <f>県市町将来人口!W335</f>
        <v>919</v>
      </c>
      <c r="T50" s="2">
        <f>県市町将来人口!X335</f>
        <v>509</v>
      </c>
      <c r="U50" s="2">
        <f>県市町将来人口!Y335</f>
        <v>313</v>
      </c>
      <c r="V50" s="2">
        <f>県市町将来人口!Z335</f>
        <v>138</v>
      </c>
      <c r="W50" s="2">
        <f>県市町将来人口!AB335</f>
        <v>6099</v>
      </c>
      <c r="X50" s="2">
        <f>県市町将来人口!AC335</f>
        <v>95</v>
      </c>
      <c r="Y50" s="2">
        <f>県市町将来人口!AD335</f>
        <v>141</v>
      </c>
      <c r="Z50" s="2">
        <f>県市町将来人口!AE335</f>
        <v>263</v>
      </c>
      <c r="AA50" s="2">
        <f>県市町将来人口!AF335</f>
        <v>249</v>
      </c>
      <c r="AB50" s="2">
        <f>県市町将来人口!AG335</f>
        <v>204</v>
      </c>
      <c r="AC50" s="2">
        <f>県市町将来人口!AH335</f>
        <v>267</v>
      </c>
      <c r="AD50" s="2">
        <f>県市町将来人口!AI335</f>
        <v>191</v>
      </c>
      <c r="AE50" s="2">
        <f>県市町将来人口!AJ335</f>
        <v>244</v>
      </c>
      <c r="AF50" s="2">
        <f>県市町将来人口!AK335</f>
        <v>341</v>
      </c>
      <c r="AG50" s="2">
        <f>県市町将来人口!AL335</f>
        <v>356</v>
      </c>
      <c r="AH50" s="2">
        <f>県市町将来人口!AM335</f>
        <v>463</v>
      </c>
      <c r="AI50" s="2">
        <f>県市町将来人口!AN335</f>
        <v>397</v>
      </c>
      <c r="AJ50" s="2">
        <f>県市町将来人口!AO335</f>
        <v>462</v>
      </c>
      <c r="AK50" s="2">
        <f>県市町将来人口!AP335</f>
        <v>511</v>
      </c>
      <c r="AL50" s="2">
        <f>県市町将来人口!AQ335</f>
        <v>573</v>
      </c>
      <c r="AM50" s="2">
        <f>県市町将来人口!AR335</f>
        <v>653</v>
      </c>
      <c r="AN50" s="2">
        <f>県市町将来人口!AS335</f>
        <v>398</v>
      </c>
      <c r="AO50" s="2">
        <f>県市町将来人口!AT335</f>
        <v>185</v>
      </c>
      <c r="AP50" s="2">
        <f>県市町将来人口!AU335</f>
        <v>80</v>
      </c>
      <c r="AQ50" s="2">
        <f>県市町将来人口!AV335</f>
        <v>26</v>
      </c>
      <c r="AR50" s="2">
        <f>県市町将来人口!AX335</f>
        <v>6504</v>
      </c>
      <c r="AS50" s="2">
        <f>県市町将来人口!AY335</f>
        <v>91</v>
      </c>
      <c r="AT50" s="2">
        <f>県市町将来人口!AZ335</f>
        <v>142</v>
      </c>
      <c r="AU50" s="2">
        <f>県市町将来人口!BA335</f>
        <v>202</v>
      </c>
      <c r="AV50" s="2">
        <f>県市町将来人口!BB335</f>
        <v>213</v>
      </c>
      <c r="AW50" s="2">
        <f>県市町将来人口!BC335</f>
        <v>215</v>
      </c>
      <c r="AX50" s="2">
        <f>県市町将来人口!BD335</f>
        <v>187</v>
      </c>
      <c r="AY50" s="2">
        <f>県市町将来人口!BE335</f>
        <v>170</v>
      </c>
      <c r="AZ50" s="2">
        <f>県市町将来人口!BF335</f>
        <v>228</v>
      </c>
      <c r="BA50" s="2">
        <f>県市町将来人口!BG335</f>
        <v>280</v>
      </c>
      <c r="BB50" s="2">
        <f>県市町将来人口!BH335</f>
        <v>375</v>
      </c>
      <c r="BC50" s="2">
        <f>県市町将来人口!BI335</f>
        <v>447</v>
      </c>
      <c r="BD50" s="2">
        <f>県市町将来人口!BJ335</f>
        <v>408</v>
      </c>
      <c r="BE50" s="2">
        <f>県市町将来人口!BK335</f>
        <v>457</v>
      </c>
      <c r="BF50" s="2">
        <f>県市町将来人口!BL335</f>
        <v>531</v>
      </c>
      <c r="BG50" s="2">
        <f>県市町将来人口!BM335</f>
        <v>657</v>
      </c>
      <c r="BH50" s="2">
        <f>県市町将来人口!BN335</f>
        <v>711</v>
      </c>
      <c r="BI50" s="2">
        <f>県市町将来人口!BO335</f>
        <v>521</v>
      </c>
      <c r="BJ50" s="2">
        <f>県市町将来人口!BP335</f>
        <v>324</v>
      </c>
      <c r="BK50" s="2">
        <f>県市町将来人口!BQ335</f>
        <v>233</v>
      </c>
      <c r="BL50" s="2">
        <f>県市町将来人口!BR335</f>
        <v>112</v>
      </c>
      <c r="BM50" s="13">
        <f>B50/'2020'!B50*100</f>
        <v>90.806254052885663</v>
      </c>
      <c r="BN50" s="2"/>
      <c r="BO50" s="2">
        <f>県市町将来人口!BV335</f>
        <v>934</v>
      </c>
      <c r="BP50" s="2">
        <f>県市町将来人口!BW335</f>
        <v>6154</v>
      </c>
      <c r="BQ50" s="2">
        <f>県市町将来人口!BX335</f>
        <v>5515</v>
      </c>
      <c r="BR50" s="2">
        <f>県市町将来人口!BY335</f>
        <v>2272</v>
      </c>
      <c r="BS50" s="2">
        <f>県市町将来人口!BZ335</f>
        <v>3243</v>
      </c>
      <c r="BT50" s="2"/>
      <c r="BU50" s="13">
        <f t="shared" si="38"/>
        <v>7.4109339046258826</v>
      </c>
      <c r="BV50" s="13">
        <f t="shared" si="38"/>
        <v>48.829643735618504</v>
      </c>
      <c r="BW50" s="13">
        <f t="shared" si="38"/>
        <v>43.759422359755611</v>
      </c>
      <c r="BX50" s="13">
        <f t="shared" si="38"/>
        <v>18.027453780845832</v>
      </c>
      <c r="BY50" s="13">
        <f t="shared" si="38"/>
        <v>25.731968578909779</v>
      </c>
    </row>
    <row r="51" spans="1:77">
      <c r="A51" s="5" t="s">
        <v>123</v>
      </c>
      <c r="B51" s="2">
        <f>県市町将来人口!F342</f>
        <v>14015</v>
      </c>
      <c r="C51" s="2">
        <f>県市町将来人口!G342</f>
        <v>263</v>
      </c>
      <c r="D51" s="2">
        <f>県市町将来人口!H342</f>
        <v>398</v>
      </c>
      <c r="E51" s="2">
        <f>県市町将来人口!I342</f>
        <v>479</v>
      </c>
      <c r="F51" s="2">
        <f>県市町将来人口!J342</f>
        <v>451</v>
      </c>
      <c r="G51" s="2">
        <f>県市町将来人口!K342</f>
        <v>341</v>
      </c>
      <c r="H51" s="2">
        <f>県市町将来人口!L342</f>
        <v>321</v>
      </c>
      <c r="I51" s="2">
        <f>県市町将来人口!M342</f>
        <v>386</v>
      </c>
      <c r="J51" s="2">
        <f>県市町将来人口!N342</f>
        <v>525</v>
      </c>
      <c r="K51" s="2">
        <f>県市町将来人口!O342</f>
        <v>611</v>
      </c>
      <c r="L51" s="2">
        <f>県市町将来人口!P342</f>
        <v>849</v>
      </c>
      <c r="M51" s="2">
        <f>県市町将来人口!Q342</f>
        <v>865</v>
      </c>
      <c r="N51" s="2">
        <f>県市町将来人口!R342</f>
        <v>840</v>
      </c>
      <c r="O51" s="2">
        <f>県市町将来人口!S342</f>
        <v>1048</v>
      </c>
      <c r="P51" s="2">
        <f>県市町将来人口!T342</f>
        <v>1279</v>
      </c>
      <c r="Q51" s="2">
        <f>県市町将来人口!U342</f>
        <v>1441</v>
      </c>
      <c r="R51" s="2">
        <f>県市町将来人口!V342</f>
        <v>1378</v>
      </c>
      <c r="S51" s="2">
        <f>県市町将来人口!W342</f>
        <v>911</v>
      </c>
      <c r="T51" s="2">
        <f>県市町将来人口!X342</f>
        <v>813</v>
      </c>
      <c r="U51" s="2">
        <f>県市町将来人口!Y342</f>
        <v>553</v>
      </c>
      <c r="V51" s="2">
        <f>県市町将来人口!Z342</f>
        <v>263</v>
      </c>
      <c r="W51" s="2">
        <f>県市町将来人口!AB342</f>
        <v>6788</v>
      </c>
      <c r="X51" s="2">
        <f>県市町将来人口!AC342</f>
        <v>135</v>
      </c>
      <c r="Y51" s="2">
        <f>県市町将来人口!AD342</f>
        <v>201</v>
      </c>
      <c r="Z51" s="2">
        <f>県市町将来人口!AE342</f>
        <v>259</v>
      </c>
      <c r="AA51" s="2">
        <f>県市町将来人口!AF342</f>
        <v>234</v>
      </c>
      <c r="AB51" s="2">
        <f>県市町将来人口!AG342</f>
        <v>201</v>
      </c>
      <c r="AC51" s="2">
        <f>県市町将来人口!AH342</f>
        <v>199</v>
      </c>
      <c r="AD51" s="2">
        <f>県市町将来人口!AI342</f>
        <v>204</v>
      </c>
      <c r="AE51" s="2">
        <f>県市町将来人口!AJ342</f>
        <v>277</v>
      </c>
      <c r="AF51" s="2">
        <f>県市町将来人口!AK342</f>
        <v>321</v>
      </c>
      <c r="AG51" s="2">
        <f>県市町将来人口!AL342</f>
        <v>470</v>
      </c>
      <c r="AH51" s="2">
        <f>県市町将来人口!AM342</f>
        <v>481</v>
      </c>
      <c r="AI51" s="2">
        <f>県市町将来人口!AN342</f>
        <v>406</v>
      </c>
      <c r="AJ51" s="2">
        <f>県市町将来人口!AO342</f>
        <v>503</v>
      </c>
      <c r="AK51" s="2">
        <f>県市町将来人口!AP342</f>
        <v>632</v>
      </c>
      <c r="AL51" s="2">
        <f>県市町将来人口!AQ342</f>
        <v>716</v>
      </c>
      <c r="AM51" s="2">
        <f>県市町将来人口!AR342</f>
        <v>678</v>
      </c>
      <c r="AN51" s="2">
        <f>県市町将来人口!AS342</f>
        <v>381</v>
      </c>
      <c r="AO51" s="2">
        <f>県市町将来人口!AT342</f>
        <v>297</v>
      </c>
      <c r="AP51" s="2">
        <f>県市町将来人口!AU342</f>
        <v>150</v>
      </c>
      <c r="AQ51" s="2">
        <f>県市町将来人口!AV342</f>
        <v>43</v>
      </c>
      <c r="AR51" s="2">
        <f>県市町将来人口!AX342</f>
        <v>7227</v>
      </c>
      <c r="AS51" s="2">
        <f>県市町将来人口!AY342</f>
        <v>128</v>
      </c>
      <c r="AT51" s="2">
        <f>県市町将来人口!AZ342</f>
        <v>197</v>
      </c>
      <c r="AU51" s="2">
        <f>県市町将来人口!BA342</f>
        <v>220</v>
      </c>
      <c r="AV51" s="2">
        <f>県市町将来人口!BB342</f>
        <v>217</v>
      </c>
      <c r="AW51" s="2">
        <f>県市町将来人口!BC342</f>
        <v>140</v>
      </c>
      <c r="AX51" s="2">
        <f>県市町将来人口!BD342</f>
        <v>122</v>
      </c>
      <c r="AY51" s="2">
        <f>県市町将来人口!BE342</f>
        <v>182</v>
      </c>
      <c r="AZ51" s="2">
        <f>県市町将来人口!BF342</f>
        <v>248</v>
      </c>
      <c r="BA51" s="2">
        <f>県市町将来人口!BG342</f>
        <v>290</v>
      </c>
      <c r="BB51" s="2">
        <f>県市町将来人口!BH342</f>
        <v>379</v>
      </c>
      <c r="BC51" s="2">
        <f>県市町将来人口!BI342</f>
        <v>384</v>
      </c>
      <c r="BD51" s="2">
        <f>県市町将来人口!BJ342</f>
        <v>434</v>
      </c>
      <c r="BE51" s="2">
        <f>県市町将来人口!BK342</f>
        <v>545</v>
      </c>
      <c r="BF51" s="2">
        <f>県市町将来人口!BL342</f>
        <v>647</v>
      </c>
      <c r="BG51" s="2">
        <f>県市町将来人口!BM342</f>
        <v>725</v>
      </c>
      <c r="BH51" s="2">
        <f>県市町将来人口!BN342</f>
        <v>700</v>
      </c>
      <c r="BI51" s="2">
        <f>県市町将来人口!BO342</f>
        <v>530</v>
      </c>
      <c r="BJ51" s="2">
        <f>県市町将来人口!BP342</f>
        <v>516</v>
      </c>
      <c r="BK51" s="2">
        <f>県市町将来人口!BQ342</f>
        <v>403</v>
      </c>
      <c r="BL51" s="2">
        <f>県市町将来人口!BR342</f>
        <v>220</v>
      </c>
      <c r="BM51" s="13">
        <f>B51/'2020'!B51*100</f>
        <v>88.350249007123494</v>
      </c>
      <c r="BN51" s="2"/>
      <c r="BO51" s="2">
        <f>県市町将来人口!BV342</f>
        <v>1140</v>
      </c>
      <c r="BP51" s="2">
        <f>県市町将来人口!BW342</f>
        <v>6237</v>
      </c>
      <c r="BQ51" s="2">
        <f>県市町将来人口!BX342</f>
        <v>6638</v>
      </c>
      <c r="BR51" s="2">
        <f>県市町将来人口!BY342</f>
        <v>2720</v>
      </c>
      <c r="BS51" s="2">
        <f>県市町将来人口!BZ342</f>
        <v>3918</v>
      </c>
      <c r="BT51" s="2"/>
      <c r="BU51" s="13">
        <f t="shared" si="38"/>
        <v>8.1341419907242241</v>
      </c>
      <c r="BV51" s="13">
        <f t="shared" si="38"/>
        <v>44.502318943988584</v>
      </c>
      <c r="BW51" s="13">
        <f t="shared" si="38"/>
        <v>47.363539065287192</v>
      </c>
      <c r="BX51" s="13">
        <f t="shared" si="38"/>
        <v>19.407777381377095</v>
      </c>
      <c r="BY51" s="13">
        <f t="shared" si="38"/>
        <v>27.955761683910097</v>
      </c>
    </row>
    <row r="52" spans="1:77">
      <c r="A52" s="9" t="s">
        <v>109</v>
      </c>
      <c r="B52" s="4">
        <f>SUM(B53:B57)</f>
        <v>144308</v>
      </c>
      <c r="C52" s="4">
        <f t="shared" ref="C52:BK52" si="39">SUM(C53:C57)</f>
        <v>3922</v>
      </c>
      <c r="D52" s="4">
        <f t="shared" si="39"/>
        <v>5126</v>
      </c>
      <c r="E52" s="4">
        <f t="shared" si="39"/>
        <v>6242</v>
      </c>
      <c r="F52" s="4">
        <f t="shared" si="39"/>
        <v>5814</v>
      </c>
      <c r="G52" s="4">
        <f t="shared" si="39"/>
        <v>3383</v>
      </c>
      <c r="H52" s="4">
        <f t="shared" si="39"/>
        <v>4723</v>
      </c>
      <c r="I52" s="4">
        <f t="shared" si="39"/>
        <v>5268</v>
      </c>
      <c r="J52" s="4">
        <f t="shared" si="39"/>
        <v>6454</v>
      </c>
      <c r="K52" s="4">
        <f t="shared" si="39"/>
        <v>7796</v>
      </c>
      <c r="L52" s="4">
        <f t="shared" si="39"/>
        <v>8911</v>
      </c>
      <c r="M52" s="4">
        <f t="shared" si="39"/>
        <v>10421</v>
      </c>
      <c r="N52" s="4">
        <f t="shared" si="39"/>
        <v>9529</v>
      </c>
      <c r="O52" s="4">
        <f t="shared" si="39"/>
        <v>10051</v>
      </c>
      <c r="P52" s="4">
        <f t="shared" si="39"/>
        <v>11138</v>
      </c>
      <c r="Q52" s="4">
        <f t="shared" si="39"/>
        <v>11994</v>
      </c>
      <c r="R52" s="4">
        <f t="shared" si="39"/>
        <v>12189</v>
      </c>
      <c r="S52" s="4">
        <f t="shared" si="39"/>
        <v>8823</v>
      </c>
      <c r="T52" s="4">
        <f t="shared" si="39"/>
        <v>6362</v>
      </c>
      <c r="U52" s="4">
        <f t="shared" si="39"/>
        <v>4290</v>
      </c>
      <c r="V52" s="4">
        <f t="shared" ref="V52" si="40">SUM(V53:V57)</f>
        <v>1872</v>
      </c>
      <c r="W52" s="4">
        <f t="shared" si="39"/>
        <v>69174</v>
      </c>
      <c r="X52" s="4">
        <f t="shared" si="39"/>
        <v>2010</v>
      </c>
      <c r="Y52" s="4">
        <f t="shared" si="39"/>
        <v>2606</v>
      </c>
      <c r="Z52" s="4">
        <f t="shared" si="39"/>
        <v>3233</v>
      </c>
      <c r="AA52" s="4">
        <f t="shared" si="39"/>
        <v>2907</v>
      </c>
      <c r="AB52" s="4">
        <f t="shared" si="39"/>
        <v>1767</v>
      </c>
      <c r="AC52" s="4">
        <f t="shared" si="39"/>
        <v>2599</v>
      </c>
      <c r="AD52" s="4">
        <f t="shared" si="39"/>
        <v>2778</v>
      </c>
      <c r="AE52" s="4">
        <f t="shared" si="39"/>
        <v>3361</v>
      </c>
      <c r="AF52" s="4">
        <f t="shared" si="39"/>
        <v>3916</v>
      </c>
      <c r="AG52" s="4">
        <f t="shared" si="39"/>
        <v>4568</v>
      </c>
      <c r="AH52" s="4">
        <f t="shared" si="39"/>
        <v>5375</v>
      </c>
      <c r="AI52" s="4">
        <f t="shared" si="39"/>
        <v>4761</v>
      </c>
      <c r="AJ52" s="4">
        <f t="shared" si="39"/>
        <v>4866</v>
      </c>
      <c r="AK52" s="4">
        <f t="shared" si="39"/>
        <v>5479</v>
      </c>
      <c r="AL52" s="4">
        <f t="shared" si="39"/>
        <v>5701</v>
      </c>
      <c r="AM52" s="4">
        <f t="shared" si="39"/>
        <v>5694</v>
      </c>
      <c r="AN52" s="4">
        <f t="shared" si="39"/>
        <v>3618</v>
      </c>
      <c r="AO52" s="4">
        <f t="shared" si="39"/>
        <v>2317</v>
      </c>
      <c r="AP52" s="4">
        <f t="shared" si="39"/>
        <v>1239</v>
      </c>
      <c r="AQ52" s="4">
        <f t="shared" ref="AQ52" si="41">SUM(AQ53:AQ57)</f>
        <v>379</v>
      </c>
      <c r="AR52" s="4">
        <f t="shared" si="39"/>
        <v>75134</v>
      </c>
      <c r="AS52" s="4">
        <f t="shared" si="39"/>
        <v>1912</v>
      </c>
      <c r="AT52" s="4">
        <f t="shared" si="39"/>
        <v>2520</v>
      </c>
      <c r="AU52" s="4">
        <f t="shared" si="39"/>
        <v>3009</v>
      </c>
      <c r="AV52" s="4">
        <f t="shared" si="39"/>
        <v>2907</v>
      </c>
      <c r="AW52" s="4">
        <f t="shared" si="39"/>
        <v>1616</v>
      </c>
      <c r="AX52" s="4">
        <f t="shared" si="39"/>
        <v>2124</v>
      </c>
      <c r="AY52" s="4">
        <f t="shared" si="39"/>
        <v>2490</v>
      </c>
      <c r="AZ52" s="4">
        <f t="shared" si="39"/>
        <v>3093</v>
      </c>
      <c r="BA52" s="4">
        <f t="shared" si="39"/>
        <v>3880</v>
      </c>
      <c r="BB52" s="4">
        <f t="shared" si="39"/>
        <v>4343</v>
      </c>
      <c r="BC52" s="4">
        <f t="shared" si="39"/>
        <v>5046</v>
      </c>
      <c r="BD52" s="4">
        <f t="shared" si="39"/>
        <v>4768</v>
      </c>
      <c r="BE52" s="4">
        <f t="shared" si="39"/>
        <v>5185</v>
      </c>
      <c r="BF52" s="4">
        <f t="shared" si="39"/>
        <v>5659</v>
      </c>
      <c r="BG52" s="4">
        <f t="shared" si="39"/>
        <v>6293</v>
      </c>
      <c r="BH52" s="4">
        <f t="shared" si="39"/>
        <v>6495</v>
      </c>
      <c r="BI52" s="4">
        <f t="shared" si="39"/>
        <v>5205</v>
      </c>
      <c r="BJ52" s="4">
        <f t="shared" si="39"/>
        <v>4045</v>
      </c>
      <c r="BK52" s="4">
        <f t="shared" si="39"/>
        <v>3051</v>
      </c>
      <c r="BL52" s="4">
        <f t="shared" ref="BL52" si="42">SUM(BL53:BL57)</f>
        <v>1493</v>
      </c>
      <c r="BM52" s="16">
        <f>B52/'2020'!B52*100</f>
        <v>91.340536366455893</v>
      </c>
      <c r="BN52" s="2"/>
      <c r="BO52" s="4">
        <f>SUM(BO53:BO57)</f>
        <v>15290</v>
      </c>
      <c r="BP52" s="4">
        <f>SUM(BP53:BP57)</f>
        <v>72350</v>
      </c>
      <c r="BQ52" s="4">
        <f>SUM(BQ53:BQ57)</f>
        <v>56668</v>
      </c>
      <c r="BR52" s="4">
        <f>SUM(BR53:BR57)</f>
        <v>23132</v>
      </c>
      <c r="BS52" s="4">
        <f>SUM(BS53:BS57)</f>
        <v>33536</v>
      </c>
      <c r="BT52" s="2"/>
      <c r="BU52" s="14">
        <f t="shared" ref="BU52:BU64" si="43">BO52/$B52*100</f>
        <v>10.59539318679491</v>
      </c>
      <c r="BV52" s="14">
        <f t="shared" si="38"/>
        <v>50.13582060592622</v>
      </c>
      <c r="BW52" s="14">
        <f t="shared" si="38"/>
        <v>39.268786207278879</v>
      </c>
      <c r="BX52" s="14">
        <f t="shared" si="38"/>
        <v>16.029603348393714</v>
      </c>
      <c r="BY52" s="14">
        <f t="shared" si="38"/>
        <v>23.239182858885162</v>
      </c>
    </row>
    <row r="53" spans="1:77">
      <c r="A53" s="10" t="s">
        <v>110</v>
      </c>
      <c r="B53" s="2">
        <f>県市町将来人口!F139</f>
        <v>71692</v>
      </c>
      <c r="C53" s="2">
        <f>県市町将来人口!G139</f>
        <v>2074</v>
      </c>
      <c r="D53" s="2">
        <f>県市町将来人口!H139</f>
        <v>2627</v>
      </c>
      <c r="E53" s="2">
        <f>県市町将来人口!I139</f>
        <v>3224</v>
      </c>
      <c r="F53" s="2">
        <f>県市町将来人口!J139</f>
        <v>3086</v>
      </c>
      <c r="G53" s="2">
        <f>県市町将来人口!K139</f>
        <v>1805</v>
      </c>
      <c r="H53" s="2">
        <f>県市町将来人口!L139</f>
        <v>2619</v>
      </c>
      <c r="I53" s="2">
        <f>県市町将来人口!M139</f>
        <v>2862</v>
      </c>
      <c r="J53" s="2">
        <f>県市町将来人口!N139</f>
        <v>3479</v>
      </c>
      <c r="K53" s="2">
        <f>県市町将来人口!O139</f>
        <v>4053</v>
      </c>
      <c r="L53" s="2">
        <f>県市町将来人口!P139</f>
        <v>4592</v>
      </c>
      <c r="M53" s="2">
        <f>県市町将来人口!Q139</f>
        <v>5440</v>
      </c>
      <c r="N53" s="2">
        <f>県市町将来人口!R139</f>
        <v>4872</v>
      </c>
      <c r="O53" s="2">
        <f>県市町将来人口!S139</f>
        <v>4824</v>
      </c>
      <c r="P53" s="2">
        <f>県市町将来人口!T139</f>
        <v>5115</v>
      </c>
      <c r="Q53" s="2">
        <f>県市町将来人口!U139</f>
        <v>5500</v>
      </c>
      <c r="R53" s="2">
        <f>県市町将来人口!V139</f>
        <v>5726</v>
      </c>
      <c r="S53" s="2">
        <f>県市町将来人口!W139</f>
        <v>4129</v>
      </c>
      <c r="T53" s="2">
        <f>県市町将来人口!X139</f>
        <v>2959</v>
      </c>
      <c r="U53" s="2">
        <f>県市町将来人口!Y139</f>
        <v>1914</v>
      </c>
      <c r="V53" s="2">
        <f>県市町将来人口!Z139</f>
        <v>792</v>
      </c>
      <c r="W53" s="2">
        <f>県市町将来人口!AB139</f>
        <v>34554</v>
      </c>
      <c r="X53" s="2">
        <f>県市町将来人口!AC139</f>
        <v>1063</v>
      </c>
      <c r="Y53" s="2">
        <f>県市町将来人口!AD139</f>
        <v>1371</v>
      </c>
      <c r="Z53" s="2">
        <f>県市町将来人口!AE139</f>
        <v>1664</v>
      </c>
      <c r="AA53" s="2">
        <f>県市町将来人口!AF139</f>
        <v>1471</v>
      </c>
      <c r="AB53" s="2">
        <f>県市町将来人口!AG139</f>
        <v>930</v>
      </c>
      <c r="AC53" s="2">
        <f>県市町将来人口!AH139</f>
        <v>1457</v>
      </c>
      <c r="AD53" s="2">
        <f>県市町将来人口!AI139</f>
        <v>1529</v>
      </c>
      <c r="AE53" s="2">
        <f>県市町将来人口!AJ139</f>
        <v>1835</v>
      </c>
      <c r="AF53" s="2">
        <f>県市町将来人口!AK139</f>
        <v>2016</v>
      </c>
      <c r="AG53" s="2">
        <f>県市町将来人口!AL139</f>
        <v>2362</v>
      </c>
      <c r="AH53" s="2">
        <f>県市町将来人口!AM139</f>
        <v>2804</v>
      </c>
      <c r="AI53" s="2">
        <f>県市町将来人口!AN139</f>
        <v>2420</v>
      </c>
      <c r="AJ53" s="2">
        <f>県市町将来人口!AO139</f>
        <v>2374</v>
      </c>
      <c r="AK53" s="2">
        <f>県市町将来人口!AP139</f>
        <v>2521</v>
      </c>
      <c r="AL53" s="2">
        <f>県市町将来人口!AQ139</f>
        <v>2556</v>
      </c>
      <c r="AM53" s="2">
        <f>県市町将来人口!AR139</f>
        <v>2675</v>
      </c>
      <c r="AN53" s="2">
        <f>県市町将来人口!AS139</f>
        <v>1686</v>
      </c>
      <c r="AO53" s="2">
        <f>県市町将来人口!AT139</f>
        <v>1102</v>
      </c>
      <c r="AP53" s="2">
        <f>県市町将来人口!AU139</f>
        <v>539</v>
      </c>
      <c r="AQ53" s="2">
        <f>県市町将来人口!AV139</f>
        <v>179</v>
      </c>
      <c r="AR53" s="2">
        <f>県市町将来人口!AX139</f>
        <v>37138</v>
      </c>
      <c r="AS53" s="2">
        <f>県市町将来人口!AY139</f>
        <v>1011</v>
      </c>
      <c r="AT53" s="2">
        <f>県市町将来人口!AZ139</f>
        <v>1256</v>
      </c>
      <c r="AU53" s="2">
        <f>県市町将来人口!BA139</f>
        <v>1560</v>
      </c>
      <c r="AV53" s="2">
        <f>県市町将来人口!BB139</f>
        <v>1615</v>
      </c>
      <c r="AW53" s="2">
        <f>県市町将来人口!BC139</f>
        <v>875</v>
      </c>
      <c r="AX53" s="2">
        <f>県市町将来人口!BD139</f>
        <v>1162</v>
      </c>
      <c r="AY53" s="2">
        <f>県市町将来人口!BE139</f>
        <v>1333</v>
      </c>
      <c r="AZ53" s="2">
        <f>県市町将来人口!BF139</f>
        <v>1644</v>
      </c>
      <c r="BA53" s="2">
        <f>県市町将来人口!BG139</f>
        <v>2037</v>
      </c>
      <c r="BB53" s="2">
        <f>県市町将来人口!BH139</f>
        <v>2230</v>
      </c>
      <c r="BC53" s="2">
        <f>県市町将来人口!BI139</f>
        <v>2636</v>
      </c>
      <c r="BD53" s="2">
        <f>県市町将来人口!BJ139</f>
        <v>2452</v>
      </c>
      <c r="BE53" s="2">
        <f>県市町将来人口!BK139</f>
        <v>2450</v>
      </c>
      <c r="BF53" s="2">
        <f>県市町将来人口!BL139</f>
        <v>2594</v>
      </c>
      <c r="BG53" s="2">
        <f>県市町将来人口!BM139</f>
        <v>2944</v>
      </c>
      <c r="BH53" s="2">
        <f>県市町将来人口!BN139</f>
        <v>3051</v>
      </c>
      <c r="BI53" s="2">
        <f>県市町将来人口!BO139</f>
        <v>2443</v>
      </c>
      <c r="BJ53" s="2">
        <f>県市町将来人口!BP139</f>
        <v>1857</v>
      </c>
      <c r="BK53" s="2">
        <f>県市町将来人口!BQ139</f>
        <v>1375</v>
      </c>
      <c r="BL53" s="2">
        <f>県市町将来人口!BR139</f>
        <v>613</v>
      </c>
      <c r="BM53" s="13">
        <f>B53/'2020'!B53*100</f>
        <v>92.518938171869564</v>
      </c>
      <c r="BN53" s="2"/>
      <c r="BO53" s="2">
        <f>県市町将来人口!BV139</f>
        <v>7925</v>
      </c>
      <c r="BP53" s="2">
        <f>県市町将来人口!BW139</f>
        <v>37632</v>
      </c>
      <c r="BQ53" s="2">
        <f>県市町将来人口!BX139</f>
        <v>26135</v>
      </c>
      <c r="BR53" s="2">
        <f>県市町将来人口!BY139</f>
        <v>10615</v>
      </c>
      <c r="BS53" s="2">
        <f>県市町将来人口!BZ139</f>
        <v>15520</v>
      </c>
      <c r="BT53" s="2"/>
      <c r="BU53" s="13">
        <f t="shared" si="43"/>
        <v>11.054231992411985</v>
      </c>
      <c r="BV53" s="13">
        <f t="shared" si="38"/>
        <v>52.491212408636947</v>
      </c>
      <c r="BW53" s="13">
        <f t="shared" si="38"/>
        <v>36.454555598951067</v>
      </c>
      <c r="BX53" s="13">
        <f t="shared" si="38"/>
        <v>14.806394018858452</v>
      </c>
      <c r="BY53" s="13">
        <f t="shared" si="38"/>
        <v>21.648161580092619</v>
      </c>
    </row>
    <row r="54" spans="1:77">
      <c r="A54" s="5" t="s">
        <v>111</v>
      </c>
      <c r="B54" s="2">
        <f>県市町将来人口!F223</f>
        <v>19999</v>
      </c>
      <c r="C54" s="2">
        <f>県市町将来人口!G223</f>
        <v>538</v>
      </c>
      <c r="D54" s="2">
        <f>県市町将来人口!H223</f>
        <v>709</v>
      </c>
      <c r="E54" s="2">
        <f>県市町将来人口!I223</f>
        <v>833</v>
      </c>
      <c r="F54" s="2">
        <f>県市町将来人口!J223</f>
        <v>725</v>
      </c>
      <c r="G54" s="2">
        <f>県市町将来人口!K223</f>
        <v>437</v>
      </c>
      <c r="H54" s="2">
        <f>県市町将来人口!L223</f>
        <v>576</v>
      </c>
      <c r="I54" s="2">
        <f>県市町将来人口!M223</f>
        <v>664</v>
      </c>
      <c r="J54" s="2">
        <f>県市町将来人口!N223</f>
        <v>827</v>
      </c>
      <c r="K54" s="2">
        <f>県市町将来人口!O223</f>
        <v>1051</v>
      </c>
      <c r="L54" s="2">
        <f>県市町将来人口!P223</f>
        <v>1132</v>
      </c>
      <c r="M54" s="2">
        <f>県市町将来人口!Q223</f>
        <v>1333</v>
      </c>
      <c r="N54" s="2">
        <f>県市町将来人口!R223</f>
        <v>1249</v>
      </c>
      <c r="O54" s="2">
        <f>県市町将来人口!S223</f>
        <v>1390</v>
      </c>
      <c r="P54" s="2">
        <f>県市町将来人口!T223</f>
        <v>1647</v>
      </c>
      <c r="Q54" s="2">
        <f>県市町将来人口!U223</f>
        <v>1829</v>
      </c>
      <c r="R54" s="2">
        <f>県市町将来人口!V223</f>
        <v>1831</v>
      </c>
      <c r="S54" s="2">
        <f>県市町将来人口!W223</f>
        <v>1332</v>
      </c>
      <c r="T54" s="2">
        <f>県市町将来人口!X223</f>
        <v>949</v>
      </c>
      <c r="U54" s="2">
        <f>県市町将来人口!Y223</f>
        <v>664</v>
      </c>
      <c r="V54" s="2">
        <f>県市町将来人口!Z223</f>
        <v>283</v>
      </c>
      <c r="W54" s="2">
        <f>県市町将来人口!AB223</f>
        <v>9541</v>
      </c>
      <c r="X54" s="2">
        <f>県市町将来人口!AC223</f>
        <v>276</v>
      </c>
      <c r="Y54" s="2">
        <f>県市町将来人口!AD223</f>
        <v>351</v>
      </c>
      <c r="Z54" s="2">
        <f>県市町将来人口!AE223</f>
        <v>448</v>
      </c>
      <c r="AA54" s="2">
        <f>県市町将来人口!AF223</f>
        <v>380</v>
      </c>
      <c r="AB54" s="2">
        <f>県市町将来人口!AG223</f>
        <v>218</v>
      </c>
      <c r="AC54" s="2">
        <f>県市町将来人口!AH223</f>
        <v>306</v>
      </c>
      <c r="AD54" s="2">
        <f>県市町将来人口!AI223</f>
        <v>341</v>
      </c>
      <c r="AE54" s="2">
        <f>県市町将来人口!AJ223</f>
        <v>417</v>
      </c>
      <c r="AF54" s="2">
        <f>県市町将来人口!AK223</f>
        <v>509</v>
      </c>
      <c r="AG54" s="2">
        <f>県市町将来人口!AL223</f>
        <v>580</v>
      </c>
      <c r="AH54" s="2">
        <f>県市町将来人口!AM223</f>
        <v>686</v>
      </c>
      <c r="AI54" s="2">
        <f>県市町将来人口!AN223</f>
        <v>615</v>
      </c>
      <c r="AJ54" s="2">
        <f>県市町将来人口!AO223</f>
        <v>652</v>
      </c>
      <c r="AK54" s="2">
        <f>県市町将来人口!AP223</f>
        <v>811</v>
      </c>
      <c r="AL54" s="2">
        <f>県市町将来人口!AQ223</f>
        <v>881</v>
      </c>
      <c r="AM54" s="2">
        <f>県市町将来人口!AR223</f>
        <v>864</v>
      </c>
      <c r="AN54" s="2">
        <f>県市町将来人口!AS223</f>
        <v>610</v>
      </c>
      <c r="AO54" s="2">
        <f>県市町将来人口!AT223</f>
        <v>345</v>
      </c>
      <c r="AP54" s="2">
        <f>県市町将来人口!AU223</f>
        <v>202</v>
      </c>
      <c r="AQ54" s="2">
        <f>県市町将来人口!AV223</f>
        <v>49</v>
      </c>
      <c r="AR54" s="2">
        <f>県市町将来人口!AX223</f>
        <v>10458</v>
      </c>
      <c r="AS54" s="2">
        <f>県市町将来人口!AY223</f>
        <v>262</v>
      </c>
      <c r="AT54" s="2">
        <f>県市町将来人口!AZ223</f>
        <v>358</v>
      </c>
      <c r="AU54" s="2">
        <f>県市町将来人口!BA223</f>
        <v>385</v>
      </c>
      <c r="AV54" s="2">
        <f>県市町将来人口!BB223</f>
        <v>345</v>
      </c>
      <c r="AW54" s="2">
        <f>県市町将来人口!BC223</f>
        <v>219</v>
      </c>
      <c r="AX54" s="2">
        <f>県市町将来人口!BD223</f>
        <v>270</v>
      </c>
      <c r="AY54" s="2">
        <f>県市町将来人口!BE223</f>
        <v>323</v>
      </c>
      <c r="AZ54" s="2">
        <f>県市町将来人口!BF223</f>
        <v>410</v>
      </c>
      <c r="BA54" s="2">
        <f>県市町将来人口!BG223</f>
        <v>542</v>
      </c>
      <c r="BB54" s="2">
        <f>県市町将来人口!BH223</f>
        <v>552</v>
      </c>
      <c r="BC54" s="2">
        <f>県市町将来人口!BI223</f>
        <v>647</v>
      </c>
      <c r="BD54" s="2">
        <f>県市町将来人口!BJ223</f>
        <v>634</v>
      </c>
      <c r="BE54" s="2">
        <f>県市町将来人口!BK223</f>
        <v>738</v>
      </c>
      <c r="BF54" s="2">
        <f>県市町将来人口!BL223</f>
        <v>836</v>
      </c>
      <c r="BG54" s="2">
        <f>県市町将来人口!BM223</f>
        <v>948</v>
      </c>
      <c r="BH54" s="2">
        <f>県市町将来人口!BN223</f>
        <v>967</v>
      </c>
      <c r="BI54" s="2">
        <f>県市町将来人口!BO223</f>
        <v>722</v>
      </c>
      <c r="BJ54" s="2">
        <f>県市町将来人口!BP223</f>
        <v>604</v>
      </c>
      <c r="BK54" s="2">
        <f>県市町将来人口!BQ223</f>
        <v>462</v>
      </c>
      <c r="BL54" s="2">
        <f>県市町将来人口!BR223</f>
        <v>234</v>
      </c>
      <c r="BM54" s="13">
        <f>B54/'2020'!B54*100</f>
        <v>90.374621537349171</v>
      </c>
      <c r="BN54" s="2"/>
      <c r="BO54" s="2">
        <f>県市町将来人口!BV223</f>
        <v>2080</v>
      </c>
      <c r="BP54" s="2">
        <f>県市町将来人口!BW223</f>
        <v>9384</v>
      </c>
      <c r="BQ54" s="2">
        <f>県市町将来人口!BX223</f>
        <v>8535</v>
      </c>
      <c r="BR54" s="2">
        <f>県市町将来人口!BY223</f>
        <v>3476</v>
      </c>
      <c r="BS54" s="2">
        <f>県市町将来人口!BZ223</f>
        <v>5059</v>
      </c>
      <c r="BT54" s="2"/>
      <c r="BU54" s="13">
        <f t="shared" si="43"/>
        <v>10.400520026001301</v>
      </c>
      <c r="BV54" s="13">
        <f t="shared" si="38"/>
        <v>46.922346117305864</v>
      </c>
      <c r="BW54" s="13">
        <f t="shared" si="38"/>
        <v>42.677133856692834</v>
      </c>
      <c r="BX54" s="13">
        <f t="shared" si="38"/>
        <v>17.380869043452172</v>
      </c>
      <c r="BY54" s="13">
        <f t="shared" si="38"/>
        <v>25.296264813240661</v>
      </c>
    </row>
    <row r="55" spans="1:77">
      <c r="A55" s="5" t="s">
        <v>112</v>
      </c>
      <c r="B55" s="2">
        <f>県市町将来人口!F244</f>
        <v>26646</v>
      </c>
      <c r="C55" s="2">
        <f>県市町将来人口!G244</f>
        <v>779</v>
      </c>
      <c r="D55" s="2">
        <f>県市町将来人口!H244</f>
        <v>1039</v>
      </c>
      <c r="E55" s="2">
        <f>県市町将来人口!I244</f>
        <v>1153</v>
      </c>
      <c r="F55" s="2">
        <f>県市町将来人口!J244</f>
        <v>994</v>
      </c>
      <c r="G55" s="2">
        <f>県市町将来人口!K244</f>
        <v>658</v>
      </c>
      <c r="H55" s="2">
        <f>県市町将来人口!L244</f>
        <v>919</v>
      </c>
      <c r="I55" s="2">
        <f>県市町将来人口!M244</f>
        <v>949</v>
      </c>
      <c r="J55" s="2">
        <f>県市町将来人口!N244</f>
        <v>1225</v>
      </c>
      <c r="K55" s="2">
        <f>県市町将来人口!O244</f>
        <v>1426</v>
      </c>
      <c r="L55" s="2">
        <f>県市町将来人口!P244</f>
        <v>1683</v>
      </c>
      <c r="M55" s="2">
        <f>県市町将来人口!Q244</f>
        <v>1934</v>
      </c>
      <c r="N55" s="2">
        <f>県市町将来人口!R244</f>
        <v>1747</v>
      </c>
      <c r="O55" s="2">
        <f>県市町将来人口!S244</f>
        <v>1860</v>
      </c>
      <c r="P55" s="2">
        <f>県市町将来人口!T244</f>
        <v>1998</v>
      </c>
      <c r="Q55" s="2">
        <f>県市町将来人口!U244</f>
        <v>2208</v>
      </c>
      <c r="R55" s="2">
        <f>県市町将来人口!V244</f>
        <v>2205</v>
      </c>
      <c r="S55" s="2">
        <f>県市町将来人口!W244</f>
        <v>1580</v>
      </c>
      <c r="T55" s="2">
        <f>県市町将来人口!X244</f>
        <v>1092</v>
      </c>
      <c r="U55" s="2">
        <f>県市町将来人口!Y244</f>
        <v>794</v>
      </c>
      <c r="V55" s="2">
        <f>県市町将来人口!Z244</f>
        <v>403</v>
      </c>
      <c r="W55" s="2">
        <f>県市町将来人口!AB244</f>
        <v>12804</v>
      </c>
      <c r="X55" s="2">
        <f>県市町将来人口!AC244</f>
        <v>399</v>
      </c>
      <c r="Y55" s="2">
        <f>県市町将来人口!AD244</f>
        <v>514</v>
      </c>
      <c r="Z55" s="2">
        <f>県市町将来人口!AE244</f>
        <v>589</v>
      </c>
      <c r="AA55" s="2">
        <f>県市町将来人口!AF244</f>
        <v>531</v>
      </c>
      <c r="AB55" s="2">
        <f>県市町将来人口!AG244</f>
        <v>342</v>
      </c>
      <c r="AC55" s="2">
        <f>県市町将来人口!AH244</f>
        <v>480</v>
      </c>
      <c r="AD55" s="2">
        <f>県市町将来人口!AI244</f>
        <v>483</v>
      </c>
      <c r="AE55" s="2">
        <f>県市町将来人口!AJ244</f>
        <v>639</v>
      </c>
      <c r="AF55" s="2">
        <f>県市町将来人口!AK244</f>
        <v>719</v>
      </c>
      <c r="AG55" s="2">
        <f>県市町将来人口!AL244</f>
        <v>858</v>
      </c>
      <c r="AH55" s="2">
        <f>県市町将来人口!AM244</f>
        <v>1003</v>
      </c>
      <c r="AI55" s="2">
        <f>県市町将来人口!AN244</f>
        <v>900</v>
      </c>
      <c r="AJ55" s="2">
        <f>県市町将来人口!AO244</f>
        <v>900</v>
      </c>
      <c r="AK55" s="2">
        <f>県市町将来人口!AP244</f>
        <v>970</v>
      </c>
      <c r="AL55" s="2">
        <f>県市町将来人口!AQ244</f>
        <v>1076</v>
      </c>
      <c r="AM55" s="2">
        <f>県市町将来人口!AR244</f>
        <v>1053</v>
      </c>
      <c r="AN55" s="2">
        <f>県市町将来人口!AS244</f>
        <v>644</v>
      </c>
      <c r="AO55" s="2">
        <f>県市町将来人口!AT244</f>
        <v>404</v>
      </c>
      <c r="AP55" s="2">
        <f>県市町将来人口!AU244</f>
        <v>222</v>
      </c>
      <c r="AQ55" s="2">
        <f>県市町将来人口!AV244</f>
        <v>78</v>
      </c>
      <c r="AR55" s="2">
        <f>県市町将来人口!AX244</f>
        <v>13842</v>
      </c>
      <c r="AS55" s="2">
        <f>県市町将来人口!AY244</f>
        <v>380</v>
      </c>
      <c r="AT55" s="2">
        <f>県市町将来人口!AZ244</f>
        <v>525</v>
      </c>
      <c r="AU55" s="2">
        <f>県市町将来人口!BA244</f>
        <v>564</v>
      </c>
      <c r="AV55" s="2">
        <f>県市町将来人口!BB244</f>
        <v>463</v>
      </c>
      <c r="AW55" s="2">
        <f>県市町将来人口!BC244</f>
        <v>316</v>
      </c>
      <c r="AX55" s="2">
        <f>県市町将来人口!BD244</f>
        <v>439</v>
      </c>
      <c r="AY55" s="2">
        <f>県市町将来人口!BE244</f>
        <v>466</v>
      </c>
      <c r="AZ55" s="2">
        <f>県市町将来人口!BF244</f>
        <v>586</v>
      </c>
      <c r="BA55" s="2">
        <f>県市町将来人口!BG244</f>
        <v>707</v>
      </c>
      <c r="BB55" s="2">
        <f>県市町将来人口!BH244</f>
        <v>825</v>
      </c>
      <c r="BC55" s="2">
        <f>県市町将来人口!BI244</f>
        <v>931</v>
      </c>
      <c r="BD55" s="2">
        <f>県市町将来人口!BJ244</f>
        <v>847</v>
      </c>
      <c r="BE55" s="2">
        <f>県市町将来人口!BK244</f>
        <v>960</v>
      </c>
      <c r="BF55" s="2">
        <f>県市町将来人口!BL244</f>
        <v>1028</v>
      </c>
      <c r="BG55" s="2">
        <f>県市町将来人口!BM244</f>
        <v>1132</v>
      </c>
      <c r="BH55" s="2">
        <f>県市町将来人口!BN244</f>
        <v>1152</v>
      </c>
      <c r="BI55" s="2">
        <f>県市町将来人口!BO244</f>
        <v>936</v>
      </c>
      <c r="BJ55" s="2">
        <f>県市町将来人口!BP244</f>
        <v>688</v>
      </c>
      <c r="BK55" s="2">
        <f>県市町将来人口!BQ244</f>
        <v>572</v>
      </c>
      <c r="BL55" s="2">
        <f>県市町将来人口!BR244</f>
        <v>325</v>
      </c>
      <c r="BM55" s="13">
        <f>B55/'2020'!B55*100</f>
        <v>91.917623926316878</v>
      </c>
      <c r="BN55" s="2"/>
      <c r="BO55" s="2">
        <f>県市町将来人口!BV244</f>
        <v>2971</v>
      </c>
      <c r="BP55" s="2">
        <f>県市町将来人口!BW244</f>
        <v>13395</v>
      </c>
      <c r="BQ55" s="2">
        <f>県市町将来人口!BX244</f>
        <v>10280</v>
      </c>
      <c r="BR55" s="2">
        <f>県市町将来人口!BY244</f>
        <v>4206</v>
      </c>
      <c r="BS55" s="2">
        <f>県市町将来人口!BZ244</f>
        <v>6074</v>
      </c>
      <c r="BT55" s="2"/>
      <c r="BU55" s="13">
        <f t="shared" si="43"/>
        <v>11.149891165653383</v>
      </c>
      <c r="BV55" s="13">
        <f t="shared" si="38"/>
        <v>50.270209412294534</v>
      </c>
      <c r="BW55" s="13">
        <f t="shared" si="38"/>
        <v>38.579899422052087</v>
      </c>
      <c r="BX55" s="13">
        <f t="shared" si="38"/>
        <v>15.784733168205358</v>
      </c>
      <c r="BY55" s="13">
        <f t="shared" si="38"/>
        <v>22.795166253846734</v>
      </c>
    </row>
    <row r="56" spans="1:77">
      <c r="A56" s="5" t="s">
        <v>113</v>
      </c>
      <c r="B56" s="2">
        <f>県市町将来人口!F349</f>
        <v>14027</v>
      </c>
      <c r="C56" s="2">
        <f>県市町将来人口!G349</f>
        <v>289</v>
      </c>
      <c r="D56" s="2">
        <f>県市町将来人口!H349</f>
        <v>410</v>
      </c>
      <c r="E56" s="2">
        <f>県市町将来人口!I349</f>
        <v>583</v>
      </c>
      <c r="F56" s="2">
        <f>県市町将来人口!J349</f>
        <v>574</v>
      </c>
      <c r="G56" s="2">
        <f>県市町将来人口!K349</f>
        <v>234</v>
      </c>
      <c r="H56" s="2">
        <f>県市町将来人口!L349</f>
        <v>290</v>
      </c>
      <c r="I56" s="2">
        <f>県市町将来人口!M349</f>
        <v>401</v>
      </c>
      <c r="J56" s="2">
        <f>県市町将来人口!N349</f>
        <v>479</v>
      </c>
      <c r="K56" s="2">
        <f>県市町将来人口!O349</f>
        <v>673</v>
      </c>
      <c r="L56" s="2">
        <f>県市町将来人口!P349</f>
        <v>785</v>
      </c>
      <c r="M56" s="2">
        <f>県市町将来人口!Q349</f>
        <v>962</v>
      </c>
      <c r="N56" s="2">
        <f>県市町将来人口!R349</f>
        <v>938</v>
      </c>
      <c r="O56" s="2">
        <f>県市町将来人口!S349</f>
        <v>1109</v>
      </c>
      <c r="P56" s="2">
        <f>県市町将来人口!T349</f>
        <v>1279</v>
      </c>
      <c r="Q56" s="2">
        <f>県市町将来人口!U349</f>
        <v>1298</v>
      </c>
      <c r="R56" s="2">
        <f>県市町将来人口!V349</f>
        <v>1268</v>
      </c>
      <c r="S56" s="2">
        <f>県市町将来人口!W349</f>
        <v>1003</v>
      </c>
      <c r="T56" s="2">
        <f>県市町将来人口!X349</f>
        <v>756</v>
      </c>
      <c r="U56" s="2">
        <f>県市町将来人口!Y349</f>
        <v>493</v>
      </c>
      <c r="V56" s="2">
        <f>県市町将来人口!Z349</f>
        <v>203</v>
      </c>
      <c r="W56" s="2">
        <f>県市町将来人口!AB349</f>
        <v>6611</v>
      </c>
      <c r="X56" s="2">
        <f>県市町将来人口!AC349</f>
        <v>148</v>
      </c>
      <c r="Y56" s="2">
        <f>県市町将来人口!AD349</f>
        <v>196</v>
      </c>
      <c r="Z56" s="2">
        <f>県市町将来人口!AE349</f>
        <v>307</v>
      </c>
      <c r="AA56" s="2">
        <f>県市町将来人口!AF349</f>
        <v>305</v>
      </c>
      <c r="AB56" s="2">
        <f>県市町将来人口!AG349</f>
        <v>131</v>
      </c>
      <c r="AC56" s="2">
        <f>県市町将来人口!AH349</f>
        <v>156</v>
      </c>
      <c r="AD56" s="2">
        <f>県市町将来人口!AI349</f>
        <v>198</v>
      </c>
      <c r="AE56" s="2">
        <f>県市町将来人口!AJ349</f>
        <v>247</v>
      </c>
      <c r="AF56" s="2">
        <f>県市町将来人口!AK349</f>
        <v>364</v>
      </c>
      <c r="AG56" s="2">
        <f>県市町将来人口!AL349</f>
        <v>398</v>
      </c>
      <c r="AH56" s="2">
        <f>県市町将来人口!AM349</f>
        <v>501</v>
      </c>
      <c r="AI56" s="2">
        <f>県市町将来人口!AN349</f>
        <v>476</v>
      </c>
      <c r="AJ56" s="2">
        <f>県市町将来人口!AO349</f>
        <v>539</v>
      </c>
      <c r="AK56" s="2">
        <f>県市町将来人口!AP349</f>
        <v>615</v>
      </c>
      <c r="AL56" s="2">
        <f>県市町将来人口!AQ349</f>
        <v>650</v>
      </c>
      <c r="AM56" s="2">
        <f>県市町将来人口!AR349</f>
        <v>560</v>
      </c>
      <c r="AN56" s="2">
        <f>県市町将来人口!AS349</f>
        <v>374</v>
      </c>
      <c r="AO56" s="2">
        <f>県市町将来人口!AT349</f>
        <v>260</v>
      </c>
      <c r="AP56" s="2">
        <f>県市町将来人口!AU349</f>
        <v>148</v>
      </c>
      <c r="AQ56" s="2">
        <f>県市町将来人口!AV349</f>
        <v>38</v>
      </c>
      <c r="AR56" s="2">
        <f>県市町将来人口!AX349</f>
        <v>7416</v>
      </c>
      <c r="AS56" s="2">
        <f>県市町将来人口!AY349</f>
        <v>141</v>
      </c>
      <c r="AT56" s="2">
        <f>県市町将来人口!AZ349</f>
        <v>214</v>
      </c>
      <c r="AU56" s="2">
        <f>県市町将来人口!BA349</f>
        <v>276</v>
      </c>
      <c r="AV56" s="2">
        <f>県市町将来人口!BB349</f>
        <v>269</v>
      </c>
      <c r="AW56" s="2">
        <f>県市町将来人口!BC349</f>
        <v>103</v>
      </c>
      <c r="AX56" s="2">
        <f>県市町将来人口!BD349</f>
        <v>134</v>
      </c>
      <c r="AY56" s="2">
        <f>県市町将来人口!BE349</f>
        <v>203</v>
      </c>
      <c r="AZ56" s="2">
        <f>県市町将来人口!BF349</f>
        <v>232</v>
      </c>
      <c r="BA56" s="2">
        <f>県市町将来人口!BG349</f>
        <v>309</v>
      </c>
      <c r="BB56" s="2">
        <f>県市町将来人口!BH349</f>
        <v>387</v>
      </c>
      <c r="BC56" s="2">
        <f>県市町将来人口!BI349</f>
        <v>461</v>
      </c>
      <c r="BD56" s="2">
        <f>県市町将来人口!BJ349</f>
        <v>462</v>
      </c>
      <c r="BE56" s="2">
        <f>県市町将来人口!BK349</f>
        <v>570</v>
      </c>
      <c r="BF56" s="2">
        <f>県市町将来人口!BL349</f>
        <v>664</v>
      </c>
      <c r="BG56" s="2">
        <f>県市町将来人口!BM349</f>
        <v>648</v>
      </c>
      <c r="BH56" s="2">
        <f>県市町将来人口!BN349</f>
        <v>708</v>
      </c>
      <c r="BI56" s="2">
        <f>県市町将来人口!BO349</f>
        <v>629</v>
      </c>
      <c r="BJ56" s="2">
        <f>県市町将来人口!BP349</f>
        <v>496</v>
      </c>
      <c r="BK56" s="2">
        <f>県市町将来人口!BQ349</f>
        <v>345</v>
      </c>
      <c r="BL56" s="2">
        <f>県市町将来人口!BR349</f>
        <v>165</v>
      </c>
      <c r="BM56" s="13">
        <f>B56/'2020'!B56*100</f>
        <v>87.319472111553793</v>
      </c>
      <c r="BN56" s="2"/>
      <c r="BO56" s="2">
        <f>県市町将来人口!BV349</f>
        <v>1282</v>
      </c>
      <c r="BP56" s="2">
        <f>県市町将来人口!BW349</f>
        <v>6445</v>
      </c>
      <c r="BQ56" s="2">
        <f>県市町将来人口!BX349</f>
        <v>6300</v>
      </c>
      <c r="BR56" s="2">
        <f>県市町将来人口!BY349</f>
        <v>2577</v>
      </c>
      <c r="BS56" s="2">
        <f>県市町将来人口!BZ349</f>
        <v>3723</v>
      </c>
      <c r="BT56" s="2"/>
      <c r="BU56" s="13">
        <f t="shared" si="43"/>
        <v>9.139516646467527</v>
      </c>
      <c r="BV56" s="13">
        <f t="shared" si="38"/>
        <v>45.947102017537603</v>
      </c>
      <c r="BW56" s="13">
        <f t="shared" si="38"/>
        <v>44.91338133599487</v>
      </c>
      <c r="BX56" s="13">
        <f t="shared" si="38"/>
        <v>18.371711698866473</v>
      </c>
      <c r="BY56" s="13">
        <f t="shared" si="38"/>
        <v>26.541669637128397</v>
      </c>
    </row>
    <row r="57" spans="1:77">
      <c r="A57" s="5" t="s">
        <v>114</v>
      </c>
      <c r="B57" s="2">
        <f>県市町将来人口!F356</f>
        <v>11944</v>
      </c>
      <c r="C57" s="2">
        <f>県市町将来人口!G356</f>
        <v>242</v>
      </c>
      <c r="D57" s="2">
        <f>県市町将来人口!H356</f>
        <v>341</v>
      </c>
      <c r="E57" s="2">
        <f>県市町将来人口!I356</f>
        <v>449</v>
      </c>
      <c r="F57" s="2">
        <f>県市町将来人口!J356</f>
        <v>435</v>
      </c>
      <c r="G57" s="2">
        <f>県市町将来人口!K356</f>
        <v>249</v>
      </c>
      <c r="H57" s="2">
        <f>県市町将来人口!L356</f>
        <v>319</v>
      </c>
      <c r="I57" s="2">
        <f>県市町将来人口!M356</f>
        <v>392</v>
      </c>
      <c r="J57" s="2">
        <f>県市町将来人口!N356</f>
        <v>444</v>
      </c>
      <c r="K57" s="2">
        <f>県市町将来人口!O356</f>
        <v>593</v>
      </c>
      <c r="L57" s="2">
        <f>県市町将来人口!P356</f>
        <v>719</v>
      </c>
      <c r="M57" s="2">
        <f>県市町将来人口!Q356</f>
        <v>752</v>
      </c>
      <c r="N57" s="2">
        <f>県市町将来人口!R356</f>
        <v>723</v>
      </c>
      <c r="O57" s="2">
        <f>県市町将来人口!S356</f>
        <v>868</v>
      </c>
      <c r="P57" s="2">
        <f>県市町将来人口!T356</f>
        <v>1099</v>
      </c>
      <c r="Q57" s="2">
        <f>県市町将来人口!U356</f>
        <v>1159</v>
      </c>
      <c r="R57" s="2">
        <f>県市町将来人口!V356</f>
        <v>1159</v>
      </c>
      <c r="S57" s="2">
        <f>県市町将来人口!W356</f>
        <v>779</v>
      </c>
      <c r="T57" s="2">
        <f>県市町将来人口!X356</f>
        <v>606</v>
      </c>
      <c r="U57" s="2">
        <f>県市町将来人口!Y356</f>
        <v>425</v>
      </c>
      <c r="V57" s="2">
        <f>県市町将来人口!Z356</f>
        <v>191</v>
      </c>
      <c r="W57" s="2">
        <f>県市町将来人口!AB356</f>
        <v>5664</v>
      </c>
      <c r="X57" s="2">
        <f>県市町将来人口!AC356</f>
        <v>124</v>
      </c>
      <c r="Y57" s="2">
        <f>県市町将来人口!AD356</f>
        <v>174</v>
      </c>
      <c r="Z57" s="2">
        <f>県市町将来人口!AE356</f>
        <v>225</v>
      </c>
      <c r="AA57" s="2">
        <f>県市町将来人口!AF356</f>
        <v>220</v>
      </c>
      <c r="AB57" s="2">
        <f>県市町将来人口!AG356</f>
        <v>146</v>
      </c>
      <c r="AC57" s="2">
        <f>県市町将来人口!AH356</f>
        <v>200</v>
      </c>
      <c r="AD57" s="2">
        <f>県市町将来人口!AI356</f>
        <v>227</v>
      </c>
      <c r="AE57" s="2">
        <f>県市町将来人口!AJ356</f>
        <v>223</v>
      </c>
      <c r="AF57" s="2">
        <f>県市町将来人口!AK356</f>
        <v>308</v>
      </c>
      <c r="AG57" s="2">
        <f>県市町将来人口!AL356</f>
        <v>370</v>
      </c>
      <c r="AH57" s="2">
        <f>県市町将来人口!AM356</f>
        <v>381</v>
      </c>
      <c r="AI57" s="2">
        <f>県市町将来人口!AN356</f>
        <v>350</v>
      </c>
      <c r="AJ57" s="2">
        <f>県市町将来人口!AO356</f>
        <v>401</v>
      </c>
      <c r="AK57" s="2">
        <f>県市町将来人口!AP356</f>
        <v>562</v>
      </c>
      <c r="AL57" s="2">
        <f>県市町将来人口!AQ356</f>
        <v>538</v>
      </c>
      <c r="AM57" s="2">
        <f>県市町将来人口!AR356</f>
        <v>542</v>
      </c>
      <c r="AN57" s="2">
        <f>県市町将来人口!AS356</f>
        <v>304</v>
      </c>
      <c r="AO57" s="2">
        <f>県市町将来人口!AT356</f>
        <v>206</v>
      </c>
      <c r="AP57" s="2">
        <f>県市町将来人口!AU356</f>
        <v>128</v>
      </c>
      <c r="AQ57" s="2">
        <f>県市町将来人口!AV356</f>
        <v>35</v>
      </c>
      <c r="AR57" s="2">
        <f>県市町将来人口!AX356</f>
        <v>6280</v>
      </c>
      <c r="AS57" s="2">
        <f>県市町将来人口!AY356</f>
        <v>118</v>
      </c>
      <c r="AT57" s="2">
        <f>県市町将来人口!AZ356</f>
        <v>167</v>
      </c>
      <c r="AU57" s="2">
        <f>県市町将来人口!BA356</f>
        <v>224</v>
      </c>
      <c r="AV57" s="2">
        <f>県市町将来人口!BB356</f>
        <v>215</v>
      </c>
      <c r="AW57" s="2">
        <f>県市町将来人口!BC356</f>
        <v>103</v>
      </c>
      <c r="AX57" s="2">
        <f>県市町将来人口!BD356</f>
        <v>119</v>
      </c>
      <c r="AY57" s="2">
        <f>県市町将来人口!BE356</f>
        <v>165</v>
      </c>
      <c r="AZ57" s="2">
        <f>県市町将来人口!BF356</f>
        <v>221</v>
      </c>
      <c r="BA57" s="2">
        <f>県市町将来人口!BG356</f>
        <v>285</v>
      </c>
      <c r="BB57" s="2">
        <f>県市町将来人口!BH356</f>
        <v>349</v>
      </c>
      <c r="BC57" s="2">
        <f>県市町将来人口!BI356</f>
        <v>371</v>
      </c>
      <c r="BD57" s="2">
        <f>県市町将来人口!BJ356</f>
        <v>373</v>
      </c>
      <c r="BE57" s="2">
        <f>県市町将来人口!BK356</f>
        <v>467</v>
      </c>
      <c r="BF57" s="2">
        <f>県市町将来人口!BL356</f>
        <v>537</v>
      </c>
      <c r="BG57" s="2">
        <f>県市町将来人口!BM356</f>
        <v>621</v>
      </c>
      <c r="BH57" s="2">
        <f>県市町将来人口!BN356</f>
        <v>617</v>
      </c>
      <c r="BI57" s="2">
        <f>県市町将来人口!BO356</f>
        <v>475</v>
      </c>
      <c r="BJ57" s="2">
        <f>県市町将来人口!BP356</f>
        <v>400</v>
      </c>
      <c r="BK57" s="2">
        <f>県市町将来人口!BQ356</f>
        <v>297</v>
      </c>
      <c r="BL57" s="2">
        <f>県市町将来人口!BR356</f>
        <v>156</v>
      </c>
      <c r="BM57" s="13">
        <f>B57/'2020'!B57*100</f>
        <v>89.683135605946845</v>
      </c>
      <c r="BN57" s="2"/>
      <c r="BO57" s="2">
        <f>県市町将来人口!BV356</f>
        <v>1032</v>
      </c>
      <c r="BP57" s="2">
        <f>県市町将来人口!BW356</f>
        <v>5494</v>
      </c>
      <c r="BQ57" s="2">
        <f>県市町将来人口!BX356</f>
        <v>5418</v>
      </c>
      <c r="BR57" s="2">
        <f>県市町将来人口!BY356</f>
        <v>2258</v>
      </c>
      <c r="BS57" s="2">
        <f>県市町将来人口!BZ356</f>
        <v>3160</v>
      </c>
      <c r="BT57" s="2"/>
      <c r="BU57" s="13">
        <f t="shared" si="43"/>
        <v>8.6403215003348972</v>
      </c>
      <c r="BV57" s="13">
        <f t="shared" si="38"/>
        <v>45.997990622906897</v>
      </c>
      <c r="BW57" s="13">
        <f t="shared" si="38"/>
        <v>45.361687876758204</v>
      </c>
      <c r="BX57" s="13">
        <f t="shared" si="38"/>
        <v>18.904889484259879</v>
      </c>
      <c r="BY57" s="13">
        <f t="shared" si="38"/>
        <v>26.456798392498328</v>
      </c>
    </row>
    <row r="58" spans="1:77">
      <c r="A58" s="11" t="s">
        <v>115</v>
      </c>
      <c r="B58" s="4">
        <f>SUM(B59:B60)</f>
        <v>95568</v>
      </c>
      <c r="C58" s="4">
        <f t="shared" ref="C58:BK58" si="44">SUM(C59:C60)</f>
        <v>2859</v>
      </c>
      <c r="D58" s="4">
        <f t="shared" si="44"/>
        <v>3506</v>
      </c>
      <c r="E58" s="4">
        <f t="shared" si="44"/>
        <v>4232</v>
      </c>
      <c r="F58" s="4">
        <f t="shared" si="44"/>
        <v>3736</v>
      </c>
      <c r="G58" s="4">
        <f t="shared" si="44"/>
        <v>3054</v>
      </c>
      <c r="H58" s="4">
        <f t="shared" si="44"/>
        <v>3923</v>
      </c>
      <c r="I58" s="4">
        <f t="shared" si="44"/>
        <v>3934</v>
      </c>
      <c r="J58" s="4">
        <f t="shared" si="44"/>
        <v>4495</v>
      </c>
      <c r="K58" s="4">
        <f t="shared" si="44"/>
        <v>5142</v>
      </c>
      <c r="L58" s="4">
        <f t="shared" si="44"/>
        <v>5874</v>
      </c>
      <c r="M58" s="4">
        <f t="shared" si="44"/>
        <v>6645</v>
      </c>
      <c r="N58" s="4">
        <f t="shared" si="44"/>
        <v>6083</v>
      </c>
      <c r="O58" s="4">
        <f t="shared" si="44"/>
        <v>6391</v>
      </c>
      <c r="P58" s="4">
        <f t="shared" si="44"/>
        <v>7052</v>
      </c>
      <c r="Q58" s="4">
        <f t="shared" si="44"/>
        <v>7679</v>
      </c>
      <c r="R58" s="4">
        <f t="shared" si="44"/>
        <v>8000</v>
      </c>
      <c r="S58" s="4">
        <f t="shared" si="44"/>
        <v>5499</v>
      </c>
      <c r="T58" s="4">
        <f t="shared" si="44"/>
        <v>3909</v>
      </c>
      <c r="U58" s="4">
        <f t="shared" si="44"/>
        <v>2503</v>
      </c>
      <c r="V58" s="4">
        <f t="shared" ref="V58" si="45">SUM(V59:V60)</f>
        <v>1052</v>
      </c>
      <c r="W58" s="4">
        <f t="shared" si="44"/>
        <v>45819</v>
      </c>
      <c r="X58" s="4">
        <f t="shared" si="44"/>
        <v>1465</v>
      </c>
      <c r="Y58" s="4">
        <f t="shared" si="44"/>
        <v>1787</v>
      </c>
      <c r="Z58" s="4">
        <f t="shared" si="44"/>
        <v>2162</v>
      </c>
      <c r="AA58" s="4">
        <f t="shared" si="44"/>
        <v>1860</v>
      </c>
      <c r="AB58" s="4">
        <f t="shared" si="44"/>
        <v>1518</v>
      </c>
      <c r="AC58" s="4">
        <f t="shared" si="44"/>
        <v>1968</v>
      </c>
      <c r="AD58" s="4">
        <f t="shared" si="44"/>
        <v>2043</v>
      </c>
      <c r="AE58" s="4">
        <f t="shared" si="44"/>
        <v>2348</v>
      </c>
      <c r="AF58" s="4">
        <f t="shared" si="44"/>
        <v>2623</v>
      </c>
      <c r="AG58" s="4">
        <f t="shared" si="44"/>
        <v>2987</v>
      </c>
      <c r="AH58" s="4">
        <f t="shared" si="44"/>
        <v>3359</v>
      </c>
      <c r="AI58" s="4">
        <f t="shared" si="44"/>
        <v>2940</v>
      </c>
      <c r="AJ58" s="4">
        <f t="shared" si="44"/>
        <v>3033</v>
      </c>
      <c r="AK58" s="4">
        <f t="shared" si="44"/>
        <v>3440</v>
      </c>
      <c r="AL58" s="4">
        <f t="shared" si="44"/>
        <v>3748</v>
      </c>
      <c r="AM58" s="4">
        <f t="shared" si="44"/>
        <v>3815</v>
      </c>
      <c r="AN58" s="4">
        <f t="shared" si="44"/>
        <v>2335</v>
      </c>
      <c r="AO58" s="4">
        <f t="shared" si="44"/>
        <v>1442</v>
      </c>
      <c r="AP58" s="4">
        <f t="shared" si="44"/>
        <v>735</v>
      </c>
      <c r="AQ58" s="4">
        <f t="shared" ref="AQ58" si="46">SUM(AQ59:AQ60)</f>
        <v>211</v>
      </c>
      <c r="AR58" s="4">
        <f t="shared" si="44"/>
        <v>49749</v>
      </c>
      <c r="AS58" s="4">
        <f t="shared" si="44"/>
        <v>1394</v>
      </c>
      <c r="AT58" s="4">
        <f t="shared" si="44"/>
        <v>1719</v>
      </c>
      <c r="AU58" s="4">
        <f t="shared" si="44"/>
        <v>2070</v>
      </c>
      <c r="AV58" s="4">
        <f t="shared" si="44"/>
        <v>1876</v>
      </c>
      <c r="AW58" s="4">
        <f t="shared" si="44"/>
        <v>1536</v>
      </c>
      <c r="AX58" s="4">
        <f t="shared" si="44"/>
        <v>1955</v>
      </c>
      <c r="AY58" s="4">
        <f t="shared" si="44"/>
        <v>1891</v>
      </c>
      <c r="AZ58" s="4">
        <f t="shared" si="44"/>
        <v>2147</v>
      </c>
      <c r="BA58" s="4">
        <f t="shared" si="44"/>
        <v>2519</v>
      </c>
      <c r="BB58" s="4">
        <f t="shared" si="44"/>
        <v>2887</v>
      </c>
      <c r="BC58" s="4">
        <f t="shared" si="44"/>
        <v>3286</v>
      </c>
      <c r="BD58" s="4">
        <f t="shared" si="44"/>
        <v>3143</v>
      </c>
      <c r="BE58" s="4">
        <f t="shared" si="44"/>
        <v>3358</v>
      </c>
      <c r="BF58" s="4">
        <f t="shared" si="44"/>
        <v>3612</v>
      </c>
      <c r="BG58" s="4">
        <f t="shared" si="44"/>
        <v>3931</v>
      </c>
      <c r="BH58" s="4">
        <f t="shared" si="44"/>
        <v>4185</v>
      </c>
      <c r="BI58" s="4">
        <f t="shared" si="44"/>
        <v>3164</v>
      </c>
      <c r="BJ58" s="4">
        <f t="shared" si="44"/>
        <v>2467</v>
      </c>
      <c r="BK58" s="4">
        <f t="shared" si="44"/>
        <v>1768</v>
      </c>
      <c r="BL58" s="4">
        <f t="shared" ref="BL58" si="47">SUM(BL59:BL60)</f>
        <v>841</v>
      </c>
      <c r="BM58" s="16">
        <f>B58/'2020'!B58*100</f>
        <v>94.545022852733425</v>
      </c>
      <c r="BN58" s="2"/>
      <c r="BO58" s="4">
        <f>SUM(BO59:BO60)</f>
        <v>10597</v>
      </c>
      <c r="BP58" s="4">
        <f>SUM(BP59:BP60)</f>
        <v>49277</v>
      </c>
      <c r="BQ58" s="4">
        <f>SUM(BQ59:BQ60)</f>
        <v>35694</v>
      </c>
      <c r="BR58" s="4">
        <f>SUM(BR59:BR60)</f>
        <v>14731</v>
      </c>
      <c r="BS58" s="4">
        <f>SUM(BS59:BS60)</f>
        <v>20963</v>
      </c>
      <c r="BT58" s="2"/>
      <c r="BU58" s="14">
        <f t="shared" si="43"/>
        <v>11.08843964506948</v>
      </c>
      <c r="BV58" s="14">
        <f t="shared" si="38"/>
        <v>51.562238406161057</v>
      </c>
      <c r="BW58" s="14">
        <f t="shared" si="38"/>
        <v>37.349321948769465</v>
      </c>
      <c r="BX58" s="14">
        <f t="shared" si="38"/>
        <v>15.414155365812823</v>
      </c>
      <c r="BY58" s="14">
        <f t="shared" si="38"/>
        <v>21.93516658295664</v>
      </c>
    </row>
    <row r="59" spans="1:77">
      <c r="A59" s="5" t="s">
        <v>116</v>
      </c>
      <c r="B59" s="2">
        <f>県市町将来人口!F216</f>
        <v>37554</v>
      </c>
      <c r="C59" s="2">
        <f>県市町将来人口!G216</f>
        <v>1120</v>
      </c>
      <c r="D59" s="2">
        <f>県市町将来人口!H216</f>
        <v>1319</v>
      </c>
      <c r="E59" s="2">
        <f>県市町将来人口!I216</f>
        <v>1616</v>
      </c>
      <c r="F59" s="2">
        <f>県市町将来人口!J216</f>
        <v>1456</v>
      </c>
      <c r="G59" s="2">
        <f>県市町将来人口!K216</f>
        <v>1190</v>
      </c>
      <c r="H59" s="2">
        <f>県市町将来人口!L216</f>
        <v>1396</v>
      </c>
      <c r="I59" s="2">
        <f>県市町将来人口!M216</f>
        <v>1504</v>
      </c>
      <c r="J59" s="2">
        <f>県市町将来人口!N216</f>
        <v>1744</v>
      </c>
      <c r="K59" s="2">
        <f>県市町将来人口!O216</f>
        <v>2067</v>
      </c>
      <c r="L59" s="2">
        <f>県市町将来人口!P216</f>
        <v>2243</v>
      </c>
      <c r="M59" s="2">
        <f>県市町将来人口!Q216</f>
        <v>2631</v>
      </c>
      <c r="N59" s="2">
        <f>県市町将来人口!R216</f>
        <v>2428</v>
      </c>
      <c r="O59" s="2">
        <f>県市町将来人口!S216</f>
        <v>2638</v>
      </c>
      <c r="P59" s="2">
        <f>県市町将来人口!T216</f>
        <v>2876</v>
      </c>
      <c r="Q59" s="2">
        <f>県市町将来人口!U216</f>
        <v>3137</v>
      </c>
      <c r="R59" s="2">
        <f>県市町将来人口!V216</f>
        <v>3165</v>
      </c>
      <c r="S59" s="2">
        <f>県市町将来人口!W216</f>
        <v>2105</v>
      </c>
      <c r="T59" s="2">
        <f>県市町将来人口!X216</f>
        <v>1550</v>
      </c>
      <c r="U59" s="2">
        <f>県市町将来人口!Y216</f>
        <v>962</v>
      </c>
      <c r="V59" s="2">
        <f>県市町将来人口!Z216</f>
        <v>407</v>
      </c>
      <c r="W59" s="2">
        <f>県市町将来人口!AB216</f>
        <v>17877</v>
      </c>
      <c r="X59" s="2">
        <f>県市町将来人口!AC216</f>
        <v>574</v>
      </c>
      <c r="Y59" s="2">
        <f>県市町将来人口!AD216</f>
        <v>673</v>
      </c>
      <c r="Z59" s="2">
        <f>県市町将来人口!AE216</f>
        <v>833</v>
      </c>
      <c r="AA59" s="2">
        <f>県市町将来人口!AF216</f>
        <v>741</v>
      </c>
      <c r="AB59" s="2">
        <f>県市町将来人口!AG216</f>
        <v>564</v>
      </c>
      <c r="AC59" s="2">
        <f>県市町将来人口!AH216</f>
        <v>640</v>
      </c>
      <c r="AD59" s="2">
        <f>県市町将来人口!AI216</f>
        <v>715</v>
      </c>
      <c r="AE59" s="2">
        <f>県市町将来人口!AJ216</f>
        <v>883</v>
      </c>
      <c r="AF59" s="2">
        <f>県市町将来人口!AK216</f>
        <v>1038</v>
      </c>
      <c r="AG59" s="2">
        <f>県市町将来人口!AL216</f>
        <v>1124</v>
      </c>
      <c r="AH59" s="2">
        <f>県市町将来人口!AM216</f>
        <v>1358</v>
      </c>
      <c r="AI59" s="2">
        <f>県市町将来人口!AN216</f>
        <v>1177</v>
      </c>
      <c r="AJ59" s="2">
        <f>県市町将来人口!AO216</f>
        <v>1239</v>
      </c>
      <c r="AK59" s="2">
        <f>県市町将来人口!AP216</f>
        <v>1424</v>
      </c>
      <c r="AL59" s="2">
        <f>県市町将来人口!AQ216</f>
        <v>1552</v>
      </c>
      <c r="AM59" s="2">
        <f>県市町将来人口!AR216</f>
        <v>1528</v>
      </c>
      <c r="AN59" s="2">
        <f>県市町将来人口!AS216</f>
        <v>883</v>
      </c>
      <c r="AO59" s="2">
        <f>県市町将来人口!AT216</f>
        <v>553</v>
      </c>
      <c r="AP59" s="2">
        <f>県市町将来人口!AU216</f>
        <v>295</v>
      </c>
      <c r="AQ59" s="2">
        <f>県市町将来人口!AV216</f>
        <v>83</v>
      </c>
      <c r="AR59" s="2">
        <f>県市町将来人口!AX216</f>
        <v>19677</v>
      </c>
      <c r="AS59" s="2">
        <f>県市町将来人口!AY216</f>
        <v>546</v>
      </c>
      <c r="AT59" s="2">
        <f>県市町将来人口!AZ216</f>
        <v>646</v>
      </c>
      <c r="AU59" s="2">
        <f>県市町将来人口!BA216</f>
        <v>783</v>
      </c>
      <c r="AV59" s="2">
        <f>県市町将来人口!BB216</f>
        <v>715</v>
      </c>
      <c r="AW59" s="2">
        <f>県市町将来人口!BC216</f>
        <v>626</v>
      </c>
      <c r="AX59" s="2">
        <f>県市町将来人口!BD216</f>
        <v>756</v>
      </c>
      <c r="AY59" s="2">
        <f>県市町将来人口!BE216</f>
        <v>789</v>
      </c>
      <c r="AZ59" s="2">
        <f>県市町将来人口!BF216</f>
        <v>861</v>
      </c>
      <c r="BA59" s="2">
        <f>県市町将来人口!BG216</f>
        <v>1029</v>
      </c>
      <c r="BB59" s="2">
        <f>県市町将来人口!BH216</f>
        <v>1119</v>
      </c>
      <c r="BC59" s="2">
        <f>県市町将来人口!BI216</f>
        <v>1273</v>
      </c>
      <c r="BD59" s="2">
        <f>県市町将来人口!BJ216</f>
        <v>1251</v>
      </c>
      <c r="BE59" s="2">
        <f>県市町将来人口!BK216</f>
        <v>1399</v>
      </c>
      <c r="BF59" s="2">
        <f>県市町将来人口!BL216</f>
        <v>1452</v>
      </c>
      <c r="BG59" s="2">
        <f>県市町将来人口!BM216</f>
        <v>1585</v>
      </c>
      <c r="BH59" s="2">
        <f>県市町将来人口!BN216</f>
        <v>1637</v>
      </c>
      <c r="BI59" s="2">
        <f>県市町将来人口!BO216</f>
        <v>1222</v>
      </c>
      <c r="BJ59" s="2">
        <f>県市町将来人口!BP216</f>
        <v>997</v>
      </c>
      <c r="BK59" s="2">
        <f>県市町将来人口!BQ216</f>
        <v>667</v>
      </c>
      <c r="BL59" s="2">
        <f>県市町将来人口!BR216</f>
        <v>324</v>
      </c>
      <c r="BM59" s="13">
        <f>B59/'2020'!B59*100</f>
        <v>94.806998056095523</v>
      </c>
      <c r="BN59" s="2"/>
      <c r="BO59" s="2">
        <f>県市町将来人口!BV216</f>
        <v>4055</v>
      </c>
      <c r="BP59" s="2">
        <f>県市町将来人口!BW216</f>
        <v>19297</v>
      </c>
      <c r="BQ59" s="2">
        <f>県市町将来人口!BX216</f>
        <v>14202</v>
      </c>
      <c r="BR59" s="2">
        <f>県市町将来人口!BY216</f>
        <v>6013</v>
      </c>
      <c r="BS59" s="2">
        <f>県市町将来人口!BZ216</f>
        <v>8189</v>
      </c>
      <c r="BT59" s="2"/>
      <c r="BU59" s="13">
        <f t="shared" si="43"/>
        <v>10.797784523619322</v>
      </c>
      <c r="BV59" s="13">
        <f t="shared" si="38"/>
        <v>51.384672737924056</v>
      </c>
      <c r="BW59" s="13">
        <f t="shared" si="38"/>
        <v>37.817542738456623</v>
      </c>
      <c r="BX59" s="13">
        <f t="shared" si="38"/>
        <v>16.011609948341054</v>
      </c>
      <c r="BY59" s="13">
        <f t="shared" si="38"/>
        <v>21.805932790115566</v>
      </c>
    </row>
    <row r="60" spans="1:77">
      <c r="A60" s="5" t="s">
        <v>117</v>
      </c>
      <c r="B60" s="2">
        <f>県市町将来人口!F230</f>
        <v>58014</v>
      </c>
      <c r="C60" s="2">
        <f>県市町将来人口!G230</f>
        <v>1739</v>
      </c>
      <c r="D60" s="2">
        <f>県市町将来人口!H230</f>
        <v>2187</v>
      </c>
      <c r="E60" s="2">
        <f>県市町将来人口!I230</f>
        <v>2616</v>
      </c>
      <c r="F60" s="2">
        <f>県市町将来人口!J230</f>
        <v>2280</v>
      </c>
      <c r="G60" s="2">
        <f>県市町将来人口!K230</f>
        <v>1864</v>
      </c>
      <c r="H60" s="2">
        <f>県市町将来人口!L230</f>
        <v>2527</v>
      </c>
      <c r="I60" s="2">
        <f>県市町将来人口!M230</f>
        <v>2430</v>
      </c>
      <c r="J60" s="2">
        <f>県市町将来人口!N230</f>
        <v>2751</v>
      </c>
      <c r="K60" s="2">
        <f>県市町将来人口!O230</f>
        <v>3075</v>
      </c>
      <c r="L60" s="2">
        <f>県市町将来人口!P230</f>
        <v>3631</v>
      </c>
      <c r="M60" s="2">
        <f>県市町将来人口!Q230</f>
        <v>4014</v>
      </c>
      <c r="N60" s="2">
        <f>県市町将来人口!R230</f>
        <v>3655</v>
      </c>
      <c r="O60" s="2">
        <f>県市町将来人口!S230</f>
        <v>3753</v>
      </c>
      <c r="P60" s="2">
        <f>県市町将来人口!T230</f>
        <v>4176</v>
      </c>
      <c r="Q60" s="2">
        <f>県市町将来人口!U230</f>
        <v>4542</v>
      </c>
      <c r="R60" s="2">
        <f>県市町将来人口!V230</f>
        <v>4835</v>
      </c>
      <c r="S60" s="2">
        <f>県市町将来人口!W230</f>
        <v>3394</v>
      </c>
      <c r="T60" s="2">
        <f>県市町将来人口!X230</f>
        <v>2359</v>
      </c>
      <c r="U60" s="2">
        <f>県市町将来人口!Y230</f>
        <v>1541</v>
      </c>
      <c r="V60" s="2">
        <f>県市町将来人口!Z230</f>
        <v>645</v>
      </c>
      <c r="W60" s="2">
        <f>県市町将来人口!AB230</f>
        <v>27942</v>
      </c>
      <c r="X60" s="2">
        <f>県市町将来人口!AC230</f>
        <v>891</v>
      </c>
      <c r="Y60" s="2">
        <f>県市町将来人口!AD230</f>
        <v>1114</v>
      </c>
      <c r="Z60" s="2">
        <f>県市町将来人口!AE230</f>
        <v>1329</v>
      </c>
      <c r="AA60" s="2">
        <f>県市町将来人口!AF230</f>
        <v>1119</v>
      </c>
      <c r="AB60" s="2">
        <f>県市町将来人口!AG230</f>
        <v>954</v>
      </c>
      <c r="AC60" s="2">
        <f>県市町将来人口!AH230</f>
        <v>1328</v>
      </c>
      <c r="AD60" s="2">
        <f>県市町将来人口!AI230</f>
        <v>1328</v>
      </c>
      <c r="AE60" s="2">
        <f>県市町将来人口!AJ230</f>
        <v>1465</v>
      </c>
      <c r="AF60" s="2">
        <f>県市町将来人口!AK230</f>
        <v>1585</v>
      </c>
      <c r="AG60" s="2">
        <f>県市町将来人口!AL230</f>
        <v>1863</v>
      </c>
      <c r="AH60" s="2">
        <f>県市町将来人口!AM230</f>
        <v>2001</v>
      </c>
      <c r="AI60" s="2">
        <f>県市町将来人口!AN230</f>
        <v>1763</v>
      </c>
      <c r="AJ60" s="2">
        <f>県市町将来人口!AO230</f>
        <v>1794</v>
      </c>
      <c r="AK60" s="2">
        <f>県市町将来人口!AP230</f>
        <v>2016</v>
      </c>
      <c r="AL60" s="2">
        <f>県市町将来人口!AQ230</f>
        <v>2196</v>
      </c>
      <c r="AM60" s="2">
        <f>県市町将来人口!AR230</f>
        <v>2287</v>
      </c>
      <c r="AN60" s="2">
        <f>県市町将来人口!AS230</f>
        <v>1452</v>
      </c>
      <c r="AO60" s="2">
        <f>県市町将来人口!AT230</f>
        <v>889</v>
      </c>
      <c r="AP60" s="2">
        <f>県市町将来人口!AU230</f>
        <v>440</v>
      </c>
      <c r="AQ60" s="2">
        <f>県市町将来人口!AV230</f>
        <v>128</v>
      </c>
      <c r="AR60" s="2">
        <f>県市町将来人口!AX230</f>
        <v>30072</v>
      </c>
      <c r="AS60" s="2">
        <f>県市町将来人口!AY230</f>
        <v>848</v>
      </c>
      <c r="AT60" s="2">
        <f>県市町将来人口!AZ230</f>
        <v>1073</v>
      </c>
      <c r="AU60" s="2">
        <f>県市町将来人口!BA230</f>
        <v>1287</v>
      </c>
      <c r="AV60" s="2">
        <f>県市町将来人口!BB230</f>
        <v>1161</v>
      </c>
      <c r="AW60" s="2">
        <f>県市町将来人口!BC230</f>
        <v>910</v>
      </c>
      <c r="AX60" s="2">
        <f>県市町将来人口!BD230</f>
        <v>1199</v>
      </c>
      <c r="AY60" s="2">
        <f>県市町将来人口!BE230</f>
        <v>1102</v>
      </c>
      <c r="AZ60" s="2">
        <f>県市町将来人口!BF230</f>
        <v>1286</v>
      </c>
      <c r="BA60" s="2">
        <f>県市町将来人口!BG230</f>
        <v>1490</v>
      </c>
      <c r="BB60" s="2">
        <f>県市町将来人口!BH230</f>
        <v>1768</v>
      </c>
      <c r="BC60" s="2">
        <f>県市町将来人口!BI230</f>
        <v>2013</v>
      </c>
      <c r="BD60" s="2">
        <f>県市町将来人口!BJ230</f>
        <v>1892</v>
      </c>
      <c r="BE60" s="2">
        <f>県市町将来人口!BK230</f>
        <v>1959</v>
      </c>
      <c r="BF60" s="2">
        <f>県市町将来人口!BL230</f>
        <v>2160</v>
      </c>
      <c r="BG60" s="2">
        <f>県市町将来人口!BM230</f>
        <v>2346</v>
      </c>
      <c r="BH60" s="2">
        <f>県市町将来人口!BN230</f>
        <v>2548</v>
      </c>
      <c r="BI60" s="2">
        <f>県市町将来人口!BO230</f>
        <v>1942</v>
      </c>
      <c r="BJ60" s="2">
        <f>県市町将来人口!BP230</f>
        <v>1470</v>
      </c>
      <c r="BK60" s="2">
        <f>県市町将来人口!BQ230</f>
        <v>1101</v>
      </c>
      <c r="BL60" s="2">
        <f>県市町将来人口!BR230</f>
        <v>517</v>
      </c>
      <c r="BM60" s="13">
        <f>B60/'2020'!B60*100</f>
        <v>94.376209920124936</v>
      </c>
      <c r="BN60" s="2"/>
      <c r="BO60" s="2">
        <f>県市町将来人口!BV230</f>
        <v>6542</v>
      </c>
      <c r="BP60" s="2">
        <f>県市町将来人口!BW230</f>
        <v>29980</v>
      </c>
      <c r="BQ60" s="2">
        <f>県市町将来人口!BX230</f>
        <v>21492</v>
      </c>
      <c r="BR60" s="2">
        <f>県市町将来人口!BY230</f>
        <v>8718</v>
      </c>
      <c r="BS60" s="2">
        <f>県市町将来人口!BZ230</f>
        <v>12774</v>
      </c>
      <c r="BT60" s="2"/>
      <c r="BU60" s="13">
        <f t="shared" si="43"/>
        <v>11.276588409694211</v>
      </c>
      <c r="BV60" s="13">
        <f t="shared" si="38"/>
        <v>51.677181370014139</v>
      </c>
      <c r="BW60" s="13">
        <f t="shared" si="38"/>
        <v>37.046230220291655</v>
      </c>
      <c r="BX60" s="13">
        <f t="shared" si="38"/>
        <v>15.027407177577826</v>
      </c>
      <c r="BY60" s="13">
        <f t="shared" si="38"/>
        <v>22.018823042713827</v>
      </c>
    </row>
    <row r="61" spans="1:77">
      <c r="A61" s="12" t="s">
        <v>118</v>
      </c>
      <c r="B61" s="4">
        <f>SUM(B62:B64)</f>
        <v>119290</v>
      </c>
      <c r="C61" s="4">
        <f t="shared" ref="C61:BK61" si="48">SUM(C62:C64)</f>
        <v>3167</v>
      </c>
      <c r="D61" s="4">
        <f t="shared" si="48"/>
        <v>4136</v>
      </c>
      <c r="E61" s="4">
        <f t="shared" si="48"/>
        <v>4880</v>
      </c>
      <c r="F61" s="4">
        <f t="shared" si="48"/>
        <v>4572</v>
      </c>
      <c r="G61" s="4">
        <f t="shared" si="48"/>
        <v>3798</v>
      </c>
      <c r="H61" s="4">
        <f t="shared" si="48"/>
        <v>4169</v>
      </c>
      <c r="I61" s="4">
        <f t="shared" si="48"/>
        <v>4373</v>
      </c>
      <c r="J61" s="4">
        <f t="shared" si="48"/>
        <v>5221</v>
      </c>
      <c r="K61" s="4">
        <f t="shared" si="48"/>
        <v>6208</v>
      </c>
      <c r="L61" s="4">
        <f t="shared" si="48"/>
        <v>7360</v>
      </c>
      <c r="M61" s="4">
        <f t="shared" si="48"/>
        <v>8628</v>
      </c>
      <c r="N61" s="4">
        <f t="shared" si="48"/>
        <v>7848</v>
      </c>
      <c r="O61" s="4">
        <f t="shared" si="48"/>
        <v>8041</v>
      </c>
      <c r="P61" s="4">
        <f t="shared" si="48"/>
        <v>8576</v>
      </c>
      <c r="Q61" s="4">
        <f t="shared" si="48"/>
        <v>10065</v>
      </c>
      <c r="R61" s="4">
        <f t="shared" si="48"/>
        <v>10992</v>
      </c>
      <c r="S61" s="4">
        <f t="shared" si="48"/>
        <v>7213</v>
      </c>
      <c r="T61" s="4">
        <f t="shared" si="48"/>
        <v>5135</v>
      </c>
      <c r="U61" s="4">
        <f t="shared" si="48"/>
        <v>3406</v>
      </c>
      <c r="V61" s="4">
        <f t="shared" ref="V61" si="49">SUM(V62:V64)</f>
        <v>1502</v>
      </c>
      <c r="W61" s="4">
        <f t="shared" si="48"/>
        <v>56801</v>
      </c>
      <c r="X61" s="4">
        <f t="shared" si="48"/>
        <v>1623</v>
      </c>
      <c r="Y61" s="4">
        <f t="shared" si="48"/>
        <v>2099</v>
      </c>
      <c r="Z61" s="4">
        <f t="shared" si="48"/>
        <v>2481</v>
      </c>
      <c r="AA61" s="4">
        <f t="shared" si="48"/>
        <v>2299</v>
      </c>
      <c r="AB61" s="4">
        <f t="shared" si="48"/>
        <v>1923</v>
      </c>
      <c r="AC61" s="4">
        <f t="shared" si="48"/>
        <v>2169</v>
      </c>
      <c r="AD61" s="4">
        <f t="shared" si="48"/>
        <v>2279</v>
      </c>
      <c r="AE61" s="4">
        <f t="shared" si="48"/>
        <v>2617</v>
      </c>
      <c r="AF61" s="4">
        <f t="shared" si="48"/>
        <v>3123</v>
      </c>
      <c r="AG61" s="4">
        <f t="shared" si="48"/>
        <v>3666</v>
      </c>
      <c r="AH61" s="4">
        <f t="shared" si="48"/>
        <v>4353</v>
      </c>
      <c r="AI61" s="4">
        <f t="shared" si="48"/>
        <v>3811</v>
      </c>
      <c r="AJ61" s="4">
        <f t="shared" si="48"/>
        <v>3883</v>
      </c>
      <c r="AK61" s="4">
        <f t="shared" si="48"/>
        <v>4132</v>
      </c>
      <c r="AL61" s="4">
        <f t="shared" si="48"/>
        <v>4861</v>
      </c>
      <c r="AM61" s="4">
        <f t="shared" si="48"/>
        <v>5176</v>
      </c>
      <c r="AN61" s="4">
        <f t="shared" si="48"/>
        <v>3082</v>
      </c>
      <c r="AO61" s="4">
        <f t="shared" si="48"/>
        <v>1911</v>
      </c>
      <c r="AP61" s="4">
        <f t="shared" si="48"/>
        <v>1007</v>
      </c>
      <c r="AQ61" s="4">
        <f t="shared" ref="AQ61" si="50">SUM(AQ62:AQ64)</f>
        <v>306</v>
      </c>
      <c r="AR61" s="4">
        <f t="shared" si="48"/>
        <v>62489</v>
      </c>
      <c r="AS61" s="4">
        <f t="shared" si="48"/>
        <v>1544</v>
      </c>
      <c r="AT61" s="4">
        <f t="shared" si="48"/>
        <v>2037</v>
      </c>
      <c r="AU61" s="4">
        <f t="shared" si="48"/>
        <v>2399</v>
      </c>
      <c r="AV61" s="4">
        <f t="shared" si="48"/>
        <v>2273</v>
      </c>
      <c r="AW61" s="4">
        <f t="shared" si="48"/>
        <v>1875</v>
      </c>
      <c r="AX61" s="4">
        <f t="shared" si="48"/>
        <v>2000</v>
      </c>
      <c r="AY61" s="4">
        <f t="shared" si="48"/>
        <v>2094</v>
      </c>
      <c r="AZ61" s="4">
        <f t="shared" si="48"/>
        <v>2604</v>
      </c>
      <c r="BA61" s="4">
        <f t="shared" si="48"/>
        <v>3085</v>
      </c>
      <c r="BB61" s="4">
        <f t="shared" si="48"/>
        <v>3694</v>
      </c>
      <c r="BC61" s="4">
        <f t="shared" si="48"/>
        <v>4275</v>
      </c>
      <c r="BD61" s="4">
        <f t="shared" si="48"/>
        <v>4037</v>
      </c>
      <c r="BE61" s="4">
        <f t="shared" si="48"/>
        <v>4158</v>
      </c>
      <c r="BF61" s="4">
        <f t="shared" si="48"/>
        <v>4444</v>
      </c>
      <c r="BG61" s="4">
        <f t="shared" si="48"/>
        <v>5204</v>
      </c>
      <c r="BH61" s="4">
        <f t="shared" si="48"/>
        <v>5816</v>
      </c>
      <c r="BI61" s="4">
        <f t="shared" si="48"/>
        <v>4131</v>
      </c>
      <c r="BJ61" s="4">
        <f t="shared" si="48"/>
        <v>3224</v>
      </c>
      <c r="BK61" s="4">
        <f t="shared" si="48"/>
        <v>2399</v>
      </c>
      <c r="BL61" s="4">
        <f t="shared" ref="BL61" si="51">SUM(BL62:BL64)</f>
        <v>1196</v>
      </c>
      <c r="BM61" s="16">
        <f>B61/'2020'!B61*100</f>
        <v>93.678341448091714</v>
      </c>
      <c r="BN61" s="2"/>
      <c r="BO61" s="4">
        <f>SUM(BO62:BO64)</f>
        <v>12183</v>
      </c>
      <c r="BP61" s="4">
        <f>SUM(BP62:BP64)</f>
        <v>60218</v>
      </c>
      <c r="BQ61" s="4">
        <f>SUM(BQ62:BQ64)</f>
        <v>46889</v>
      </c>
      <c r="BR61" s="4">
        <f>SUM(BR62:BR64)</f>
        <v>18641</v>
      </c>
      <c r="BS61" s="4">
        <f>SUM(BS62:BS64)</f>
        <v>28248</v>
      </c>
      <c r="BT61" s="2"/>
      <c r="BU61" s="14">
        <f t="shared" si="43"/>
        <v>10.212926481683294</v>
      </c>
      <c r="BV61" s="14">
        <f t="shared" ref="BV61:BY64" si="52">BP61/$B61*100</f>
        <v>50.480342023639871</v>
      </c>
      <c r="BW61" s="14">
        <f t="shared" si="52"/>
        <v>39.306731494676839</v>
      </c>
      <c r="BX61" s="14">
        <f t="shared" si="52"/>
        <v>15.62662419314276</v>
      </c>
      <c r="BY61" s="14">
        <f t="shared" si="52"/>
        <v>23.680107301534076</v>
      </c>
    </row>
    <row r="62" spans="1:77">
      <c r="A62" s="10" t="s">
        <v>124</v>
      </c>
      <c r="B62" s="2">
        <f>県市町将来人口!F111</f>
        <v>38270</v>
      </c>
      <c r="C62" s="2">
        <f>県市町将来人口!G111</f>
        <v>937</v>
      </c>
      <c r="D62" s="2">
        <f>県市町将来人口!H111</f>
        <v>1184</v>
      </c>
      <c r="E62" s="2">
        <f>県市町将来人口!I111</f>
        <v>1385</v>
      </c>
      <c r="F62" s="2">
        <f>県市町将来人口!J111</f>
        <v>1442</v>
      </c>
      <c r="G62" s="2">
        <f>県市町将来人口!K111</f>
        <v>1144</v>
      </c>
      <c r="H62" s="2">
        <f>県市町将来人口!L111</f>
        <v>1585</v>
      </c>
      <c r="I62" s="2">
        <f>県市町将来人口!M111</f>
        <v>1552</v>
      </c>
      <c r="J62" s="2">
        <f>県市町将来人口!N111</f>
        <v>1532</v>
      </c>
      <c r="K62" s="2">
        <f>県市町将来人口!O111</f>
        <v>1895</v>
      </c>
      <c r="L62" s="2">
        <f>県市町将来人口!P111</f>
        <v>2418</v>
      </c>
      <c r="M62" s="2">
        <f>県市町将来人口!Q111</f>
        <v>2826</v>
      </c>
      <c r="N62" s="2">
        <f>県市町将来人口!R111</f>
        <v>2666</v>
      </c>
      <c r="O62" s="2">
        <f>県市町将来人口!S111</f>
        <v>2686</v>
      </c>
      <c r="P62" s="2">
        <f>県市町将来人口!T111</f>
        <v>2722</v>
      </c>
      <c r="Q62" s="2">
        <f>県市町将来人口!U111</f>
        <v>3203</v>
      </c>
      <c r="R62" s="2">
        <f>県市町将来人口!V111</f>
        <v>3626</v>
      </c>
      <c r="S62" s="2">
        <f>県市町将来人口!W111</f>
        <v>2362</v>
      </c>
      <c r="T62" s="2">
        <f>県市町将来人口!X111</f>
        <v>1601</v>
      </c>
      <c r="U62" s="2">
        <f>県市町将来人口!Y111</f>
        <v>1051</v>
      </c>
      <c r="V62" s="2">
        <f>県市町将来人口!Z111</f>
        <v>453</v>
      </c>
      <c r="W62" s="2">
        <f>県市町将来人口!AB111</f>
        <v>18264</v>
      </c>
      <c r="X62" s="2">
        <f>県市町将来人口!AC111</f>
        <v>480</v>
      </c>
      <c r="Y62" s="2">
        <f>県市町将来人口!AD111</f>
        <v>633</v>
      </c>
      <c r="Z62" s="2">
        <f>県市町将来人口!AE111</f>
        <v>727</v>
      </c>
      <c r="AA62" s="2">
        <f>県市町将来人口!AF111</f>
        <v>740</v>
      </c>
      <c r="AB62" s="2">
        <f>県市町将来人口!AG111</f>
        <v>556</v>
      </c>
      <c r="AC62" s="2">
        <f>県市町将来人口!AH111</f>
        <v>827</v>
      </c>
      <c r="AD62" s="2">
        <f>県市町将来人口!AI111</f>
        <v>799</v>
      </c>
      <c r="AE62" s="2">
        <f>県市町将来人口!AJ111</f>
        <v>807</v>
      </c>
      <c r="AF62" s="2">
        <f>県市町将来人口!AK111</f>
        <v>943</v>
      </c>
      <c r="AG62" s="2">
        <f>県市町将来人口!AL111</f>
        <v>1213</v>
      </c>
      <c r="AH62" s="2">
        <f>県市町将来人口!AM111</f>
        <v>1421</v>
      </c>
      <c r="AI62" s="2">
        <f>県市町将来人口!AN111</f>
        <v>1261</v>
      </c>
      <c r="AJ62" s="2">
        <f>県市町将来人口!AO111</f>
        <v>1326</v>
      </c>
      <c r="AK62" s="2">
        <f>県市町将来人口!AP111</f>
        <v>1280</v>
      </c>
      <c r="AL62" s="2">
        <f>県市町将来人口!AQ111</f>
        <v>1536</v>
      </c>
      <c r="AM62" s="2">
        <f>県市町将来人口!AR111</f>
        <v>1698</v>
      </c>
      <c r="AN62" s="2">
        <f>県市町将来人口!AS111</f>
        <v>1020</v>
      </c>
      <c r="AO62" s="2">
        <f>県市町将来人口!AT111</f>
        <v>595</v>
      </c>
      <c r="AP62" s="2">
        <f>県市町将来人口!AU111</f>
        <v>305</v>
      </c>
      <c r="AQ62" s="2">
        <f>県市町将来人口!AV111</f>
        <v>97</v>
      </c>
      <c r="AR62" s="2">
        <f>県市町将来人口!AX111</f>
        <v>20006</v>
      </c>
      <c r="AS62" s="2">
        <f>県市町将来人口!AY111</f>
        <v>457</v>
      </c>
      <c r="AT62" s="2">
        <f>県市町将来人口!AZ111</f>
        <v>551</v>
      </c>
      <c r="AU62" s="2">
        <f>県市町将来人口!BA111</f>
        <v>658</v>
      </c>
      <c r="AV62" s="2">
        <f>県市町将来人口!BB111</f>
        <v>702</v>
      </c>
      <c r="AW62" s="2">
        <f>県市町将来人口!BC111</f>
        <v>588</v>
      </c>
      <c r="AX62" s="2">
        <f>県市町将来人口!BD111</f>
        <v>758</v>
      </c>
      <c r="AY62" s="2">
        <f>県市町将来人口!BE111</f>
        <v>753</v>
      </c>
      <c r="AZ62" s="2">
        <f>県市町将来人口!BF111</f>
        <v>725</v>
      </c>
      <c r="BA62" s="2">
        <f>県市町将来人口!BG111</f>
        <v>952</v>
      </c>
      <c r="BB62" s="2">
        <f>県市町将来人口!BH111</f>
        <v>1205</v>
      </c>
      <c r="BC62" s="2">
        <f>県市町将来人口!BI111</f>
        <v>1405</v>
      </c>
      <c r="BD62" s="2">
        <f>県市町将来人口!BJ111</f>
        <v>1405</v>
      </c>
      <c r="BE62" s="2">
        <f>県市町将来人口!BK111</f>
        <v>1360</v>
      </c>
      <c r="BF62" s="2">
        <f>県市町将来人口!BL111</f>
        <v>1442</v>
      </c>
      <c r="BG62" s="2">
        <f>県市町将来人口!BM111</f>
        <v>1667</v>
      </c>
      <c r="BH62" s="2">
        <f>県市町将来人口!BN111</f>
        <v>1928</v>
      </c>
      <c r="BI62" s="2">
        <f>県市町将来人口!BO111</f>
        <v>1342</v>
      </c>
      <c r="BJ62" s="2">
        <f>県市町将来人口!BP111</f>
        <v>1006</v>
      </c>
      <c r="BK62" s="2">
        <f>県市町将来人口!BQ111</f>
        <v>746</v>
      </c>
      <c r="BL62" s="2">
        <f>県市町将来人口!BR111</f>
        <v>356</v>
      </c>
      <c r="BM62" s="13">
        <f>B62/'2020'!B62*100</f>
        <v>92.807255795906485</v>
      </c>
      <c r="BN62" s="2"/>
      <c r="BO62" s="2">
        <f>県市町将来人口!BV111</f>
        <v>3506</v>
      </c>
      <c r="BP62" s="2">
        <f>県市町将来人口!BW111</f>
        <v>19746</v>
      </c>
      <c r="BQ62" s="2">
        <f>県市町将来人口!BX111</f>
        <v>15018</v>
      </c>
      <c r="BR62" s="2">
        <f>県市町将来人口!BY111</f>
        <v>5925</v>
      </c>
      <c r="BS62" s="2">
        <f>県市町将来人口!BZ111</f>
        <v>9093</v>
      </c>
      <c r="BT62" s="2"/>
      <c r="BU62" s="13">
        <f t="shared" si="43"/>
        <v>9.1612228899921622</v>
      </c>
      <c r="BV62" s="13">
        <f t="shared" si="52"/>
        <v>51.59655082309903</v>
      </c>
      <c r="BW62" s="13">
        <f t="shared" si="52"/>
        <v>39.242226286908803</v>
      </c>
      <c r="BX62" s="13">
        <f t="shared" si="52"/>
        <v>15.482100862294226</v>
      </c>
      <c r="BY62" s="13">
        <f t="shared" si="52"/>
        <v>23.760125424614582</v>
      </c>
    </row>
    <row r="63" spans="1:77">
      <c r="A63" s="5" t="s">
        <v>120</v>
      </c>
      <c r="B63" s="2">
        <f>県市町将来人口!F237</f>
        <v>41142</v>
      </c>
      <c r="C63" s="2">
        <f>県市町将来人口!G237</f>
        <v>1178</v>
      </c>
      <c r="D63" s="2">
        <f>県市町将来人口!H237</f>
        <v>1553</v>
      </c>
      <c r="E63" s="2">
        <f>県市町将来人口!I237</f>
        <v>1842</v>
      </c>
      <c r="F63" s="2">
        <f>県市町将来人口!J237</f>
        <v>1562</v>
      </c>
      <c r="G63" s="2">
        <f>県市町将来人口!K237</f>
        <v>1182</v>
      </c>
      <c r="H63" s="2">
        <f>県市町将来人口!L237</f>
        <v>1226</v>
      </c>
      <c r="I63" s="2">
        <f>県市町将来人口!M237</f>
        <v>1461</v>
      </c>
      <c r="J63" s="2">
        <f>県市町将来人口!N237</f>
        <v>1875</v>
      </c>
      <c r="K63" s="2">
        <f>県市町将来人口!O237</f>
        <v>2272</v>
      </c>
      <c r="L63" s="2">
        <f>県市町将来人口!P237</f>
        <v>2495</v>
      </c>
      <c r="M63" s="2">
        <f>県市町将来人口!Q237</f>
        <v>3039</v>
      </c>
      <c r="N63" s="2">
        <f>県市町将来人口!R237</f>
        <v>2667</v>
      </c>
      <c r="O63" s="2">
        <f>県市町将来人口!S237</f>
        <v>2810</v>
      </c>
      <c r="P63" s="2">
        <f>県市町将来人口!T237</f>
        <v>3022</v>
      </c>
      <c r="Q63" s="2">
        <f>県市町将来人口!U237</f>
        <v>3428</v>
      </c>
      <c r="R63" s="2">
        <f>県市町将来人口!V237</f>
        <v>3785</v>
      </c>
      <c r="S63" s="2">
        <f>県市町将来人口!W237</f>
        <v>2392</v>
      </c>
      <c r="T63" s="2">
        <f>県市町将来人口!X237</f>
        <v>1728</v>
      </c>
      <c r="U63" s="2">
        <f>県市町将来人口!Y237</f>
        <v>1134</v>
      </c>
      <c r="V63" s="2">
        <f>県市町将来人口!Z237</f>
        <v>491</v>
      </c>
      <c r="W63" s="2">
        <f>県市町将来人口!AB237</f>
        <v>19621</v>
      </c>
      <c r="X63" s="2">
        <f>県市町将来人口!AC237</f>
        <v>604</v>
      </c>
      <c r="Y63" s="2">
        <f>県市町将来人口!AD237</f>
        <v>799</v>
      </c>
      <c r="Z63" s="2">
        <f>県市町将来人口!AE237</f>
        <v>937</v>
      </c>
      <c r="AA63" s="2">
        <f>県市町将来人口!AF237</f>
        <v>772</v>
      </c>
      <c r="AB63" s="2">
        <f>県市町将来人口!AG237</f>
        <v>647</v>
      </c>
      <c r="AC63" s="2">
        <f>県市町将来人口!AH237</f>
        <v>645</v>
      </c>
      <c r="AD63" s="2">
        <f>県市町将来人口!AI237</f>
        <v>768</v>
      </c>
      <c r="AE63" s="2">
        <f>県市町将来人口!AJ237</f>
        <v>911</v>
      </c>
      <c r="AF63" s="2">
        <f>県市町将来人口!AK237</f>
        <v>1152</v>
      </c>
      <c r="AG63" s="2">
        <f>県市町将来人口!AL237</f>
        <v>1268</v>
      </c>
      <c r="AH63" s="2">
        <f>県市町将来人口!AM237</f>
        <v>1529</v>
      </c>
      <c r="AI63" s="2">
        <f>県市町将来人口!AN237</f>
        <v>1309</v>
      </c>
      <c r="AJ63" s="2">
        <f>県市町将来人口!AO237</f>
        <v>1327</v>
      </c>
      <c r="AK63" s="2">
        <f>県市町将来人口!AP237</f>
        <v>1469</v>
      </c>
      <c r="AL63" s="2">
        <f>県市町将来人口!AQ237</f>
        <v>1622</v>
      </c>
      <c r="AM63" s="2">
        <f>県市町将来人口!AR237</f>
        <v>1755</v>
      </c>
      <c r="AN63" s="2">
        <f>県市町将来人口!AS237</f>
        <v>1028</v>
      </c>
      <c r="AO63" s="2">
        <f>県市町将来人口!AT237</f>
        <v>613</v>
      </c>
      <c r="AP63" s="2">
        <f>県市町将来人口!AU237</f>
        <v>357</v>
      </c>
      <c r="AQ63" s="2">
        <f>県市町将来人口!AV237</f>
        <v>109</v>
      </c>
      <c r="AR63" s="2">
        <f>県市町将来人口!AX237</f>
        <v>21521</v>
      </c>
      <c r="AS63" s="2">
        <f>県市町将来人口!AY237</f>
        <v>574</v>
      </c>
      <c r="AT63" s="2">
        <f>県市町将来人口!AZ237</f>
        <v>754</v>
      </c>
      <c r="AU63" s="2">
        <f>県市町将来人口!BA237</f>
        <v>905</v>
      </c>
      <c r="AV63" s="2">
        <f>県市町将来人口!BB237</f>
        <v>790</v>
      </c>
      <c r="AW63" s="2">
        <f>県市町将来人口!BC237</f>
        <v>535</v>
      </c>
      <c r="AX63" s="2">
        <f>県市町将来人口!BD237</f>
        <v>581</v>
      </c>
      <c r="AY63" s="2">
        <f>県市町将来人口!BE237</f>
        <v>693</v>
      </c>
      <c r="AZ63" s="2">
        <f>県市町将来人口!BF237</f>
        <v>964</v>
      </c>
      <c r="BA63" s="2">
        <f>県市町将来人口!BG237</f>
        <v>1120</v>
      </c>
      <c r="BB63" s="2">
        <f>県市町将来人口!BH237</f>
        <v>1227</v>
      </c>
      <c r="BC63" s="2">
        <f>県市町将来人口!BI237</f>
        <v>1510</v>
      </c>
      <c r="BD63" s="2">
        <f>県市町将来人口!BJ237</f>
        <v>1358</v>
      </c>
      <c r="BE63" s="2">
        <f>県市町将来人口!BK237</f>
        <v>1483</v>
      </c>
      <c r="BF63" s="2">
        <f>県市町将来人口!BL237</f>
        <v>1553</v>
      </c>
      <c r="BG63" s="2">
        <f>県市町将来人口!BM237</f>
        <v>1806</v>
      </c>
      <c r="BH63" s="2">
        <f>県市町将来人口!BN237</f>
        <v>2030</v>
      </c>
      <c r="BI63" s="2">
        <f>県市町将来人口!BO237</f>
        <v>1364</v>
      </c>
      <c r="BJ63" s="2">
        <f>県市町将来人口!BP237</f>
        <v>1115</v>
      </c>
      <c r="BK63" s="2">
        <f>県市町将来人口!BQ237</f>
        <v>777</v>
      </c>
      <c r="BL63" s="2">
        <f>県市町将来人口!BR237</f>
        <v>382</v>
      </c>
      <c r="BM63" s="13">
        <f>B63/'2020'!B63*100</f>
        <v>93.214309989351335</v>
      </c>
      <c r="BN63" s="2"/>
      <c r="BO63" s="2">
        <f>県市町将来人口!BV237</f>
        <v>4573</v>
      </c>
      <c r="BP63" s="2">
        <f>県市町将来人口!BW237</f>
        <v>20589</v>
      </c>
      <c r="BQ63" s="2">
        <f>県市町将来人口!BX237</f>
        <v>15980</v>
      </c>
      <c r="BR63" s="2">
        <f>県市町将来人口!BY237</f>
        <v>6450</v>
      </c>
      <c r="BS63" s="2">
        <f>県市町将来人口!BZ237</f>
        <v>9530</v>
      </c>
      <c r="BT63" s="2"/>
      <c r="BU63" s="13">
        <f t="shared" si="43"/>
        <v>11.115162121433086</v>
      </c>
      <c r="BV63" s="13">
        <f t="shared" si="52"/>
        <v>50.043750911477325</v>
      </c>
      <c r="BW63" s="13">
        <f t="shared" si="52"/>
        <v>38.841086967089595</v>
      </c>
      <c r="BX63" s="13">
        <f t="shared" si="52"/>
        <v>15.677409946040544</v>
      </c>
      <c r="BY63" s="13">
        <f t="shared" si="52"/>
        <v>23.16367702104905</v>
      </c>
    </row>
    <row r="64" spans="1:77">
      <c r="A64" s="24" t="s">
        <v>121</v>
      </c>
      <c r="B64" s="86">
        <f>県市町将来人口!F251</f>
        <v>39878</v>
      </c>
      <c r="C64" s="86">
        <f>県市町将来人口!G251</f>
        <v>1052</v>
      </c>
      <c r="D64" s="86">
        <f>県市町将来人口!H251</f>
        <v>1399</v>
      </c>
      <c r="E64" s="86">
        <f>県市町将来人口!I251</f>
        <v>1653</v>
      </c>
      <c r="F64" s="86">
        <f>県市町将来人口!J251</f>
        <v>1568</v>
      </c>
      <c r="G64" s="86">
        <f>県市町将来人口!K251</f>
        <v>1472</v>
      </c>
      <c r="H64" s="86">
        <f>県市町将来人口!L251</f>
        <v>1358</v>
      </c>
      <c r="I64" s="86">
        <f>県市町将来人口!M251</f>
        <v>1360</v>
      </c>
      <c r="J64" s="86">
        <f>県市町将来人口!N251</f>
        <v>1814</v>
      </c>
      <c r="K64" s="86">
        <f>県市町将来人口!O251</f>
        <v>2041</v>
      </c>
      <c r="L64" s="86">
        <f>県市町将来人口!P251</f>
        <v>2447</v>
      </c>
      <c r="M64" s="86">
        <f>県市町将来人口!Q251</f>
        <v>2763</v>
      </c>
      <c r="N64" s="86">
        <f>県市町将来人口!R251</f>
        <v>2515</v>
      </c>
      <c r="O64" s="86">
        <f>県市町将来人口!S251</f>
        <v>2545</v>
      </c>
      <c r="P64" s="86">
        <f>県市町将来人口!T251</f>
        <v>2832</v>
      </c>
      <c r="Q64" s="86">
        <f>県市町将来人口!U251</f>
        <v>3434</v>
      </c>
      <c r="R64" s="86">
        <f>県市町将来人口!V251</f>
        <v>3581</v>
      </c>
      <c r="S64" s="86">
        <f>県市町将来人口!W251</f>
        <v>2459</v>
      </c>
      <c r="T64" s="86">
        <f>県市町将来人口!X251</f>
        <v>1806</v>
      </c>
      <c r="U64" s="86">
        <f>県市町将来人口!Y251</f>
        <v>1221</v>
      </c>
      <c r="V64" s="86">
        <f>県市町将来人口!Z251</f>
        <v>558</v>
      </c>
      <c r="W64" s="86">
        <f>県市町将来人口!AB251</f>
        <v>18916</v>
      </c>
      <c r="X64" s="86">
        <f>県市町将来人口!AC251</f>
        <v>539</v>
      </c>
      <c r="Y64" s="86">
        <f>県市町将来人口!AD251</f>
        <v>667</v>
      </c>
      <c r="Z64" s="86">
        <f>県市町将来人口!AE251</f>
        <v>817</v>
      </c>
      <c r="AA64" s="86">
        <f>県市町将来人口!AF251</f>
        <v>787</v>
      </c>
      <c r="AB64" s="86">
        <f>県市町将来人口!AG251</f>
        <v>720</v>
      </c>
      <c r="AC64" s="86">
        <f>県市町将来人口!AH251</f>
        <v>697</v>
      </c>
      <c r="AD64" s="86">
        <f>県市町将来人口!AI251</f>
        <v>712</v>
      </c>
      <c r="AE64" s="86">
        <f>県市町将来人口!AJ251</f>
        <v>899</v>
      </c>
      <c r="AF64" s="86">
        <f>県市町将来人口!AK251</f>
        <v>1028</v>
      </c>
      <c r="AG64" s="86">
        <f>県市町将来人口!AL251</f>
        <v>1185</v>
      </c>
      <c r="AH64" s="86">
        <f>県市町将来人口!AM251</f>
        <v>1403</v>
      </c>
      <c r="AI64" s="86">
        <f>県市町将来人口!AN251</f>
        <v>1241</v>
      </c>
      <c r="AJ64" s="86">
        <f>県市町将来人口!AO251</f>
        <v>1230</v>
      </c>
      <c r="AK64" s="86">
        <f>県市町将来人口!AP251</f>
        <v>1383</v>
      </c>
      <c r="AL64" s="86">
        <f>県市町将来人口!AQ251</f>
        <v>1703</v>
      </c>
      <c r="AM64" s="86">
        <f>県市町将来人口!AR251</f>
        <v>1723</v>
      </c>
      <c r="AN64" s="86">
        <f>県市町将来人口!AS251</f>
        <v>1034</v>
      </c>
      <c r="AO64" s="86">
        <f>県市町将来人口!AT251</f>
        <v>703</v>
      </c>
      <c r="AP64" s="86">
        <f>県市町将来人口!AU251</f>
        <v>345</v>
      </c>
      <c r="AQ64" s="86">
        <f>県市町将来人口!AV251</f>
        <v>100</v>
      </c>
      <c r="AR64" s="86">
        <f>県市町将来人口!AX251</f>
        <v>20962</v>
      </c>
      <c r="AS64" s="86">
        <f>県市町将来人口!AY251</f>
        <v>513</v>
      </c>
      <c r="AT64" s="86">
        <f>県市町将来人口!AZ251</f>
        <v>732</v>
      </c>
      <c r="AU64" s="86">
        <f>県市町将来人口!BA251</f>
        <v>836</v>
      </c>
      <c r="AV64" s="86">
        <f>県市町将来人口!BB251</f>
        <v>781</v>
      </c>
      <c r="AW64" s="86">
        <f>県市町将来人口!BC251</f>
        <v>752</v>
      </c>
      <c r="AX64" s="86">
        <f>県市町将来人口!BD251</f>
        <v>661</v>
      </c>
      <c r="AY64" s="86">
        <f>県市町将来人口!BE251</f>
        <v>648</v>
      </c>
      <c r="AZ64" s="86">
        <f>県市町将来人口!BF251</f>
        <v>915</v>
      </c>
      <c r="BA64" s="86">
        <f>県市町将来人口!BG251</f>
        <v>1013</v>
      </c>
      <c r="BB64" s="86">
        <f>県市町将来人口!BH251</f>
        <v>1262</v>
      </c>
      <c r="BC64" s="86">
        <f>県市町将来人口!BI251</f>
        <v>1360</v>
      </c>
      <c r="BD64" s="86">
        <f>県市町将来人口!BJ251</f>
        <v>1274</v>
      </c>
      <c r="BE64" s="86">
        <f>県市町将来人口!BK251</f>
        <v>1315</v>
      </c>
      <c r="BF64" s="86">
        <f>県市町将来人口!BL251</f>
        <v>1449</v>
      </c>
      <c r="BG64" s="86">
        <f>県市町将来人口!BM251</f>
        <v>1731</v>
      </c>
      <c r="BH64" s="86">
        <f>県市町将来人口!BN251</f>
        <v>1858</v>
      </c>
      <c r="BI64" s="86">
        <f>県市町将来人口!BO251</f>
        <v>1425</v>
      </c>
      <c r="BJ64" s="86">
        <f>県市町将来人口!BP251</f>
        <v>1103</v>
      </c>
      <c r="BK64" s="86">
        <f>県市町将来人口!BQ251</f>
        <v>876</v>
      </c>
      <c r="BL64" s="86">
        <f>県市町将来人口!BR251</f>
        <v>458</v>
      </c>
      <c r="BM64" s="88">
        <f>B64/'2020'!B64*100</f>
        <v>95.022279410012629</v>
      </c>
      <c r="BN64" s="2"/>
      <c r="BO64" s="86">
        <f>県市町将来人口!BV251</f>
        <v>4104</v>
      </c>
      <c r="BP64" s="86">
        <f>県市町将来人口!BW251</f>
        <v>19883</v>
      </c>
      <c r="BQ64" s="86">
        <f>県市町将来人口!BX251</f>
        <v>15891</v>
      </c>
      <c r="BR64" s="86">
        <f>県市町将来人口!BY251</f>
        <v>6266</v>
      </c>
      <c r="BS64" s="86">
        <f>県市町将来人口!BZ251</f>
        <v>9625</v>
      </c>
      <c r="BT64" s="2"/>
      <c r="BU64" s="88">
        <f t="shared" si="43"/>
        <v>10.291388735643714</v>
      </c>
      <c r="BV64" s="88">
        <f t="shared" si="52"/>
        <v>49.859571693665686</v>
      </c>
      <c r="BW64" s="88">
        <f t="shared" si="52"/>
        <v>39.849039570690607</v>
      </c>
      <c r="BX64" s="88">
        <f t="shared" si="52"/>
        <v>15.712924419479412</v>
      </c>
      <c r="BY64" s="88">
        <f t="shared" si="52"/>
        <v>24.136115151211193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Y65"/>
  <sheetViews>
    <sheetView workbookViewId="0">
      <pane xSplit="1" ySplit="4" topLeftCell="BK57" activePane="bottomRight" state="frozen"/>
      <selection pane="topRight" activeCell="F1" sqref="F1"/>
      <selection pane="bottomLeft" activeCell="A5" sqref="A5"/>
      <selection pane="bottomRight" activeCell="BV68" sqref="BV68"/>
    </sheetView>
  </sheetViews>
  <sheetFormatPr defaultColWidth="9" defaultRowHeight="13.5"/>
  <cols>
    <col min="1" max="1" width="12.625" style="18" customWidth="1"/>
    <col min="2" max="65" width="9" style="18"/>
    <col min="66" max="66" width="9" style="79"/>
    <col min="67" max="71" width="9" style="18"/>
    <col min="72" max="72" width="9" style="79"/>
    <col min="73" max="16384" width="9" style="18"/>
  </cols>
  <sheetData>
    <row r="1" spans="1:77">
      <c r="A1" s="17" t="s">
        <v>308</v>
      </c>
    </row>
    <row r="2" spans="1:77">
      <c r="U2" s="18" t="s">
        <v>142</v>
      </c>
      <c r="BX2" s="18" t="s">
        <v>144</v>
      </c>
    </row>
    <row r="3" spans="1:77" s="46" customFormat="1" ht="13.5" customHeight="1">
      <c r="A3" s="84" t="s">
        <v>129</v>
      </c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 t="s">
        <v>6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 t="s">
        <v>7</v>
      </c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84" t="s">
        <v>324</v>
      </c>
      <c r="BN3" s="80"/>
      <c r="BO3" s="84" t="s">
        <v>8</v>
      </c>
      <c r="BP3" s="84" t="s">
        <v>9</v>
      </c>
      <c r="BQ3" s="84" t="s">
        <v>10</v>
      </c>
      <c r="BR3" s="57"/>
      <c r="BS3" s="57"/>
      <c r="BT3" s="80"/>
      <c r="BU3" s="84" t="s">
        <v>13</v>
      </c>
      <c r="BV3" s="84" t="s">
        <v>14</v>
      </c>
      <c r="BW3" s="84" t="s">
        <v>15</v>
      </c>
      <c r="BX3" s="57"/>
      <c r="BY3" s="57"/>
    </row>
    <row r="4" spans="1:77" s="46" customFormat="1" ht="27">
      <c r="A4" s="85"/>
      <c r="B4" s="58" t="s">
        <v>5</v>
      </c>
      <c r="C4" s="58" t="s">
        <v>18</v>
      </c>
      <c r="D4" s="58" t="s">
        <v>19</v>
      </c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8" t="s">
        <v>25</v>
      </c>
      <c r="K4" s="58" t="s">
        <v>26</v>
      </c>
      <c r="L4" s="58" t="s">
        <v>27</v>
      </c>
      <c r="M4" s="58" t="s">
        <v>28</v>
      </c>
      <c r="N4" s="58" t="s">
        <v>29</v>
      </c>
      <c r="O4" s="58" t="s">
        <v>30</v>
      </c>
      <c r="P4" s="58" t="s">
        <v>31</v>
      </c>
      <c r="Q4" s="58" t="s">
        <v>32</v>
      </c>
      <c r="R4" s="58" t="s">
        <v>33</v>
      </c>
      <c r="S4" s="58" t="s">
        <v>34</v>
      </c>
      <c r="T4" s="58" t="s">
        <v>35</v>
      </c>
      <c r="U4" s="78" t="s">
        <v>291</v>
      </c>
      <c r="V4" s="78" t="s">
        <v>292</v>
      </c>
      <c r="W4" s="58" t="s">
        <v>5</v>
      </c>
      <c r="X4" s="58" t="s">
        <v>18</v>
      </c>
      <c r="Y4" s="58" t="s">
        <v>19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26</v>
      </c>
      <c r="AG4" s="58" t="s">
        <v>27</v>
      </c>
      <c r="AH4" s="58" t="s">
        <v>28</v>
      </c>
      <c r="AI4" s="58" t="s">
        <v>29</v>
      </c>
      <c r="AJ4" s="58" t="s">
        <v>30</v>
      </c>
      <c r="AK4" s="58" t="s">
        <v>31</v>
      </c>
      <c r="AL4" s="58" t="s">
        <v>32</v>
      </c>
      <c r="AM4" s="58" t="s">
        <v>33</v>
      </c>
      <c r="AN4" s="58" t="s">
        <v>34</v>
      </c>
      <c r="AO4" s="58" t="s">
        <v>35</v>
      </c>
      <c r="AP4" s="78" t="s">
        <v>291</v>
      </c>
      <c r="AQ4" s="78" t="s">
        <v>292</v>
      </c>
      <c r="AR4" s="58" t="s">
        <v>5</v>
      </c>
      <c r="AS4" s="58" t="s">
        <v>18</v>
      </c>
      <c r="AT4" s="58" t="s">
        <v>19</v>
      </c>
      <c r="AU4" s="58" t="s">
        <v>20</v>
      </c>
      <c r="AV4" s="58" t="s">
        <v>21</v>
      </c>
      <c r="AW4" s="58" t="s">
        <v>22</v>
      </c>
      <c r="AX4" s="58" t="s">
        <v>23</v>
      </c>
      <c r="AY4" s="58" t="s">
        <v>24</v>
      </c>
      <c r="AZ4" s="58" t="s">
        <v>25</v>
      </c>
      <c r="BA4" s="58" t="s">
        <v>26</v>
      </c>
      <c r="BB4" s="58" t="s">
        <v>27</v>
      </c>
      <c r="BC4" s="58" t="s">
        <v>28</v>
      </c>
      <c r="BD4" s="58" t="s">
        <v>29</v>
      </c>
      <c r="BE4" s="58" t="s">
        <v>30</v>
      </c>
      <c r="BF4" s="58" t="s">
        <v>31</v>
      </c>
      <c r="BG4" s="58" t="s">
        <v>32</v>
      </c>
      <c r="BH4" s="58" t="s">
        <v>33</v>
      </c>
      <c r="BI4" s="58" t="s">
        <v>34</v>
      </c>
      <c r="BJ4" s="58" t="s">
        <v>35</v>
      </c>
      <c r="BK4" s="78" t="s">
        <v>291</v>
      </c>
      <c r="BL4" s="78" t="s">
        <v>292</v>
      </c>
      <c r="BM4" s="85"/>
      <c r="BN4" s="80"/>
      <c r="BO4" s="85"/>
      <c r="BP4" s="85"/>
      <c r="BQ4" s="85"/>
      <c r="BR4" s="58" t="s">
        <v>11</v>
      </c>
      <c r="BS4" s="58" t="s">
        <v>12</v>
      </c>
      <c r="BT4" s="80"/>
      <c r="BU4" s="85"/>
      <c r="BV4" s="85"/>
      <c r="BW4" s="85"/>
      <c r="BX4" s="58" t="s">
        <v>16</v>
      </c>
      <c r="BY4" s="58" t="s">
        <v>17</v>
      </c>
    </row>
    <row r="5" spans="1:77">
      <c r="A5" s="1" t="s">
        <v>45</v>
      </c>
      <c r="B5" s="2">
        <f>B6+B16+B20+B26+B32+B39+B44+B52+B58+B61</f>
        <v>5145276</v>
      </c>
      <c r="C5" s="2">
        <f t="shared" ref="C5:BK5" si="0">C6+C16+C20+C26+C32+C39+C44+C52+C58+C61</f>
        <v>164135</v>
      </c>
      <c r="D5" s="2">
        <f t="shared" si="0"/>
        <v>170575</v>
      </c>
      <c r="E5" s="2">
        <f t="shared" si="0"/>
        <v>202087</v>
      </c>
      <c r="F5" s="2">
        <f t="shared" si="0"/>
        <v>228319</v>
      </c>
      <c r="G5" s="2">
        <f t="shared" si="0"/>
        <v>237227</v>
      </c>
      <c r="H5" s="2">
        <f t="shared" si="0"/>
        <v>245738</v>
      </c>
      <c r="I5" s="2">
        <f t="shared" si="0"/>
        <v>256824</v>
      </c>
      <c r="J5" s="2">
        <f t="shared" si="0"/>
        <v>253175</v>
      </c>
      <c r="K5" s="2">
        <f t="shared" si="0"/>
        <v>273892</v>
      </c>
      <c r="L5" s="2">
        <f t="shared" si="0"/>
        <v>306281</v>
      </c>
      <c r="M5" s="2">
        <f t="shared" si="0"/>
        <v>350811</v>
      </c>
      <c r="N5" s="2">
        <f t="shared" si="0"/>
        <v>428964</v>
      </c>
      <c r="O5" s="2">
        <f t="shared" si="0"/>
        <v>379409</v>
      </c>
      <c r="P5" s="2">
        <f t="shared" si="0"/>
        <v>336718</v>
      </c>
      <c r="Q5" s="2">
        <f t="shared" si="0"/>
        <v>298004</v>
      </c>
      <c r="R5" s="2">
        <f t="shared" si="0"/>
        <v>310061</v>
      </c>
      <c r="S5" s="2">
        <f t="shared" si="0"/>
        <v>332232</v>
      </c>
      <c r="T5" s="2">
        <f t="shared" si="0"/>
        <v>214309</v>
      </c>
      <c r="U5" s="2">
        <f t="shared" si="0"/>
        <v>109285</v>
      </c>
      <c r="V5" s="2">
        <f t="shared" ref="V5" si="1">V6+V16+V20+V26+V32+V39+V44+V52+V58+V61</f>
        <v>47230</v>
      </c>
      <c r="W5" s="2">
        <f t="shared" si="0"/>
        <v>2431451</v>
      </c>
      <c r="X5" s="2">
        <f t="shared" si="0"/>
        <v>84116</v>
      </c>
      <c r="Y5" s="2">
        <f t="shared" si="0"/>
        <v>87386</v>
      </c>
      <c r="Z5" s="2">
        <f t="shared" si="0"/>
        <v>103590</v>
      </c>
      <c r="AA5" s="2">
        <f t="shared" si="0"/>
        <v>115631</v>
      </c>
      <c r="AB5" s="2">
        <f t="shared" si="0"/>
        <v>116246</v>
      </c>
      <c r="AC5" s="2">
        <f t="shared" si="0"/>
        <v>123018</v>
      </c>
      <c r="AD5" s="2">
        <f t="shared" si="0"/>
        <v>128284</v>
      </c>
      <c r="AE5" s="2">
        <f t="shared" si="0"/>
        <v>126736</v>
      </c>
      <c r="AF5" s="2">
        <f t="shared" si="0"/>
        <v>137170</v>
      </c>
      <c r="AG5" s="2">
        <f t="shared" si="0"/>
        <v>150253</v>
      </c>
      <c r="AH5" s="2">
        <f t="shared" si="0"/>
        <v>169768</v>
      </c>
      <c r="AI5" s="2">
        <f t="shared" si="0"/>
        <v>208173</v>
      </c>
      <c r="AJ5" s="2">
        <f t="shared" si="0"/>
        <v>182984</v>
      </c>
      <c r="AK5" s="2">
        <f t="shared" si="0"/>
        <v>159812</v>
      </c>
      <c r="AL5" s="2">
        <f t="shared" si="0"/>
        <v>138230</v>
      </c>
      <c r="AM5" s="2">
        <f t="shared" si="0"/>
        <v>138211</v>
      </c>
      <c r="AN5" s="2">
        <f t="shared" si="0"/>
        <v>139619</v>
      </c>
      <c r="AO5" s="2">
        <f t="shared" si="0"/>
        <v>79085</v>
      </c>
      <c r="AP5" s="2">
        <f t="shared" si="0"/>
        <v>33268</v>
      </c>
      <c r="AQ5" s="2">
        <f t="shared" ref="AQ5" si="2">AQ6+AQ16+AQ20+AQ26+AQ32+AQ39+AQ44+AQ52+AQ58+AQ61</f>
        <v>9871</v>
      </c>
      <c r="AR5" s="2">
        <f t="shared" si="0"/>
        <v>2713825</v>
      </c>
      <c r="AS5" s="2">
        <f t="shared" si="0"/>
        <v>80019</v>
      </c>
      <c r="AT5" s="2">
        <f t="shared" si="0"/>
        <v>83189</v>
      </c>
      <c r="AU5" s="2">
        <f t="shared" si="0"/>
        <v>98497</v>
      </c>
      <c r="AV5" s="2">
        <f t="shared" si="0"/>
        <v>112688</v>
      </c>
      <c r="AW5" s="2">
        <f t="shared" si="0"/>
        <v>120981</v>
      </c>
      <c r="AX5" s="2">
        <f t="shared" si="0"/>
        <v>122720</v>
      </c>
      <c r="AY5" s="2">
        <f t="shared" si="0"/>
        <v>128540</v>
      </c>
      <c r="AZ5" s="2">
        <f t="shared" si="0"/>
        <v>126439</v>
      </c>
      <c r="BA5" s="2">
        <f t="shared" si="0"/>
        <v>136722</v>
      </c>
      <c r="BB5" s="2">
        <f t="shared" si="0"/>
        <v>156028</v>
      </c>
      <c r="BC5" s="2">
        <f t="shared" si="0"/>
        <v>181043</v>
      </c>
      <c r="BD5" s="2">
        <f t="shared" si="0"/>
        <v>220791</v>
      </c>
      <c r="BE5" s="2">
        <f t="shared" si="0"/>
        <v>196425</v>
      </c>
      <c r="BF5" s="2">
        <f t="shared" si="0"/>
        <v>176906</v>
      </c>
      <c r="BG5" s="2">
        <f t="shared" si="0"/>
        <v>159774</v>
      </c>
      <c r="BH5" s="2">
        <f t="shared" si="0"/>
        <v>171850</v>
      </c>
      <c r="BI5" s="2">
        <f t="shared" si="0"/>
        <v>192613</v>
      </c>
      <c r="BJ5" s="2">
        <f t="shared" si="0"/>
        <v>135224</v>
      </c>
      <c r="BK5" s="2">
        <f t="shared" si="0"/>
        <v>76017</v>
      </c>
      <c r="BL5" s="2">
        <f t="shared" ref="BL5" si="3">BL6+BL16+BL20+BL26+BL32+BL39+BL44+BL52+BL58+BL61</f>
        <v>37359</v>
      </c>
      <c r="BM5" s="13">
        <f>B5/'2020'!B5*100</f>
        <v>94.149572131904065</v>
      </c>
      <c r="BN5" s="2"/>
      <c r="BO5" s="2">
        <f>BO6+BO16+BO20+BO26+BO32+BO39+BO44+BO52+BO58+BO61</f>
        <v>536797</v>
      </c>
      <c r="BP5" s="2">
        <f>BP6+BP16+BP20+BP26+BP32+BP39+BP44+BP52+BP58+BP61</f>
        <v>2960640</v>
      </c>
      <c r="BQ5" s="2">
        <f>BQ6+BQ16+BQ20+BQ26+BQ32+BQ39+BQ44+BQ52+BQ58+BQ61</f>
        <v>1647839</v>
      </c>
      <c r="BR5" s="2">
        <f>BR6+BR16+BR20+BR26+BR32+BR39+BR44+BR52+BR58+BR61</f>
        <v>634722</v>
      </c>
      <c r="BS5" s="2">
        <f>BS6+BS16+BS20+BS26+BS32+BS39+BS44+BS52+BS58+BS61</f>
        <v>1013117</v>
      </c>
      <c r="BT5" s="2"/>
      <c r="BU5" s="13">
        <f>BO5/$B5*100</f>
        <v>10.43281254494414</v>
      </c>
      <c r="BV5" s="13">
        <f t="shared" ref="BV5:BY20" si="4">BP5/$B5*100</f>
        <v>57.540936579495437</v>
      </c>
      <c r="BW5" s="13">
        <f t="shared" si="4"/>
        <v>32.026250875560422</v>
      </c>
      <c r="BX5" s="13">
        <f t="shared" si="4"/>
        <v>12.336014627786732</v>
      </c>
      <c r="BY5" s="13">
        <f t="shared" si="4"/>
        <v>19.690236247773683</v>
      </c>
    </row>
    <row r="6" spans="1:77">
      <c r="A6" s="3" t="s">
        <v>46</v>
      </c>
      <c r="B6" s="4">
        <f>SUM(B7:B15)</f>
        <v>1440480</v>
      </c>
      <c r="C6" s="4">
        <f t="shared" ref="C6:BK6" si="5">SUM(C7:C15)</f>
        <v>43043</v>
      </c>
      <c r="D6" s="4">
        <f t="shared" si="5"/>
        <v>44226</v>
      </c>
      <c r="E6" s="4">
        <f t="shared" si="5"/>
        <v>52088</v>
      </c>
      <c r="F6" s="4">
        <f t="shared" si="5"/>
        <v>62984</v>
      </c>
      <c r="G6" s="4">
        <f t="shared" si="5"/>
        <v>74537</v>
      </c>
      <c r="H6" s="4">
        <f t="shared" si="5"/>
        <v>72902</v>
      </c>
      <c r="I6" s="4">
        <f t="shared" si="5"/>
        <v>72294</v>
      </c>
      <c r="J6" s="4">
        <f t="shared" si="5"/>
        <v>69131</v>
      </c>
      <c r="K6" s="4">
        <f t="shared" si="5"/>
        <v>75420</v>
      </c>
      <c r="L6" s="4">
        <f t="shared" si="5"/>
        <v>85606</v>
      </c>
      <c r="M6" s="4">
        <f t="shared" si="5"/>
        <v>98259</v>
      </c>
      <c r="N6" s="4">
        <f t="shared" si="5"/>
        <v>120601</v>
      </c>
      <c r="O6" s="4">
        <f t="shared" si="5"/>
        <v>106605</v>
      </c>
      <c r="P6" s="4">
        <f t="shared" si="5"/>
        <v>95119</v>
      </c>
      <c r="Q6" s="4">
        <f t="shared" si="5"/>
        <v>84244</v>
      </c>
      <c r="R6" s="4">
        <f t="shared" si="5"/>
        <v>85352</v>
      </c>
      <c r="S6" s="4">
        <f t="shared" si="5"/>
        <v>92598</v>
      </c>
      <c r="T6" s="4">
        <f t="shared" si="5"/>
        <v>59815</v>
      </c>
      <c r="U6" s="4">
        <f t="shared" si="5"/>
        <v>31402</v>
      </c>
      <c r="V6" s="4">
        <f t="shared" ref="V6" si="6">SUM(V7:V15)</f>
        <v>14254</v>
      </c>
      <c r="W6" s="4">
        <f t="shared" si="5"/>
        <v>670416</v>
      </c>
      <c r="X6" s="4">
        <f t="shared" si="5"/>
        <v>22058</v>
      </c>
      <c r="Y6" s="4">
        <f t="shared" si="5"/>
        <v>22650</v>
      </c>
      <c r="Z6" s="4">
        <f t="shared" si="5"/>
        <v>26813</v>
      </c>
      <c r="AA6" s="4">
        <f t="shared" si="5"/>
        <v>31849</v>
      </c>
      <c r="AB6" s="4">
        <f t="shared" si="5"/>
        <v>36052</v>
      </c>
      <c r="AC6" s="4">
        <f t="shared" si="5"/>
        <v>35201</v>
      </c>
      <c r="AD6" s="4">
        <f t="shared" si="5"/>
        <v>35111</v>
      </c>
      <c r="AE6" s="4">
        <f t="shared" si="5"/>
        <v>33807</v>
      </c>
      <c r="AF6" s="4">
        <f t="shared" si="5"/>
        <v>37034</v>
      </c>
      <c r="AG6" s="4">
        <f t="shared" si="5"/>
        <v>41375</v>
      </c>
      <c r="AH6" s="4">
        <f t="shared" si="5"/>
        <v>46588</v>
      </c>
      <c r="AI6" s="4">
        <f t="shared" si="5"/>
        <v>57908</v>
      </c>
      <c r="AJ6" s="4">
        <f t="shared" si="5"/>
        <v>51169</v>
      </c>
      <c r="AK6" s="4">
        <f t="shared" si="5"/>
        <v>44731</v>
      </c>
      <c r="AL6" s="4">
        <f t="shared" si="5"/>
        <v>38321</v>
      </c>
      <c r="AM6" s="4">
        <f t="shared" si="5"/>
        <v>37684</v>
      </c>
      <c r="AN6" s="4">
        <f t="shared" si="5"/>
        <v>38428</v>
      </c>
      <c r="AO6" s="4">
        <f t="shared" si="5"/>
        <v>21590</v>
      </c>
      <c r="AP6" s="4">
        <f t="shared" si="5"/>
        <v>9176</v>
      </c>
      <c r="AQ6" s="4">
        <f t="shared" ref="AQ6" si="7">SUM(AQ7:AQ15)</f>
        <v>2871</v>
      </c>
      <c r="AR6" s="4">
        <f t="shared" si="5"/>
        <v>770064</v>
      </c>
      <c r="AS6" s="4">
        <f t="shared" si="5"/>
        <v>20985</v>
      </c>
      <c r="AT6" s="4">
        <f t="shared" si="5"/>
        <v>21576</v>
      </c>
      <c r="AU6" s="4">
        <f t="shared" si="5"/>
        <v>25275</v>
      </c>
      <c r="AV6" s="4">
        <f t="shared" si="5"/>
        <v>31135</v>
      </c>
      <c r="AW6" s="4">
        <f t="shared" si="5"/>
        <v>38485</v>
      </c>
      <c r="AX6" s="4">
        <f t="shared" si="5"/>
        <v>37701</v>
      </c>
      <c r="AY6" s="4">
        <f t="shared" si="5"/>
        <v>37183</v>
      </c>
      <c r="AZ6" s="4">
        <f t="shared" si="5"/>
        <v>35324</v>
      </c>
      <c r="BA6" s="4">
        <f t="shared" si="5"/>
        <v>38386</v>
      </c>
      <c r="BB6" s="4">
        <f t="shared" si="5"/>
        <v>44231</v>
      </c>
      <c r="BC6" s="4">
        <f t="shared" si="5"/>
        <v>51671</v>
      </c>
      <c r="BD6" s="4">
        <f t="shared" si="5"/>
        <v>62693</v>
      </c>
      <c r="BE6" s="4">
        <f t="shared" si="5"/>
        <v>55436</v>
      </c>
      <c r="BF6" s="4">
        <f t="shared" si="5"/>
        <v>50388</v>
      </c>
      <c r="BG6" s="4">
        <f t="shared" si="5"/>
        <v>45923</v>
      </c>
      <c r="BH6" s="4">
        <f t="shared" si="5"/>
        <v>47668</v>
      </c>
      <c r="BI6" s="4">
        <f t="shared" si="5"/>
        <v>54170</v>
      </c>
      <c r="BJ6" s="4">
        <f t="shared" si="5"/>
        <v>38225</v>
      </c>
      <c r="BK6" s="4">
        <f t="shared" si="5"/>
        <v>22226</v>
      </c>
      <c r="BL6" s="4">
        <f t="shared" ref="BL6" si="8">SUM(BL7:BL15)</f>
        <v>11383</v>
      </c>
      <c r="BM6" s="13">
        <f>B6/'2020'!B6*100</f>
        <v>94.448291055580029</v>
      </c>
      <c r="BN6" s="2"/>
      <c r="BO6" s="4">
        <f>SUM(BO7:BO15)</f>
        <v>139357</v>
      </c>
      <c r="BP6" s="4">
        <f>SUM(BP7:BP15)</f>
        <v>838339</v>
      </c>
      <c r="BQ6" s="4">
        <f>SUM(BQ7:BQ15)</f>
        <v>462784</v>
      </c>
      <c r="BR6" s="4">
        <f>SUM(BR7:BR15)</f>
        <v>179363</v>
      </c>
      <c r="BS6" s="4">
        <f>SUM(BS7:BS15)</f>
        <v>283421</v>
      </c>
      <c r="BT6" s="2"/>
      <c r="BU6" s="14">
        <f>BO6/$B6*100</f>
        <v>9.6743446628901477</v>
      </c>
      <c r="BV6" s="14">
        <f t="shared" si="4"/>
        <v>58.198586582250357</v>
      </c>
      <c r="BW6" s="14">
        <f t="shared" si="4"/>
        <v>32.127068754859486</v>
      </c>
      <c r="BX6" s="14">
        <f t="shared" si="4"/>
        <v>12.451613351105188</v>
      </c>
      <c r="BY6" s="14">
        <f t="shared" si="4"/>
        <v>19.675455403754306</v>
      </c>
    </row>
    <row r="7" spans="1:77">
      <c r="A7" s="5" t="s">
        <v>85</v>
      </c>
      <c r="B7" s="2">
        <f>県市町将来人口!F21</f>
        <v>203985</v>
      </c>
      <c r="C7" s="2">
        <f>県市町将来人口!G21</f>
        <v>7114</v>
      </c>
      <c r="D7" s="2">
        <f>県市町将来人口!H21</f>
        <v>7141</v>
      </c>
      <c r="E7" s="2">
        <f>県市町将来人口!I21</f>
        <v>8432</v>
      </c>
      <c r="F7" s="2">
        <f>県市町将来人口!J21</f>
        <v>10006</v>
      </c>
      <c r="G7" s="2">
        <f>県市町将来人口!K21</f>
        <v>11484</v>
      </c>
      <c r="H7" s="2">
        <f>県市町将来人口!L21</f>
        <v>9973</v>
      </c>
      <c r="I7" s="2">
        <f>県市町将来人口!M21</f>
        <v>10068</v>
      </c>
      <c r="J7" s="2">
        <f>県市町将来人口!N21</f>
        <v>10067</v>
      </c>
      <c r="K7" s="2">
        <f>県市町将来人口!O21</f>
        <v>11005</v>
      </c>
      <c r="L7" s="2">
        <f>県市町将来人口!P21</f>
        <v>12520</v>
      </c>
      <c r="M7" s="2">
        <f>県市町将来人口!Q21</f>
        <v>14054</v>
      </c>
      <c r="N7" s="2">
        <f>県市町将来人口!R21</f>
        <v>17290</v>
      </c>
      <c r="O7" s="2">
        <f>県市町将来人口!S21</f>
        <v>15730</v>
      </c>
      <c r="P7" s="2">
        <f>県市町将来人口!T21</f>
        <v>13545</v>
      </c>
      <c r="Q7" s="2">
        <f>県市町将来人口!U21</f>
        <v>11262</v>
      </c>
      <c r="R7" s="2">
        <f>県市町将来人口!V21</f>
        <v>10297</v>
      </c>
      <c r="S7" s="2">
        <f>県市町将来人口!W21</f>
        <v>11263</v>
      </c>
      <c r="T7" s="2">
        <f>県市町将来人口!X21</f>
        <v>7081</v>
      </c>
      <c r="U7" s="2">
        <f>県市町将来人口!Y21</f>
        <v>3795</v>
      </c>
      <c r="V7" s="2">
        <f>県市町将来人口!Z21</f>
        <v>1858</v>
      </c>
      <c r="W7" s="2">
        <f>県市町将来人口!AB21</f>
        <v>93194</v>
      </c>
      <c r="X7" s="2">
        <f>県市町将来人口!AC21</f>
        <v>3646</v>
      </c>
      <c r="Y7" s="2">
        <f>県市町将来人口!AD21</f>
        <v>3660</v>
      </c>
      <c r="Z7" s="2">
        <f>県市町将来人口!AE21</f>
        <v>4342</v>
      </c>
      <c r="AA7" s="2">
        <f>県市町将来人口!AF21</f>
        <v>4964</v>
      </c>
      <c r="AB7" s="2">
        <f>県市町将来人口!AG21</f>
        <v>5557</v>
      </c>
      <c r="AC7" s="2">
        <f>県市町将来人口!AH21</f>
        <v>4577</v>
      </c>
      <c r="AD7" s="2">
        <f>県市町将来人口!AI21</f>
        <v>4471</v>
      </c>
      <c r="AE7" s="2">
        <f>県市町将来人口!AJ21</f>
        <v>4771</v>
      </c>
      <c r="AF7" s="2">
        <f>県市町将来人口!AK21</f>
        <v>5131</v>
      </c>
      <c r="AG7" s="2">
        <f>県市町将来人口!AL21</f>
        <v>5868</v>
      </c>
      <c r="AH7" s="2">
        <f>県市町将来人口!AM21</f>
        <v>6529</v>
      </c>
      <c r="AI7" s="2">
        <f>県市町将来人口!AN21</f>
        <v>7927</v>
      </c>
      <c r="AJ7" s="2">
        <f>県市町将来人口!AO21</f>
        <v>7282</v>
      </c>
      <c r="AK7" s="2">
        <f>県市町将来人口!AP21</f>
        <v>6320</v>
      </c>
      <c r="AL7" s="2">
        <f>県市町将来人口!AQ21</f>
        <v>5182</v>
      </c>
      <c r="AM7" s="2">
        <f>県市町将来人口!AR21</f>
        <v>4403</v>
      </c>
      <c r="AN7" s="2">
        <f>県市町将来人口!AS21</f>
        <v>4648</v>
      </c>
      <c r="AO7" s="2">
        <f>県市町将来人口!AT21</f>
        <v>2495</v>
      </c>
      <c r="AP7" s="2">
        <f>県市町将来人口!AU21</f>
        <v>1075</v>
      </c>
      <c r="AQ7" s="2">
        <f>県市町将来人口!AV21</f>
        <v>346</v>
      </c>
      <c r="AR7" s="2">
        <f>県市町将来人口!AX21</f>
        <v>110791</v>
      </c>
      <c r="AS7" s="2">
        <f>県市町将来人口!AY21</f>
        <v>3468</v>
      </c>
      <c r="AT7" s="2">
        <f>県市町将来人口!AZ21</f>
        <v>3481</v>
      </c>
      <c r="AU7" s="2">
        <f>県市町将来人口!BA21</f>
        <v>4090</v>
      </c>
      <c r="AV7" s="2">
        <f>県市町将来人口!BB21</f>
        <v>5042</v>
      </c>
      <c r="AW7" s="2">
        <f>県市町将来人口!BC21</f>
        <v>5927</v>
      </c>
      <c r="AX7" s="2">
        <f>県市町将来人口!BD21</f>
        <v>5396</v>
      </c>
      <c r="AY7" s="2">
        <f>県市町将来人口!BE21</f>
        <v>5597</v>
      </c>
      <c r="AZ7" s="2">
        <f>県市町将来人口!BF21</f>
        <v>5296</v>
      </c>
      <c r="BA7" s="2">
        <f>県市町将来人口!BG21</f>
        <v>5874</v>
      </c>
      <c r="BB7" s="2">
        <f>県市町将来人口!BH21</f>
        <v>6652</v>
      </c>
      <c r="BC7" s="2">
        <f>県市町将来人口!BI21</f>
        <v>7525</v>
      </c>
      <c r="BD7" s="2">
        <f>県市町将来人口!BJ21</f>
        <v>9363</v>
      </c>
      <c r="BE7" s="2">
        <f>県市町将来人口!BK21</f>
        <v>8448</v>
      </c>
      <c r="BF7" s="2">
        <f>県市町将来人口!BL21</f>
        <v>7225</v>
      </c>
      <c r="BG7" s="2">
        <f>県市町将来人口!BM21</f>
        <v>6080</v>
      </c>
      <c r="BH7" s="2">
        <f>県市町将来人口!BN21</f>
        <v>5894</v>
      </c>
      <c r="BI7" s="2">
        <f>県市町将来人口!BO21</f>
        <v>6615</v>
      </c>
      <c r="BJ7" s="2">
        <f>県市町将来人口!BP21</f>
        <v>4586</v>
      </c>
      <c r="BK7" s="2">
        <f>県市町将来人口!BQ21</f>
        <v>2720</v>
      </c>
      <c r="BL7" s="2">
        <f>県市町将来人口!BR21</f>
        <v>1512</v>
      </c>
      <c r="BM7" s="13">
        <f>B7/'2020'!B7*100</f>
        <v>95.515587979134864</v>
      </c>
      <c r="BN7" s="2"/>
      <c r="BO7" s="2">
        <f>県市町将来人口!BV21</f>
        <v>22687</v>
      </c>
      <c r="BP7" s="2">
        <f>県市町将来人口!BW21</f>
        <v>122197</v>
      </c>
      <c r="BQ7" s="2">
        <f>県市町将来人口!BX21</f>
        <v>59101</v>
      </c>
      <c r="BR7" s="2">
        <f>県市町将来人口!BY21</f>
        <v>24807</v>
      </c>
      <c r="BS7" s="2">
        <f>県市町将来人口!BZ21</f>
        <v>34294</v>
      </c>
      <c r="BT7" s="2"/>
      <c r="BU7" s="13">
        <f>BO7/$B7*100</f>
        <v>11.121896217859156</v>
      </c>
      <c r="BV7" s="13">
        <f t="shared" si="4"/>
        <v>59.904894967767241</v>
      </c>
      <c r="BW7" s="13">
        <f t="shared" si="4"/>
        <v>28.973208814373606</v>
      </c>
      <c r="BX7" s="13">
        <f t="shared" si="4"/>
        <v>12.161188322670785</v>
      </c>
      <c r="BY7" s="13">
        <f t="shared" si="4"/>
        <v>16.812020491702821</v>
      </c>
    </row>
    <row r="8" spans="1:77">
      <c r="A8" s="5" t="s">
        <v>86</v>
      </c>
      <c r="B8" s="2">
        <f>県市町将来人口!F28</f>
        <v>136457</v>
      </c>
      <c r="C8" s="2">
        <f>県市町将来人口!G28</f>
        <v>4644</v>
      </c>
      <c r="D8" s="2">
        <f>県市町将来人口!H28</f>
        <v>4619</v>
      </c>
      <c r="E8" s="2">
        <f>県市町将来人口!I28</f>
        <v>5148</v>
      </c>
      <c r="F8" s="2">
        <f>県市町将来人口!J28</f>
        <v>6697</v>
      </c>
      <c r="G8" s="2">
        <f>県市町将来人口!K28</f>
        <v>9553</v>
      </c>
      <c r="H8" s="2">
        <f>県市町将来人口!L28</f>
        <v>7647</v>
      </c>
      <c r="I8" s="2">
        <f>県市町将来人口!M28</f>
        <v>7829</v>
      </c>
      <c r="J8" s="2">
        <f>県市町将来人口!N28</f>
        <v>7431</v>
      </c>
      <c r="K8" s="2">
        <f>県市町将来人口!O28</f>
        <v>7502</v>
      </c>
      <c r="L8" s="2">
        <f>県市町将来人口!P28</f>
        <v>8203</v>
      </c>
      <c r="M8" s="2">
        <f>県市町将来人口!Q28</f>
        <v>9353</v>
      </c>
      <c r="N8" s="2">
        <f>県市町将来人口!R28</f>
        <v>11245</v>
      </c>
      <c r="O8" s="2">
        <f>県市町将来人口!S28</f>
        <v>9637</v>
      </c>
      <c r="P8" s="2">
        <f>県市町将来人口!T28</f>
        <v>8037</v>
      </c>
      <c r="Q8" s="2">
        <f>県市町将来人口!U28</f>
        <v>6514</v>
      </c>
      <c r="R8" s="2">
        <f>県市町将来人口!V28</f>
        <v>6581</v>
      </c>
      <c r="S8" s="2">
        <f>県市町将来人口!W28</f>
        <v>7184</v>
      </c>
      <c r="T8" s="2">
        <f>県市町将来人口!X28</f>
        <v>4672</v>
      </c>
      <c r="U8" s="2">
        <f>県市町将来人口!Y28</f>
        <v>2641</v>
      </c>
      <c r="V8" s="2">
        <f>県市町将来人口!Z28</f>
        <v>1320</v>
      </c>
      <c r="W8" s="2">
        <f>県市町将来人口!AB28</f>
        <v>62750</v>
      </c>
      <c r="X8" s="2">
        <f>県市町将来人口!AC28</f>
        <v>2380</v>
      </c>
      <c r="Y8" s="2">
        <f>県市町将来人口!AD28</f>
        <v>2361</v>
      </c>
      <c r="Z8" s="2">
        <f>県市町将来人口!AE28</f>
        <v>2624</v>
      </c>
      <c r="AA8" s="2">
        <f>県市町将来人口!AF28</f>
        <v>3470</v>
      </c>
      <c r="AB8" s="2">
        <f>県市町将来人口!AG28</f>
        <v>5123</v>
      </c>
      <c r="AC8" s="2">
        <f>県市町将来人口!AH28</f>
        <v>3612</v>
      </c>
      <c r="AD8" s="2">
        <f>県市町将来人口!AI28</f>
        <v>3655</v>
      </c>
      <c r="AE8" s="2">
        <f>県市町将来人口!AJ28</f>
        <v>3532</v>
      </c>
      <c r="AF8" s="2">
        <f>県市町将来人口!AK28</f>
        <v>3614</v>
      </c>
      <c r="AG8" s="2">
        <f>県市町将来人口!AL28</f>
        <v>3776</v>
      </c>
      <c r="AH8" s="2">
        <f>県市町将来人口!AM28</f>
        <v>4184</v>
      </c>
      <c r="AI8" s="2">
        <f>県市町将来人口!AN28</f>
        <v>5145</v>
      </c>
      <c r="AJ8" s="2">
        <f>県市町将来人口!AO28</f>
        <v>4500</v>
      </c>
      <c r="AK8" s="2">
        <f>県市町将来人口!AP28</f>
        <v>3692</v>
      </c>
      <c r="AL8" s="2">
        <f>県市町将来人口!AQ28</f>
        <v>2924</v>
      </c>
      <c r="AM8" s="2">
        <f>県市町将来人口!AR28</f>
        <v>2787</v>
      </c>
      <c r="AN8" s="2">
        <f>県市町将来人口!AS28</f>
        <v>2854</v>
      </c>
      <c r="AO8" s="2">
        <f>県市町将来人口!AT28</f>
        <v>1581</v>
      </c>
      <c r="AP8" s="2">
        <f>県市町将来人口!AU28</f>
        <v>692</v>
      </c>
      <c r="AQ8" s="2">
        <f>県市町将来人口!AV28</f>
        <v>244</v>
      </c>
      <c r="AR8" s="2">
        <f>県市町将来人口!AX28</f>
        <v>73707</v>
      </c>
      <c r="AS8" s="2">
        <f>県市町将来人口!AY28</f>
        <v>2264</v>
      </c>
      <c r="AT8" s="2">
        <f>県市町将来人口!AZ28</f>
        <v>2258</v>
      </c>
      <c r="AU8" s="2">
        <f>県市町将来人口!BA28</f>
        <v>2524</v>
      </c>
      <c r="AV8" s="2">
        <f>県市町将来人口!BB28</f>
        <v>3227</v>
      </c>
      <c r="AW8" s="2">
        <f>県市町将来人口!BC28</f>
        <v>4430</v>
      </c>
      <c r="AX8" s="2">
        <f>県市町将来人口!BD28</f>
        <v>4035</v>
      </c>
      <c r="AY8" s="2">
        <f>県市町将来人口!BE28</f>
        <v>4174</v>
      </c>
      <c r="AZ8" s="2">
        <f>県市町将来人口!BF28</f>
        <v>3899</v>
      </c>
      <c r="BA8" s="2">
        <f>県市町将来人口!BG28</f>
        <v>3888</v>
      </c>
      <c r="BB8" s="2">
        <f>県市町将来人口!BH28</f>
        <v>4427</v>
      </c>
      <c r="BC8" s="2">
        <f>県市町将来人口!BI28</f>
        <v>5169</v>
      </c>
      <c r="BD8" s="2">
        <f>県市町将来人口!BJ28</f>
        <v>6100</v>
      </c>
      <c r="BE8" s="2">
        <f>県市町将来人口!BK28</f>
        <v>5137</v>
      </c>
      <c r="BF8" s="2">
        <f>県市町将来人口!BL28</f>
        <v>4345</v>
      </c>
      <c r="BG8" s="2">
        <f>県市町将来人口!BM28</f>
        <v>3590</v>
      </c>
      <c r="BH8" s="2">
        <f>県市町将来人口!BN28</f>
        <v>3794</v>
      </c>
      <c r="BI8" s="2">
        <f>県市町将来人口!BO28</f>
        <v>4330</v>
      </c>
      <c r="BJ8" s="2">
        <f>県市町将来人口!BP28</f>
        <v>3091</v>
      </c>
      <c r="BK8" s="2">
        <f>県市町将来人口!BQ28</f>
        <v>1949</v>
      </c>
      <c r="BL8" s="2">
        <f>県市町将来人口!BR28</f>
        <v>1076</v>
      </c>
      <c r="BM8" s="13">
        <f>B8/'2020'!B8*100</f>
        <v>99.787929534103128</v>
      </c>
      <c r="BN8" s="2"/>
      <c r="BO8" s="2">
        <f>県市町将来人口!BV28</f>
        <v>14411</v>
      </c>
      <c r="BP8" s="2">
        <f>県市町将来人口!BW28</f>
        <v>85097</v>
      </c>
      <c r="BQ8" s="2">
        <f>県市町将来人口!BX28</f>
        <v>36949</v>
      </c>
      <c r="BR8" s="2">
        <f>県市町将来人口!BY28</f>
        <v>14551</v>
      </c>
      <c r="BS8" s="2">
        <f>県市町将来人口!BZ28</f>
        <v>22398</v>
      </c>
      <c r="BT8" s="2"/>
      <c r="BU8" s="13">
        <f t="shared" ref="BU8:BU15" si="9">BO8/$B8*100</f>
        <v>10.56083601427556</v>
      </c>
      <c r="BV8" s="13">
        <f t="shared" si="4"/>
        <v>62.361769641718631</v>
      </c>
      <c r="BW8" s="13">
        <f t="shared" si="4"/>
        <v>27.077394344005807</v>
      </c>
      <c r="BX8" s="13">
        <f t="shared" si="4"/>
        <v>10.663432436591746</v>
      </c>
      <c r="BY8" s="13">
        <f t="shared" si="4"/>
        <v>16.413961907414055</v>
      </c>
    </row>
    <row r="9" spans="1:77">
      <c r="A9" s="5" t="s">
        <v>87</v>
      </c>
      <c r="B9" s="2">
        <f>県市町将来人口!F70</f>
        <v>154581</v>
      </c>
      <c r="C9" s="2">
        <f>県市町将来人口!G70</f>
        <v>4461</v>
      </c>
      <c r="D9" s="2">
        <f>県市町将来人口!H70</f>
        <v>3986</v>
      </c>
      <c r="E9" s="2">
        <f>県市町将来人口!I70</f>
        <v>4326</v>
      </c>
      <c r="F9" s="2">
        <f>県市町将来人口!J70</f>
        <v>5277</v>
      </c>
      <c r="G9" s="2">
        <f>県市町将来人口!K70</f>
        <v>9505</v>
      </c>
      <c r="H9" s="2">
        <f>県市町将来人口!L70</f>
        <v>11120</v>
      </c>
      <c r="I9" s="2">
        <f>県市町将来人口!M70</f>
        <v>11106</v>
      </c>
      <c r="J9" s="2">
        <f>県市町将来人口!N70</f>
        <v>9949</v>
      </c>
      <c r="K9" s="2">
        <f>県市町将来人口!O70</f>
        <v>9984</v>
      </c>
      <c r="L9" s="2">
        <f>県市町将来人口!P70</f>
        <v>10754</v>
      </c>
      <c r="M9" s="2">
        <f>県市町将来人口!Q70</f>
        <v>11551</v>
      </c>
      <c r="N9" s="2">
        <f>県市町将来人口!R70</f>
        <v>13108</v>
      </c>
      <c r="O9" s="2">
        <f>県市町将来人口!S70</f>
        <v>11043</v>
      </c>
      <c r="P9" s="2">
        <f>県市町将来人口!T70</f>
        <v>9085</v>
      </c>
      <c r="Q9" s="2">
        <f>県市町将来人口!U70</f>
        <v>7326</v>
      </c>
      <c r="R9" s="2">
        <f>県市町将来人口!V70</f>
        <v>6844</v>
      </c>
      <c r="S9" s="2">
        <f>県市町将来人口!W70</f>
        <v>7219</v>
      </c>
      <c r="T9" s="2">
        <f>県市町将来人口!X70</f>
        <v>4319</v>
      </c>
      <c r="U9" s="2">
        <f>県市町将来人口!Y70</f>
        <v>2429</v>
      </c>
      <c r="V9" s="2">
        <f>県市町将来人口!Z70</f>
        <v>1189</v>
      </c>
      <c r="W9" s="2">
        <f>県市町将来人口!AB70</f>
        <v>71107</v>
      </c>
      <c r="X9" s="2">
        <f>県市町将来人口!AC70</f>
        <v>2286</v>
      </c>
      <c r="Y9" s="2">
        <f>県市町将来人口!AD70</f>
        <v>2018</v>
      </c>
      <c r="Z9" s="2">
        <f>県市町将来人口!AE70</f>
        <v>2168</v>
      </c>
      <c r="AA9" s="2">
        <f>県市町将来人口!AF70</f>
        <v>2614</v>
      </c>
      <c r="AB9" s="2">
        <f>県市町将来人口!AG70</f>
        <v>4377</v>
      </c>
      <c r="AC9" s="2">
        <f>県市町将来人口!AH70</f>
        <v>5107</v>
      </c>
      <c r="AD9" s="2">
        <f>県市町将来人口!AI70</f>
        <v>5136</v>
      </c>
      <c r="AE9" s="2">
        <f>県市町将来人口!AJ70</f>
        <v>4574</v>
      </c>
      <c r="AF9" s="2">
        <f>県市町将来人口!AK70</f>
        <v>4755</v>
      </c>
      <c r="AG9" s="2">
        <f>県市町将来人口!AL70</f>
        <v>5115</v>
      </c>
      <c r="AH9" s="2">
        <f>県市町将来人口!AM70</f>
        <v>5486</v>
      </c>
      <c r="AI9" s="2">
        <f>県市町将来人口!AN70</f>
        <v>6286</v>
      </c>
      <c r="AJ9" s="2">
        <f>県市町将来人口!AO70</f>
        <v>5405</v>
      </c>
      <c r="AK9" s="2">
        <f>県市町将来人口!AP70</f>
        <v>4332</v>
      </c>
      <c r="AL9" s="2">
        <f>県市町将来人口!AQ70</f>
        <v>3320</v>
      </c>
      <c r="AM9" s="2">
        <f>県市町将来人口!AR70</f>
        <v>2937</v>
      </c>
      <c r="AN9" s="2">
        <f>県市町将来人口!AS70</f>
        <v>2910</v>
      </c>
      <c r="AO9" s="2">
        <f>県市町将来人口!AT70</f>
        <v>1447</v>
      </c>
      <c r="AP9" s="2">
        <f>県市町将来人口!AU70</f>
        <v>627</v>
      </c>
      <c r="AQ9" s="2">
        <f>県市町将来人口!AV70</f>
        <v>207</v>
      </c>
      <c r="AR9" s="2">
        <f>県市町将来人口!AX70</f>
        <v>83474</v>
      </c>
      <c r="AS9" s="2">
        <f>県市町将来人口!AY70</f>
        <v>2175</v>
      </c>
      <c r="AT9" s="2">
        <f>県市町将来人口!AZ70</f>
        <v>1968</v>
      </c>
      <c r="AU9" s="2">
        <f>県市町将来人口!BA70</f>
        <v>2158</v>
      </c>
      <c r="AV9" s="2">
        <f>県市町将来人口!BB70</f>
        <v>2663</v>
      </c>
      <c r="AW9" s="2">
        <f>県市町将来人口!BC70</f>
        <v>5128</v>
      </c>
      <c r="AX9" s="2">
        <f>県市町将来人口!BD70</f>
        <v>6013</v>
      </c>
      <c r="AY9" s="2">
        <f>県市町将来人口!BE70</f>
        <v>5970</v>
      </c>
      <c r="AZ9" s="2">
        <f>県市町将来人口!BF70</f>
        <v>5375</v>
      </c>
      <c r="BA9" s="2">
        <f>県市町将来人口!BG70</f>
        <v>5229</v>
      </c>
      <c r="BB9" s="2">
        <f>県市町将来人口!BH70</f>
        <v>5639</v>
      </c>
      <c r="BC9" s="2">
        <f>県市町将来人口!BI70</f>
        <v>6065</v>
      </c>
      <c r="BD9" s="2">
        <f>県市町将来人口!BJ70</f>
        <v>6822</v>
      </c>
      <c r="BE9" s="2">
        <f>県市町将来人口!BK70</f>
        <v>5638</v>
      </c>
      <c r="BF9" s="2">
        <f>県市町将来人口!BL70</f>
        <v>4753</v>
      </c>
      <c r="BG9" s="2">
        <f>県市町将来人口!BM70</f>
        <v>4006</v>
      </c>
      <c r="BH9" s="2">
        <f>県市町将来人口!BN70</f>
        <v>3907</v>
      </c>
      <c r="BI9" s="2">
        <f>県市町将来人口!BO70</f>
        <v>4309</v>
      </c>
      <c r="BJ9" s="2">
        <f>県市町将来人口!BP70</f>
        <v>2872</v>
      </c>
      <c r="BK9" s="2">
        <f>県市町将来人口!BQ70</f>
        <v>1802</v>
      </c>
      <c r="BL9" s="2">
        <f>県市町将来人口!BR70</f>
        <v>982</v>
      </c>
      <c r="BM9" s="13">
        <f>B9/'2020'!B9*100</f>
        <v>104.78789029135427</v>
      </c>
      <c r="BN9" s="2"/>
      <c r="BO9" s="2">
        <f>県市町将来人口!BV70</f>
        <v>12773</v>
      </c>
      <c r="BP9" s="2">
        <f>県市町将来人口!BW70</f>
        <v>103397</v>
      </c>
      <c r="BQ9" s="2">
        <f>県市町将来人口!BX70</f>
        <v>38411</v>
      </c>
      <c r="BR9" s="2">
        <f>県市町将来人口!BY70</f>
        <v>16411</v>
      </c>
      <c r="BS9" s="2">
        <f>県市町将来人口!BZ70</f>
        <v>22000</v>
      </c>
      <c r="BT9" s="2"/>
      <c r="BU9" s="13">
        <f t="shared" si="9"/>
        <v>8.2629818671117405</v>
      </c>
      <c r="BV9" s="13">
        <f t="shared" si="4"/>
        <v>66.888556808404658</v>
      </c>
      <c r="BW9" s="13">
        <f t="shared" si="4"/>
        <v>24.848461324483605</v>
      </c>
      <c r="BX9" s="13">
        <f t="shared" si="4"/>
        <v>10.616440571609706</v>
      </c>
      <c r="BY9" s="13">
        <f t="shared" si="4"/>
        <v>14.232020752873897</v>
      </c>
    </row>
    <row r="10" spans="1:77">
      <c r="A10" s="5" t="s">
        <v>88</v>
      </c>
      <c r="B10" s="2">
        <f>県市町将来人口!F35</f>
        <v>106344</v>
      </c>
      <c r="C10" s="2">
        <f>県市町将来人口!G35</f>
        <v>3030</v>
      </c>
      <c r="D10" s="2">
        <f>県市町将来人口!H35</f>
        <v>2858</v>
      </c>
      <c r="E10" s="2">
        <f>県市町将来人口!I35</f>
        <v>3095</v>
      </c>
      <c r="F10" s="2">
        <f>県市町将来人口!J35</f>
        <v>3688</v>
      </c>
      <c r="G10" s="2">
        <f>県市町将来人口!K35</f>
        <v>5481</v>
      </c>
      <c r="H10" s="2">
        <f>県市町将来人口!L35</f>
        <v>7760</v>
      </c>
      <c r="I10" s="2">
        <f>県市町将来人口!M35</f>
        <v>7393</v>
      </c>
      <c r="J10" s="2">
        <f>県市町将来人口!N35</f>
        <v>6272</v>
      </c>
      <c r="K10" s="2">
        <f>県市町将来人口!O35</f>
        <v>6063</v>
      </c>
      <c r="L10" s="2">
        <f>県市町将来人口!P35</f>
        <v>6506</v>
      </c>
      <c r="M10" s="2">
        <f>県市町将来人口!Q35</f>
        <v>7198</v>
      </c>
      <c r="N10" s="2">
        <f>県市町将来人口!R35</f>
        <v>8844</v>
      </c>
      <c r="O10" s="2">
        <f>県市町将来人口!S35</f>
        <v>7684</v>
      </c>
      <c r="P10" s="2">
        <f>県市町将来人口!T35</f>
        <v>6500</v>
      </c>
      <c r="Q10" s="2">
        <f>県市町将来人口!U35</f>
        <v>5464</v>
      </c>
      <c r="R10" s="2">
        <f>県市町将来人口!V35</f>
        <v>5344</v>
      </c>
      <c r="S10" s="2">
        <f>県市町将来人口!W35</f>
        <v>5850</v>
      </c>
      <c r="T10" s="2">
        <f>県市町将来人口!X35</f>
        <v>4047</v>
      </c>
      <c r="U10" s="2">
        <f>県市町将来人口!Y35</f>
        <v>2210</v>
      </c>
      <c r="V10" s="2">
        <f>県市町将来人口!Z35</f>
        <v>1057</v>
      </c>
      <c r="W10" s="2">
        <f>県市町将来人口!AB35</f>
        <v>51315</v>
      </c>
      <c r="X10" s="2">
        <f>県市町将来人口!AC35</f>
        <v>1553</v>
      </c>
      <c r="Y10" s="2">
        <f>県市町将来人口!AD35</f>
        <v>1466</v>
      </c>
      <c r="Z10" s="2">
        <f>県市町将来人口!AE35</f>
        <v>1543</v>
      </c>
      <c r="AA10" s="2">
        <f>県市町将来人口!AF35</f>
        <v>1910</v>
      </c>
      <c r="AB10" s="2">
        <f>県市町将来人口!AG35</f>
        <v>2666</v>
      </c>
      <c r="AC10" s="2">
        <f>県市町将来人口!AH35</f>
        <v>3869</v>
      </c>
      <c r="AD10" s="2">
        <f>県市町将来人口!AI35</f>
        <v>3766</v>
      </c>
      <c r="AE10" s="2">
        <f>県市町将来人口!AJ35</f>
        <v>3212</v>
      </c>
      <c r="AF10" s="2">
        <f>県市町将来人口!AK35</f>
        <v>3107</v>
      </c>
      <c r="AG10" s="2">
        <f>県市町将来人口!AL35</f>
        <v>3240</v>
      </c>
      <c r="AH10" s="2">
        <f>県市町将来人口!AM35</f>
        <v>3665</v>
      </c>
      <c r="AI10" s="2">
        <f>県市町将来人口!AN35</f>
        <v>4460</v>
      </c>
      <c r="AJ10" s="2">
        <f>県市町将来人口!AO35</f>
        <v>4006</v>
      </c>
      <c r="AK10" s="2">
        <f>県市町将来人口!AP35</f>
        <v>3301</v>
      </c>
      <c r="AL10" s="2">
        <f>県市町将来人口!AQ35</f>
        <v>2578</v>
      </c>
      <c r="AM10" s="2">
        <f>県市町将来人口!AR35</f>
        <v>2485</v>
      </c>
      <c r="AN10" s="2">
        <f>県市町将来人口!AS35</f>
        <v>2365</v>
      </c>
      <c r="AO10" s="2">
        <f>県市町将来人口!AT35</f>
        <v>1326</v>
      </c>
      <c r="AP10" s="2">
        <f>県市町将来人口!AU35</f>
        <v>581</v>
      </c>
      <c r="AQ10" s="2">
        <f>県市町将来人口!AV35</f>
        <v>216</v>
      </c>
      <c r="AR10" s="2">
        <f>県市町将来人口!AX35</f>
        <v>55029</v>
      </c>
      <c r="AS10" s="2">
        <f>県市町将来人口!AY35</f>
        <v>1477</v>
      </c>
      <c r="AT10" s="2">
        <f>県市町将来人口!AZ35</f>
        <v>1392</v>
      </c>
      <c r="AU10" s="2">
        <f>県市町将来人口!BA35</f>
        <v>1552</v>
      </c>
      <c r="AV10" s="2">
        <f>県市町将来人口!BB35</f>
        <v>1778</v>
      </c>
      <c r="AW10" s="2">
        <f>県市町将来人口!BC35</f>
        <v>2815</v>
      </c>
      <c r="AX10" s="2">
        <f>県市町将来人口!BD35</f>
        <v>3891</v>
      </c>
      <c r="AY10" s="2">
        <f>県市町将来人口!BE35</f>
        <v>3627</v>
      </c>
      <c r="AZ10" s="2">
        <f>県市町将来人口!BF35</f>
        <v>3060</v>
      </c>
      <c r="BA10" s="2">
        <f>県市町将来人口!BG35</f>
        <v>2956</v>
      </c>
      <c r="BB10" s="2">
        <f>県市町将来人口!BH35</f>
        <v>3266</v>
      </c>
      <c r="BC10" s="2">
        <f>県市町将来人口!BI35</f>
        <v>3533</v>
      </c>
      <c r="BD10" s="2">
        <f>県市町将来人口!BJ35</f>
        <v>4384</v>
      </c>
      <c r="BE10" s="2">
        <f>県市町将来人口!BK35</f>
        <v>3678</v>
      </c>
      <c r="BF10" s="2">
        <f>県市町将来人口!BL35</f>
        <v>3199</v>
      </c>
      <c r="BG10" s="2">
        <f>県市町将来人口!BM35</f>
        <v>2886</v>
      </c>
      <c r="BH10" s="2">
        <f>県市町将来人口!BN35</f>
        <v>2859</v>
      </c>
      <c r="BI10" s="2">
        <f>県市町将来人口!BO35</f>
        <v>3485</v>
      </c>
      <c r="BJ10" s="2">
        <f>県市町将来人口!BP35</f>
        <v>2721</v>
      </c>
      <c r="BK10" s="2">
        <f>県市町将来人口!BQ35</f>
        <v>1629</v>
      </c>
      <c r="BL10" s="2">
        <f>県市町将来人口!BR35</f>
        <v>841</v>
      </c>
      <c r="BM10" s="13">
        <f>B10/'2020'!B10*100</f>
        <v>97.434581836839413</v>
      </c>
      <c r="BN10" s="2"/>
      <c r="BO10" s="2">
        <f>県市町将来人口!BV35</f>
        <v>8983</v>
      </c>
      <c r="BP10" s="2">
        <f>県市町将来人口!BW35</f>
        <v>66889</v>
      </c>
      <c r="BQ10" s="2">
        <f>県市町将来人口!BX35</f>
        <v>30472</v>
      </c>
      <c r="BR10" s="2">
        <f>県市町将来人口!BY35</f>
        <v>11964</v>
      </c>
      <c r="BS10" s="2">
        <f>県市町将来人口!BZ35</f>
        <v>18508</v>
      </c>
      <c r="BT10" s="2"/>
      <c r="BU10" s="13">
        <f t="shared" si="9"/>
        <v>8.4471150229444074</v>
      </c>
      <c r="BV10" s="13">
        <f t="shared" si="4"/>
        <v>62.898706085909872</v>
      </c>
      <c r="BW10" s="13">
        <f t="shared" si="4"/>
        <v>28.654178891145715</v>
      </c>
      <c r="BX10" s="13">
        <f t="shared" si="4"/>
        <v>11.250282103362672</v>
      </c>
      <c r="BY10" s="13">
        <f t="shared" si="4"/>
        <v>17.403896787783044</v>
      </c>
    </row>
    <row r="11" spans="1:77">
      <c r="A11" s="5" t="s">
        <v>43</v>
      </c>
      <c r="B11" s="2">
        <f>県市町将来人口!F63</f>
        <v>191727</v>
      </c>
      <c r="C11" s="2">
        <f>県市町将来人口!G63</f>
        <v>5433</v>
      </c>
      <c r="D11" s="2">
        <f>県市町将来人口!H63</f>
        <v>6054</v>
      </c>
      <c r="E11" s="2">
        <f>県市町将来人口!I63</f>
        <v>7175</v>
      </c>
      <c r="F11" s="2">
        <f>県市町将来人口!J63</f>
        <v>8267</v>
      </c>
      <c r="G11" s="2">
        <f>県市町将来人口!K63</f>
        <v>8369</v>
      </c>
      <c r="H11" s="2">
        <f>県市町将来人口!L63</f>
        <v>8017</v>
      </c>
      <c r="I11" s="2">
        <f>県市町将来人口!M63</f>
        <v>8472</v>
      </c>
      <c r="J11" s="2">
        <f>県市町将来人口!N63</f>
        <v>8240</v>
      </c>
      <c r="K11" s="2">
        <f>県市町将来人口!O63</f>
        <v>8960</v>
      </c>
      <c r="L11" s="2">
        <f>県市町将来人口!P63</f>
        <v>10361</v>
      </c>
      <c r="M11" s="2">
        <f>県市町将来人口!Q63</f>
        <v>12557</v>
      </c>
      <c r="N11" s="2">
        <f>県市町将来人口!R63</f>
        <v>16132</v>
      </c>
      <c r="O11" s="2">
        <f>県市町将来人口!S63</f>
        <v>14537</v>
      </c>
      <c r="P11" s="2">
        <f>県市町将来人口!T63</f>
        <v>13277</v>
      </c>
      <c r="Q11" s="2">
        <f>県市町将来人口!U63</f>
        <v>12245</v>
      </c>
      <c r="R11" s="2">
        <f>県市町将来人口!V63</f>
        <v>12921</v>
      </c>
      <c r="S11" s="2">
        <f>県市町将来人口!W63</f>
        <v>14350</v>
      </c>
      <c r="T11" s="2">
        <f>県市町将来人口!X63</f>
        <v>9477</v>
      </c>
      <c r="U11" s="2">
        <f>県市町将来人口!Y63</f>
        <v>4868</v>
      </c>
      <c r="V11" s="2">
        <f>県市町将来人口!Z63</f>
        <v>2015</v>
      </c>
      <c r="W11" s="2">
        <f>県市町将来人口!AB63</f>
        <v>89916</v>
      </c>
      <c r="X11" s="2">
        <f>県市町将来人口!AC63</f>
        <v>2784</v>
      </c>
      <c r="Y11" s="2">
        <f>県市町将来人口!AD63</f>
        <v>3113</v>
      </c>
      <c r="Z11" s="2">
        <f>県市町将来人口!AE63</f>
        <v>3722</v>
      </c>
      <c r="AA11" s="2">
        <f>県市町将来人口!AF63</f>
        <v>4123</v>
      </c>
      <c r="AB11" s="2">
        <f>県市町将来人口!AG63</f>
        <v>3906</v>
      </c>
      <c r="AC11" s="2">
        <f>県市町将来人口!AH63</f>
        <v>3831</v>
      </c>
      <c r="AD11" s="2">
        <f>県市町将来人口!AI63</f>
        <v>4179</v>
      </c>
      <c r="AE11" s="2">
        <f>県市町将来人口!AJ63</f>
        <v>4137</v>
      </c>
      <c r="AF11" s="2">
        <f>県市町将来人口!AK63</f>
        <v>4480</v>
      </c>
      <c r="AG11" s="2">
        <f>県市町将来人口!AL63</f>
        <v>5108</v>
      </c>
      <c r="AH11" s="2">
        <f>県市町将来人口!AM63</f>
        <v>6000</v>
      </c>
      <c r="AI11" s="2">
        <f>県市町将来人口!AN63</f>
        <v>7924</v>
      </c>
      <c r="AJ11" s="2">
        <f>県市町将来人口!AO63</f>
        <v>7059</v>
      </c>
      <c r="AK11" s="2">
        <f>県市町将来人口!AP63</f>
        <v>6265</v>
      </c>
      <c r="AL11" s="2">
        <f>県市町将来人口!AQ63</f>
        <v>5657</v>
      </c>
      <c r="AM11" s="2">
        <f>県市町将来人口!AR63</f>
        <v>5809</v>
      </c>
      <c r="AN11" s="2">
        <f>県市町将来人口!AS63</f>
        <v>6032</v>
      </c>
      <c r="AO11" s="2">
        <f>県市町将来人口!AT63</f>
        <v>3686</v>
      </c>
      <c r="AP11" s="2">
        <f>県市町将来人口!AU63</f>
        <v>1651</v>
      </c>
      <c r="AQ11" s="2">
        <f>県市町将来人口!AV63</f>
        <v>450</v>
      </c>
      <c r="AR11" s="2">
        <f>県市町将来人口!AX63</f>
        <v>101811</v>
      </c>
      <c r="AS11" s="2">
        <f>県市町将来人口!AY63</f>
        <v>2649</v>
      </c>
      <c r="AT11" s="2">
        <f>県市町将来人口!AZ63</f>
        <v>2941</v>
      </c>
      <c r="AU11" s="2">
        <f>県市町将来人口!BA63</f>
        <v>3453</v>
      </c>
      <c r="AV11" s="2">
        <f>県市町将来人口!BB63</f>
        <v>4144</v>
      </c>
      <c r="AW11" s="2">
        <f>県市町将来人口!BC63</f>
        <v>4463</v>
      </c>
      <c r="AX11" s="2">
        <f>県市町将来人口!BD63</f>
        <v>4186</v>
      </c>
      <c r="AY11" s="2">
        <f>県市町将来人口!BE63</f>
        <v>4293</v>
      </c>
      <c r="AZ11" s="2">
        <f>県市町将来人口!BF63</f>
        <v>4103</v>
      </c>
      <c r="BA11" s="2">
        <f>県市町将来人口!BG63</f>
        <v>4480</v>
      </c>
      <c r="BB11" s="2">
        <f>県市町将来人口!BH63</f>
        <v>5253</v>
      </c>
      <c r="BC11" s="2">
        <f>県市町将来人口!BI63</f>
        <v>6557</v>
      </c>
      <c r="BD11" s="2">
        <f>県市町将来人口!BJ63</f>
        <v>8208</v>
      </c>
      <c r="BE11" s="2">
        <f>県市町将来人口!BK63</f>
        <v>7478</v>
      </c>
      <c r="BF11" s="2">
        <f>県市町将来人口!BL63</f>
        <v>7012</v>
      </c>
      <c r="BG11" s="2">
        <f>県市町将来人口!BM63</f>
        <v>6588</v>
      </c>
      <c r="BH11" s="2">
        <f>県市町将来人口!BN63</f>
        <v>7112</v>
      </c>
      <c r="BI11" s="2">
        <f>県市町将来人口!BO63</f>
        <v>8318</v>
      </c>
      <c r="BJ11" s="2">
        <f>県市町将来人口!BP63</f>
        <v>5791</v>
      </c>
      <c r="BK11" s="2">
        <f>県市町将来人口!BQ63</f>
        <v>3217</v>
      </c>
      <c r="BL11" s="2">
        <f>県市町将来人口!BR63</f>
        <v>1565</v>
      </c>
      <c r="BM11" s="13">
        <f>B11/'2020'!B11*100</f>
        <v>91.08517188301694</v>
      </c>
      <c r="BN11" s="2"/>
      <c r="BO11" s="2">
        <f>県市町将来人口!BV63</f>
        <v>18662</v>
      </c>
      <c r="BP11" s="2">
        <f>県市町将来人口!BW63</f>
        <v>103912</v>
      </c>
      <c r="BQ11" s="2">
        <f>県市町将来人口!BX63</f>
        <v>69153</v>
      </c>
      <c r="BR11" s="2">
        <f>県市町将来人口!BY63</f>
        <v>25522</v>
      </c>
      <c r="BS11" s="2">
        <f>県市町将来人口!BZ63</f>
        <v>43631</v>
      </c>
      <c r="BT11" s="2"/>
      <c r="BU11" s="13">
        <f t="shared" si="9"/>
        <v>9.7336316742034246</v>
      </c>
      <c r="BV11" s="13">
        <f t="shared" si="4"/>
        <v>54.197895966660923</v>
      </c>
      <c r="BW11" s="13">
        <f t="shared" si="4"/>
        <v>36.068472359135647</v>
      </c>
      <c r="BX11" s="13">
        <f t="shared" si="4"/>
        <v>13.311635815508509</v>
      </c>
      <c r="BY11" s="13">
        <f t="shared" si="4"/>
        <v>22.756836543627138</v>
      </c>
    </row>
    <row r="12" spans="1:77">
      <c r="A12" s="5" t="s">
        <v>89</v>
      </c>
      <c r="B12" s="2">
        <f>県市町将来人口!F42</f>
        <v>86929</v>
      </c>
      <c r="C12" s="2">
        <f>県市町将来人口!G42</f>
        <v>2203</v>
      </c>
      <c r="D12" s="2">
        <f>県市町将来人口!H42</f>
        <v>2181</v>
      </c>
      <c r="E12" s="2">
        <f>県市町将来人口!I42</f>
        <v>2444</v>
      </c>
      <c r="F12" s="2">
        <f>県市町将来人口!J42</f>
        <v>2883</v>
      </c>
      <c r="G12" s="2">
        <f>県市町将来人口!K42</f>
        <v>3820</v>
      </c>
      <c r="H12" s="2">
        <f>県市町将来人口!L42</f>
        <v>4525</v>
      </c>
      <c r="I12" s="2">
        <f>県市町将来人口!M42</f>
        <v>4533</v>
      </c>
      <c r="J12" s="2">
        <f>県市町将来人口!N42</f>
        <v>4189</v>
      </c>
      <c r="K12" s="2">
        <f>県市町将来人口!O42</f>
        <v>4147</v>
      </c>
      <c r="L12" s="2">
        <f>県市町将来人口!P42</f>
        <v>4664</v>
      </c>
      <c r="M12" s="2">
        <f>県市町将来人口!Q42</f>
        <v>5522</v>
      </c>
      <c r="N12" s="2">
        <f>県市町将来人口!R42</f>
        <v>7356</v>
      </c>
      <c r="O12" s="2">
        <f>県市町将来人口!S42</f>
        <v>6774</v>
      </c>
      <c r="P12" s="2">
        <f>県市町将来人口!T42</f>
        <v>6174</v>
      </c>
      <c r="Q12" s="2">
        <f>県市町将来人口!U42</f>
        <v>5322</v>
      </c>
      <c r="R12" s="2">
        <f>県市町将来人口!V42</f>
        <v>5727</v>
      </c>
      <c r="S12" s="2">
        <f>県市町将来人口!W42</f>
        <v>6472</v>
      </c>
      <c r="T12" s="2">
        <f>県市町将来人口!X42</f>
        <v>4403</v>
      </c>
      <c r="U12" s="2">
        <f>県市町将来人口!Y42</f>
        <v>2478</v>
      </c>
      <c r="V12" s="2">
        <f>県市町将来人口!Z42</f>
        <v>1112</v>
      </c>
      <c r="W12" s="2">
        <f>県市町将来人口!AB42</f>
        <v>41377</v>
      </c>
      <c r="X12" s="2">
        <f>県市町将来人口!AC42</f>
        <v>1129</v>
      </c>
      <c r="Y12" s="2">
        <f>県市町将来人口!AD42</f>
        <v>1133</v>
      </c>
      <c r="Z12" s="2">
        <f>県市町将来人口!AE42</f>
        <v>1258</v>
      </c>
      <c r="AA12" s="2">
        <f>県市町将来人口!AF42</f>
        <v>1464</v>
      </c>
      <c r="AB12" s="2">
        <f>県市町将来人口!AG42</f>
        <v>1838</v>
      </c>
      <c r="AC12" s="2">
        <f>県市町将来人口!AH42</f>
        <v>2359</v>
      </c>
      <c r="AD12" s="2">
        <f>県市町将来人口!AI42</f>
        <v>2436</v>
      </c>
      <c r="AE12" s="2">
        <f>県市町将来人口!AJ42</f>
        <v>2144</v>
      </c>
      <c r="AF12" s="2">
        <f>県市町将来人口!AK42</f>
        <v>2143</v>
      </c>
      <c r="AG12" s="2">
        <f>県市町将来人口!AL42</f>
        <v>2417</v>
      </c>
      <c r="AH12" s="2">
        <f>県市町将来人口!AM42</f>
        <v>2747</v>
      </c>
      <c r="AI12" s="2">
        <f>県市町将来人口!AN42</f>
        <v>3759</v>
      </c>
      <c r="AJ12" s="2">
        <f>県市町将来人口!AO42</f>
        <v>3362</v>
      </c>
      <c r="AK12" s="2">
        <f>県市町将来人口!AP42</f>
        <v>3027</v>
      </c>
      <c r="AL12" s="2">
        <f>県市町将来人口!AQ42</f>
        <v>2474</v>
      </c>
      <c r="AM12" s="2">
        <f>県市町将来人口!AR42</f>
        <v>2642</v>
      </c>
      <c r="AN12" s="2">
        <f>県市町将来人口!AS42</f>
        <v>2700</v>
      </c>
      <c r="AO12" s="2">
        <f>県市町将来人口!AT42</f>
        <v>1488</v>
      </c>
      <c r="AP12" s="2">
        <f>県市町将来人口!AU42</f>
        <v>640</v>
      </c>
      <c r="AQ12" s="2">
        <f>県市町将来人口!AV42</f>
        <v>217</v>
      </c>
      <c r="AR12" s="2">
        <f>県市町将来人口!AX42</f>
        <v>45552</v>
      </c>
      <c r="AS12" s="2">
        <f>県市町将来人口!AY42</f>
        <v>1074</v>
      </c>
      <c r="AT12" s="2">
        <f>県市町将来人口!AZ42</f>
        <v>1048</v>
      </c>
      <c r="AU12" s="2">
        <f>県市町将来人口!BA42</f>
        <v>1186</v>
      </c>
      <c r="AV12" s="2">
        <f>県市町将来人口!BB42</f>
        <v>1419</v>
      </c>
      <c r="AW12" s="2">
        <f>県市町将来人口!BC42</f>
        <v>1982</v>
      </c>
      <c r="AX12" s="2">
        <f>県市町将来人口!BD42</f>
        <v>2166</v>
      </c>
      <c r="AY12" s="2">
        <f>県市町将来人口!BE42</f>
        <v>2097</v>
      </c>
      <c r="AZ12" s="2">
        <f>県市町将来人口!BF42</f>
        <v>2045</v>
      </c>
      <c r="BA12" s="2">
        <f>県市町将来人口!BG42</f>
        <v>2004</v>
      </c>
      <c r="BB12" s="2">
        <f>県市町将来人口!BH42</f>
        <v>2247</v>
      </c>
      <c r="BC12" s="2">
        <f>県市町将来人口!BI42</f>
        <v>2775</v>
      </c>
      <c r="BD12" s="2">
        <f>県市町将来人口!BJ42</f>
        <v>3597</v>
      </c>
      <c r="BE12" s="2">
        <f>県市町将来人口!BK42</f>
        <v>3412</v>
      </c>
      <c r="BF12" s="2">
        <f>県市町将来人口!BL42</f>
        <v>3147</v>
      </c>
      <c r="BG12" s="2">
        <f>県市町将来人口!BM42</f>
        <v>2848</v>
      </c>
      <c r="BH12" s="2">
        <f>県市町将来人口!BN42</f>
        <v>3085</v>
      </c>
      <c r="BI12" s="2">
        <f>県市町将来人口!BO42</f>
        <v>3772</v>
      </c>
      <c r="BJ12" s="2">
        <f>県市町将来人口!BP42</f>
        <v>2915</v>
      </c>
      <c r="BK12" s="2">
        <f>県市町将来人口!BQ42</f>
        <v>1838</v>
      </c>
      <c r="BL12" s="2">
        <f>県市町将来人口!BR42</f>
        <v>895</v>
      </c>
      <c r="BM12" s="13">
        <f>B12/'2020'!B12*100</f>
        <v>91.705963646337736</v>
      </c>
      <c r="BN12" s="2"/>
      <c r="BO12" s="2">
        <f>県市町将来人口!BV42</f>
        <v>6828</v>
      </c>
      <c r="BP12" s="2">
        <f>県市町将来人口!BW42</f>
        <v>48413</v>
      </c>
      <c r="BQ12" s="2">
        <f>県市町将来人口!BX42</f>
        <v>31688</v>
      </c>
      <c r="BR12" s="2">
        <f>県市町将来人口!BY42</f>
        <v>11496</v>
      </c>
      <c r="BS12" s="2">
        <f>県市町将来人口!BZ42</f>
        <v>20192</v>
      </c>
      <c r="BT12" s="2"/>
      <c r="BU12" s="13">
        <f t="shared" si="9"/>
        <v>7.854686008121571</v>
      </c>
      <c r="BV12" s="13">
        <f t="shared" si="4"/>
        <v>55.69257670052572</v>
      </c>
      <c r="BW12" s="13">
        <f t="shared" si="4"/>
        <v>36.452737291352719</v>
      </c>
      <c r="BX12" s="13">
        <f t="shared" si="4"/>
        <v>13.224585581336493</v>
      </c>
      <c r="BY12" s="13">
        <f t="shared" si="4"/>
        <v>23.22815171001622</v>
      </c>
    </row>
    <row r="13" spans="1:77">
      <c r="A13" s="5" t="s">
        <v>90</v>
      </c>
      <c r="B13" s="2">
        <f>県市町将来人口!F49</f>
        <v>145975</v>
      </c>
      <c r="C13" s="2">
        <f>県市町将来人口!G49</f>
        <v>4356</v>
      </c>
      <c r="D13" s="2">
        <f>県市町将来人口!H49</f>
        <v>4542</v>
      </c>
      <c r="E13" s="2">
        <f>県市町将来人口!I49</f>
        <v>5225</v>
      </c>
      <c r="F13" s="2">
        <f>県市町将来人口!J49</f>
        <v>6169</v>
      </c>
      <c r="G13" s="2">
        <f>県市町将来人口!K49</f>
        <v>6479</v>
      </c>
      <c r="H13" s="2">
        <f>県市町将来人口!L49</f>
        <v>6283</v>
      </c>
      <c r="I13" s="2">
        <f>県市町将来人口!M49</f>
        <v>6578</v>
      </c>
      <c r="J13" s="2">
        <f>県市町将来人口!N49</f>
        <v>6163</v>
      </c>
      <c r="K13" s="2">
        <f>県市町将来人口!O49</f>
        <v>7155</v>
      </c>
      <c r="L13" s="2">
        <f>県市町将来人口!P49</f>
        <v>8153</v>
      </c>
      <c r="M13" s="2">
        <f>県市町将来人口!Q49</f>
        <v>9683</v>
      </c>
      <c r="N13" s="2">
        <f>県市町将来人口!R49</f>
        <v>11565</v>
      </c>
      <c r="O13" s="2">
        <f>県市町将来人口!S49</f>
        <v>10859</v>
      </c>
      <c r="P13" s="2">
        <f>県市町将来人口!T49</f>
        <v>10102</v>
      </c>
      <c r="Q13" s="2">
        <f>県市町将来人口!U49</f>
        <v>9218</v>
      </c>
      <c r="R13" s="2">
        <f>県市町将来人口!V49</f>
        <v>9685</v>
      </c>
      <c r="S13" s="2">
        <f>県市町将来人口!W49</f>
        <v>11128</v>
      </c>
      <c r="T13" s="2">
        <f>県市町将来人口!X49</f>
        <v>7322</v>
      </c>
      <c r="U13" s="2">
        <f>県市町将来人口!Y49</f>
        <v>3722</v>
      </c>
      <c r="V13" s="2">
        <f>県市町将来人口!Z49</f>
        <v>1588</v>
      </c>
      <c r="W13" s="2">
        <f>県市町将来人口!AB49</f>
        <v>66762</v>
      </c>
      <c r="X13" s="2">
        <f>県市町将来人口!AC49</f>
        <v>2232</v>
      </c>
      <c r="Y13" s="2">
        <f>県市町将来人口!AD49</f>
        <v>2321</v>
      </c>
      <c r="Z13" s="2">
        <f>県市町将来人口!AE49</f>
        <v>2721</v>
      </c>
      <c r="AA13" s="2">
        <f>県市町将来人口!AF49</f>
        <v>2909</v>
      </c>
      <c r="AB13" s="2">
        <f>県市町将来人口!AG49</f>
        <v>2708</v>
      </c>
      <c r="AC13" s="2">
        <f>県市町将来人口!AH49</f>
        <v>2976</v>
      </c>
      <c r="AD13" s="2">
        <f>県市町将来人口!AI49</f>
        <v>3248</v>
      </c>
      <c r="AE13" s="2">
        <f>県市町将来人口!AJ49</f>
        <v>2939</v>
      </c>
      <c r="AF13" s="2">
        <f>県市町将来人口!AK49</f>
        <v>3424</v>
      </c>
      <c r="AG13" s="2">
        <f>県市町将来人口!AL49</f>
        <v>3952</v>
      </c>
      <c r="AH13" s="2">
        <f>県市町将来人口!AM49</f>
        <v>4584</v>
      </c>
      <c r="AI13" s="2">
        <f>県市町将来人口!AN49</f>
        <v>5592</v>
      </c>
      <c r="AJ13" s="2">
        <f>県市町将来人口!AO49</f>
        <v>5186</v>
      </c>
      <c r="AK13" s="2">
        <f>県市町将来人口!AP49</f>
        <v>4756</v>
      </c>
      <c r="AL13" s="2">
        <f>県市町将来人口!AQ49</f>
        <v>4183</v>
      </c>
      <c r="AM13" s="2">
        <f>県市町将来人口!AR49</f>
        <v>4210</v>
      </c>
      <c r="AN13" s="2">
        <f>県市町将来人口!AS49</f>
        <v>4652</v>
      </c>
      <c r="AO13" s="2">
        <f>県市町将来人口!AT49</f>
        <v>2699</v>
      </c>
      <c r="AP13" s="2">
        <f>県市町将来人口!AU49</f>
        <v>1140</v>
      </c>
      <c r="AQ13" s="2">
        <f>県市町将来人口!AV49</f>
        <v>330</v>
      </c>
      <c r="AR13" s="2">
        <f>県市町将来人口!AX49</f>
        <v>79213</v>
      </c>
      <c r="AS13" s="2">
        <f>県市町将来人口!AY49</f>
        <v>2124</v>
      </c>
      <c r="AT13" s="2">
        <f>県市町将来人口!AZ49</f>
        <v>2221</v>
      </c>
      <c r="AU13" s="2">
        <f>県市町将来人口!BA49</f>
        <v>2504</v>
      </c>
      <c r="AV13" s="2">
        <f>県市町将来人口!BB49</f>
        <v>3260</v>
      </c>
      <c r="AW13" s="2">
        <f>県市町将来人口!BC49</f>
        <v>3771</v>
      </c>
      <c r="AX13" s="2">
        <f>県市町将来人口!BD49</f>
        <v>3307</v>
      </c>
      <c r="AY13" s="2">
        <f>県市町将来人口!BE49</f>
        <v>3330</v>
      </c>
      <c r="AZ13" s="2">
        <f>県市町将来人口!BF49</f>
        <v>3224</v>
      </c>
      <c r="BA13" s="2">
        <f>県市町将来人口!BG49</f>
        <v>3731</v>
      </c>
      <c r="BB13" s="2">
        <f>県市町将来人口!BH49</f>
        <v>4201</v>
      </c>
      <c r="BC13" s="2">
        <f>県市町将来人口!BI49</f>
        <v>5099</v>
      </c>
      <c r="BD13" s="2">
        <f>県市町将来人口!BJ49</f>
        <v>5973</v>
      </c>
      <c r="BE13" s="2">
        <f>県市町将来人口!BK49</f>
        <v>5673</v>
      </c>
      <c r="BF13" s="2">
        <f>県市町将来人口!BL49</f>
        <v>5346</v>
      </c>
      <c r="BG13" s="2">
        <f>県市町将来人口!BM49</f>
        <v>5035</v>
      </c>
      <c r="BH13" s="2">
        <f>県市町将来人口!BN49</f>
        <v>5475</v>
      </c>
      <c r="BI13" s="2">
        <f>県市町将来人口!BO49</f>
        <v>6476</v>
      </c>
      <c r="BJ13" s="2">
        <f>県市町将来人口!BP49</f>
        <v>4623</v>
      </c>
      <c r="BK13" s="2">
        <f>県市町将来人口!BQ49</f>
        <v>2582</v>
      </c>
      <c r="BL13" s="2">
        <f>県市町将来人口!BR49</f>
        <v>1258</v>
      </c>
      <c r="BM13" s="13">
        <f>B13/'2020'!B13*100</f>
        <v>91.970715541302553</v>
      </c>
      <c r="BN13" s="2"/>
      <c r="BO13" s="2">
        <f>県市町将来人口!BV49</f>
        <v>14123</v>
      </c>
      <c r="BP13" s="2">
        <f>県市町将来人口!BW49</f>
        <v>79087</v>
      </c>
      <c r="BQ13" s="2">
        <f>県市町将来人口!BX49</f>
        <v>52765</v>
      </c>
      <c r="BR13" s="2">
        <f>県市町将来人口!BY49</f>
        <v>19320</v>
      </c>
      <c r="BS13" s="2">
        <f>県市町将来人口!BZ49</f>
        <v>33445</v>
      </c>
      <c r="BT13" s="2"/>
      <c r="BU13" s="13">
        <f t="shared" si="9"/>
        <v>9.6749443397842096</v>
      </c>
      <c r="BV13" s="13">
        <f t="shared" si="4"/>
        <v>54.178455214934061</v>
      </c>
      <c r="BW13" s="13">
        <f t="shared" si="4"/>
        <v>36.14660044528172</v>
      </c>
      <c r="BX13" s="13">
        <f t="shared" si="4"/>
        <v>13.235143003939031</v>
      </c>
      <c r="BY13" s="13">
        <f t="shared" si="4"/>
        <v>22.911457441342694</v>
      </c>
    </row>
    <row r="14" spans="1:77">
      <c r="A14" s="5" t="s">
        <v>91</v>
      </c>
      <c r="B14" s="2">
        <f>県市町将来人口!F56</f>
        <v>196359</v>
      </c>
      <c r="C14" s="2">
        <f>県市町将来人口!G56</f>
        <v>6219</v>
      </c>
      <c r="D14" s="2">
        <f>県市町将来人口!H56</f>
        <v>6659</v>
      </c>
      <c r="E14" s="2">
        <f>県市町将来人口!I56</f>
        <v>8459</v>
      </c>
      <c r="F14" s="2">
        <f>県市町将来人口!J56</f>
        <v>9743</v>
      </c>
      <c r="G14" s="2">
        <f>県市町将来人口!K56</f>
        <v>9007</v>
      </c>
      <c r="H14" s="2">
        <f>県市町将来人口!L56</f>
        <v>8264</v>
      </c>
      <c r="I14" s="2">
        <f>県市町将来人口!M56</f>
        <v>7630</v>
      </c>
      <c r="J14" s="2">
        <f>県市町将来人口!N56</f>
        <v>7812</v>
      </c>
      <c r="K14" s="2">
        <f>県市町将来人口!O56</f>
        <v>10008</v>
      </c>
      <c r="L14" s="2">
        <f>県市町将来人口!P56</f>
        <v>12211</v>
      </c>
      <c r="M14" s="2">
        <f>県市町将来人口!Q56</f>
        <v>13260</v>
      </c>
      <c r="N14" s="2">
        <f>県市町将来人口!R56</f>
        <v>16302</v>
      </c>
      <c r="O14" s="2">
        <f>県市町将来人口!S56</f>
        <v>14111</v>
      </c>
      <c r="P14" s="2">
        <f>県市町将来人口!T56</f>
        <v>12759</v>
      </c>
      <c r="Q14" s="2">
        <f>県市町将来人口!U56</f>
        <v>11632</v>
      </c>
      <c r="R14" s="2">
        <f>県市町将来人口!V56</f>
        <v>12174</v>
      </c>
      <c r="S14" s="2">
        <f>県市町将来人口!W56</f>
        <v>13573</v>
      </c>
      <c r="T14" s="2">
        <f>県市町将来人口!X56</f>
        <v>9364</v>
      </c>
      <c r="U14" s="2">
        <f>県市町将来人口!Y56</f>
        <v>4961</v>
      </c>
      <c r="V14" s="2">
        <f>県市町将来人口!Z56</f>
        <v>2211</v>
      </c>
      <c r="W14" s="2">
        <f>県市町将来人口!AB56</f>
        <v>90640</v>
      </c>
      <c r="X14" s="2">
        <f>県市町将来人口!AC56</f>
        <v>3187</v>
      </c>
      <c r="Y14" s="2">
        <f>県市町将来人口!AD56</f>
        <v>3421</v>
      </c>
      <c r="Z14" s="2">
        <f>県市町将来人口!AE56</f>
        <v>4397</v>
      </c>
      <c r="AA14" s="2">
        <f>県市町将来人口!AF56</f>
        <v>5022</v>
      </c>
      <c r="AB14" s="2">
        <f>県市町将来人口!AG56</f>
        <v>4411</v>
      </c>
      <c r="AC14" s="2">
        <f>県市町将来人口!AH56</f>
        <v>4150</v>
      </c>
      <c r="AD14" s="2">
        <f>県市町将来人口!AI56</f>
        <v>3751</v>
      </c>
      <c r="AE14" s="2">
        <f>県市町将来人口!AJ56</f>
        <v>3788</v>
      </c>
      <c r="AF14" s="2">
        <f>県市町将来人口!AK56</f>
        <v>4873</v>
      </c>
      <c r="AG14" s="2">
        <f>県市町将来人口!AL56</f>
        <v>5864</v>
      </c>
      <c r="AH14" s="2">
        <f>県市町将来人口!AM56</f>
        <v>6247</v>
      </c>
      <c r="AI14" s="2">
        <f>県市町将来人口!AN56</f>
        <v>7647</v>
      </c>
      <c r="AJ14" s="2">
        <f>県市町将来人口!AO56</f>
        <v>6561</v>
      </c>
      <c r="AK14" s="2">
        <f>県市町将来人口!AP56</f>
        <v>5854</v>
      </c>
      <c r="AL14" s="2">
        <f>県市町将来人口!AQ56</f>
        <v>5255</v>
      </c>
      <c r="AM14" s="2">
        <f>県市町将来人口!AR56</f>
        <v>5363</v>
      </c>
      <c r="AN14" s="2">
        <f>県市町将来人口!AS56</f>
        <v>5585</v>
      </c>
      <c r="AO14" s="2">
        <f>県市町将来人口!AT56</f>
        <v>3337</v>
      </c>
      <c r="AP14" s="2">
        <f>県市町将来人口!AU56</f>
        <v>1473</v>
      </c>
      <c r="AQ14" s="2">
        <f>県市町将来人口!AV56</f>
        <v>454</v>
      </c>
      <c r="AR14" s="2">
        <f>県市町将来人口!AX56</f>
        <v>105719</v>
      </c>
      <c r="AS14" s="2">
        <f>県市町将来人口!AY56</f>
        <v>3032</v>
      </c>
      <c r="AT14" s="2">
        <f>県市町将来人口!AZ56</f>
        <v>3238</v>
      </c>
      <c r="AU14" s="2">
        <f>県市町将来人口!BA56</f>
        <v>4062</v>
      </c>
      <c r="AV14" s="2">
        <f>県市町将来人口!BB56</f>
        <v>4721</v>
      </c>
      <c r="AW14" s="2">
        <f>県市町将来人口!BC56</f>
        <v>4596</v>
      </c>
      <c r="AX14" s="2">
        <f>県市町将来人口!BD56</f>
        <v>4114</v>
      </c>
      <c r="AY14" s="2">
        <f>県市町将来人口!BE56</f>
        <v>3879</v>
      </c>
      <c r="AZ14" s="2">
        <f>県市町将来人口!BF56</f>
        <v>4024</v>
      </c>
      <c r="BA14" s="2">
        <f>県市町将来人口!BG56</f>
        <v>5135</v>
      </c>
      <c r="BB14" s="2">
        <f>県市町将来人口!BH56</f>
        <v>6347</v>
      </c>
      <c r="BC14" s="2">
        <f>県市町将来人口!BI56</f>
        <v>7013</v>
      </c>
      <c r="BD14" s="2">
        <f>県市町将来人口!BJ56</f>
        <v>8655</v>
      </c>
      <c r="BE14" s="2">
        <f>県市町将来人口!BK56</f>
        <v>7550</v>
      </c>
      <c r="BF14" s="2">
        <f>県市町将来人口!BL56</f>
        <v>6905</v>
      </c>
      <c r="BG14" s="2">
        <f>県市町将来人口!BM56</f>
        <v>6377</v>
      </c>
      <c r="BH14" s="2">
        <f>県市町将来人口!BN56</f>
        <v>6811</v>
      </c>
      <c r="BI14" s="2">
        <f>県市町将来人口!BO56</f>
        <v>7988</v>
      </c>
      <c r="BJ14" s="2">
        <f>県市町将来人口!BP56</f>
        <v>6027</v>
      </c>
      <c r="BK14" s="2">
        <f>県市町将来人口!BQ56</f>
        <v>3488</v>
      </c>
      <c r="BL14" s="2">
        <f>県市町将来人口!BR56</f>
        <v>1757</v>
      </c>
      <c r="BM14" s="13">
        <f>B14/'2020'!B14*100</f>
        <v>91.201660922796819</v>
      </c>
      <c r="BN14" s="2"/>
      <c r="BO14" s="2">
        <f>県市町将来人口!BV56</f>
        <v>21337</v>
      </c>
      <c r="BP14" s="2">
        <f>県市町将来人口!BW56</f>
        <v>108348</v>
      </c>
      <c r="BQ14" s="2">
        <f>県市町将来人口!BX56</f>
        <v>66674</v>
      </c>
      <c r="BR14" s="2">
        <f>県市町将来人口!BY56</f>
        <v>24391</v>
      </c>
      <c r="BS14" s="2">
        <f>県市町将来人口!BZ56</f>
        <v>42283</v>
      </c>
      <c r="BT14" s="2"/>
      <c r="BU14" s="13">
        <f t="shared" si="9"/>
        <v>10.866321380736304</v>
      </c>
      <c r="BV14" s="13">
        <f t="shared" si="4"/>
        <v>55.178525048508085</v>
      </c>
      <c r="BW14" s="13">
        <f t="shared" si="4"/>
        <v>33.955153570755606</v>
      </c>
      <c r="BX14" s="13">
        <f t="shared" si="4"/>
        <v>12.421635881217567</v>
      </c>
      <c r="BY14" s="13">
        <f t="shared" si="4"/>
        <v>21.533517689538041</v>
      </c>
    </row>
    <row r="15" spans="1:77">
      <c r="A15" s="5" t="s">
        <v>92</v>
      </c>
      <c r="B15" s="2">
        <f>県市町将来人口!F77</f>
        <v>218123</v>
      </c>
      <c r="C15" s="2">
        <f>県市町将来人口!G77</f>
        <v>5583</v>
      </c>
      <c r="D15" s="2">
        <f>県市町将来人口!H77</f>
        <v>6186</v>
      </c>
      <c r="E15" s="2">
        <f>県市町将来人口!I77</f>
        <v>7784</v>
      </c>
      <c r="F15" s="2">
        <f>県市町将来人口!J77</f>
        <v>10254</v>
      </c>
      <c r="G15" s="2">
        <f>県市町将来人口!K77</f>
        <v>10839</v>
      </c>
      <c r="H15" s="2">
        <f>県市町将来人口!L77</f>
        <v>9313</v>
      </c>
      <c r="I15" s="2">
        <f>県市町将来人口!M77</f>
        <v>8685</v>
      </c>
      <c r="J15" s="2">
        <f>県市町将来人口!N77</f>
        <v>9008</v>
      </c>
      <c r="K15" s="2">
        <f>県市町将来人口!O77</f>
        <v>10596</v>
      </c>
      <c r="L15" s="2">
        <f>県市町将来人口!P77</f>
        <v>12234</v>
      </c>
      <c r="M15" s="2">
        <f>県市町将来人口!Q77</f>
        <v>15081</v>
      </c>
      <c r="N15" s="2">
        <f>県市町将来人口!R77</f>
        <v>18759</v>
      </c>
      <c r="O15" s="2">
        <f>県市町将来人口!S77</f>
        <v>16230</v>
      </c>
      <c r="P15" s="2">
        <f>県市町将来人口!T77</f>
        <v>15640</v>
      </c>
      <c r="Q15" s="2">
        <f>県市町将来人口!U77</f>
        <v>15261</v>
      </c>
      <c r="R15" s="2">
        <f>県市町将来人口!V77</f>
        <v>15779</v>
      </c>
      <c r="S15" s="2">
        <f>県市町将来人口!W77</f>
        <v>15559</v>
      </c>
      <c r="T15" s="2">
        <f>県市町将来人口!X77</f>
        <v>9130</v>
      </c>
      <c r="U15" s="2">
        <f>県市町将来人口!Y77</f>
        <v>4298</v>
      </c>
      <c r="V15" s="2">
        <f>県市町将来人口!Z77</f>
        <v>1904</v>
      </c>
      <c r="W15" s="2">
        <f>県市町将来人口!AB77</f>
        <v>103355</v>
      </c>
      <c r="X15" s="2">
        <f>県市町将来人口!AC77</f>
        <v>2861</v>
      </c>
      <c r="Y15" s="2">
        <f>県市町将来人口!AD77</f>
        <v>3157</v>
      </c>
      <c r="Z15" s="2">
        <f>県市町将来人口!AE77</f>
        <v>4038</v>
      </c>
      <c r="AA15" s="2">
        <f>県市町将来人口!AF77</f>
        <v>5373</v>
      </c>
      <c r="AB15" s="2">
        <f>県市町将来人口!AG77</f>
        <v>5466</v>
      </c>
      <c r="AC15" s="2">
        <f>県市町将来人口!AH77</f>
        <v>4720</v>
      </c>
      <c r="AD15" s="2">
        <f>県市町将来人口!AI77</f>
        <v>4469</v>
      </c>
      <c r="AE15" s="2">
        <f>県市町将来人口!AJ77</f>
        <v>4710</v>
      </c>
      <c r="AF15" s="2">
        <f>県市町将来人口!AK77</f>
        <v>5507</v>
      </c>
      <c r="AG15" s="2">
        <f>県市町将来人口!AL77</f>
        <v>6035</v>
      </c>
      <c r="AH15" s="2">
        <f>県市町将来人口!AM77</f>
        <v>7146</v>
      </c>
      <c r="AI15" s="2">
        <f>県市町将来人口!AN77</f>
        <v>9168</v>
      </c>
      <c r="AJ15" s="2">
        <f>県市町将来人口!AO77</f>
        <v>7808</v>
      </c>
      <c r="AK15" s="2">
        <f>県市町将来人口!AP77</f>
        <v>7184</v>
      </c>
      <c r="AL15" s="2">
        <f>県市町将来人口!AQ77</f>
        <v>6748</v>
      </c>
      <c r="AM15" s="2">
        <f>県市町将来人口!AR77</f>
        <v>7048</v>
      </c>
      <c r="AN15" s="2">
        <f>県市町将来人口!AS77</f>
        <v>6682</v>
      </c>
      <c r="AO15" s="2">
        <f>県市町将来人口!AT77</f>
        <v>3531</v>
      </c>
      <c r="AP15" s="2">
        <f>県市町将来人口!AU77</f>
        <v>1297</v>
      </c>
      <c r="AQ15" s="2">
        <f>県市町将来人口!AV77</f>
        <v>407</v>
      </c>
      <c r="AR15" s="2">
        <f>県市町将来人口!AX77</f>
        <v>114768</v>
      </c>
      <c r="AS15" s="2">
        <f>県市町将来人口!AY77</f>
        <v>2722</v>
      </c>
      <c r="AT15" s="2">
        <f>県市町将来人口!AZ77</f>
        <v>3029</v>
      </c>
      <c r="AU15" s="2">
        <f>県市町将来人口!BA77</f>
        <v>3746</v>
      </c>
      <c r="AV15" s="2">
        <f>県市町将来人口!BB77</f>
        <v>4881</v>
      </c>
      <c r="AW15" s="2">
        <f>県市町将来人口!BC77</f>
        <v>5373</v>
      </c>
      <c r="AX15" s="2">
        <f>県市町将来人口!BD77</f>
        <v>4593</v>
      </c>
      <c r="AY15" s="2">
        <f>県市町将来人口!BE77</f>
        <v>4216</v>
      </c>
      <c r="AZ15" s="2">
        <f>県市町将来人口!BF77</f>
        <v>4298</v>
      </c>
      <c r="BA15" s="2">
        <f>県市町将来人口!BG77</f>
        <v>5089</v>
      </c>
      <c r="BB15" s="2">
        <f>県市町将来人口!BH77</f>
        <v>6199</v>
      </c>
      <c r="BC15" s="2">
        <f>県市町将来人口!BI77</f>
        <v>7935</v>
      </c>
      <c r="BD15" s="2">
        <f>県市町将来人口!BJ77</f>
        <v>9591</v>
      </c>
      <c r="BE15" s="2">
        <f>県市町将来人口!BK77</f>
        <v>8422</v>
      </c>
      <c r="BF15" s="2">
        <f>県市町将来人口!BL77</f>
        <v>8456</v>
      </c>
      <c r="BG15" s="2">
        <f>県市町将来人口!BM77</f>
        <v>8513</v>
      </c>
      <c r="BH15" s="2">
        <f>県市町将来人口!BN77</f>
        <v>8731</v>
      </c>
      <c r="BI15" s="2">
        <f>県市町将来人口!BO77</f>
        <v>8877</v>
      </c>
      <c r="BJ15" s="2">
        <f>県市町将来人口!BP77</f>
        <v>5599</v>
      </c>
      <c r="BK15" s="2">
        <f>県市町将来人口!BQ77</f>
        <v>3001</v>
      </c>
      <c r="BL15" s="2">
        <f>県市町将来人口!BR77</f>
        <v>1497</v>
      </c>
      <c r="BM15" s="13">
        <f>B15/'2020'!B15*100</f>
        <v>91.311846682602351</v>
      </c>
      <c r="BN15" s="2"/>
      <c r="BO15" s="2">
        <f>県市町将来人口!BV77</f>
        <v>19553</v>
      </c>
      <c r="BP15" s="2">
        <f>県市町将来人口!BW77</f>
        <v>120999</v>
      </c>
      <c r="BQ15" s="2">
        <f>県市町将来人口!BX77</f>
        <v>77571</v>
      </c>
      <c r="BR15" s="2">
        <f>県市町将来人口!BY77</f>
        <v>30901</v>
      </c>
      <c r="BS15" s="2">
        <f>県市町将来人口!BZ77</f>
        <v>46670</v>
      </c>
      <c r="BT15" s="2"/>
      <c r="BU15" s="13">
        <f t="shared" si="9"/>
        <v>8.9642082678121966</v>
      </c>
      <c r="BV15" s="13">
        <f t="shared" si="4"/>
        <v>55.472829550299593</v>
      </c>
      <c r="BW15" s="13">
        <f t="shared" si="4"/>
        <v>35.562962181888203</v>
      </c>
      <c r="BX15" s="13">
        <f t="shared" si="4"/>
        <v>14.166777460423704</v>
      </c>
      <c r="BY15" s="13">
        <f t="shared" si="4"/>
        <v>21.396184721464493</v>
      </c>
    </row>
    <row r="16" spans="1:77">
      <c r="A16" s="6" t="s">
        <v>93</v>
      </c>
      <c r="B16" s="4">
        <f>SUM(B17:B19)</f>
        <v>1012805</v>
      </c>
      <c r="C16" s="4">
        <f t="shared" ref="C16:BK16" si="10">SUM(C17:C19)</f>
        <v>34550</v>
      </c>
      <c r="D16" s="4">
        <f t="shared" si="10"/>
        <v>33844</v>
      </c>
      <c r="E16" s="4">
        <f t="shared" si="10"/>
        <v>37941</v>
      </c>
      <c r="F16" s="4">
        <f t="shared" si="10"/>
        <v>43925</v>
      </c>
      <c r="G16" s="4">
        <f t="shared" si="10"/>
        <v>49705</v>
      </c>
      <c r="H16" s="4">
        <f t="shared" si="10"/>
        <v>52132</v>
      </c>
      <c r="I16" s="4">
        <f t="shared" si="10"/>
        <v>56596</v>
      </c>
      <c r="J16" s="4">
        <f t="shared" si="10"/>
        <v>55007</v>
      </c>
      <c r="K16" s="4">
        <f t="shared" si="10"/>
        <v>55469</v>
      </c>
      <c r="L16" s="4">
        <f t="shared" si="10"/>
        <v>60797</v>
      </c>
      <c r="M16" s="4">
        <f t="shared" si="10"/>
        <v>69555</v>
      </c>
      <c r="N16" s="4">
        <f t="shared" si="10"/>
        <v>86855</v>
      </c>
      <c r="O16" s="4">
        <f t="shared" si="10"/>
        <v>78630</v>
      </c>
      <c r="P16" s="4">
        <f t="shared" si="10"/>
        <v>65284</v>
      </c>
      <c r="Q16" s="4">
        <f t="shared" si="10"/>
        <v>53108</v>
      </c>
      <c r="R16" s="4">
        <f t="shared" si="10"/>
        <v>53748</v>
      </c>
      <c r="S16" s="4">
        <f t="shared" si="10"/>
        <v>59495</v>
      </c>
      <c r="T16" s="4">
        <f t="shared" si="10"/>
        <v>38453</v>
      </c>
      <c r="U16" s="4">
        <f t="shared" si="10"/>
        <v>19666</v>
      </c>
      <c r="V16" s="4">
        <f t="shared" ref="V16" si="11">SUM(V17:V19)</f>
        <v>8045</v>
      </c>
      <c r="W16" s="4">
        <f t="shared" si="10"/>
        <v>473558</v>
      </c>
      <c r="X16" s="4">
        <f t="shared" si="10"/>
        <v>17706</v>
      </c>
      <c r="Y16" s="4">
        <f t="shared" si="10"/>
        <v>17350</v>
      </c>
      <c r="Z16" s="4">
        <f t="shared" si="10"/>
        <v>19383</v>
      </c>
      <c r="AA16" s="4">
        <f t="shared" si="10"/>
        <v>22147</v>
      </c>
      <c r="AB16" s="4">
        <f t="shared" si="10"/>
        <v>23849</v>
      </c>
      <c r="AC16" s="4">
        <f t="shared" si="10"/>
        <v>25472</v>
      </c>
      <c r="AD16" s="4">
        <f t="shared" si="10"/>
        <v>27457</v>
      </c>
      <c r="AE16" s="4">
        <f t="shared" si="10"/>
        <v>26731</v>
      </c>
      <c r="AF16" s="4">
        <f t="shared" si="10"/>
        <v>27184</v>
      </c>
      <c r="AG16" s="4">
        <f t="shared" si="10"/>
        <v>29212</v>
      </c>
      <c r="AH16" s="4">
        <f t="shared" si="10"/>
        <v>32729</v>
      </c>
      <c r="AI16" s="4">
        <f t="shared" si="10"/>
        <v>41249</v>
      </c>
      <c r="AJ16" s="4">
        <f t="shared" si="10"/>
        <v>37764</v>
      </c>
      <c r="AK16" s="4">
        <f t="shared" si="10"/>
        <v>31118</v>
      </c>
      <c r="AL16" s="4">
        <f t="shared" si="10"/>
        <v>24611</v>
      </c>
      <c r="AM16" s="4">
        <f t="shared" si="10"/>
        <v>23585</v>
      </c>
      <c r="AN16" s="4">
        <f t="shared" si="10"/>
        <v>24572</v>
      </c>
      <c r="AO16" s="4">
        <f t="shared" si="10"/>
        <v>13940</v>
      </c>
      <c r="AP16" s="4">
        <f t="shared" si="10"/>
        <v>5787</v>
      </c>
      <c r="AQ16" s="4">
        <f t="shared" ref="AQ16" si="12">SUM(AQ17:AQ19)</f>
        <v>1712</v>
      </c>
      <c r="AR16" s="4">
        <f t="shared" si="10"/>
        <v>539247</v>
      </c>
      <c r="AS16" s="4">
        <f t="shared" si="10"/>
        <v>16844</v>
      </c>
      <c r="AT16" s="4">
        <f t="shared" si="10"/>
        <v>16494</v>
      </c>
      <c r="AU16" s="4">
        <f t="shared" si="10"/>
        <v>18558</v>
      </c>
      <c r="AV16" s="4">
        <f t="shared" si="10"/>
        <v>21778</v>
      </c>
      <c r="AW16" s="4">
        <f t="shared" si="10"/>
        <v>25856</v>
      </c>
      <c r="AX16" s="4">
        <f t="shared" si="10"/>
        <v>26660</v>
      </c>
      <c r="AY16" s="4">
        <f t="shared" si="10"/>
        <v>29139</v>
      </c>
      <c r="AZ16" s="4">
        <f t="shared" si="10"/>
        <v>28276</v>
      </c>
      <c r="BA16" s="4">
        <f t="shared" si="10"/>
        <v>28285</v>
      </c>
      <c r="BB16" s="4">
        <f t="shared" si="10"/>
        <v>31585</v>
      </c>
      <c r="BC16" s="4">
        <f t="shared" si="10"/>
        <v>36826</v>
      </c>
      <c r="BD16" s="4">
        <f t="shared" si="10"/>
        <v>45606</v>
      </c>
      <c r="BE16" s="4">
        <f t="shared" si="10"/>
        <v>40866</v>
      </c>
      <c r="BF16" s="4">
        <f t="shared" si="10"/>
        <v>34166</v>
      </c>
      <c r="BG16" s="4">
        <f t="shared" si="10"/>
        <v>28497</v>
      </c>
      <c r="BH16" s="4">
        <f t="shared" si="10"/>
        <v>30163</v>
      </c>
      <c r="BI16" s="4">
        <f t="shared" si="10"/>
        <v>34923</v>
      </c>
      <c r="BJ16" s="4">
        <f t="shared" si="10"/>
        <v>24513</v>
      </c>
      <c r="BK16" s="4">
        <f t="shared" si="10"/>
        <v>13879</v>
      </c>
      <c r="BL16" s="4">
        <f t="shared" ref="BL16" si="13">SUM(BL17:BL19)</f>
        <v>6333</v>
      </c>
      <c r="BM16" s="13">
        <f>B16/'2020'!B16*100</f>
        <v>97.469257108541797</v>
      </c>
      <c r="BN16" s="2"/>
      <c r="BO16" s="4">
        <f>SUM(BO17:BO19)</f>
        <v>106335</v>
      </c>
      <c r="BP16" s="4">
        <f>SUM(BP17:BP19)</f>
        <v>608671</v>
      </c>
      <c r="BQ16" s="4">
        <f>SUM(BQ17:BQ19)</f>
        <v>297799</v>
      </c>
      <c r="BR16" s="4">
        <f>SUM(BR17:BR19)</f>
        <v>118392</v>
      </c>
      <c r="BS16" s="4">
        <f>SUM(BS17:BS19)</f>
        <v>179407</v>
      </c>
      <c r="BT16" s="2"/>
      <c r="BU16" s="14">
        <f>BO16/$B16*100</f>
        <v>10.499059542557552</v>
      </c>
      <c r="BV16" s="14">
        <f t="shared" si="4"/>
        <v>60.097550861222047</v>
      </c>
      <c r="BW16" s="14">
        <f t="shared" si="4"/>
        <v>29.403389596220396</v>
      </c>
      <c r="BX16" s="14">
        <f t="shared" si="4"/>
        <v>11.689515750810866</v>
      </c>
      <c r="BY16" s="14">
        <f t="shared" si="4"/>
        <v>17.71387384540953</v>
      </c>
    </row>
    <row r="17" spans="1:77">
      <c r="A17" s="5" t="s">
        <v>48</v>
      </c>
      <c r="B17" s="2">
        <f>県市町将来人口!F91</f>
        <v>442958</v>
      </c>
      <c r="C17" s="2">
        <f>県市町将来人口!G91</f>
        <v>14326</v>
      </c>
      <c r="D17" s="2">
        <f>県市町将来人口!H91</f>
        <v>13317</v>
      </c>
      <c r="E17" s="2">
        <f>県市町将来人口!I91</f>
        <v>14617</v>
      </c>
      <c r="F17" s="2">
        <f>県市町将来人口!J91</f>
        <v>15826</v>
      </c>
      <c r="G17" s="2">
        <f>県市町将来人口!K91</f>
        <v>19339</v>
      </c>
      <c r="H17" s="2">
        <f>県市町将来人口!L91</f>
        <v>23952</v>
      </c>
      <c r="I17" s="2">
        <f>県市町将来人口!M91</f>
        <v>26245</v>
      </c>
      <c r="J17" s="2">
        <f>県市町将来人口!N91</f>
        <v>25239</v>
      </c>
      <c r="K17" s="2">
        <f>県市町将来人口!O91</f>
        <v>24540</v>
      </c>
      <c r="L17" s="2">
        <f>県市町将来人口!P91</f>
        <v>26142</v>
      </c>
      <c r="M17" s="2">
        <f>県市町将来人口!Q91</f>
        <v>29981</v>
      </c>
      <c r="N17" s="2">
        <f>県市町将来人口!R91</f>
        <v>37736</v>
      </c>
      <c r="O17" s="2">
        <f>県市町将来人口!S91</f>
        <v>34498</v>
      </c>
      <c r="P17" s="2">
        <f>県市町将来人口!T91</f>
        <v>28830</v>
      </c>
      <c r="Q17" s="2">
        <f>県市町将来人口!U91</f>
        <v>23801</v>
      </c>
      <c r="R17" s="2">
        <f>県市町将来人口!V91</f>
        <v>25175</v>
      </c>
      <c r="S17" s="2">
        <f>県市町将来人口!W91</f>
        <v>27993</v>
      </c>
      <c r="T17" s="2">
        <f>県市町将来人口!X91</f>
        <v>18593</v>
      </c>
      <c r="U17" s="2">
        <f>県市町将来人口!Y91</f>
        <v>9312</v>
      </c>
      <c r="V17" s="2">
        <f>県市町将来人口!Z91</f>
        <v>3496</v>
      </c>
      <c r="W17" s="2">
        <f>県市町将来人口!AB91</f>
        <v>213448</v>
      </c>
      <c r="X17" s="2">
        <f>県市町将来人口!AC91</f>
        <v>7342</v>
      </c>
      <c r="Y17" s="2">
        <f>県市町将来人口!AD91</f>
        <v>6845</v>
      </c>
      <c r="Z17" s="2">
        <f>県市町将来人口!AE91</f>
        <v>7588</v>
      </c>
      <c r="AA17" s="2">
        <f>県市町将来人口!AF91</f>
        <v>8161</v>
      </c>
      <c r="AB17" s="2">
        <f>県市町将来人口!AG91</f>
        <v>9627</v>
      </c>
      <c r="AC17" s="2">
        <f>県市町将来人口!AH91</f>
        <v>12220</v>
      </c>
      <c r="AD17" s="2">
        <f>県市町将来人口!AI91</f>
        <v>13339</v>
      </c>
      <c r="AE17" s="2">
        <f>県市町将来人口!AJ91</f>
        <v>12894</v>
      </c>
      <c r="AF17" s="2">
        <f>県市町将来人口!AK91</f>
        <v>12496</v>
      </c>
      <c r="AG17" s="2">
        <f>県市町将来人口!AL91</f>
        <v>13127</v>
      </c>
      <c r="AH17" s="2">
        <f>県市町将来人口!AM91</f>
        <v>14964</v>
      </c>
      <c r="AI17" s="2">
        <f>県市町将来人口!AN91</f>
        <v>18900</v>
      </c>
      <c r="AJ17" s="2">
        <f>県市町将来人口!AO91</f>
        <v>17207</v>
      </c>
      <c r="AK17" s="2">
        <f>県市町将来人口!AP91</f>
        <v>14111</v>
      </c>
      <c r="AL17" s="2">
        <f>県市町将来人口!AQ91</f>
        <v>11350</v>
      </c>
      <c r="AM17" s="2">
        <f>県市町将来人口!AR91</f>
        <v>11308</v>
      </c>
      <c r="AN17" s="2">
        <f>県市町将来人口!AS91</f>
        <v>11677</v>
      </c>
      <c r="AO17" s="2">
        <f>県市町将来人口!AT91</f>
        <v>6847</v>
      </c>
      <c r="AP17" s="2">
        <f>県市町将来人口!AU91</f>
        <v>2722</v>
      </c>
      <c r="AQ17" s="2">
        <f>県市町将来人口!AV91</f>
        <v>723</v>
      </c>
      <c r="AR17" s="2">
        <f>県市町将来人口!AX91</f>
        <v>229510</v>
      </c>
      <c r="AS17" s="2">
        <f>県市町将来人口!AY91</f>
        <v>6984</v>
      </c>
      <c r="AT17" s="2">
        <f>県市町将来人口!AZ91</f>
        <v>6472</v>
      </c>
      <c r="AU17" s="2">
        <f>県市町将来人口!BA91</f>
        <v>7029</v>
      </c>
      <c r="AV17" s="2">
        <f>県市町将来人口!BB91</f>
        <v>7665</v>
      </c>
      <c r="AW17" s="2">
        <f>県市町将来人口!BC91</f>
        <v>9712</v>
      </c>
      <c r="AX17" s="2">
        <f>県市町将来人口!BD91</f>
        <v>11732</v>
      </c>
      <c r="AY17" s="2">
        <f>県市町将来人口!BE91</f>
        <v>12906</v>
      </c>
      <c r="AZ17" s="2">
        <f>県市町将来人口!BF91</f>
        <v>12345</v>
      </c>
      <c r="BA17" s="2">
        <f>県市町将来人口!BG91</f>
        <v>12044</v>
      </c>
      <c r="BB17" s="2">
        <f>県市町将来人口!BH91</f>
        <v>13015</v>
      </c>
      <c r="BC17" s="2">
        <f>県市町将来人口!BI91</f>
        <v>15017</v>
      </c>
      <c r="BD17" s="2">
        <f>県市町将来人口!BJ91</f>
        <v>18836</v>
      </c>
      <c r="BE17" s="2">
        <f>県市町将来人口!BK91</f>
        <v>17291</v>
      </c>
      <c r="BF17" s="2">
        <f>県市町将来人口!BL91</f>
        <v>14719</v>
      </c>
      <c r="BG17" s="2">
        <f>県市町将来人口!BM91</f>
        <v>12451</v>
      </c>
      <c r="BH17" s="2">
        <f>県市町将来人口!BN91</f>
        <v>13867</v>
      </c>
      <c r="BI17" s="2">
        <f>県市町将来人口!BO91</f>
        <v>16316</v>
      </c>
      <c r="BJ17" s="2">
        <f>県市町将来人口!BP91</f>
        <v>11746</v>
      </c>
      <c r="BK17" s="2">
        <f>県市町将来人口!BQ91</f>
        <v>6590</v>
      </c>
      <c r="BL17" s="2">
        <f>県市町将来人口!BR91</f>
        <v>2773</v>
      </c>
      <c r="BM17" s="13">
        <f>B17/'2020'!B17*100</f>
        <v>96.380493175483522</v>
      </c>
      <c r="BN17" s="2"/>
      <c r="BO17" s="2">
        <f>県市町将来人口!BV91</f>
        <v>42260</v>
      </c>
      <c r="BP17" s="2">
        <f>県市町将来人口!BW91</f>
        <v>263498</v>
      </c>
      <c r="BQ17" s="2">
        <f>県市町将来人口!BX91</f>
        <v>137200</v>
      </c>
      <c r="BR17" s="2">
        <f>県市町将来人口!BY91</f>
        <v>52631</v>
      </c>
      <c r="BS17" s="2">
        <f>県市町将来人口!BZ91</f>
        <v>84569</v>
      </c>
      <c r="BT17" s="2"/>
      <c r="BU17" s="13">
        <f>BO17/$B17*100</f>
        <v>9.5404078942021595</v>
      </c>
      <c r="BV17" s="13">
        <f t="shared" si="4"/>
        <v>59.486000930110762</v>
      </c>
      <c r="BW17" s="13">
        <f t="shared" si="4"/>
        <v>30.973591175687087</v>
      </c>
      <c r="BX17" s="13">
        <f t="shared" si="4"/>
        <v>11.881713390434308</v>
      </c>
      <c r="BY17" s="13">
        <f t="shared" si="4"/>
        <v>19.091877785252777</v>
      </c>
    </row>
    <row r="18" spans="1:77">
      <c r="A18" s="5" t="s">
        <v>50</v>
      </c>
      <c r="B18" s="2">
        <f>県市町将来人口!F105</f>
        <v>478834</v>
      </c>
      <c r="C18" s="2">
        <f>県市町将来人口!G105</f>
        <v>17361</v>
      </c>
      <c r="D18" s="2">
        <f>県市町将来人口!H105</f>
        <v>17552</v>
      </c>
      <c r="E18" s="2">
        <f>県市町将来人口!I105</f>
        <v>19990</v>
      </c>
      <c r="F18" s="2">
        <f>県市町将来人口!J105</f>
        <v>24031</v>
      </c>
      <c r="G18" s="2">
        <f>県市町将来人口!K105</f>
        <v>26386</v>
      </c>
      <c r="H18" s="2">
        <f>県市町将来人口!L105</f>
        <v>24430</v>
      </c>
      <c r="I18" s="2">
        <f>県市町将来人口!M105</f>
        <v>26315</v>
      </c>
      <c r="J18" s="2">
        <f>県市町将来人口!N105</f>
        <v>26017</v>
      </c>
      <c r="K18" s="2">
        <f>県市町将来人口!O105</f>
        <v>26855</v>
      </c>
      <c r="L18" s="2">
        <f>県市町将来人口!P105</f>
        <v>29454</v>
      </c>
      <c r="M18" s="2">
        <f>県市町将来人口!Q105</f>
        <v>33456</v>
      </c>
      <c r="N18" s="2">
        <f>県市町将来人口!R105</f>
        <v>41024</v>
      </c>
      <c r="O18" s="2">
        <f>県市町将来人口!S105</f>
        <v>36521</v>
      </c>
      <c r="P18" s="2">
        <f>県市町将来人口!T105</f>
        <v>29856</v>
      </c>
      <c r="Q18" s="2">
        <f>県市町将来人口!U105</f>
        <v>23666</v>
      </c>
      <c r="R18" s="2">
        <f>県市町将来人口!V105</f>
        <v>23076</v>
      </c>
      <c r="S18" s="2">
        <f>県市町将来人口!W105</f>
        <v>25298</v>
      </c>
      <c r="T18" s="2">
        <f>県市町将来人口!X105</f>
        <v>15842</v>
      </c>
      <c r="U18" s="2">
        <f>県市町将来人口!Y105</f>
        <v>8185</v>
      </c>
      <c r="V18" s="2">
        <f>県市町将来人口!Z105</f>
        <v>3519</v>
      </c>
      <c r="W18" s="2">
        <f>県市町将来人口!AB105</f>
        <v>220125</v>
      </c>
      <c r="X18" s="2">
        <f>県市町将来人口!AC105</f>
        <v>8897</v>
      </c>
      <c r="Y18" s="2">
        <f>県市町将来人口!AD105</f>
        <v>8979</v>
      </c>
      <c r="Z18" s="2">
        <f>県市町将来人口!AE105</f>
        <v>10114</v>
      </c>
      <c r="AA18" s="2">
        <f>県市町将来人口!AF105</f>
        <v>11915</v>
      </c>
      <c r="AB18" s="2">
        <f>県市町将来人口!AG105</f>
        <v>12324</v>
      </c>
      <c r="AC18" s="2">
        <f>県市町将来人口!AH105</f>
        <v>11522</v>
      </c>
      <c r="AD18" s="2">
        <f>県市町将来人口!AI105</f>
        <v>12301</v>
      </c>
      <c r="AE18" s="2">
        <f>県市町将来人口!AJ105</f>
        <v>12168</v>
      </c>
      <c r="AF18" s="2">
        <f>県市町将来人口!AK105</f>
        <v>12882</v>
      </c>
      <c r="AG18" s="2">
        <f>県市町将来人口!AL105</f>
        <v>13758</v>
      </c>
      <c r="AH18" s="2">
        <f>県市町将来人口!AM105</f>
        <v>15155</v>
      </c>
      <c r="AI18" s="2">
        <f>県市町将来人口!AN105</f>
        <v>18892</v>
      </c>
      <c r="AJ18" s="2">
        <f>県市町将来人口!AO105</f>
        <v>17146</v>
      </c>
      <c r="AK18" s="2">
        <f>県市町将来人口!AP105</f>
        <v>14101</v>
      </c>
      <c r="AL18" s="2">
        <f>県市町将来人口!AQ105</f>
        <v>10765</v>
      </c>
      <c r="AM18" s="2">
        <f>県市町将来人口!AR105</f>
        <v>9942</v>
      </c>
      <c r="AN18" s="2">
        <f>県市町将来人口!AS105</f>
        <v>10372</v>
      </c>
      <c r="AO18" s="2">
        <f>県市町将来人口!AT105</f>
        <v>5665</v>
      </c>
      <c r="AP18" s="2">
        <f>県市町将来人口!AU105</f>
        <v>2450</v>
      </c>
      <c r="AQ18" s="2">
        <f>県市町将来人口!AV105</f>
        <v>777</v>
      </c>
      <c r="AR18" s="2">
        <f>県市町将来人口!AX105</f>
        <v>258709</v>
      </c>
      <c r="AS18" s="2">
        <f>県市町将来人口!AY105</f>
        <v>8464</v>
      </c>
      <c r="AT18" s="2">
        <f>県市町将来人口!AZ105</f>
        <v>8573</v>
      </c>
      <c r="AU18" s="2">
        <f>県市町将来人口!BA105</f>
        <v>9876</v>
      </c>
      <c r="AV18" s="2">
        <f>県市町将来人口!BB105</f>
        <v>12116</v>
      </c>
      <c r="AW18" s="2">
        <f>県市町将来人口!BC105</f>
        <v>14062</v>
      </c>
      <c r="AX18" s="2">
        <f>県市町将来人口!BD105</f>
        <v>12908</v>
      </c>
      <c r="AY18" s="2">
        <f>県市町将来人口!BE105</f>
        <v>14014</v>
      </c>
      <c r="AZ18" s="2">
        <f>県市町将来人口!BF105</f>
        <v>13849</v>
      </c>
      <c r="BA18" s="2">
        <f>県市町将来人口!BG105</f>
        <v>13973</v>
      </c>
      <c r="BB18" s="2">
        <f>県市町将来人口!BH105</f>
        <v>15696</v>
      </c>
      <c r="BC18" s="2">
        <f>県市町将来人口!BI105</f>
        <v>18301</v>
      </c>
      <c r="BD18" s="2">
        <f>県市町将来人口!BJ105</f>
        <v>22132</v>
      </c>
      <c r="BE18" s="2">
        <f>県市町将来人口!BK105</f>
        <v>19375</v>
      </c>
      <c r="BF18" s="2">
        <f>県市町将来人口!BL105</f>
        <v>15755</v>
      </c>
      <c r="BG18" s="2">
        <f>県市町将来人口!BM105</f>
        <v>12901</v>
      </c>
      <c r="BH18" s="2">
        <f>県市町将来人口!BN105</f>
        <v>13134</v>
      </c>
      <c r="BI18" s="2">
        <f>県市町将来人口!BO105</f>
        <v>14926</v>
      </c>
      <c r="BJ18" s="2">
        <f>県市町将来人口!BP105</f>
        <v>10177</v>
      </c>
      <c r="BK18" s="2">
        <f>県市町将来人口!BQ105</f>
        <v>5735</v>
      </c>
      <c r="BL18" s="2">
        <f>県市町将来人口!BR105</f>
        <v>2742</v>
      </c>
      <c r="BM18" s="13">
        <f>B18/'2020'!B18*100</f>
        <v>98.609312028534532</v>
      </c>
      <c r="BN18" s="2"/>
      <c r="BO18" s="2">
        <f>県市町将来人口!BV105</f>
        <v>54903</v>
      </c>
      <c r="BP18" s="2">
        <f>県市町将来人口!BW105</f>
        <v>294489</v>
      </c>
      <c r="BQ18" s="2">
        <f>県市町将来人口!BX105</f>
        <v>129442</v>
      </c>
      <c r="BR18" s="2">
        <f>県市町将来人口!BY105</f>
        <v>53522</v>
      </c>
      <c r="BS18" s="2">
        <f>県市町将来人口!BZ105</f>
        <v>75920</v>
      </c>
      <c r="BT18" s="2"/>
      <c r="BU18" s="13">
        <f>BO18/$B18*100</f>
        <v>11.465977771002059</v>
      </c>
      <c r="BV18" s="13">
        <f t="shared" si="4"/>
        <v>61.501271839510139</v>
      </c>
      <c r="BW18" s="13">
        <f t="shared" si="4"/>
        <v>27.032750389487799</v>
      </c>
      <c r="BX18" s="13">
        <f t="shared" si="4"/>
        <v>11.177568844317655</v>
      </c>
      <c r="BY18" s="13">
        <f t="shared" si="4"/>
        <v>15.855181545170142</v>
      </c>
    </row>
    <row r="19" spans="1:77">
      <c r="A19" s="5" t="s">
        <v>52</v>
      </c>
      <c r="B19" s="2">
        <f>県市町将来人口!F119</f>
        <v>91013</v>
      </c>
      <c r="C19" s="2">
        <f>県市町将来人口!G119</f>
        <v>2863</v>
      </c>
      <c r="D19" s="2">
        <f>県市町将来人口!H119</f>
        <v>2975</v>
      </c>
      <c r="E19" s="2">
        <f>県市町将来人口!I119</f>
        <v>3334</v>
      </c>
      <c r="F19" s="2">
        <f>県市町将来人口!J119</f>
        <v>4068</v>
      </c>
      <c r="G19" s="2">
        <f>県市町将来人口!K119</f>
        <v>3980</v>
      </c>
      <c r="H19" s="2">
        <f>県市町将来人口!L119</f>
        <v>3750</v>
      </c>
      <c r="I19" s="2">
        <f>県市町将来人口!M119</f>
        <v>4036</v>
      </c>
      <c r="J19" s="2">
        <f>県市町将来人口!N119</f>
        <v>3751</v>
      </c>
      <c r="K19" s="2">
        <f>県市町将来人口!O119</f>
        <v>4074</v>
      </c>
      <c r="L19" s="2">
        <f>県市町将来人口!P119</f>
        <v>5201</v>
      </c>
      <c r="M19" s="2">
        <f>県市町将来人口!Q119</f>
        <v>6118</v>
      </c>
      <c r="N19" s="2">
        <f>県市町将来人口!R119</f>
        <v>8095</v>
      </c>
      <c r="O19" s="2">
        <f>県市町将来人口!S119</f>
        <v>7611</v>
      </c>
      <c r="P19" s="2">
        <f>県市町将来人口!T119</f>
        <v>6598</v>
      </c>
      <c r="Q19" s="2">
        <f>県市町将来人口!U119</f>
        <v>5641</v>
      </c>
      <c r="R19" s="2">
        <f>県市町将来人口!V119</f>
        <v>5497</v>
      </c>
      <c r="S19" s="2">
        <f>県市町将来人口!W119</f>
        <v>6204</v>
      </c>
      <c r="T19" s="2">
        <f>県市町将来人口!X119</f>
        <v>4018</v>
      </c>
      <c r="U19" s="2">
        <f>県市町将来人口!Y119</f>
        <v>2169</v>
      </c>
      <c r="V19" s="2">
        <f>県市町将来人口!Z119</f>
        <v>1030</v>
      </c>
      <c r="W19" s="2">
        <f>県市町将来人口!AB119</f>
        <v>39985</v>
      </c>
      <c r="X19" s="2">
        <f>県市町将来人口!AC119</f>
        <v>1467</v>
      </c>
      <c r="Y19" s="2">
        <f>県市町将来人口!AD119</f>
        <v>1526</v>
      </c>
      <c r="Z19" s="2">
        <f>県市町将来人口!AE119</f>
        <v>1681</v>
      </c>
      <c r="AA19" s="2">
        <f>県市町将来人口!AF119</f>
        <v>2071</v>
      </c>
      <c r="AB19" s="2">
        <f>県市町将来人口!AG119</f>
        <v>1898</v>
      </c>
      <c r="AC19" s="2">
        <f>県市町将来人口!AH119</f>
        <v>1730</v>
      </c>
      <c r="AD19" s="2">
        <f>県市町将来人口!AI119</f>
        <v>1817</v>
      </c>
      <c r="AE19" s="2">
        <f>県市町将来人口!AJ119</f>
        <v>1669</v>
      </c>
      <c r="AF19" s="2">
        <f>県市町将来人口!AK119</f>
        <v>1806</v>
      </c>
      <c r="AG19" s="2">
        <f>県市町将来人口!AL119</f>
        <v>2327</v>
      </c>
      <c r="AH19" s="2">
        <f>県市町将来人口!AM119</f>
        <v>2610</v>
      </c>
      <c r="AI19" s="2">
        <f>県市町将来人口!AN119</f>
        <v>3457</v>
      </c>
      <c r="AJ19" s="2">
        <f>県市町将来人口!AO119</f>
        <v>3411</v>
      </c>
      <c r="AK19" s="2">
        <f>県市町将来人口!AP119</f>
        <v>2906</v>
      </c>
      <c r="AL19" s="2">
        <f>県市町将来人口!AQ119</f>
        <v>2496</v>
      </c>
      <c r="AM19" s="2">
        <f>県市町将来人口!AR119</f>
        <v>2335</v>
      </c>
      <c r="AN19" s="2">
        <f>県市町将来人口!AS119</f>
        <v>2523</v>
      </c>
      <c r="AO19" s="2">
        <f>県市町将来人口!AT119</f>
        <v>1428</v>
      </c>
      <c r="AP19" s="2">
        <f>県市町将来人口!AU119</f>
        <v>615</v>
      </c>
      <c r="AQ19" s="2">
        <f>県市町将来人口!AV119</f>
        <v>212</v>
      </c>
      <c r="AR19" s="2">
        <f>県市町将来人口!AX119</f>
        <v>51028</v>
      </c>
      <c r="AS19" s="2">
        <f>県市町将来人口!AY119</f>
        <v>1396</v>
      </c>
      <c r="AT19" s="2">
        <f>県市町将来人口!AZ119</f>
        <v>1449</v>
      </c>
      <c r="AU19" s="2">
        <f>県市町将来人口!BA119</f>
        <v>1653</v>
      </c>
      <c r="AV19" s="2">
        <f>県市町将来人口!BB119</f>
        <v>1997</v>
      </c>
      <c r="AW19" s="2">
        <f>県市町将来人口!BC119</f>
        <v>2082</v>
      </c>
      <c r="AX19" s="2">
        <f>県市町将来人口!BD119</f>
        <v>2020</v>
      </c>
      <c r="AY19" s="2">
        <f>県市町将来人口!BE119</f>
        <v>2219</v>
      </c>
      <c r="AZ19" s="2">
        <f>県市町将来人口!BF119</f>
        <v>2082</v>
      </c>
      <c r="BA19" s="2">
        <f>県市町将来人口!BG119</f>
        <v>2268</v>
      </c>
      <c r="BB19" s="2">
        <f>県市町将来人口!BH119</f>
        <v>2874</v>
      </c>
      <c r="BC19" s="2">
        <f>県市町将来人口!BI119</f>
        <v>3508</v>
      </c>
      <c r="BD19" s="2">
        <f>県市町将来人口!BJ119</f>
        <v>4638</v>
      </c>
      <c r="BE19" s="2">
        <f>県市町将来人口!BK119</f>
        <v>4200</v>
      </c>
      <c r="BF19" s="2">
        <f>県市町将来人口!BL119</f>
        <v>3692</v>
      </c>
      <c r="BG19" s="2">
        <f>県市町将来人口!BM119</f>
        <v>3145</v>
      </c>
      <c r="BH19" s="2">
        <f>県市町将来人口!BN119</f>
        <v>3162</v>
      </c>
      <c r="BI19" s="2">
        <f>県市町将来人口!BO119</f>
        <v>3681</v>
      </c>
      <c r="BJ19" s="2">
        <f>県市町将来人口!BP119</f>
        <v>2590</v>
      </c>
      <c r="BK19" s="2">
        <f>県市町将来人口!BQ119</f>
        <v>1554</v>
      </c>
      <c r="BL19" s="2">
        <f>県市町将来人口!BR119</f>
        <v>818</v>
      </c>
      <c r="BM19" s="13">
        <f>B19/'2020'!B19*100</f>
        <v>96.902749089670152</v>
      </c>
      <c r="BN19" s="2"/>
      <c r="BO19" s="2">
        <f>県市町将来人口!BV119</f>
        <v>9172</v>
      </c>
      <c r="BP19" s="2">
        <f>県市町将来人口!BW119</f>
        <v>50684</v>
      </c>
      <c r="BQ19" s="2">
        <f>県市町将来人口!BX119</f>
        <v>31157</v>
      </c>
      <c r="BR19" s="2">
        <f>県市町将来人口!BY119</f>
        <v>12239</v>
      </c>
      <c r="BS19" s="2">
        <f>県市町将来人口!BZ119</f>
        <v>18918</v>
      </c>
      <c r="BT19" s="2"/>
      <c r="BU19" s="13">
        <f>BO19/$B19*100</f>
        <v>10.077681210376539</v>
      </c>
      <c r="BV19" s="13">
        <f t="shared" si="4"/>
        <v>55.688747761308818</v>
      </c>
      <c r="BW19" s="13">
        <f t="shared" si="4"/>
        <v>34.233571028314635</v>
      </c>
      <c r="BX19" s="13">
        <f t="shared" si="4"/>
        <v>13.447529473811434</v>
      </c>
      <c r="BY19" s="13">
        <f t="shared" si="4"/>
        <v>20.786041554503203</v>
      </c>
    </row>
    <row r="20" spans="1:77">
      <c r="A20" s="6" t="s">
        <v>94</v>
      </c>
      <c r="B20" s="4">
        <f>SUM(B21:B25)</f>
        <v>677294</v>
      </c>
      <c r="C20" s="4">
        <f t="shared" ref="C20:BK20" si="14">SUM(C21:C25)</f>
        <v>22297</v>
      </c>
      <c r="D20" s="4">
        <f t="shared" si="14"/>
        <v>23978</v>
      </c>
      <c r="E20" s="4">
        <f t="shared" si="14"/>
        <v>30015</v>
      </c>
      <c r="F20" s="4">
        <f t="shared" si="14"/>
        <v>32696</v>
      </c>
      <c r="G20" s="4">
        <f t="shared" si="14"/>
        <v>31560</v>
      </c>
      <c r="H20" s="4">
        <f t="shared" si="14"/>
        <v>29797</v>
      </c>
      <c r="I20" s="4">
        <f t="shared" si="14"/>
        <v>29496</v>
      </c>
      <c r="J20" s="4">
        <f t="shared" si="14"/>
        <v>30874</v>
      </c>
      <c r="K20" s="4">
        <f t="shared" si="14"/>
        <v>35208</v>
      </c>
      <c r="L20" s="4">
        <f t="shared" si="14"/>
        <v>39862</v>
      </c>
      <c r="M20" s="4">
        <f t="shared" si="14"/>
        <v>46208</v>
      </c>
      <c r="N20" s="4">
        <f t="shared" si="14"/>
        <v>56911</v>
      </c>
      <c r="O20" s="4">
        <f t="shared" si="14"/>
        <v>51921</v>
      </c>
      <c r="P20" s="4">
        <f t="shared" si="14"/>
        <v>45836</v>
      </c>
      <c r="Q20" s="4">
        <f t="shared" si="14"/>
        <v>38833</v>
      </c>
      <c r="R20" s="4">
        <f t="shared" si="14"/>
        <v>39410</v>
      </c>
      <c r="S20" s="4">
        <f t="shared" si="14"/>
        <v>42501</v>
      </c>
      <c r="T20" s="4">
        <f t="shared" si="14"/>
        <v>28655</v>
      </c>
      <c r="U20" s="4">
        <f t="shared" si="14"/>
        <v>14955</v>
      </c>
      <c r="V20" s="4">
        <f t="shared" ref="V20" si="15">SUM(V21:V25)</f>
        <v>6281</v>
      </c>
      <c r="W20" s="4">
        <f t="shared" si="14"/>
        <v>314200</v>
      </c>
      <c r="X20" s="4">
        <f t="shared" si="14"/>
        <v>11427</v>
      </c>
      <c r="Y20" s="4">
        <f t="shared" si="14"/>
        <v>12268</v>
      </c>
      <c r="Z20" s="4">
        <f t="shared" si="14"/>
        <v>15377</v>
      </c>
      <c r="AA20" s="4">
        <f t="shared" si="14"/>
        <v>16432</v>
      </c>
      <c r="AB20" s="4">
        <f t="shared" si="14"/>
        <v>15393</v>
      </c>
      <c r="AC20" s="4">
        <f t="shared" si="14"/>
        <v>14476</v>
      </c>
      <c r="AD20" s="4">
        <f t="shared" si="14"/>
        <v>14018</v>
      </c>
      <c r="AE20" s="4">
        <f t="shared" si="14"/>
        <v>14713</v>
      </c>
      <c r="AF20" s="4">
        <f t="shared" si="14"/>
        <v>17072</v>
      </c>
      <c r="AG20" s="4">
        <f t="shared" si="14"/>
        <v>19064</v>
      </c>
      <c r="AH20" s="4">
        <f t="shared" si="14"/>
        <v>21620</v>
      </c>
      <c r="AI20" s="4">
        <f t="shared" si="14"/>
        <v>26648</v>
      </c>
      <c r="AJ20" s="4">
        <f t="shared" si="14"/>
        <v>24263</v>
      </c>
      <c r="AK20" s="4">
        <f t="shared" si="14"/>
        <v>21373</v>
      </c>
      <c r="AL20" s="4">
        <f t="shared" si="14"/>
        <v>17784</v>
      </c>
      <c r="AM20" s="4">
        <f t="shared" si="14"/>
        <v>17405</v>
      </c>
      <c r="AN20" s="4">
        <f t="shared" si="14"/>
        <v>17808</v>
      </c>
      <c r="AO20" s="4">
        <f t="shared" si="14"/>
        <v>10827</v>
      </c>
      <c r="AP20" s="4">
        <f t="shared" si="14"/>
        <v>4856</v>
      </c>
      <c r="AQ20" s="4">
        <f t="shared" ref="AQ20" si="16">SUM(AQ21:AQ25)</f>
        <v>1376</v>
      </c>
      <c r="AR20" s="4">
        <f t="shared" si="14"/>
        <v>363094</v>
      </c>
      <c r="AS20" s="4">
        <f t="shared" si="14"/>
        <v>10870</v>
      </c>
      <c r="AT20" s="4">
        <f t="shared" si="14"/>
        <v>11710</v>
      </c>
      <c r="AU20" s="4">
        <f t="shared" si="14"/>
        <v>14638</v>
      </c>
      <c r="AV20" s="4">
        <f t="shared" si="14"/>
        <v>16264</v>
      </c>
      <c r="AW20" s="4">
        <f t="shared" si="14"/>
        <v>16167</v>
      </c>
      <c r="AX20" s="4">
        <f t="shared" si="14"/>
        <v>15321</v>
      </c>
      <c r="AY20" s="4">
        <f t="shared" si="14"/>
        <v>15478</v>
      </c>
      <c r="AZ20" s="4">
        <f t="shared" si="14"/>
        <v>16161</v>
      </c>
      <c r="BA20" s="4">
        <f t="shared" si="14"/>
        <v>18136</v>
      </c>
      <c r="BB20" s="4">
        <f t="shared" si="14"/>
        <v>20798</v>
      </c>
      <c r="BC20" s="4">
        <f t="shared" si="14"/>
        <v>24588</v>
      </c>
      <c r="BD20" s="4">
        <f t="shared" si="14"/>
        <v>30263</v>
      </c>
      <c r="BE20" s="4">
        <f t="shared" si="14"/>
        <v>27658</v>
      </c>
      <c r="BF20" s="4">
        <f t="shared" si="14"/>
        <v>24463</v>
      </c>
      <c r="BG20" s="4">
        <f t="shared" si="14"/>
        <v>21049</v>
      </c>
      <c r="BH20" s="4">
        <f t="shared" si="14"/>
        <v>22005</v>
      </c>
      <c r="BI20" s="4">
        <f t="shared" si="14"/>
        <v>24693</v>
      </c>
      <c r="BJ20" s="4">
        <f t="shared" si="14"/>
        <v>17828</v>
      </c>
      <c r="BK20" s="4">
        <f t="shared" si="14"/>
        <v>10099</v>
      </c>
      <c r="BL20" s="4">
        <f t="shared" ref="BL20" si="17">SUM(BL21:BL25)</f>
        <v>4905</v>
      </c>
      <c r="BM20" s="13">
        <f>B20/'2020'!B20*100</f>
        <v>94.619374721469001</v>
      </c>
      <c r="BN20" s="2"/>
      <c r="BO20" s="4">
        <f>SUM(BO21:BO25)</f>
        <v>76290</v>
      </c>
      <c r="BP20" s="4">
        <f>SUM(BP21:BP25)</f>
        <v>384533</v>
      </c>
      <c r="BQ20" s="4">
        <f>SUM(BQ21:BQ25)</f>
        <v>216471</v>
      </c>
      <c r="BR20" s="4">
        <f>SUM(BR21:BR25)</f>
        <v>84669</v>
      </c>
      <c r="BS20" s="4">
        <f>SUM(BS21:BS25)</f>
        <v>131802</v>
      </c>
      <c r="BT20" s="2"/>
      <c r="BU20" s="14">
        <f>BO20/$B20*100</f>
        <v>11.263941508414367</v>
      </c>
      <c r="BV20" s="14">
        <f t="shared" si="4"/>
        <v>56.77490129840217</v>
      </c>
      <c r="BW20" s="14">
        <f t="shared" si="4"/>
        <v>31.961157193183464</v>
      </c>
      <c r="BX20" s="14">
        <f t="shared" si="4"/>
        <v>12.501070436176903</v>
      </c>
      <c r="BY20" s="14">
        <f t="shared" si="4"/>
        <v>19.460086757006557</v>
      </c>
    </row>
    <row r="21" spans="1:77">
      <c r="A21" s="5" t="s">
        <v>53</v>
      </c>
      <c r="B21" s="2">
        <f>県市町将来人口!F126</f>
        <v>192611</v>
      </c>
      <c r="C21" s="2">
        <f>県市町将来人口!G126</f>
        <v>7376</v>
      </c>
      <c r="D21" s="2">
        <f>県市町将来人口!H126</f>
        <v>7248</v>
      </c>
      <c r="E21" s="2">
        <f>県市町将来人口!I126</f>
        <v>9024</v>
      </c>
      <c r="F21" s="2">
        <f>県市町将来人口!J126</f>
        <v>9114</v>
      </c>
      <c r="G21" s="2">
        <f>県市町将来人口!K126</f>
        <v>9395</v>
      </c>
      <c r="H21" s="2">
        <f>県市町将来人口!L126</f>
        <v>9912</v>
      </c>
      <c r="I21" s="2">
        <f>県市町将来人口!M126</f>
        <v>9723</v>
      </c>
      <c r="J21" s="2">
        <f>県市町将来人口!N126</f>
        <v>10078</v>
      </c>
      <c r="K21" s="2">
        <f>県市町将来人口!O126</f>
        <v>11058</v>
      </c>
      <c r="L21" s="2">
        <f>県市町将来人口!P126</f>
        <v>11828</v>
      </c>
      <c r="M21" s="2">
        <f>県市町将来人口!Q126</f>
        <v>13760</v>
      </c>
      <c r="N21" s="2">
        <f>県市町将来人口!R126</f>
        <v>16037</v>
      </c>
      <c r="O21" s="2">
        <f>県市町将来人口!S126</f>
        <v>13990</v>
      </c>
      <c r="P21" s="2">
        <f>県市町将来人口!T126</f>
        <v>11596</v>
      </c>
      <c r="Q21" s="2">
        <f>県市町将来人口!U126</f>
        <v>9076</v>
      </c>
      <c r="R21" s="2">
        <f>県市町将来人口!V126</f>
        <v>9683</v>
      </c>
      <c r="S21" s="2">
        <f>県市町将来人口!W126</f>
        <v>10939</v>
      </c>
      <c r="T21" s="2">
        <f>県市町将来人口!X126</f>
        <v>7424</v>
      </c>
      <c r="U21" s="2">
        <f>県市町将来人口!Y126</f>
        <v>3808</v>
      </c>
      <c r="V21" s="2">
        <f>県市町将来人口!Z126</f>
        <v>1542</v>
      </c>
      <c r="W21" s="2">
        <f>県市町将来人口!AB126</f>
        <v>91909</v>
      </c>
      <c r="X21" s="2">
        <f>県市町将来人口!AC126</f>
        <v>3780</v>
      </c>
      <c r="Y21" s="2">
        <f>県市町将来人口!AD126</f>
        <v>3705</v>
      </c>
      <c r="Z21" s="2">
        <f>県市町将来人口!AE126</f>
        <v>4562</v>
      </c>
      <c r="AA21" s="2">
        <f>県市町将来人口!AF126</f>
        <v>4635</v>
      </c>
      <c r="AB21" s="2">
        <f>県市町将来人口!AG126</f>
        <v>4896</v>
      </c>
      <c r="AC21" s="2">
        <f>県市町将来人口!AH126</f>
        <v>5109</v>
      </c>
      <c r="AD21" s="2">
        <f>県市町将来人口!AI126</f>
        <v>4747</v>
      </c>
      <c r="AE21" s="2">
        <f>県市町将来人口!AJ126</f>
        <v>5052</v>
      </c>
      <c r="AF21" s="2">
        <f>県市町将来人口!AK126</f>
        <v>5506</v>
      </c>
      <c r="AG21" s="2">
        <f>県市町将来人口!AL126</f>
        <v>5838</v>
      </c>
      <c r="AH21" s="2">
        <f>県市町将来人口!AM126</f>
        <v>6713</v>
      </c>
      <c r="AI21" s="2">
        <f>県市町将来人口!AN126</f>
        <v>7743</v>
      </c>
      <c r="AJ21" s="2">
        <f>県市町将来人口!AO126</f>
        <v>6773</v>
      </c>
      <c r="AK21" s="2">
        <f>県市町将来人口!AP126</f>
        <v>5623</v>
      </c>
      <c r="AL21" s="2">
        <f>県市町将来人口!AQ126</f>
        <v>4229</v>
      </c>
      <c r="AM21" s="2">
        <f>県市町将来人口!AR126</f>
        <v>4190</v>
      </c>
      <c r="AN21" s="2">
        <f>県市町将来人口!AS126</f>
        <v>4519</v>
      </c>
      <c r="AO21" s="2">
        <f>県市町将来人口!AT126</f>
        <v>2714</v>
      </c>
      <c r="AP21" s="2">
        <f>県市町将来人口!AU126</f>
        <v>1216</v>
      </c>
      <c r="AQ21" s="2">
        <f>県市町将来人口!AV126</f>
        <v>359</v>
      </c>
      <c r="AR21" s="2">
        <f>県市町将来人口!AX126</f>
        <v>100702</v>
      </c>
      <c r="AS21" s="2">
        <f>県市町将来人口!AY126</f>
        <v>3596</v>
      </c>
      <c r="AT21" s="2">
        <f>県市町将来人口!AZ126</f>
        <v>3543</v>
      </c>
      <c r="AU21" s="2">
        <f>県市町将来人口!BA126</f>
        <v>4462</v>
      </c>
      <c r="AV21" s="2">
        <f>県市町将来人口!BB126</f>
        <v>4479</v>
      </c>
      <c r="AW21" s="2">
        <f>県市町将来人口!BC126</f>
        <v>4499</v>
      </c>
      <c r="AX21" s="2">
        <f>県市町将来人口!BD126</f>
        <v>4803</v>
      </c>
      <c r="AY21" s="2">
        <f>県市町将来人口!BE126</f>
        <v>4976</v>
      </c>
      <c r="AZ21" s="2">
        <f>県市町将来人口!BF126</f>
        <v>5026</v>
      </c>
      <c r="BA21" s="2">
        <f>県市町将来人口!BG126</f>
        <v>5552</v>
      </c>
      <c r="BB21" s="2">
        <f>県市町将来人口!BH126</f>
        <v>5990</v>
      </c>
      <c r="BC21" s="2">
        <f>県市町将来人口!BI126</f>
        <v>7047</v>
      </c>
      <c r="BD21" s="2">
        <f>県市町将来人口!BJ126</f>
        <v>8294</v>
      </c>
      <c r="BE21" s="2">
        <f>県市町将来人口!BK126</f>
        <v>7217</v>
      </c>
      <c r="BF21" s="2">
        <f>県市町将来人口!BL126</f>
        <v>5973</v>
      </c>
      <c r="BG21" s="2">
        <f>県市町将来人口!BM126</f>
        <v>4847</v>
      </c>
      <c r="BH21" s="2">
        <f>県市町将来人口!BN126</f>
        <v>5493</v>
      </c>
      <c r="BI21" s="2">
        <f>県市町将来人口!BO126</f>
        <v>6420</v>
      </c>
      <c r="BJ21" s="2">
        <f>県市町将来人口!BP126</f>
        <v>4710</v>
      </c>
      <c r="BK21" s="2">
        <f>県市町将来人口!BQ126</f>
        <v>2592</v>
      </c>
      <c r="BL21" s="2">
        <f>県市町将来人口!BR126</f>
        <v>1183</v>
      </c>
      <c r="BM21" s="13">
        <f>B21/'2020'!B21*100</f>
        <v>97.210530034622337</v>
      </c>
      <c r="BN21" s="2"/>
      <c r="BO21" s="2">
        <f>県市町将来人口!BV126</f>
        <v>23648</v>
      </c>
      <c r="BP21" s="2">
        <f>県市町将来人口!BW126</f>
        <v>114895</v>
      </c>
      <c r="BQ21" s="2">
        <f>県市町将来人口!BX126</f>
        <v>54068</v>
      </c>
      <c r="BR21" s="2">
        <f>県市町将来人口!BY126</f>
        <v>20672</v>
      </c>
      <c r="BS21" s="2">
        <f>県市町将来人口!BZ126</f>
        <v>33396</v>
      </c>
      <c r="BT21" s="2"/>
      <c r="BU21" s="13">
        <f t="shared" ref="BU21:BY36" si="18">BO21/$B21*100</f>
        <v>12.277595775942183</v>
      </c>
      <c r="BV21" s="13">
        <f t="shared" si="18"/>
        <v>59.651317941342917</v>
      </c>
      <c r="BW21" s="13">
        <f t="shared" si="18"/>
        <v>28.071086282714901</v>
      </c>
      <c r="BX21" s="13">
        <f t="shared" si="18"/>
        <v>10.732512680999527</v>
      </c>
      <c r="BY21" s="13">
        <f t="shared" si="18"/>
        <v>17.338573601715375</v>
      </c>
    </row>
    <row r="22" spans="1:77">
      <c r="A22" s="5" t="s">
        <v>95</v>
      </c>
      <c r="B22" s="2">
        <f>県市町将来人口!F168</f>
        <v>217093</v>
      </c>
      <c r="C22" s="2">
        <f>県市町将来人口!G168</f>
        <v>7181</v>
      </c>
      <c r="D22" s="2">
        <f>県市町将来人口!H168</f>
        <v>7619</v>
      </c>
      <c r="E22" s="2">
        <f>県市町将来人口!I168</f>
        <v>9767</v>
      </c>
      <c r="F22" s="2">
        <f>県市町将来人口!J168</f>
        <v>10862</v>
      </c>
      <c r="G22" s="2">
        <f>県市町将来人口!K168</f>
        <v>10169</v>
      </c>
      <c r="H22" s="2">
        <f>県市町将来人口!L168</f>
        <v>9166</v>
      </c>
      <c r="I22" s="2">
        <f>県市町将来人口!M168</f>
        <v>8883</v>
      </c>
      <c r="J22" s="2">
        <f>県市町将来人口!N168</f>
        <v>9742</v>
      </c>
      <c r="K22" s="2">
        <f>県市町将来人口!O168</f>
        <v>10817</v>
      </c>
      <c r="L22" s="2">
        <f>県市町将来人口!P168</f>
        <v>12729</v>
      </c>
      <c r="M22" s="2">
        <f>県市町将来人口!Q168</f>
        <v>15160</v>
      </c>
      <c r="N22" s="2">
        <f>県市町将来人口!R168</f>
        <v>19485</v>
      </c>
      <c r="O22" s="2">
        <f>県市町将来人口!S168</f>
        <v>17564</v>
      </c>
      <c r="P22" s="2">
        <f>県市町将来人口!T168</f>
        <v>14764</v>
      </c>
      <c r="Q22" s="2">
        <f>県市町将来人口!U168</f>
        <v>12119</v>
      </c>
      <c r="R22" s="2">
        <f>県市町将来人口!V168</f>
        <v>11869</v>
      </c>
      <c r="S22" s="2">
        <f>県市町将来人口!W168</f>
        <v>13557</v>
      </c>
      <c r="T22" s="2">
        <f>県市町将来人口!X168</f>
        <v>8915</v>
      </c>
      <c r="U22" s="2">
        <f>県市町将来人口!Y168</f>
        <v>4729</v>
      </c>
      <c r="V22" s="2">
        <f>県市町将来人口!Z168</f>
        <v>1996</v>
      </c>
      <c r="W22" s="2">
        <f>県市町将来人口!AB168</f>
        <v>97926</v>
      </c>
      <c r="X22" s="2">
        <f>県市町将来人口!AC168</f>
        <v>3680</v>
      </c>
      <c r="Y22" s="2">
        <f>県市町将来人口!AD168</f>
        <v>3898</v>
      </c>
      <c r="Z22" s="2">
        <f>県市町将来人口!AE168</f>
        <v>4964</v>
      </c>
      <c r="AA22" s="2">
        <f>県市町将来人口!AF168</f>
        <v>5378</v>
      </c>
      <c r="AB22" s="2">
        <f>県市町将来人口!AG168</f>
        <v>4658</v>
      </c>
      <c r="AC22" s="2">
        <f>県市町将来人口!AH168</f>
        <v>4132</v>
      </c>
      <c r="AD22" s="2">
        <f>県市町将来人口!AI168</f>
        <v>4027</v>
      </c>
      <c r="AE22" s="2">
        <f>県市町将来人口!AJ168</f>
        <v>4494</v>
      </c>
      <c r="AF22" s="2">
        <f>県市町将来人口!AK168</f>
        <v>5117</v>
      </c>
      <c r="AG22" s="2">
        <f>県市町将来人口!AL168</f>
        <v>5826</v>
      </c>
      <c r="AH22" s="2">
        <f>県市町将来人口!AM168</f>
        <v>6841</v>
      </c>
      <c r="AI22" s="2">
        <f>県市町将来人口!AN168</f>
        <v>8861</v>
      </c>
      <c r="AJ22" s="2">
        <f>県市町将来人口!AO168</f>
        <v>8040</v>
      </c>
      <c r="AK22" s="2">
        <f>県市町将来人口!AP168</f>
        <v>6773</v>
      </c>
      <c r="AL22" s="2">
        <f>県市町将来人口!AQ168</f>
        <v>5487</v>
      </c>
      <c r="AM22" s="2">
        <f>県市町将来人口!AR168</f>
        <v>5022</v>
      </c>
      <c r="AN22" s="2">
        <f>県市町将来人口!AS168</f>
        <v>5442</v>
      </c>
      <c r="AO22" s="2">
        <f>県市町将来人口!AT168</f>
        <v>3328</v>
      </c>
      <c r="AP22" s="2">
        <f>県市町将来人口!AU168</f>
        <v>1505</v>
      </c>
      <c r="AQ22" s="2">
        <f>県市町将来人口!AV168</f>
        <v>453</v>
      </c>
      <c r="AR22" s="2">
        <f>県市町将来人口!AX168</f>
        <v>119167</v>
      </c>
      <c r="AS22" s="2">
        <f>県市町将来人口!AY168</f>
        <v>3501</v>
      </c>
      <c r="AT22" s="2">
        <f>県市町将来人口!AZ168</f>
        <v>3721</v>
      </c>
      <c r="AU22" s="2">
        <f>県市町将来人口!BA168</f>
        <v>4803</v>
      </c>
      <c r="AV22" s="2">
        <f>県市町将来人口!BB168</f>
        <v>5484</v>
      </c>
      <c r="AW22" s="2">
        <f>県市町将来人口!BC168</f>
        <v>5511</v>
      </c>
      <c r="AX22" s="2">
        <f>県市町将来人口!BD168</f>
        <v>5034</v>
      </c>
      <c r="AY22" s="2">
        <f>県市町将来人口!BE168</f>
        <v>4856</v>
      </c>
      <c r="AZ22" s="2">
        <f>県市町将来人口!BF168</f>
        <v>5248</v>
      </c>
      <c r="BA22" s="2">
        <f>県市町将来人口!BG168</f>
        <v>5700</v>
      </c>
      <c r="BB22" s="2">
        <f>県市町将来人口!BH168</f>
        <v>6903</v>
      </c>
      <c r="BC22" s="2">
        <f>県市町将来人口!BI168</f>
        <v>8319</v>
      </c>
      <c r="BD22" s="2">
        <f>県市町将来人口!BJ168</f>
        <v>10624</v>
      </c>
      <c r="BE22" s="2">
        <f>県市町将来人口!BK168</f>
        <v>9524</v>
      </c>
      <c r="BF22" s="2">
        <f>県市町将来人口!BL168</f>
        <v>7991</v>
      </c>
      <c r="BG22" s="2">
        <f>県市町将来人口!BM168</f>
        <v>6632</v>
      </c>
      <c r="BH22" s="2">
        <f>県市町将来人口!BN168</f>
        <v>6847</v>
      </c>
      <c r="BI22" s="2">
        <f>県市町将来人口!BO168</f>
        <v>8115</v>
      </c>
      <c r="BJ22" s="2">
        <f>県市町将来人口!BP168</f>
        <v>5587</v>
      </c>
      <c r="BK22" s="2">
        <f>県市町将来人口!BQ168</f>
        <v>3224</v>
      </c>
      <c r="BL22" s="2">
        <f>県市町将来人口!BR168</f>
        <v>1543</v>
      </c>
      <c r="BM22" s="13">
        <f>B22/'2020'!B22*100</f>
        <v>95.875582956472584</v>
      </c>
      <c r="BN22" s="2"/>
      <c r="BO22" s="2">
        <f>県市町将来人口!BV168</f>
        <v>24567</v>
      </c>
      <c r="BP22" s="2">
        <f>県市町将来人口!BW168</f>
        <v>124577</v>
      </c>
      <c r="BQ22" s="2">
        <f>県市町将来人口!BX168</f>
        <v>67949</v>
      </c>
      <c r="BR22" s="2">
        <f>県市町将来人口!BY168</f>
        <v>26883</v>
      </c>
      <c r="BS22" s="2">
        <f>県市町将来人口!BZ168</f>
        <v>41066</v>
      </c>
      <c r="BT22" s="2"/>
      <c r="BU22" s="13">
        <f t="shared" si="18"/>
        <v>11.316348293127829</v>
      </c>
      <c r="BV22" s="13">
        <f t="shared" si="18"/>
        <v>57.384162547848163</v>
      </c>
      <c r="BW22" s="13">
        <f t="shared" si="18"/>
        <v>31.299489159024013</v>
      </c>
      <c r="BX22" s="13">
        <f t="shared" si="18"/>
        <v>12.383172188877579</v>
      </c>
      <c r="BY22" s="13">
        <f t="shared" si="18"/>
        <v>18.916316970146436</v>
      </c>
    </row>
    <row r="23" spans="1:77">
      <c r="A23" s="5" t="s">
        <v>61</v>
      </c>
      <c r="B23" s="2">
        <f>県市町将来人口!F189</f>
        <v>141496</v>
      </c>
      <c r="C23" s="2">
        <f>県市町将来人口!G189</f>
        <v>4347</v>
      </c>
      <c r="D23" s="2">
        <f>県市町将来人口!H189</f>
        <v>4837</v>
      </c>
      <c r="E23" s="2">
        <f>県市町将来人口!I189</f>
        <v>5644</v>
      </c>
      <c r="F23" s="2">
        <f>県市町将来人口!J189</f>
        <v>6309</v>
      </c>
      <c r="G23" s="2">
        <f>県市町将来人口!K189</f>
        <v>6159</v>
      </c>
      <c r="H23" s="2">
        <f>県市町将来人口!L189</f>
        <v>6001</v>
      </c>
      <c r="I23" s="2">
        <f>県市町将来人口!M189</f>
        <v>6536</v>
      </c>
      <c r="J23" s="2">
        <f>県市町将来人口!N189</f>
        <v>6009</v>
      </c>
      <c r="K23" s="2">
        <f>県市町将来人口!O189</f>
        <v>6885</v>
      </c>
      <c r="L23" s="2">
        <f>県市町将来人口!P189</f>
        <v>7977</v>
      </c>
      <c r="M23" s="2">
        <f>県市町将来人口!Q189</f>
        <v>9146</v>
      </c>
      <c r="N23" s="2">
        <f>県市町将来人口!R189</f>
        <v>12243</v>
      </c>
      <c r="O23" s="2">
        <f>県市町将来人口!S189</f>
        <v>11239</v>
      </c>
      <c r="P23" s="2">
        <f>県市町将来人口!T189</f>
        <v>9235</v>
      </c>
      <c r="Q23" s="2">
        <f>県市町将来人口!U189</f>
        <v>7711</v>
      </c>
      <c r="R23" s="2">
        <f>県市町将来人口!V189</f>
        <v>8252</v>
      </c>
      <c r="S23" s="2">
        <f>県市町将来人口!W189</f>
        <v>9817</v>
      </c>
      <c r="T23" s="2">
        <f>県市町将来人口!X189</f>
        <v>7508</v>
      </c>
      <c r="U23" s="2">
        <f>県市町将来人口!Y189</f>
        <v>4076</v>
      </c>
      <c r="V23" s="2">
        <f>県市町将来人口!Z189</f>
        <v>1565</v>
      </c>
      <c r="W23" s="2">
        <f>県市町将来人口!AB189</f>
        <v>65099</v>
      </c>
      <c r="X23" s="2">
        <f>県市町将来人口!AC189</f>
        <v>2228</v>
      </c>
      <c r="Y23" s="2">
        <f>県市町将来人口!AD189</f>
        <v>2466</v>
      </c>
      <c r="Z23" s="2">
        <f>県市町将来人口!AE189</f>
        <v>2921</v>
      </c>
      <c r="AA23" s="2">
        <f>県市町将来人口!AF189</f>
        <v>3219</v>
      </c>
      <c r="AB23" s="2">
        <f>県市町将来人口!AG189</f>
        <v>2921</v>
      </c>
      <c r="AC23" s="2">
        <f>県市町将来人口!AH189</f>
        <v>2845</v>
      </c>
      <c r="AD23" s="2">
        <f>県市町将来人口!AI189</f>
        <v>3147</v>
      </c>
      <c r="AE23" s="2">
        <f>県市町将来人口!AJ189</f>
        <v>2790</v>
      </c>
      <c r="AF23" s="2">
        <f>県市町将来人口!AK189</f>
        <v>3318</v>
      </c>
      <c r="AG23" s="2">
        <f>県市町将来人口!AL189</f>
        <v>3825</v>
      </c>
      <c r="AH23" s="2">
        <f>県市町将来人口!AM189</f>
        <v>4213</v>
      </c>
      <c r="AI23" s="2">
        <f>県市町将来人口!AN189</f>
        <v>5804</v>
      </c>
      <c r="AJ23" s="2">
        <f>県市町将来人口!AO189</f>
        <v>5295</v>
      </c>
      <c r="AK23" s="2">
        <f>県市町将来人口!AP189</f>
        <v>4395</v>
      </c>
      <c r="AL23" s="2">
        <f>県市町将来人口!AQ189</f>
        <v>3444</v>
      </c>
      <c r="AM23" s="2">
        <f>県市町将来人口!AR189</f>
        <v>3650</v>
      </c>
      <c r="AN23" s="2">
        <f>県市町将来人口!AS189</f>
        <v>4034</v>
      </c>
      <c r="AO23" s="2">
        <f>県市町将来人口!AT189</f>
        <v>2851</v>
      </c>
      <c r="AP23" s="2">
        <f>県市町将来人口!AU189</f>
        <v>1397</v>
      </c>
      <c r="AQ23" s="2">
        <f>県市町将来人口!AV189</f>
        <v>336</v>
      </c>
      <c r="AR23" s="2">
        <f>県市町将来人口!AX189</f>
        <v>76397</v>
      </c>
      <c r="AS23" s="2">
        <f>県市町将来人口!AY189</f>
        <v>2119</v>
      </c>
      <c r="AT23" s="2">
        <f>県市町将来人口!AZ189</f>
        <v>2371</v>
      </c>
      <c r="AU23" s="2">
        <f>県市町将来人口!BA189</f>
        <v>2723</v>
      </c>
      <c r="AV23" s="2">
        <f>県市町将来人口!BB189</f>
        <v>3090</v>
      </c>
      <c r="AW23" s="2">
        <f>県市町将来人口!BC189</f>
        <v>3238</v>
      </c>
      <c r="AX23" s="2">
        <f>県市町将来人口!BD189</f>
        <v>3156</v>
      </c>
      <c r="AY23" s="2">
        <f>県市町将来人口!BE189</f>
        <v>3389</v>
      </c>
      <c r="AZ23" s="2">
        <f>県市町将来人口!BF189</f>
        <v>3219</v>
      </c>
      <c r="BA23" s="2">
        <f>県市町将来人口!BG189</f>
        <v>3567</v>
      </c>
      <c r="BB23" s="2">
        <f>県市町将来人口!BH189</f>
        <v>4152</v>
      </c>
      <c r="BC23" s="2">
        <f>県市町将来人口!BI189</f>
        <v>4933</v>
      </c>
      <c r="BD23" s="2">
        <f>県市町将来人口!BJ189</f>
        <v>6439</v>
      </c>
      <c r="BE23" s="2">
        <f>県市町将来人口!BK189</f>
        <v>5944</v>
      </c>
      <c r="BF23" s="2">
        <f>県市町将来人口!BL189</f>
        <v>4840</v>
      </c>
      <c r="BG23" s="2">
        <f>県市町将来人口!BM189</f>
        <v>4267</v>
      </c>
      <c r="BH23" s="2">
        <f>県市町将来人口!BN189</f>
        <v>4602</v>
      </c>
      <c r="BI23" s="2">
        <f>県市町将来人口!BO189</f>
        <v>5783</v>
      </c>
      <c r="BJ23" s="2">
        <f>県市町将来人口!BP189</f>
        <v>4657</v>
      </c>
      <c r="BK23" s="2">
        <f>県市町将来人口!BQ189</f>
        <v>2679</v>
      </c>
      <c r="BL23" s="2">
        <f>県市町将来人口!BR189</f>
        <v>1229</v>
      </c>
      <c r="BM23" s="13">
        <f>B23/'2020'!B23*100</f>
        <v>92.893297706816526</v>
      </c>
      <c r="BN23" s="2"/>
      <c r="BO23" s="2">
        <f>県市町将来人口!BV189</f>
        <v>14828</v>
      </c>
      <c r="BP23" s="2">
        <f>県市町将来人口!BW189</f>
        <v>78504</v>
      </c>
      <c r="BQ23" s="2">
        <f>県市町将来人口!BX189</f>
        <v>48164</v>
      </c>
      <c r="BR23" s="2">
        <f>県市町将来人口!BY189</f>
        <v>16946</v>
      </c>
      <c r="BS23" s="2">
        <f>県市町将来人口!BZ189</f>
        <v>31218</v>
      </c>
      <c r="BT23" s="2"/>
      <c r="BU23" s="13">
        <f t="shared" si="18"/>
        <v>10.47944818228077</v>
      </c>
      <c r="BV23" s="13">
        <f t="shared" si="18"/>
        <v>55.481427036806693</v>
      </c>
      <c r="BW23" s="13">
        <f t="shared" si="18"/>
        <v>34.03912478091253</v>
      </c>
      <c r="BX23" s="13">
        <f t="shared" si="18"/>
        <v>11.976310284389664</v>
      </c>
      <c r="BY23" s="13">
        <f t="shared" si="18"/>
        <v>22.062814496522869</v>
      </c>
    </row>
    <row r="24" spans="1:77">
      <c r="A24" s="5" t="s">
        <v>63</v>
      </c>
      <c r="B24" s="2">
        <f>県市町将来人口!F203</f>
        <v>98629</v>
      </c>
      <c r="C24" s="2">
        <f>県市町将来人口!G203</f>
        <v>2724</v>
      </c>
      <c r="D24" s="2">
        <f>県市町将来人口!H203</f>
        <v>3346</v>
      </c>
      <c r="E24" s="2">
        <f>県市町将来人口!I203</f>
        <v>4426</v>
      </c>
      <c r="F24" s="2">
        <f>県市町将来人口!J203</f>
        <v>5156</v>
      </c>
      <c r="G24" s="2">
        <f>県市町将来人口!K203</f>
        <v>4725</v>
      </c>
      <c r="H24" s="2">
        <f>県市町将来人口!L203</f>
        <v>3769</v>
      </c>
      <c r="I24" s="2">
        <f>県市町将来人口!M203</f>
        <v>3387</v>
      </c>
      <c r="J24" s="2">
        <f>県市町将来人口!N203</f>
        <v>4072</v>
      </c>
      <c r="K24" s="2">
        <f>県市町将来人口!O203</f>
        <v>5229</v>
      </c>
      <c r="L24" s="2">
        <f>県市町将来人口!P203</f>
        <v>5899</v>
      </c>
      <c r="M24" s="2">
        <f>県市町将来人口!Q203</f>
        <v>6302</v>
      </c>
      <c r="N24" s="2">
        <f>県市町将来人口!R203</f>
        <v>6823</v>
      </c>
      <c r="O24" s="2">
        <f>県市町将来人口!S203</f>
        <v>6965</v>
      </c>
      <c r="P24" s="2">
        <f>県市町将来人口!T203</f>
        <v>8274</v>
      </c>
      <c r="Q24" s="2">
        <f>県市町将来人口!U203</f>
        <v>7972</v>
      </c>
      <c r="R24" s="2">
        <f>県市町将来人口!V203</f>
        <v>7452</v>
      </c>
      <c r="S24" s="2">
        <f>県市町将来人口!W203</f>
        <v>6141</v>
      </c>
      <c r="T24" s="2">
        <f>県市町将来人口!X203</f>
        <v>3473</v>
      </c>
      <c r="U24" s="2">
        <f>県市町将来人口!Y203</f>
        <v>1660</v>
      </c>
      <c r="V24" s="2">
        <f>県市町将来人口!Z203</f>
        <v>834</v>
      </c>
      <c r="W24" s="2">
        <f>県市町将来人口!AB203</f>
        <v>46538</v>
      </c>
      <c r="X24" s="2">
        <f>県市町将来人口!AC203</f>
        <v>1396</v>
      </c>
      <c r="Y24" s="2">
        <f>県市町将来人口!AD203</f>
        <v>1719</v>
      </c>
      <c r="Z24" s="2">
        <f>県市町将来人口!AE203</f>
        <v>2335</v>
      </c>
      <c r="AA24" s="2">
        <f>県市町将来人口!AF203</f>
        <v>2575</v>
      </c>
      <c r="AB24" s="2">
        <f>県市町将来人口!AG203</f>
        <v>2386</v>
      </c>
      <c r="AC24" s="2">
        <f>県市町将来人口!AH203</f>
        <v>1947</v>
      </c>
      <c r="AD24" s="2">
        <f>県市町将来人口!AI203</f>
        <v>1640</v>
      </c>
      <c r="AE24" s="2">
        <f>県市町将来人口!AJ203</f>
        <v>1931</v>
      </c>
      <c r="AF24" s="2">
        <f>県市町将来人口!AK203</f>
        <v>2541</v>
      </c>
      <c r="AG24" s="2">
        <f>県市町将来人口!AL203</f>
        <v>2903</v>
      </c>
      <c r="AH24" s="2">
        <f>県市町将来人口!AM203</f>
        <v>3000</v>
      </c>
      <c r="AI24" s="2">
        <f>県市町将来人口!AN203</f>
        <v>3145</v>
      </c>
      <c r="AJ24" s="2">
        <f>県市町将来人口!AO203</f>
        <v>3113</v>
      </c>
      <c r="AK24" s="2">
        <f>県市町将来人口!AP203</f>
        <v>3676</v>
      </c>
      <c r="AL24" s="2">
        <f>県市町将来人口!AQ203</f>
        <v>3741</v>
      </c>
      <c r="AM24" s="2">
        <f>県市町将来人口!AR203</f>
        <v>3526</v>
      </c>
      <c r="AN24" s="2">
        <f>県市町将来人口!AS203</f>
        <v>2906</v>
      </c>
      <c r="AO24" s="2">
        <f>県市町将来人口!AT203</f>
        <v>1379</v>
      </c>
      <c r="AP24" s="2">
        <f>県市町将来人口!AU203</f>
        <v>515</v>
      </c>
      <c r="AQ24" s="2">
        <f>県市町将来人口!AV203</f>
        <v>164</v>
      </c>
      <c r="AR24" s="2">
        <f>県市町将来人口!AX203</f>
        <v>52091</v>
      </c>
      <c r="AS24" s="2">
        <f>県市町将来人口!AY203</f>
        <v>1328</v>
      </c>
      <c r="AT24" s="2">
        <f>県市町将来人口!AZ203</f>
        <v>1627</v>
      </c>
      <c r="AU24" s="2">
        <f>県市町将来人口!BA203</f>
        <v>2091</v>
      </c>
      <c r="AV24" s="2">
        <f>県市町将来人口!BB203</f>
        <v>2581</v>
      </c>
      <c r="AW24" s="2">
        <f>県市町将来人口!BC203</f>
        <v>2339</v>
      </c>
      <c r="AX24" s="2">
        <f>県市町将来人口!BD203</f>
        <v>1822</v>
      </c>
      <c r="AY24" s="2">
        <f>県市町将来人口!BE203</f>
        <v>1747</v>
      </c>
      <c r="AZ24" s="2">
        <f>県市町将来人口!BF203</f>
        <v>2141</v>
      </c>
      <c r="BA24" s="2">
        <f>県市町将来人口!BG203</f>
        <v>2688</v>
      </c>
      <c r="BB24" s="2">
        <f>県市町将来人口!BH203</f>
        <v>2996</v>
      </c>
      <c r="BC24" s="2">
        <f>県市町将来人口!BI203</f>
        <v>3302</v>
      </c>
      <c r="BD24" s="2">
        <f>県市町将来人口!BJ203</f>
        <v>3678</v>
      </c>
      <c r="BE24" s="2">
        <f>県市町将来人口!BK203</f>
        <v>3852</v>
      </c>
      <c r="BF24" s="2">
        <f>県市町将来人口!BL203</f>
        <v>4598</v>
      </c>
      <c r="BG24" s="2">
        <f>県市町将来人口!BM203</f>
        <v>4231</v>
      </c>
      <c r="BH24" s="2">
        <f>県市町将来人口!BN203</f>
        <v>3926</v>
      </c>
      <c r="BI24" s="2">
        <f>県市町将来人口!BO203</f>
        <v>3235</v>
      </c>
      <c r="BJ24" s="2">
        <f>県市町将来人口!BP203</f>
        <v>2094</v>
      </c>
      <c r="BK24" s="2">
        <f>県市町将来人口!BQ203</f>
        <v>1145</v>
      </c>
      <c r="BL24" s="2">
        <f>県市町将来人口!BR203</f>
        <v>670</v>
      </c>
      <c r="BM24" s="13">
        <f>B24/'2020'!B24*100</f>
        <v>90.288178106519709</v>
      </c>
      <c r="BN24" s="2"/>
      <c r="BO24" s="2">
        <f>県市町将来人口!BV203</f>
        <v>10496</v>
      </c>
      <c r="BP24" s="2">
        <f>県市町将来人口!BW203</f>
        <v>52327</v>
      </c>
      <c r="BQ24" s="2">
        <f>県市町将来人口!BX203</f>
        <v>35806</v>
      </c>
      <c r="BR24" s="2">
        <f>県市町将来人口!BY203</f>
        <v>16246</v>
      </c>
      <c r="BS24" s="2">
        <f>県市町将来人口!BZ203</f>
        <v>19560</v>
      </c>
      <c r="BT24" s="2"/>
      <c r="BU24" s="13">
        <f t="shared" si="18"/>
        <v>10.641900455241359</v>
      </c>
      <c r="BV24" s="13">
        <f t="shared" si="18"/>
        <v>53.054375487939652</v>
      </c>
      <c r="BW24" s="13">
        <f t="shared" si="18"/>
        <v>36.303724056818986</v>
      </c>
      <c r="BX24" s="13">
        <f t="shared" si="18"/>
        <v>16.47182877247057</v>
      </c>
      <c r="BY24" s="13">
        <f t="shared" si="18"/>
        <v>19.831895284348416</v>
      </c>
    </row>
    <row r="25" spans="1:77">
      <c r="A25" s="5" t="s">
        <v>73</v>
      </c>
      <c r="B25" s="2">
        <f>県市町将来人口!F280</f>
        <v>27465</v>
      </c>
      <c r="C25" s="2">
        <f>県市町将来人口!G280</f>
        <v>669</v>
      </c>
      <c r="D25" s="2">
        <f>県市町将来人口!H280</f>
        <v>928</v>
      </c>
      <c r="E25" s="2">
        <f>県市町将来人口!I280</f>
        <v>1154</v>
      </c>
      <c r="F25" s="2">
        <f>県市町将来人口!J280</f>
        <v>1255</v>
      </c>
      <c r="G25" s="2">
        <f>県市町将来人口!K280</f>
        <v>1112</v>
      </c>
      <c r="H25" s="2">
        <f>県市町将来人口!L280</f>
        <v>949</v>
      </c>
      <c r="I25" s="2">
        <f>県市町将来人口!M280</f>
        <v>967</v>
      </c>
      <c r="J25" s="2">
        <f>県市町将来人口!N280</f>
        <v>973</v>
      </c>
      <c r="K25" s="2">
        <f>県市町将来人口!O280</f>
        <v>1219</v>
      </c>
      <c r="L25" s="2">
        <f>県市町将来人口!P280</f>
        <v>1429</v>
      </c>
      <c r="M25" s="2">
        <f>県市町将来人口!Q280</f>
        <v>1840</v>
      </c>
      <c r="N25" s="2">
        <f>県市町将来人口!R280</f>
        <v>2323</v>
      </c>
      <c r="O25" s="2">
        <f>県市町将来人口!S280</f>
        <v>2163</v>
      </c>
      <c r="P25" s="2">
        <f>県市町将来人口!T280</f>
        <v>1967</v>
      </c>
      <c r="Q25" s="2">
        <f>県市町将来人口!U280</f>
        <v>1955</v>
      </c>
      <c r="R25" s="2">
        <f>県市町将来人口!V280</f>
        <v>2154</v>
      </c>
      <c r="S25" s="2">
        <f>県市町将来人口!W280</f>
        <v>2047</v>
      </c>
      <c r="T25" s="2">
        <f>県市町将来人口!X280</f>
        <v>1335</v>
      </c>
      <c r="U25" s="2">
        <f>県市町将来人口!Y280</f>
        <v>682</v>
      </c>
      <c r="V25" s="2">
        <f>県市町将来人口!Z280</f>
        <v>344</v>
      </c>
      <c r="W25" s="2">
        <f>県市町将来人口!AB280</f>
        <v>12728</v>
      </c>
      <c r="X25" s="2">
        <f>県市町将来人口!AC280</f>
        <v>343</v>
      </c>
      <c r="Y25" s="2">
        <f>県市町将来人口!AD280</f>
        <v>480</v>
      </c>
      <c r="Z25" s="2">
        <f>県市町将来人口!AE280</f>
        <v>595</v>
      </c>
      <c r="AA25" s="2">
        <f>県市町将来人口!AF280</f>
        <v>625</v>
      </c>
      <c r="AB25" s="2">
        <f>県市町将来人口!AG280</f>
        <v>532</v>
      </c>
      <c r="AC25" s="2">
        <f>県市町将来人口!AH280</f>
        <v>443</v>
      </c>
      <c r="AD25" s="2">
        <f>県市町将来人口!AI280</f>
        <v>457</v>
      </c>
      <c r="AE25" s="2">
        <f>県市町将来人口!AJ280</f>
        <v>446</v>
      </c>
      <c r="AF25" s="2">
        <f>県市町将来人口!AK280</f>
        <v>590</v>
      </c>
      <c r="AG25" s="2">
        <f>県市町将来人口!AL280</f>
        <v>672</v>
      </c>
      <c r="AH25" s="2">
        <f>県市町将来人口!AM280</f>
        <v>853</v>
      </c>
      <c r="AI25" s="2">
        <f>県市町将来人口!AN280</f>
        <v>1095</v>
      </c>
      <c r="AJ25" s="2">
        <f>県市町将来人口!AO280</f>
        <v>1042</v>
      </c>
      <c r="AK25" s="2">
        <f>県市町将来人口!AP280</f>
        <v>906</v>
      </c>
      <c r="AL25" s="2">
        <f>県市町将来人口!AQ280</f>
        <v>883</v>
      </c>
      <c r="AM25" s="2">
        <f>県市町将来人口!AR280</f>
        <v>1017</v>
      </c>
      <c r="AN25" s="2">
        <f>県市町将来人口!AS280</f>
        <v>907</v>
      </c>
      <c r="AO25" s="2">
        <f>県市町将来人口!AT280</f>
        <v>555</v>
      </c>
      <c r="AP25" s="2">
        <f>県市町将来人口!AU280</f>
        <v>223</v>
      </c>
      <c r="AQ25" s="2">
        <f>県市町将来人口!AV280</f>
        <v>64</v>
      </c>
      <c r="AR25" s="2">
        <f>県市町将来人口!AX280</f>
        <v>14737</v>
      </c>
      <c r="AS25" s="2">
        <f>県市町将来人口!AY280</f>
        <v>326</v>
      </c>
      <c r="AT25" s="2">
        <f>県市町将来人口!AZ280</f>
        <v>448</v>
      </c>
      <c r="AU25" s="2">
        <f>県市町将来人口!BA280</f>
        <v>559</v>
      </c>
      <c r="AV25" s="2">
        <f>県市町将来人口!BB280</f>
        <v>630</v>
      </c>
      <c r="AW25" s="2">
        <f>県市町将来人口!BC280</f>
        <v>580</v>
      </c>
      <c r="AX25" s="2">
        <f>県市町将来人口!BD280</f>
        <v>506</v>
      </c>
      <c r="AY25" s="2">
        <f>県市町将来人口!BE280</f>
        <v>510</v>
      </c>
      <c r="AZ25" s="2">
        <f>県市町将来人口!BF280</f>
        <v>527</v>
      </c>
      <c r="BA25" s="2">
        <f>県市町将来人口!BG280</f>
        <v>629</v>
      </c>
      <c r="BB25" s="2">
        <f>県市町将来人口!BH280</f>
        <v>757</v>
      </c>
      <c r="BC25" s="2">
        <f>県市町将来人口!BI280</f>
        <v>987</v>
      </c>
      <c r="BD25" s="2">
        <f>県市町将来人口!BJ280</f>
        <v>1228</v>
      </c>
      <c r="BE25" s="2">
        <f>県市町将来人口!BK280</f>
        <v>1121</v>
      </c>
      <c r="BF25" s="2">
        <f>県市町将来人口!BL280</f>
        <v>1061</v>
      </c>
      <c r="BG25" s="2">
        <f>県市町将来人口!BM280</f>
        <v>1072</v>
      </c>
      <c r="BH25" s="2">
        <f>県市町将来人口!BN280</f>
        <v>1137</v>
      </c>
      <c r="BI25" s="2">
        <f>県市町将来人口!BO280</f>
        <v>1140</v>
      </c>
      <c r="BJ25" s="2">
        <f>県市町将来人口!BP280</f>
        <v>780</v>
      </c>
      <c r="BK25" s="2">
        <f>県市町将来人口!BQ280</f>
        <v>459</v>
      </c>
      <c r="BL25" s="2">
        <f>県市町将来人口!BR280</f>
        <v>280</v>
      </c>
      <c r="BM25" s="13">
        <f>B25/'2020'!B25*100</f>
        <v>92.537061994609161</v>
      </c>
      <c r="BN25" s="2"/>
      <c r="BO25" s="2">
        <f>県市町将来人口!BV280</f>
        <v>2751</v>
      </c>
      <c r="BP25" s="2">
        <f>県市町将来人口!BW280</f>
        <v>14230</v>
      </c>
      <c r="BQ25" s="2">
        <f>県市町将来人口!BX280</f>
        <v>10484</v>
      </c>
      <c r="BR25" s="2">
        <f>県市町将来人口!BY280</f>
        <v>3922</v>
      </c>
      <c r="BS25" s="2">
        <f>県市町将来人口!BZ280</f>
        <v>6562</v>
      </c>
      <c r="BT25" s="2"/>
      <c r="BU25" s="13">
        <f t="shared" si="18"/>
        <v>10.016384489350081</v>
      </c>
      <c r="BV25" s="13">
        <f t="shared" si="18"/>
        <v>51.811396322592394</v>
      </c>
      <c r="BW25" s="13">
        <f t="shared" si="18"/>
        <v>38.172219188057525</v>
      </c>
      <c r="BX25" s="13">
        <f t="shared" si="18"/>
        <v>14.279992718004733</v>
      </c>
      <c r="BY25" s="13">
        <f t="shared" si="18"/>
        <v>23.892226470052794</v>
      </c>
    </row>
    <row r="26" spans="1:77">
      <c r="A26" s="6" t="s">
        <v>96</v>
      </c>
      <c r="B26" s="4">
        <f>SUM(B27:B31)</f>
        <v>686519</v>
      </c>
      <c r="C26" s="4">
        <f t="shared" ref="C26:BK26" si="19">SUM(C27:C31)</f>
        <v>24604</v>
      </c>
      <c r="D26" s="4">
        <f t="shared" si="19"/>
        <v>25689</v>
      </c>
      <c r="E26" s="4">
        <f t="shared" si="19"/>
        <v>29908</v>
      </c>
      <c r="F26" s="4">
        <f t="shared" si="19"/>
        <v>31601</v>
      </c>
      <c r="G26" s="4">
        <f t="shared" si="19"/>
        <v>29447</v>
      </c>
      <c r="H26" s="4">
        <f t="shared" si="19"/>
        <v>33140</v>
      </c>
      <c r="I26" s="4">
        <f t="shared" si="19"/>
        <v>36263</v>
      </c>
      <c r="J26" s="4">
        <f t="shared" si="19"/>
        <v>36581</v>
      </c>
      <c r="K26" s="4">
        <f t="shared" si="19"/>
        <v>39488</v>
      </c>
      <c r="L26" s="4">
        <f t="shared" si="19"/>
        <v>42349</v>
      </c>
      <c r="M26" s="4">
        <f t="shared" si="19"/>
        <v>46916</v>
      </c>
      <c r="N26" s="4">
        <f t="shared" si="19"/>
        <v>56038</v>
      </c>
      <c r="O26" s="4">
        <f t="shared" si="19"/>
        <v>48118</v>
      </c>
      <c r="P26" s="4">
        <f t="shared" si="19"/>
        <v>41482</v>
      </c>
      <c r="Q26" s="4">
        <f t="shared" si="19"/>
        <v>36540</v>
      </c>
      <c r="R26" s="4">
        <f t="shared" si="19"/>
        <v>39774</v>
      </c>
      <c r="S26" s="4">
        <f t="shared" si="19"/>
        <v>43269</v>
      </c>
      <c r="T26" s="4">
        <f t="shared" si="19"/>
        <v>27738</v>
      </c>
      <c r="U26" s="4">
        <f t="shared" si="19"/>
        <v>12833</v>
      </c>
      <c r="V26" s="4">
        <f t="shared" ref="V26" si="20">SUM(V27:V31)</f>
        <v>4741</v>
      </c>
      <c r="W26" s="4">
        <f t="shared" si="19"/>
        <v>331760</v>
      </c>
      <c r="X26" s="4">
        <f t="shared" si="19"/>
        <v>12610</v>
      </c>
      <c r="Y26" s="4">
        <f t="shared" si="19"/>
        <v>13149</v>
      </c>
      <c r="Z26" s="4">
        <f t="shared" si="19"/>
        <v>15339</v>
      </c>
      <c r="AA26" s="4">
        <f t="shared" si="19"/>
        <v>16133</v>
      </c>
      <c r="AB26" s="4">
        <f t="shared" si="19"/>
        <v>14873</v>
      </c>
      <c r="AC26" s="4">
        <f t="shared" si="19"/>
        <v>17541</v>
      </c>
      <c r="AD26" s="4">
        <f t="shared" si="19"/>
        <v>18883</v>
      </c>
      <c r="AE26" s="4">
        <f t="shared" si="19"/>
        <v>19078</v>
      </c>
      <c r="AF26" s="4">
        <f t="shared" si="19"/>
        <v>20430</v>
      </c>
      <c r="AG26" s="4">
        <f t="shared" si="19"/>
        <v>21110</v>
      </c>
      <c r="AH26" s="4">
        <f t="shared" si="19"/>
        <v>23285</v>
      </c>
      <c r="AI26" s="4">
        <f t="shared" si="19"/>
        <v>27705</v>
      </c>
      <c r="AJ26" s="4">
        <f t="shared" si="19"/>
        <v>23531</v>
      </c>
      <c r="AK26" s="4">
        <f t="shared" si="19"/>
        <v>19757</v>
      </c>
      <c r="AL26" s="4">
        <f t="shared" si="19"/>
        <v>17057</v>
      </c>
      <c r="AM26" s="4">
        <f t="shared" si="19"/>
        <v>17730</v>
      </c>
      <c r="AN26" s="4">
        <f t="shared" si="19"/>
        <v>18083</v>
      </c>
      <c r="AO26" s="4">
        <f t="shared" si="19"/>
        <v>10441</v>
      </c>
      <c r="AP26" s="4">
        <f t="shared" si="19"/>
        <v>4041</v>
      </c>
      <c r="AQ26" s="4">
        <f t="shared" ref="AQ26" si="21">SUM(AQ27:AQ31)</f>
        <v>984</v>
      </c>
      <c r="AR26" s="4">
        <f t="shared" si="19"/>
        <v>354759</v>
      </c>
      <c r="AS26" s="4">
        <f t="shared" si="19"/>
        <v>11994</v>
      </c>
      <c r="AT26" s="4">
        <f t="shared" si="19"/>
        <v>12540</v>
      </c>
      <c r="AU26" s="4">
        <f t="shared" si="19"/>
        <v>14569</v>
      </c>
      <c r="AV26" s="4">
        <f t="shared" si="19"/>
        <v>15468</v>
      </c>
      <c r="AW26" s="4">
        <f t="shared" si="19"/>
        <v>14574</v>
      </c>
      <c r="AX26" s="4">
        <f t="shared" si="19"/>
        <v>15599</v>
      </c>
      <c r="AY26" s="4">
        <f t="shared" si="19"/>
        <v>17380</v>
      </c>
      <c r="AZ26" s="4">
        <f t="shared" si="19"/>
        <v>17503</v>
      </c>
      <c r="BA26" s="4">
        <f t="shared" si="19"/>
        <v>19058</v>
      </c>
      <c r="BB26" s="4">
        <f t="shared" si="19"/>
        <v>21239</v>
      </c>
      <c r="BC26" s="4">
        <f t="shared" si="19"/>
        <v>23631</v>
      </c>
      <c r="BD26" s="4">
        <f t="shared" si="19"/>
        <v>28333</v>
      </c>
      <c r="BE26" s="4">
        <f t="shared" si="19"/>
        <v>24587</v>
      </c>
      <c r="BF26" s="4">
        <f t="shared" si="19"/>
        <v>21725</v>
      </c>
      <c r="BG26" s="4">
        <f t="shared" si="19"/>
        <v>19483</v>
      </c>
      <c r="BH26" s="4">
        <f t="shared" si="19"/>
        <v>22044</v>
      </c>
      <c r="BI26" s="4">
        <f t="shared" si="19"/>
        <v>25186</v>
      </c>
      <c r="BJ26" s="4">
        <f t="shared" si="19"/>
        <v>17297</v>
      </c>
      <c r="BK26" s="4">
        <f t="shared" si="19"/>
        <v>8792</v>
      </c>
      <c r="BL26" s="4">
        <f t="shared" ref="BL26" si="22">SUM(BL27:BL31)</f>
        <v>3757</v>
      </c>
      <c r="BM26" s="13">
        <f>B26/'2020'!B26*100</f>
        <v>95.872767162007221</v>
      </c>
      <c r="BN26" s="2"/>
      <c r="BO26" s="4">
        <f>SUM(BO27:BO31)</f>
        <v>80201</v>
      </c>
      <c r="BP26" s="4">
        <f>SUM(BP27:BP31)</f>
        <v>399941</v>
      </c>
      <c r="BQ26" s="4">
        <f>SUM(BQ27:BQ31)</f>
        <v>206377</v>
      </c>
      <c r="BR26" s="4">
        <f>SUM(BR27:BR31)</f>
        <v>78022</v>
      </c>
      <c r="BS26" s="4">
        <f>SUM(BS27:BS31)</f>
        <v>128355</v>
      </c>
      <c r="BT26" s="2"/>
      <c r="BU26" s="14">
        <f t="shared" ref="BU26:BU32" si="23">BO26/$B26*100</f>
        <v>11.682269536604231</v>
      </c>
      <c r="BV26" s="14">
        <f t="shared" si="18"/>
        <v>58.256362897458047</v>
      </c>
      <c r="BW26" s="14">
        <f t="shared" si="18"/>
        <v>30.061367565937726</v>
      </c>
      <c r="BX26" s="14">
        <f t="shared" si="18"/>
        <v>11.36487118346324</v>
      </c>
      <c r="BY26" s="14">
        <f t="shared" si="18"/>
        <v>18.696496382474486</v>
      </c>
    </row>
    <row r="27" spans="1:77">
      <c r="A27" s="5" t="s">
        <v>49</v>
      </c>
      <c r="B27" s="2">
        <f>県市町将来人口!F98</f>
        <v>300637</v>
      </c>
      <c r="C27" s="2">
        <f>県市町将来人口!G98</f>
        <v>12184</v>
      </c>
      <c r="D27" s="2">
        <f>県市町将来人口!H98</f>
        <v>12326</v>
      </c>
      <c r="E27" s="2">
        <f>県市町将来人口!I98</f>
        <v>14303</v>
      </c>
      <c r="F27" s="2">
        <f>県市町将来人口!J98</f>
        <v>13863</v>
      </c>
      <c r="G27" s="2">
        <f>県市町将来人口!K98</f>
        <v>12252</v>
      </c>
      <c r="H27" s="2">
        <f>県市町将来人口!L98</f>
        <v>14024</v>
      </c>
      <c r="I27" s="2">
        <f>県市町将来人口!M98</f>
        <v>15869</v>
      </c>
      <c r="J27" s="2">
        <f>県市町将来人口!N98</f>
        <v>17285</v>
      </c>
      <c r="K27" s="2">
        <f>県市町将来人口!O98</f>
        <v>18271</v>
      </c>
      <c r="L27" s="2">
        <f>県市町将来人口!P98</f>
        <v>19002</v>
      </c>
      <c r="M27" s="2">
        <f>県市町将来人口!Q98</f>
        <v>20380</v>
      </c>
      <c r="N27" s="2">
        <f>県市町将来人口!R98</f>
        <v>23706</v>
      </c>
      <c r="O27" s="2">
        <f>県市町将来人口!S98</f>
        <v>21114</v>
      </c>
      <c r="P27" s="2">
        <f>県市町将来人口!T98</f>
        <v>18016</v>
      </c>
      <c r="Q27" s="2">
        <f>県市町将来人口!U98</f>
        <v>15159</v>
      </c>
      <c r="R27" s="2">
        <f>県市町将来人口!V98</f>
        <v>15831</v>
      </c>
      <c r="S27" s="2">
        <f>県市町将来人口!W98</f>
        <v>17596</v>
      </c>
      <c r="T27" s="2">
        <f>県市町将来人口!X98</f>
        <v>11572</v>
      </c>
      <c r="U27" s="2">
        <f>県市町将来人口!Y98</f>
        <v>5701</v>
      </c>
      <c r="V27" s="2">
        <f>県市町将来人口!Z98</f>
        <v>2183</v>
      </c>
      <c r="W27" s="2">
        <f>県市町将来人口!AB98</f>
        <v>144660</v>
      </c>
      <c r="X27" s="2">
        <f>県市町将来人口!AC98</f>
        <v>6244</v>
      </c>
      <c r="Y27" s="2">
        <f>県市町将来人口!AD98</f>
        <v>6317</v>
      </c>
      <c r="Z27" s="2">
        <f>県市町将来人口!AE98</f>
        <v>7391</v>
      </c>
      <c r="AA27" s="2">
        <f>県市町将来人口!AF98</f>
        <v>7037</v>
      </c>
      <c r="AB27" s="2">
        <f>県市町将来人口!AG98</f>
        <v>6070</v>
      </c>
      <c r="AC27" s="2">
        <f>県市町将来人口!AH98</f>
        <v>7215</v>
      </c>
      <c r="AD27" s="2">
        <f>県市町将来人口!AI98</f>
        <v>7992</v>
      </c>
      <c r="AE27" s="2">
        <f>県市町将来人口!AJ98</f>
        <v>8700</v>
      </c>
      <c r="AF27" s="2">
        <f>県市町将来人口!AK98</f>
        <v>9336</v>
      </c>
      <c r="AG27" s="2">
        <f>県市町将来人口!AL98</f>
        <v>9425</v>
      </c>
      <c r="AH27" s="2">
        <f>県市町将来人口!AM98</f>
        <v>10074</v>
      </c>
      <c r="AI27" s="2">
        <f>県市町将来人口!AN98</f>
        <v>11707</v>
      </c>
      <c r="AJ27" s="2">
        <f>県市町将来人口!AO98</f>
        <v>10390</v>
      </c>
      <c r="AK27" s="2">
        <f>県市町将来人口!AP98</f>
        <v>8720</v>
      </c>
      <c r="AL27" s="2">
        <f>県市町将来人口!AQ98</f>
        <v>7280</v>
      </c>
      <c r="AM27" s="2">
        <f>県市町将来人口!AR98</f>
        <v>7070</v>
      </c>
      <c r="AN27" s="2">
        <f>県市町将来人口!AS98</f>
        <v>7376</v>
      </c>
      <c r="AO27" s="2">
        <f>県市町将来人口!AT98</f>
        <v>4169</v>
      </c>
      <c r="AP27" s="2">
        <f>県市町将来人口!AU98</f>
        <v>1696</v>
      </c>
      <c r="AQ27" s="2">
        <f>県市町将来人口!AV98</f>
        <v>451</v>
      </c>
      <c r="AR27" s="2">
        <f>県市町将来人口!AX98</f>
        <v>155977</v>
      </c>
      <c r="AS27" s="2">
        <f>県市町将来人口!AY98</f>
        <v>5940</v>
      </c>
      <c r="AT27" s="2">
        <f>県市町将来人口!AZ98</f>
        <v>6009</v>
      </c>
      <c r="AU27" s="2">
        <f>県市町将来人口!BA98</f>
        <v>6912</v>
      </c>
      <c r="AV27" s="2">
        <f>県市町将来人口!BB98</f>
        <v>6826</v>
      </c>
      <c r="AW27" s="2">
        <f>県市町将来人口!BC98</f>
        <v>6182</v>
      </c>
      <c r="AX27" s="2">
        <f>県市町将来人口!BD98</f>
        <v>6809</v>
      </c>
      <c r="AY27" s="2">
        <f>県市町将来人口!BE98</f>
        <v>7877</v>
      </c>
      <c r="AZ27" s="2">
        <f>県市町将来人口!BF98</f>
        <v>8585</v>
      </c>
      <c r="BA27" s="2">
        <f>県市町将来人口!BG98</f>
        <v>8935</v>
      </c>
      <c r="BB27" s="2">
        <f>県市町将来人口!BH98</f>
        <v>9577</v>
      </c>
      <c r="BC27" s="2">
        <f>県市町将来人口!BI98</f>
        <v>10306</v>
      </c>
      <c r="BD27" s="2">
        <f>県市町将来人口!BJ98</f>
        <v>11999</v>
      </c>
      <c r="BE27" s="2">
        <f>県市町将来人口!BK98</f>
        <v>10724</v>
      </c>
      <c r="BF27" s="2">
        <f>県市町将来人口!BL98</f>
        <v>9296</v>
      </c>
      <c r="BG27" s="2">
        <f>県市町将来人口!BM98</f>
        <v>7879</v>
      </c>
      <c r="BH27" s="2">
        <f>県市町将来人口!BN98</f>
        <v>8761</v>
      </c>
      <c r="BI27" s="2">
        <f>県市町将来人口!BO98</f>
        <v>10220</v>
      </c>
      <c r="BJ27" s="2">
        <f>県市町将来人口!BP98</f>
        <v>7403</v>
      </c>
      <c r="BK27" s="2">
        <f>県市町将来人口!BQ98</f>
        <v>4005</v>
      </c>
      <c r="BL27" s="2">
        <f>県市町将来人口!BR98</f>
        <v>1732</v>
      </c>
      <c r="BM27" s="13">
        <f>B27/'2020'!B27*100</f>
        <v>99.023718630702788</v>
      </c>
      <c r="BN27" s="2"/>
      <c r="BO27" s="2">
        <f>県市町将来人口!BV98</f>
        <v>38813</v>
      </c>
      <c r="BP27" s="2">
        <f>県市町将来人口!BW98</f>
        <v>175766</v>
      </c>
      <c r="BQ27" s="2">
        <f>県市町将来人口!BX98</f>
        <v>86058</v>
      </c>
      <c r="BR27" s="2">
        <f>県市町将来人口!BY98</f>
        <v>33175</v>
      </c>
      <c r="BS27" s="2">
        <f>県市町将来人口!BZ98</f>
        <v>52883</v>
      </c>
      <c r="BT27" s="2"/>
      <c r="BU27" s="13">
        <f t="shared" si="23"/>
        <v>12.91025389423125</v>
      </c>
      <c r="BV27" s="13">
        <f t="shared" si="18"/>
        <v>58.464526987696132</v>
      </c>
      <c r="BW27" s="13">
        <f t="shared" si="18"/>
        <v>28.625219118072625</v>
      </c>
      <c r="BX27" s="13">
        <f t="shared" si="18"/>
        <v>11.034902556904173</v>
      </c>
      <c r="BY27" s="13">
        <f t="shared" si="18"/>
        <v>17.590316561168454</v>
      </c>
    </row>
    <row r="28" spans="1:77">
      <c r="A28" s="5" t="s">
        <v>56</v>
      </c>
      <c r="B28" s="2">
        <f>県市町将来人口!F147</f>
        <v>245287</v>
      </c>
      <c r="C28" s="2">
        <f>県市町将来人口!G147</f>
        <v>7846</v>
      </c>
      <c r="D28" s="2">
        <f>県市町将来人口!H147</f>
        <v>8220</v>
      </c>
      <c r="E28" s="2">
        <f>県市町将来人口!I147</f>
        <v>9525</v>
      </c>
      <c r="F28" s="2">
        <f>県市町将来人口!J147</f>
        <v>11085</v>
      </c>
      <c r="G28" s="2">
        <f>県市町将来人口!K147</f>
        <v>10913</v>
      </c>
      <c r="H28" s="2">
        <f>県市町将来人口!L147</f>
        <v>12599</v>
      </c>
      <c r="I28" s="2">
        <f>県市町将来人口!M147</f>
        <v>13607</v>
      </c>
      <c r="J28" s="2">
        <f>県市町将来人口!N147</f>
        <v>12603</v>
      </c>
      <c r="K28" s="2">
        <f>県市町将来人口!O147</f>
        <v>13503</v>
      </c>
      <c r="L28" s="2">
        <f>県市町将来人口!P147</f>
        <v>14816</v>
      </c>
      <c r="M28" s="2">
        <f>県市町将来人口!Q147</f>
        <v>16902</v>
      </c>
      <c r="N28" s="2">
        <f>県市町将来人口!R147</f>
        <v>20741</v>
      </c>
      <c r="O28" s="2">
        <f>県市町将来人口!S147</f>
        <v>17480</v>
      </c>
      <c r="P28" s="2">
        <f>県市町将来人口!T147</f>
        <v>15037</v>
      </c>
      <c r="Q28" s="2">
        <f>県市町将来人口!U147</f>
        <v>13435</v>
      </c>
      <c r="R28" s="2">
        <f>県市町将来人口!V147</f>
        <v>15008</v>
      </c>
      <c r="S28" s="2">
        <f>県市町将来人口!W147</f>
        <v>15765</v>
      </c>
      <c r="T28" s="2">
        <f>県市町将来人口!X147</f>
        <v>10136</v>
      </c>
      <c r="U28" s="2">
        <f>県市町将来人口!Y147</f>
        <v>4471</v>
      </c>
      <c r="V28" s="2">
        <f>県市町将来人口!Z147</f>
        <v>1595</v>
      </c>
      <c r="W28" s="2">
        <f>県市町将来人口!AB147</f>
        <v>119369</v>
      </c>
      <c r="X28" s="2">
        <f>県市町将来人口!AC147</f>
        <v>4021</v>
      </c>
      <c r="Y28" s="2">
        <f>県市町将来人口!AD147</f>
        <v>4200</v>
      </c>
      <c r="Z28" s="2">
        <f>県市町将来人口!AE147</f>
        <v>4912</v>
      </c>
      <c r="AA28" s="2">
        <f>県市町将来人口!AF147</f>
        <v>5729</v>
      </c>
      <c r="AB28" s="2">
        <f>県市町将来人口!AG147</f>
        <v>5524</v>
      </c>
      <c r="AC28" s="2">
        <f>県市町将来人口!AH147</f>
        <v>6796</v>
      </c>
      <c r="AD28" s="2">
        <f>県市町将来人口!AI147</f>
        <v>7395</v>
      </c>
      <c r="AE28" s="2">
        <f>県市町将来人口!AJ147</f>
        <v>6844</v>
      </c>
      <c r="AF28" s="2">
        <f>県市町将来人口!AK147</f>
        <v>7125</v>
      </c>
      <c r="AG28" s="2">
        <f>県市町将来人口!AL147</f>
        <v>7401</v>
      </c>
      <c r="AH28" s="2">
        <f>県市町将来人口!AM147</f>
        <v>8413</v>
      </c>
      <c r="AI28" s="2">
        <f>県市町将来人口!AN147</f>
        <v>10207</v>
      </c>
      <c r="AJ28" s="2">
        <f>県市町将来人口!AO147</f>
        <v>8489</v>
      </c>
      <c r="AK28" s="2">
        <f>県市町将来人口!AP147</f>
        <v>7077</v>
      </c>
      <c r="AL28" s="2">
        <f>県市町将来人口!AQ147</f>
        <v>6165</v>
      </c>
      <c r="AM28" s="2">
        <f>県市町将来人口!AR147</f>
        <v>6707</v>
      </c>
      <c r="AN28" s="2">
        <f>県市町将来人口!AS147</f>
        <v>6578</v>
      </c>
      <c r="AO28" s="2">
        <f>県市町将来人口!AT147</f>
        <v>3957</v>
      </c>
      <c r="AP28" s="2">
        <f>県市町将来人口!AU147</f>
        <v>1487</v>
      </c>
      <c r="AQ28" s="2">
        <f>県市町将来人口!AV147</f>
        <v>342</v>
      </c>
      <c r="AR28" s="2">
        <f>県市町将来人口!AX147</f>
        <v>125918</v>
      </c>
      <c r="AS28" s="2">
        <f>県市町将来人口!AY147</f>
        <v>3825</v>
      </c>
      <c r="AT28" s="2">
        <f>県市町将来人口!AZ147</f>
        <v>4020</v>
      </c>
      <c r="AU28" s="2">
        <f>県市町将来人口!BA147</f>
        <v>4613</v>
      </c>
      <c r="AV28" s="2">
        <f>県市町将来人口!BB147</f>
        <v>5356</v>
      </c>
      <c r="AW28" s="2">
        <f>県市町将来人口!BC147</f>
        <v>5389</v>
      </c>
      <c r="AX28" s="2">
        <f>県市町将来人口!BD147</f>
        <v>5803</v>
      </c>
      <c r="AY28" s="2">
        <f>県市町将来人口!BE147</f>
        <v>6212</v>
      </c>
      <c r="AZ28" s="2">
        <f>県市町将来人口!BF147</f>
        <v>5759</v>
      </c>
      <c r="BA28" s="2">
        <f>県市町将来人口!BG147</f>
        <v>6378</v>
      </c>
      <c r="BB28" s="2">
        <f>県市町将来人口!BH147</f>
        <v>7415</v>
      </c>
      <c r="BC28" s="2">
        <f>県市町将来人口!BI147</f>
        <v>8489</v>
      </c>
      <c r="BD28" s="2">
        <f>県市町将来人口!BJ147</f>
        <v>10534</v>
      </c>
      <c r="BE28" s="2">
        <f>県市町将来人口!BK147</f>
        <v>8991</v>
      </c>
      <c r="BF28" s="2">
        <f>県市町将来人口!BL147</f>
        <v>7960</v>
      </c>
      <c r="BG28" s="2">
        <f>県市町将来人口!BM147</f>
        <v>7270</v>
      </c>
      <c r="BH28" s="2">
        <f>県市町将来人口!BN147</f>
        <v>8301</v>
      </c>
      <c r="BI28" s="2">
        <f>県市町将来人口!BO147</f>
        <v>9187</v>
      </c>
      <c r="BJ28" s="2">
        <f>県市町将来人口!BP147</f>
        <v>6179</v>
      </c>
      <c r="BK28" s="2">
        <f>県市町将来人口!BQ147</f>
        <v>2984</v>
      </c>
      <c r="BL28" s="2">
        <f>県市町将来人口!BR147</f>
        <v>1253</v>
      </c>
      <c r="BM28" s="13">
        <f>B28/'2020'!B28*100</f>
        <v>94.023643235535388</v>
      </c>
      <c r="BN28" s="2"/>
      <c r="BO28" s="2">
        <f>県市町将来人口!BV147</f>
        <v>25591</v>
      </c>
      <c r="BP28" s="2">
        <f>県市町将来人口!BW147</f>
        <v>144249</v>
      </c>
      <c r="BQ28" s="2">
        <f>県市町将来人口!BX147</f>
        <v>75447</v>
      </c>
      <c r="BR28" s="2">
        <f>県市町将来人口!BY147</f>
        <v>28472</v>
      </c>
      <c r="BS28" s="2">
        <f>県市町将来人口!BZ147</f>
        <v>46975</v>
      </c>
      <c r="BT28" s="2"/>
      <c r="BU28" s="13">
        <f t="shared" si="23"/>
        <v>10.433084509166813</v>
      </c>
      <c r="BV28" s="13">
        <f t="shared" si="18"/>
        <v>58.808253189121316</v>
      </c>
      <c r="BW28" s="13">
        <f t="shared" si="18"/>
        <v>30.758662301711869</v>
      </c>
      <c r="BX28" s="13">
        <f t="shared" si="18"/>
        <v>11.607626983900492</v>
      </c>
      <c r="BY28" s="13">
        <f t="shared" si="18"/>
        <v>19.151035317811381</v>
      </c>
    </row>
    <row r="29" spans="1:77">
      <c r="A29" s="5" t="s">
        <v>60</v>
      </c>
      <c r="B29" s="2">
        <f>県市町将来人口!F182</f>
        <v>80306</v>
      </c>
      <c r="C29" s="2">
        <f>県市町将来人口!G182</f>
        <v>2532</v>
      </c>
      <c r="D29" s="2">
        <f>県市町将来人口!H182</f>
        <v>2742</v>
      </c>
      <c r="E29" s="2">
        <f>県市町将来人口!I182</f>
        <v>3318</v>
      </c>
      <c r="F29" s="2">
        <f>県市町将来人口!J182</f>
        <v>3668</v>
      </c>
      <c r="G29" s="2">
        <f>県市町将来人口!K182</f>
        <v>3710</v>
      </c>
      <c r="H29" s="2">
        <f>県市町将来人口!L182</f>
        <v>4062</v>
      </c>
      <c r="I29" s="2">
        <f>県市町将来人口!M182</f>
        <v>4025</v>
      </c>
      <c r="J29" s="2">
        <f>県市町将来人口!N182</f>
        <v>3755</v>
      </c>
      <c r="K29" s="2">
        <f>県市町将来人口!O182</f>
        <v>4330</v>
      </c>
      <c r="L29" s="2">
        <f>県市町将来人口!P182</f>
        <v>4740</v>
      </c>
      <c r="M29" s="2">
        <f>県市町将来人口!Q182</f>
        <v>5468</v>
      </c>
      <c r="N29" s="2">
        <f>県市町将来人口!R182</f>
        <v>6695</v>
      </c>
      <c r="O29" s="2">
        <f>県市町将来人口!S182</f>
        <v>5508</v>
      </c>
      <c r="P29" s="2">
        <f>県市町将来人口!T182</f>
        <v>4995</v>
      </c>
      <c r="Q29" s="2">
        <f>県市町将来人口!U182</f>
        <v>4556</v>
      </c>
      <c r="R29" s="2">
        <f>県市町将来人口!V182</f>
        <v>5193</v>
      </c>
      <c r="S29" s="2">
        <f>県市町将来人口!W182</f>
        <v>5642</v>
      </c>
      <c r="T29" s="2">
        <f>県市町将来人口!X182</f>
        <v>3374</v>
      </c>
      <c r="U29" s="2">
        <f>県市町将来人口!Y182</f>
        <v>1475</v>
      </c>
      <c r="V29" s="2">
        <f>県市町将来人口!Z182</f>
        <v>518</v>
      </c>
      <c r="W29" s="2">
        <f>県市町将来人口!AB182</f>
        <v>38533</v>
      </c>
      <c r="X29" s="2">
        <f>県市町将来人口!AC182</f>
        <v>1298</v>
      </c>
      <c r="Y29" s="2">
        <f>県市町将来人口!AD182</f>
        <v>1395</v>
      </c>
      <c r="Z29" s="2">
        <f>県市町将来人口!AE182</f>
        <v>1667</v>
      </c>
      <c r="AA29" s="2">
        <f>県市町将来人口!AF182</f>
        <v>1838</v>
      </c>
      <c r="AB29" s="2">
        <f>県市町将来人口!AG182</f>
        <v>1936</v>
      </c>
      <c r="AC29" s="2">
        <f>県市町将来人口!AH182</f>
        <v>2222</v>
      </c>
      <c r="AD29" s="2">
        <f>県市町将来人口!AI182</f>
        <v>2062</v>
      </c>
      <c r="AE29" s="2">
        <f>県市町将来人口!AJ182</f>
        <v>1972</v>
      </c>
      <c r="AF29" s="2">
        <f>県市町将来人口!AK182</f>
        <v>2224</v>
      </c>
      <c r="AG29" s="2">
        <f>県市町将来人口!AL182</f>
        <v>2355</v>
      </c>
      <c r="AH29" s="2">
        <f>県市町将来人口!AM182</f>
        <v>2728</v>
      </c>
      <c r="AI29" s="2">
        <f>県市町将来人口!AN182</f>
        <v>3317</v>
      </c>
      <c r="AJ29" s="2">
        <f>県市町将来人口!AO182</f>
        <v>2675</v>
      </c>
      <c r="AK29" s="2">
        <f>県市町将来人口!AP182</f>
        <v>2322</v>
      </c>
      <c r="AL29" s="2">
        <f>県市町将来人口!AQ182</f>
        <v>2030</v>
      </c>
      <c r="AM29" s="2">
        <f>県市町将来人口!AR182</f>
        <v>2346</v>
      </c>
      <c r="AN29" s="2">
        <f>県市町将来人口!AS182</f>
        <v>2352</v>
      </c>
      <c r="AO29" s="2">
        <f>県市町将来人口!AT182</f>
        <v>1258</v>
      </c>
      <c r="AP29" s="2">
        <f>県市町将来人口!AU182</f>
        <v>444</v>
      </c>
      <c r="AQ29" s="2">
        <f>県市町将来人口!AV182</f>
        <v>92</v>
      </c>
      <c r="AR29" s="2">
        <f>県市町将来人口!AX182</f>
        <v>41773</v>
      </c>
      <c r="AS29" s="2">
        <f>県市町将来人口!AY182</f>
        <v>1234</v>
      </c>
      <c r="AT29" s="2">
        <f>県市町将来人口!AZ182</f>
        <v>1347</v>
      </c>
      <c r="AU29" s="2">
        <f>県市町将来人口!BA182</f>
        <v>1651</v>
      </c>
      <c r="AV29" s="2">
        <f>県市町将来人口!BB182</f>
        <v>1830</v>
      </c>
      <c r="AW29" s="2">
        <f>県市町将来人口!BC182</f>
        <v>1774</v>
      </c>
      <c r="AX29" s="2">
        <f>県市町将来人口!BD182</f>
        <v>1840</v>
      </c>
      <c r="AY29" s="2">
        <f>県市町将来人口!BE182</f>
        <v>1963</v>
      </c>
      <c r="AZ29" s="2">
        <f>県市町将来人口!BF182</f>
        <v>1783</v>
      </c>
      <c r="BA29" s="2">
        <f>県市町将来人口!BG182</f>
        <v>2106</v>
      </c>
      <c r="BB29" s="2">
        <f>県市町将来人口!BH182</f>
        <v>2385</v>
      </c>
      <c r="BC29" s="2">
        <f>県市町将来人口!BI182</f>
        <v>2740</v>
      </c>
      <c r="BD29" s="2">
        <f>県市町将来人口!BJ182</f>
        <v>3378</v>
      </c>
      <c r="BE29" s="2">
        <f>県市町将来人口!BK182</f>
        <v>2833</v>
      </c>
      <c r="BF29" s="2">
        <f>県市町将来人口!BL182</f>
        <v>2673</v>
      </c>
      <c r="BG29" s="2">
        <f>県市町将来人口!BM182</f>
        <v>2526</v>
      </c>
      <c r="BH29" s="2">
        <f>県市町将来人口!BN182</f>
        <v>2847</v>
      </c>
      <c r="BI29" s="2">
        <f>県市町将来人口!BO182</f>
        <v>3290</v>
      </c>
      <c r="BJ29" s="2">
        <f>県市町将来人口!BP182</f>
        <v>2116</v>
      </c>
      <c r="BK29" s="2">
        <f>県市町将来人口!BQ182</f>
        <v>1031</v>
      </c>
      <c r="BL29" s="2">
        <f>県市町将来人口!BR182</f>
        <v>426</v>
      </c>
      <c r="BM29" s="13">
        <f>B29/'2020'!B29*100</f>
        <v>91.546020382572209</v>
      </c>
      <c r="BN29" s="2"/>
      <c r="BO29" s="2">
        <f>県市町将来人口!BV182</f>
        <v>8592</v>
      </c>
      <c r="BP29" s="2">
        <f>県市町将来人口!BW182</f>
        <v>45961</v>
      </c>
      <c r="BQ29" s="2">
        <f>県市町将来人口!BX182</f>
        <v>25753</v>
      </c>
      <c r="BR29" s="2">
        <f>県市町将来人口!BY182</f>
        <v>9551</v>
      </c>
      <c r="BS29" s="2">
        <f>県市町将来人口!BZ182</f>
        <v>16202</v>
      </c>
      <c r="BT29" s="2"/>
      <c r="BU29" s="13">
        <f t="shared" si="23"/>
        <v>10.699076034169302</v>
      </c>
      <c r="BV29" s="13">
        <f t="shared" si="18"/>
        <v>57.23233631360047</v>
      </c>
      <c r="BW29" s="13">
        <f t="shared" si="18"/>
        <v>32.068587652230221</v>
      </c>
      <c r="BX29" s="13">
        <f t="shared" si="18"/>
        <v>11.893258287052026</v>
      </c>
      <c r="BY29" s="13">
        <f t="shared" si="18"/>
        <v>20.175329365178193</v>
      </c>
    </row>
    <row r="30" spans="1:77">
      <c r="A30" s="5" t="s">
        <v>75</v>
      </c>
      <c r="B30" s="2">
        <f>県市町将来人口!F294</f>
        <v>27936</v>
      </c>
      <c r="C30" s="2">
        <f>県市町将来人口!G294</f>
        <v>825</v>
      </c>
      <c r="D30" s="2">
        <f>県市町将来人口!H294</f>
        <v>1015</v>
      </c>
      <c r="E30" s="2">
        <f>県市町将来人口!I294</f>
        <v>1177</v>
      </c>
      <c r="F30" s="2">
        <f>県市町将来人口!J294</f>
        <v>1311</v>
      </c>
      <c r="G30" s="2">
        <f>県市町将来人口!K294</f>
        <v>1080</v>
      </c>
      <c r="H30" s="2">
        <f>県市町将来人口!L294</f>
        <v>1112</v>
      </c>
      <c r="I30" s="2">
        <f>県市町将来人口!M294</f>
        <v>1182</v>
      </c>
      <c r="J30" s="2">
        <f>県市町将来人口!N294</f>
        <v>1187</v>
      </c>
      <c r="K30" s="2">
        <f>県市町将来人口!O294</f>
        <v>1439</v>
      </c>
      <c r="L30" s="2">
        <f>県市町将来人口!P294</f>
        <v>1732</v>
      </c>
      <c r="M30" s="2">
        <f>県市町将来人口!Q294</f>
        <v>1900</v>
      </c>
      <c r="N30" s="2">
        <f>県市町将来人口!R294</f>
        <v>2281</v>
      </c>
      <c r="O30" s="2">
        <f>県市町将来人口!S294</f>
        <v>1888</v>
      </c>
      <c r="P30" s="2">
        <f>県市町将来人口!T294</f>
        <v>1694</v>
      </c>
      <c r="Q30" s="2">
        <f>県市町将来人口!U294</f>
        <v>1706</v>
      </c>
      <c r="R30" s="2">
        <f>県市町将来人口!V294</f>
        <v>1967</v>
      </c>
      <c r="S30" s="2">
        <f>県市町将来人口!W294</f>
        <v>2249</v>
      </c>
      <c r="T30" s="2">
        <f>県市町将来人口!X294</f>
        <v>1365</v>
      </c>
      <c r="U30" s="2">
        <f>県市町将来人口!Y294</f>
        <v>611</v>
      </c>
      <c r="V30" s="2">
        <f>県市町将来人口!Z294</f>
        <v>215</v>
      </c>
      <c r="W30" s="2">
        <f>県市町将来人口!AB294</f>
        <v>13516</v>
      </c>
      <c r="X30" s="2">
        <f>県市町将来人口!AC294</f>
        <v>423</v>
      </c>
      <c r="Y30" s="2">
        <f>県市町将来人口!AD294</f>
        <v>519</v>
      </c>
      <c r="Z30" s="2">
        <f>県市町将来人口!AE294</f>
        <v>592</v>
      </c>
      <c r="AA30" s="2">
        <f>県市町将来人口!AF294</f>
        <v>687</v>
      </c>
      <c r="AB30" s="2">
        <f>県市町将来人口!AG294</f>
        <v>579</v>
      </c>
      <c r="AC30" s="2">
        <f>県市町将来人口!AH294</f>
        <v>574</v>
      </c>
      <c r="AD30" s="2">
        <f>県市町将来人口!AI294</f>
        <v>636</v>
      </c>
      <c r="AE30" s="2">
        <f>県市町将来人口!AJ294</f>
        <v>613</v>
      </c>
      <c r="AF30" s="2">
        <f>県市町将来人口!AK294</f>
        <v>718</v>
      </c>
      <c r="AG30" s="2">
        <f>県市町将来人口!AL294</f>
        <v>886</v>
      </c>
      <c r="AH30" s="2">
        <f>県市町将来人口!AM294</f>
        <v>947</v>
      </c>
      <c r="AI30" s="2">
        <f>県市町将来人口!AN294</f>
        <v>1165</v>
      </c>
      <c r="AJ30" s="2">
        <f>県市町将来人口!AO294</f>
        <v>931</v>
      </c>
      <c r="AK30" s="2">
        <f>県市町将来人口!AP294</f>
        <v>825</v>
      </c>
      <c r="AL30" s="2">
        <f>県市町将来人口!AQ294</f>
        <v>808</v>
      </c>
      <c r="AM30" s="2">
        <f>県市町将来人口!AR294</f>
        <v>837</v>
      </c>
      <c r="AN30" s="2">
        <f>県市町将来人口!AS294</f>
        <v>968</v>
      </c>
      <c r="AO30" s="2">
        <f>県市町将来人口!AT294</f>
        <v>560</v>
      </c>
      <c r="AP30" s="2">
        <f>県市町将来人口!AU294</f>
        <v>202</v>
      </c>
      <c r="AQ30" s="2">
        <f>県市町将来人口!AV294</f>
        <v>46</v>
      </c>
      <c r="AR30" s="2">
        <f>県市町将来人口!AX294</f>
        <v>14420</v>
      </c>
      <c r="AS30" s="2">
        <f>県市町将来人口!AY294</f>
        <v>402</v>
      </c>
      <c r="AT30" s="2">
        <f>県市町将来人口!AZ294</f>
        <v>496</v>
      </c>
      <c r="AU30" s="2">
        <f>県市町将来人口!BA294</f>
        <v>585</v>
      </c>
      <c r="AV30" s="2">
        <f>県市町将来人口!BB294</f>
        <v>624</v>
      </c>
      <c r="AW30" s="2">
        <f>県市町将来人口!BC294</f>
        <v>501</v>
      </c>
      <c r="AX30" s="2">
        <f>県市町将来人口!BD294</f>
        <v>538</v>
      </c>
      <c r="AY30" s="2">
        <f>県市町将来人口!BE294</f>
        <v>546</v>
      </c>
      <c r="AZ30" s="2">
        <f>県市町将来人口!BF294</f>
        <v>574</v>
      </c>
      <c r="BA30" s="2">
        <f>県市町将来人口!BG294</f>
        <v>721</v>
      </c>
      <c r="BB30" s="2">
        <f>県市町将来人口!BH294</f>
        <v>846</v>
      </c>
      <c r="BC30" s="2">
        <f>県市町将来人口!BI294</f>
        <v>953</v>
      </c>
      <c r="BD30" s="2">
        <f>県市町将来人口!BJ294</f>
        <v>1116</v>
      </c>
      <c r="BE30" s="2">
        <f>県市町将来人口!BK294</f>
        <v>957</v>
      </c>
      <c r="BF30" s="2">
        <f>県市町将来人口!BL294</f>
        <v>869</v>
      </c>
      <c r="BG30" s="2">
        <f>県市町将来人口!BM294</f>
        <v>898</v>
      </c>
      <c r="BH30" s="2">
        <f>県市町将来人口!BN294</f>
        <v>1130</v>
      </c>
      <c r="BI30" s="2">
        <f>県市町将来人口!BO294</f>
        <v>1281</v>
      </c>
      <c r="BJ30" s="2">
        <f>県市町将来人口!BP294</f>
        <v>805</v>
      </c>
      <c r="BK30" s="2">
        <f>県市町将来人口!BQ294</f>
        <v>409</v>
      </c>
      <c r="BL30" s="2">
        <f>県市町将来人口!BR294</f>
        <v>169</v>
      </c>
      <c r="BM30" s="13">
        <f>B30/'2020'!B30*100</f>
        <v>92.295493590590723</v>
      </c>
      <c r="BN30" s="2"/>
      <c r="BO30" s="2">
        <f>県市町将来人口!BV294</f>
        <v>3017</v>
      </c>
      <c r="BP30" s="2">
        <f>県市町将来人口!BW294</f>
        <v>15112</v>
      </c>
      <c r="BQ30" s="2">
        <f>県市町将来人口!BX294</f>
        <v>9807</v>
      </c>
      <c r="BR30" s="2">
        <f>県市町将来人口!BY294</f>
        <v>3400</v>
      </c>
      <c r="BS30" s="2">
        <f>県市町将来人口!BZ294</f>
        <v>6407</v>
      </c>
      <c r="BT30" s="2"/>
      <c r="BU30" s="13">
        <f t="shared" si="23"/>
        <v>10.799684994272624</v>
      </c>
      <c r="BV30" s="13">
        <f t="shared" si="18"/>
        <v>54.095074455899194</v>
      </c>
      <c r="BW30" s="13">
        <f t="shared" si="18"/>
        <v>35.105240549828174</v>
      </c>
      <c r="BX30" s="13">
        <f t="shared" si="18"/>
        <v>12.170675830469644</v>
      </c>
      <c r="BY30" s="13">
        <f t="shared" si="18"/>
        <v>22.934564719358534</v>
      </c>
    </row>
    <row r="31" spans="1:77">
      <c r="A31" s="5" t="s">
        <v>76</v>
      </c>
      <c r="B31" s="2">
        <f>県市町将来人口!F301</f>
        <v>32353</v>
      </c>
      <c r="C31" s="2">
        <f>県市町将来人口!G301</f>
        <v>1217</v>
      </c>
      <c r="D31" s="2">
        <f>県市町将来人口!H301</f>
        <v>1386</v>
      </c>
      <c r="E31" s="2">
        <f>県市町将来人口!I301</f>
        <v>1585</v>
      </c>
      <c r="F31" s="2">
        <f>県市町将来人口!J301</f>
        <v>1674</v>
      </c>
      <c r="G31" s="2">
        <f>県市町将来人口!K301</f>
        <v>1492</v>
      </c>
      <c r="H31" s="2">
        <f>県市町将来人口!L301</f>
        <v>1343</v>
      </c>
      <c r="I31" s="2">
        <f>県市町将来人口!M301</f>
        <v>1580</v>
      </c>
      <c r="J31" s="2">
        <f>県市町将来人口!N301</f>
        <v>1751</v>
      </c>
      <c r="K31" s="2">
        <f>県市町将来人口!O301</f>
        <v>1945</v>
      </c>
      <c r="L31" s="2">
        <f>県市町将来人口!P301</f>
        <v>2059</v>
      </c>
      <c r="M31" s="2">
        <f>県市町将来人口!Q301</f>
        <v>2266</v>
      </c>
      <c r="N31" s="2">
        <f>県市町将来人口!R301</f>
        <v>2615</v>
      </c>
      <c r="O31" s="2">
        <f>県市町将来人口!S301</f>
        <v>2128</v>
      </c>
      <c r="P31" s="2">
        <f>県市町将来人口!T301</f>
        <v>1740</v>
      </c>
      <c r="Q31" s="2">
        <f>県市町将来人口!U301</f>
        <v>1684</v>
      </c>
      <c r="R31" s="2">
        <f>県市町将来人口!V301</f>
        <v>1775</v>
      </c>
      <c r="S31" s="2">
        <f>県市町将来人口!W301</f>
        <v>2017</v>
      </c>
      <c r="T31" s="2">
        <f>県市町将来人口!X301</f>
        <v>1291</v>
      </c>
      <c r="U31" s="2">
        <f>県市町将来人口!Y301</f>
        <v>575</v>
      </c>
      <c r="V31" s="2">
        <f>県市町将来人口!Z301</f>
        <v>230</v>
      </c>
      <c r="W31" s="2">
        <f>県市町将来人口!AB301</f>
        <v>15682</v>
      </c>
      <c r="X31" s="2">
        <f>県市町将来人口!AC301</f>
        <v>624</v>
      </c>
      <c r="Y31" s="2">
        <f>県市町将来人口!AD301</f>
        <v>718</v>
      </c>
      <c r="Z31" s="2">
        <f>県市町将来人口!AE301</f>
        <v>777</v>
      </c>
      <c r="AA31" s="2">
        <f>県市町将来人口!AF301</f>
        <v>842</v>
      </c>
      <c r="AB31" s="2">
        <f>県市町将来人口!AG301</f>
        <v>764</v>
      </c>
      <c r="AC31" s="2">
        <f>県市町将来人口!AH301</f>
        <v>734</v>
      </c>
      <c r="AD31" s="2">
        <f>県市町将来人口!AI301</f>
        <v>798</v>
      </c>
      <c r="AE31" s="2">
        <f>県市町将来人口!AJ301</f>
        <v>949</v>
      </c>
      <c r="AF31" s="2">
        <f>県市町将来人口!AK301</f>
        <v>1027</v>
      </c>
      <c r="AG31" s="2">
        <f>県市町将来人口!AL301</f>
        <v>1043</v>
      </c>
      <c r="AH31" s="2">
        <f>県市町将来人口!AM301</f>
        <v>1123</v>
      </c>
      <c r="AI31" s="2">
        <f>県市町将来人口!AN301</f>
        <v>1309</v>
      </c>
      <c r="AJ31" s="2">
        <f>県市町将来人口!AO301</f>
        <v>1046</v>
      </c>
      <c r="AK31" s="2">
        <f>県市町将来人口!AP301</f>
        <v>813</v>
      </c>
      <c r="AL31" s="2">
        <f>県市町将来人口!AQ301</f>
        <v>774</v>
      </c>
      <c r="AM31" s="2">
        <f>県市町将来人口!AR301</f>
        <v>770</v>
      </c>
      <c r="AN31" s="2">
        <f>県市町将来人口!AS301</f>
        <v>809</v>
      </c>
      <c r="AO31" s="2">
        <f>県市町将来人口!AT301</f>
        <v>497</v>
      </c>
      <c r="AP31" s="2">
        <f>県市町将来人口!AU301</f>
        <v>212</v>
      </c>
      <c r="AQ31" s="2">
        <f>県市町将来人口!AV301</f>
        <v>53</v>
      </c>
      <c r="AR31" s="2">
        <f>県市町将来人口!AX301</f>
        <v>16671</v>
      </c>
      <c r="AS31" s="2">
        <f>県市町将来人口!AY301</f>
        <v>593</v>
      </c>
      <c r="AT31" s="2">
        <f>県市町将来人口!AZ301</f>
        <v>668</v>
      </c>
      <c r="AU31" s="2">
        <f>県市町将来人口!BA301</f>
        <v>808</v>
      </c>
      <c r="AV31" s="2">
        <f>県市町将来人口!BB301</f>
        <v>832</v>
      </c>
      <c r="AW31" s="2">
        <f>県市町将来人口!BC301</f>
        <v>728</v>
      </c>
      <c r="AX31" s="2">
        <f>県市町将来人口!BD301</f>
        <v>609</v>
      </c>
      <c r="AY31" s="2">
        <f>県市町将来人口!BE301</f>
        <v>782</v>
      </c>
      <c r="AZ31" s="2">
        <f>県市町将来人口!BF301</f>
        <v>802</v>
      </c>
      <c r="BA31" s="2">
        <f>県市町将来人口!BG301</f>
        <v>918</v>
      </c>
      <c r="BB31" s="2">
        <f>県市町将来人口!BH301</f>
        <v>1016</v>
      </c>
      <c r="BC31" s="2">
        <f>県市町将来人口!BI301</f>
        <v>1143</v>
      </c>
      <c r="BD31" s="2">
        <f>県市町将来人口!BJ301</f>
        <v>1306</v>
      </c>
      <c r="BE31" s="2">
        <f>県市町将来人口!BK301</f>
        <v>1082</v>
      </c>
      <c r="BF31" s="2">
        <f>県市町将来人口!BL301</f>
        <v>927</v>
      </c>
      <c r="BG31" s="2">
        <f>県市町将来人口!BM301</f>
        <v>910</v>
      </c>
      <c r="BH31" s="2">
        <f>県市町将来人口!BN301</f>
        <v>1005</v>
      </c>
      <c r="BI31" s="2">
        <f>県市町将来人口!BO301</f>
        <v>1208</v>
      </c>
      <c r="BJ31" s="2">
        <f>県市町将来人口!BP301</f>
        <v>794</v>
      </c>
      <c r="BK31" s="2">
        <f>県市町将来人口!BQ301</f>
        <v>363</v>
      </c>
      <c r="BL31" s="2">
        <f>県市町将来人口!BR301</f>
        <v>177</v>
      </c>
      <c r="BM31" s="13">
        <f>B31/'2020'!B31*100</f>
        <v>96.27722890132128</v>
      </c>
      <c r="BN31" s="2"/>
      <c r="BO31" s="2">
        <f>県市町将来人口!BV301</f>
        <v>4188</v>
      </c>
      <c r="BP31" s="2">
        <f>県市町将来人口!BW301</f>
        <v>18853</v>
      </c>
      <c r="BQ31" s="2">
        <f>県市町将来人口!BX301</f>
        <v>9312</v>
      </c>
      <c r="BR31" s="2">
        <f>県市町将来人口!BY301</f>
        <v>3424</v>
      </c>
      <c r="BS31" s="2">
        <f>県市町将来人口!BZ301</f>
        <v>5888</v>
      </c>
      <c r="BT31" s="2"/>
      <c r="BU31" s="13">
        <f t="shared" si="23"/>
        <v>12.944703736902296</v>
      </c>
      <c r="BV31" s="13">
        <f t="shared" si="18"/>
        <v>58.272803140357929</v>
      </c>
      <c r="BW31" s="13">
        <f t="shared" si="18"/>
        <v>28.782493122739776</v>
      </c>
      <c r="BX31" s="13">
        <f t="shared" si="18"/>
        <v>10.583253484993664</v>
      </c>
      <c r="BY31" s="13">
        <f t="shared" si="18"/>
        <v>18.199239637746111</v>
      </c>
    </row>
    <row r="32" spans="1:77">
      <c r="A32" s="7" t="s">
        <v>97</v>
      </c>
      <c r="B32" s="4">
        <f>SUM(B33:B38)</f>
        <v>236905</v>
      </c>
      <c r="C32" s="4">
        <f t="shared" ref="C32:BK32" si="24">SUM(C33:C38)</f>
        <v>6612</v>
      </c>
      <c r="D32" s="4">
        <f t="shared" si="24"/>
        <v>7269</v>
      </c>
      <c r="E32" s="4">
        <f t="shared" si="24"/>
        <v>8990</v>
      </c>
      <c r="F32" s="4">
        <f t="shared" si="24"/>
        <v>10021</v>
      </c>
      <c r="G32" s="4">
        <f t="shared" si="24"/>
        <v>9444</v>
      </c>
      <c r="H32" s="4">
        <f t="shared" si="24"/>
        <v>10317</v>
      </c>
      <c r="I32" s="4">
        <f t="shared" si="24"/>
        <v>11078</v>
      </c>
      <c r="J32" s="4">
        <f t="shared" si="24"/>
        <v>11021</v>
      </c>
      <c r="K32" s="4">
        <f t="shared" si="24"/>
        <v>11991</v>
      </c>
      <c r="L32" s="4">
        <f t="shared" si="24"/>
        <v>13510</v>
      </c>
      <c r="M32" s="4">
        <f t="shared" si="24"/>
        <v>15631</v>
      </c>
      <c r="N32" s="4">
        <f t="shared" si="24"/>
        <v>19068</v>
      </c>
      <c r="O32" s="4">
        <f t="shared" si="24"/>
        <v>16581</v>
      </c>
      <c r="P32" s="4">
        <f t="shared" si="24"/>
        <v>15781</v>
      </c>
      <c r="Q32" s="4">
        <f t="shared" si="24"/>
        <v>15303</v>
      </c>
      <c r="R32" s="4">
        <f t="shared" si="24"/>
        <v>16960</v>
      </c>
      <c r="S32" s="4">
        <f t="shared" si="24"/>
        <v>17459</v>
      </c>
      <c r="T32" s="4">
        <f t="shared" si="24"/>
        <v>11497</v>
      </c>
      <c r="U32" s="4">
        <f t="shared" si="24"/>
        <v>5766</v>
      </c>
      <c r="V32" s="4">
        <f t="shared" ref="V32" si="25">SUM(V33:V38)</f>
        <v>2606</v>
      </c>
      <c r="W32" s="4">
        <f t="shared" si="24"/>
        <v>115234</v>
      </c>
      <c r="X32" s="4">
        <f t="shared" si="24"/>
        <v>3389</v>
      </c>
      <c r="Y32" s="4">
        <f t="shared" si="24"/>
        <v>3725</v>
      </c>
      <c r="Z32" s="4">
        <f t="shared" si="24"/>
        <v>4715</v>
      </c>
      <c r="AA32" s="4">
        <f t="shared" si="24"/>
        <v>5056</v>
      </c>
      <c r="AB32" s="4">
        <f t="shared" si="24"/>
        <v>4636</v>
      </c>
      <c r="AC32" s="4">
        <f t="shared" si="24"/>
        <v>5438</v>
      </c>
      <c r="AD32" s="4">
        <f t="shared" si="24"/>
        <v>5959</v>
      </c>
      <c r="AE32" s="4">
        <f t="shared" si="24"/>
        <v>5774</v>
      </c>
      <c r="AF32" s="4">
        <f t="shared" si="24"/>
        <v>6336</v>
      </c>
      <c r="AG32" s="4">
        <f t="shared" si="24"/>
        <v>6987</v>
      </c>
      <c r="AH32" s="4">
        <f t="shared" si="24"/>
        <v>7948</v>
      </c>
      <c r="AI32" s="4">
        <f t="shared" si="24"/>
        <v>9660</v>
      </c>
      <c r="AJ32" s="4">
        <f t="shared" si="24"/>
        <v>8242</v>
      </c>
      <c r="AK32" s="4">
        <f t="shared" si="24"/>
        <v>7708</v>
      </c>
      <c r="AL32" s="4">
        <f t="shared" si="24"/>
        <v>7263</v>
      </c>
      <c r="AM32" s="4">
        <f t="shared" si="24"/>
        <v>7707</v>
      </c>
      <c r="AN32" s="4">
        <f t="shared" si="24"/>
        <v>7705</v>
      </c>
      <c r="AO32" s="4">
        <f t="shared" si="24"/>
        <v>4465</v>
      </c>
      <c r="AP32" s="4">
        <f t="shared" si="24"/>
        <v>1924</v>
      </c>
      <c r="AQ32" s="4">
        <f t="shared" ref="AQ32" si="26">SUM(AQ33:AQ38)</f>
        <v>597</v>
      </c>
      <c r="AR32" s="4">
        <f t="shared" si="24"/>
        <v>121671</v>
      </c>
      <c r="AS32" s="4">
        <f t="shared" si="24"/>
        <v>3223</v>
      </c>
      <c r="AT32" s="4">
        <f t="shared" si="24"/>
        <v>3544</v>
      </c>
      <c r="AU32" s="4">
        <f t="shared" si="24"/>
        <v>4275</v>
      </c>
      <c r="AV32" s="4">
        <f t="shared" si="24"/>
        <v>4965</v>
      </c>
      <c r="AW32" s="4">
        <f t="shared" si="24"/>
        <v>4808</v>
      </c>
      <c r="AX32" s="4">
        <f t="shared" si="24"/>
        <v>4879</v>
      </c>
      <c r="AY32" s="4">
        <f t="shared" si="24"/>
        <v>5119</v>
      </c>
      <c r="AZ32" s="4">
        <f t="shared" si="24"/>
        <v>5247</v>
      </c>
      <c r="BA32" s="4">
        <f t="shared" si="24"/>
        <v>5655</v>
      </c>
      <c r="BB32" s="4">
        <f t="shared" si="24"/>
        <v>6523</v>
      </c>
      <c r="BC32" s="4">
        <f t="shared" si="24"/>
        <v>7683</v>
      </c>
      <c r="BD32" s="4">
        <f t="shared" si="24"/>
        <v>9408</v>
      </c>
      <c r="BE32" s="4">
        <f t="shared" si="24"/>
        <v>8339</v>
      </c>
      <c r="BF32" s="4">
        <f t="shared" si="24"/>
        <v>8073</v>
      </c>
      <c r="BG32" s="4">
        <f t="shared" si="24"/>
        <v>8040</v>
      </c>
      <c r="BH32" s="4">
        <f t="shared" si="24"/>
        <v>9253</v>
      </c>
      <c r="BI32" s="4">
        <f t="shared" si="24"/>
        <v>9754</v>
      </c>
      <c r="BJ32" s="4">
        <f t="shared" si="24"/>
        <v>7032</v>
      </c>
      <c r="BK32" s="4">
        <f t="shared" si="24"/>
        <v>3842</v>
      </c>
      <c r="BL32" s="4">
        <f t="shared" ref="BL32" si="27">SUM(BL33:BL38)</f>
        <v>2009</v>
      </c>
      <c r="BM32" s="13">
        <f>B32/'2020'!B32*100</f>
        <v>89.690877770836892</v>
      </c>
      <c r="BN32" s="2"/>
      <c r="BO32" s="4">
        <f>SUM(BO33:BO38)</f>
        <v>22871</v>
      </c>
      <c r="BP32" s="4">
        <f>SUM(BP33:BP38)</f>
        <v>128662</v>
      </c>
      <c r="BQ32" s="4">
        <f>SUM(BQ33:BQ38)</f>
        <v>85372</v>
      </c>
      <c r="BR32" s="4">
        <f>SUM(BR33:BR38)</f>
        <v>31084</v>
      </c>
      <c r="BS32" s="4">
        <f>SUM(BS33:BS38)</f>
        <v>54288</v>
      </c>
      <c r="BT32" s="2"/>
      <c r="BU32" s="14">
        <f t="shared" si="23"/>
        <v>9.6540807496675889</v>
      </c>
      <c r="BV32" s="14">
        <f t="shared" si="18"/>
        <v>54.309533357252903</v>
      </c>
      <c r="BW32" s="14">
        <f t="shared" si="18"/>
        <v>36.036385893079505</v>
      </c>
      <c r="BX32" s="14">
        <f t="shared" si="18"/>
        <v>13.120871235305293</v>
      </c>
      <c r="BY32" s="14">
        <f t="shared" si="18"/>
        <v>22.915514657774214</v>
      </c>
    </row>
    <row r="33" spans="1:77">
      <c r="A33" s="8" t="s">
        <v>125</v>
      </c>
      <c r="B33" s="2">
        <f>県市町将来人口!F161</f>
        <v>33200</v>
      </c>
      <c r="C33" s="2">
        <f>県市町将来人口!G161</f>
        <v>882</v>
      </c>
      <c r="D33" s="2">
        <f>県市町将来人口!H161</f>
        <v>957</v>
      </c>
      <c r="E33" s="2">
        <f>県市町将来人口!I161</f>
        <v>1285</v>
      </c>
      <c r="F33" s="2">
        <f>県市町将来人口!J161</f>
        <v>1386</v>
      </c>
      <c r="G33" s="2">
        <f>県市町将来人口!K161</f>
        <v>1157</v>
      </c>
      <c r="H33" s="2">
        <f>県市町将来人口!L161</f>
        <v>1197</v>
      </c>
      <c r="I33" s="2">
        <f>県市町将来人口!M161</f>
        <v>1330</v>
      </c>
      <c r="J33" s="2">
        <f>県市町将来人口!N161</f>
        <v>1447</v>
      </c>
      <c r="K33" s="2">
        <f>県市町将来人口!O161</f>
        <v>1577</v>
      </c>
      <c r="L33" s="2">
        <f>県市町将来人口!P161</f>
        <v>1892</v>
      </c>
      <c r="M33" s="2">
        <f>県市町将来人口!Q161</f>
        <v>2228</v>
      </c>
      <c r="N33" s="2">
        <f>県市町将来人口!R161</f>
        <v>2728</v>
      </c>
      <c r="O33" s="2">
        <f>県市町将来人口!S161</f>
        <v>2467</v>
      </c>
      <c r="P33" s="2">
        <f>県市町将来人口!T161</f>
        <v>2397</v>
      </c>
      <c r="Q33" s="2">
        <f>県市町将来人口!U161</f>
        <v>2226</v>
      </c>
      <c r="R33" s="2">
        <f>県市町将来人口!V161</f>
        <v>2393</v>
      </c>
      <c r="S33" s="2">
        <f>県市町将来人口!W161</f>
        <v>2515</v>
      </c>
      <c r="T33" s="2">
        <f>県市町将来人口!X161</f>
        <v>1764</v>
      </c>
      <c r="U33" s="2">
        <f>県市町将来人口!Y161</f>
        <v>951</v>
      </c>
      <c r="V33" s="2">
        <f>県市町将来人口!Z161</f>
        <v>421</v>
      </c>
      <c r="W33" s="2">
        <f>県市町将来人口!AB161</f>
        <v>15897</v>
      </c>
      <c r="X33" s="2">
        <f>県市町将来人口!AC161</f>
        <v>452</v>
      </c>
      <c r="Y33" s="2">
        <f>県市町将来人口!AD161</f>
        <v>488</v>
      </c>
      <c r="Z33" s="2">
        <f>県市町将来人口!AE161</f>
        <v>684</v>
      </c>
      <c r="AA33" s="2">
        <f>県市町将来人口!AF161</f>
        <v>708</v>
      </c>
      <c r="AB33" s="2">
        <f>県市町将来人口!AG161</f>
        <v>593</v>
      </c>
      <c r="AC33" s="2">
        <f>県市町将来人口!AH161</f>
        <v>620</v>
      </c>
      <c r="AD33" s="2">
        <f>県市町将来人口!AI161</f>
        <v>768</v>
      </c>
      <c r="AE33" s="2">
        <f>県市町将来人口!AJ161</f>
        <v>684</v>
      </c>
      <c r="AF33" s="2">
        <f>県市町将来人口!AK161</f>
        <v>836</v>
      </c>
      <c r="AG33" s="2">
        <f>県市町将来人口!AL161</f>
        <v>981</v>
      </c>
      <c r="AH33" s="2">
        <f>県市町将来人口!AM161</f>
        <v>1116</v>
      </c>
      <c r="AI33" s="2">
        <f>県市町将来人口!AN161</f>
        <v>1318</v>
      </c>
      <c r="AJ33" s="2">
        <f>県市町将来人口!AO161</f>
        <v>1243</v>
      </c>
      <c r="AK33" s="2">
        <f>県市町将来人口!AP161</f>
        <v>1196</v>
      </c>
      <c r="AL33" s="2">
        <f>県市町将来人口!AQ161</f>
        <v>1026</v>
      </c>
      <c r="AM33" s="2">
        <f>県市町将来人口!AR161</f>
        <v>1044</v>
      </c>
      <c r="AN33" s="2">
        <f>県市町将来人口!AS161</f>
        <v>1116</v>
      </c>
      <c r="AO33" s="2">
        <f>県市町将来人口!AT161</f>
        <v>612</v>
      </c>
      <c r="AP33" s="2">
        <f>県市町将来人口!AU161</f>
        <v>306</v>
      </c>
      <c r="AQ33" s="2">
        <f>県市町将来人口!AV161</f>
        <v>106</v>
      </c>
      <c r="AR33" s="2">
        <f>県市町将来人口!AX161</f>
        <v>17303</v>
      </c>
      <c r="AS33" s="2">
        <f>県市町将来人口!AY161</f>
        <v>430</v>
      </c>
      <c r="AT33" s="2">
        <f>県市町将来人口!AZ161</f>
        <v>469</v>
      </c>
      <c r="AU33" s="2">
        <f>県市町将来人口!BA161</f>
        <v>601</v>
      </c>
      <c r="AV33" s="2">
        <f>県市町将来人口!BB161</f>
        <v>678</v>
      </c>
      <c r="AW33" s="2">
        <f>県市町将来人口!BC161</f>
        <v>564</v>
      </c>
      <c r="AX33" s="2">
        <f>県市町将来人口!BD161</f>
        <v>577</v>
      </c>
      <c r="AY33" s="2">
        <f>県市町将来人口!BE161</f>
        <v>562</v>
      </c>
      <c r="AZ33" s="2">
        <f>県市町将来人口!BF161</f>
        <v>763</v>
      </c>
      <c r="BA33" s="2">
        <f>県市町将来人口!BG161</f>
        <v>741</v>
      </c>
      <c r="BB33" s="2">
        <f>県市町将来人口!BH161</f>
        <v>911</v>
      </c>
      <c r="BC33" s="2">
        <f>県市町将来人口!BI161</f>
        <v>1112</v>
      </c>
      <c r="BD33" s="2">
        <f>県市町将来人口!BJ161</f>
        <v>1410</v>
      </c>
      <c r="BE33" s="2">
        <f>県市町将来人口!BK161</f>
        <v>1224</v>
      </c>
      <c r="BF33" s="2">
        <f>県市町将来人口!BL161</f>
        <v>1201</v>
      </c>
      <c r="BG33" s="2">
        <f>県市町将来人口!BM161</f>
        <v>1200</v>
      </c>
      <c r="BH33" s="2">
        <f>県市町将来人口!BN161</f>
        <v>1349</v>
      </c>
      <c r="BI33" s="2">
        <f>県市町将来人口!BO161</f>
        <v>1399</v>
      </c>
      <c r="BJ33" s="2">
        <f>県市町将来人口!BP161</f>
        <v>1152</v>
      </c>
      <c r="BK33" s="2">
        <f>県市町将来人口!BQ161</f>
        <v>645</v>
      </c>
      <c r="BL33" s="2">
        <f>県市町将来人口!BR161</f>
        <v>315</v>
      </c>
      <c r="BM33" s="13">
        <f>B33/'2020'!B33*100</f>
        <v>85.848007653918756</v>
      </c>
      <c r="BN33" s="2"/>
      <c r="BO33" s="2">
        <f>県市町将来人口!BV161</f>
        <v>3124</v>
      </c>
      <c r="BP33" s="2">
        <f>県市町将来人口!BW161</f>
        <v>17409</v>
      </c>
      <c r="BQ33" s="2">
        <f>県市町将来人口!BX161</f>
        <v>12667</v>
      </c>
      <c r="BR33" s="2">
        <f>県市町将来人口!BY161</f>
        <v>4623</v>
      </c>
      <c r="BS33" s="2">
        <f>県市町将来人口!BZ161</f>
        <v>8044</v>
      </c>
      <c r="BT33" s="2"/>
      <c r="BU33" s="13">
        <f t="shared" ref="BU33:BY48" si="28">BO33/$B33*100</f>
        <v>9.4096385542168672</v>
      </c>
      <c r="BV33" s="13">
        <f t="shared" si="18"/>
        <v>52.436746987951807</v>
      </c>
      <c r="BW33" s="13">
        <f t="shared" si="18"/>
        <v>38.153614457831324</v>
      </c>
      <c r="BX33" s="13">
        <f t="shared" si="18"/>
        <v>13.924698795180724</v>
      </c>
      <c r="BY33" s="13">
        <f t="shared" si="18"/>
        <v>24.228915662650603</v>
      </c>
    </row>
    <row r="34" spans="1:77">
      <c r="A34" s="5" t="s">
        <v>99</v>
      </c>
      <c r="B34" s="2">
        <f>県市町将来人口!F175</f>
        <v>67214</v>
      </c>
      <c r="C34" s="2">
        <f>県市町将来人口!G175</f>
        <v>1733</v>
      </c>
      <c r="D34" s="2">
        <f>県市町将来人口!H175</f>
        <v>2021</v>
      </c>
      <c r="E34" s="2">
        <f>県市町将来人口!I175</f>
        <v>2483</v>
      </c>
      <c r="F34" s="2">
        <f>県市町将来人口!J175</f>
        <v>2804</v>
      </c>
      <c r="G34" s="2">
        <f>県市町将来人口!K175</f>
        <v>2521</v>
      </c>
      <c r="H34" s="2">
        <f>県市町将来人口!L175</f>
        <v>2591</v>
      </c>
      <c r="I34" s="2">
        <f>県市町将来人口!M175</f>
        <v>2893</v>
      </c>
      <c r="J34" s="2">
        <f>県市町将来人口!N175</f>
        <v>2867</v>
      </c>
      <c r="K34" s="2">
        <f>県市町将来人口!O175</f>
        <v>3284</v>
      </c>
      <c r="L34" s="2">
        <f>県市町将来人口!P175</f>
        <v>3759</v>
      </c>
      <c r="M34" s="2">
        <f>県市町将来人口!Q175</f>
        <v>4543</v>
      </c>
      <c r="N34" s="2">
        <f>県市町将来人口!R175</f>
        <v>5373</v>
      </c>
      <c r="O34" s="2">
        <f>県市町将来人口!S175</f>
        <v>4569</v>
      </c>
      <c r="P34" s="2">
        <f>県市町将来人口!T175</f>
        <v>4314</v>
      </c>
      <c r="Q34" s="2">
        <f>県市町将来人口!U175</f>
        <v>4362</v>
      </c>
      <c r="R34" s="2">
        <f>県市町将来人口!V175</f>
        <v>5126</v>
      </c>
      <c r="S34" s="2">
        <f>県市町将来人口!W175</f>
        <v>5587</v>
      </c>
      <c r="T34" s="2">
        <f>県市町将来人口!X175</f>
        <v>3836</v>
      </c>
      <c r="U34" s="2">
        <f>県市町将来人口!Y175</f>
        <v>1800</v>
      </c>
      <c r="V34" s="2">
        <f>県市町将来人口!Z175</f>
        <v>748</v>
      </c>
      <c r="W34" s="2">
        <f>県市町将来人口!AB175</f>
        <v>32250</v>
      </c>
      <c r="X34" s="2">
        <f>県市町将来人口!AC175</f>
        <v>888</v>
      </c>
      <c r="Y34" s="2">
        <f>県市町将来人口!AD175</f>
        <v>1039</v>
      </c>
      <c r="Z34" s="2">
        <f>県市町将来人口!AE175</f>
        <v>1296</v>
      </c>
      <c r="AA34" s="2">
        <f>県市町将来人口!AF175</f>
        <v>1394</v>
      </c>
      <c r="AB34" s="2">
        <f>県市町将来人口!AG175</f>
        <v>1215</v>
      </c>
      <c r="AC34" s="2">
        <f>県市町将来人口!AH175</f>
        <v>1333</v>
      </c>
      <c r="AD34" s="2">
        <f>県市町将来人口!AI175</f>
        <v>1506</v>
      </c>
      <c r="AE34" s="2">
        <f>県市町将来人口!AJ175</f>
        <v>1507</v>
      </c>
      <c r="AF34" s="2">
        <f>県市町将来人口!AK175</f>
        <v>1740</v>
      </c>
      <c r="AG34" s="2">
        <f>県市町将来人口!AL175</f>
        <v>1935</v>
      </c>
      <c r="AH34" s="2">
        <f>県市町将来人口!AM175</f>
        <v>2256</v>
      </c>
      <c r="AI34" s="2">
        <f>県市町将来人口!AN175</f>
        <v>2731</v>
      </c>
      <c r="AJ34" s="2">
        <f>県市町将来人口!AO175</f>
        <v>2266</v>
      </c>
      <c r="AK34" s="2">
        <f>県市町将来人口!AP175</f>
        <v>2053</v>
      </c>
      <c r="AL34" s="2">
        <f>県市町将来人口!AQ175</f>
        <v>2044</v>
      </c>
      <c r="AM34" s="2">
        <f>県市町将来人口!AR175</f>
        <v>2317</v>
      </c>
      <c r="AN34" s="2">
        <f>県市町将来人口!AS175</f>
        <v>2392</v>
      </c>
      <c r="AO34" s="2">
        <f>県市町将来人口!AT175</f>
        <v>1526</v>
      </c>
      <c r="AP34" s="2">
        <f>県市町将来人口!AU175</f>
        <v>640</v>
      </c>
      <c r="AQ34" s="2">
        <f>県市町将来人口!AV175</f>
        <v>172</v>
      </c>
      <c r="AR34" s="2">
        <f>県市町将来人口!AX175</f>
        <v>34964</v>
      </c>
      <c r="AS34" s="2">
        <f>県市町将来人口!AY175</f>
        <v>845</v>
      </c>
      <c r="AT34" s="2">
        <f>県市町将来人口!AZ175</f>
        <v>982</v>
      </c>
      <c r="AU34" s="2">
        <f>県市町将来人口!BA175</f>
        <v>1187</v>
      </c>
      <c r="AV34" s="2">
        <f>県市町将来人口!BB175</f>
        <v>1410</v>
      </c>
      <c r="AW34" s="2">
        <f>県市町将来人口!BC175</f>
        <v>1306</v>
      </c>
      <c r="AX34" s="2">
        <f>県市町将来人口!BD175</f>
        <v>1258</v>
      </c>
      <c r="AY34" s="2">
        <f>県市町将来人口!BE175</f>
        <v>1387</v>
      </c>
      <c r="AZ34" s="2">
        <f>県市町将来人口!BF175</f>
        <v>1360</v>
      </c>
      <c r="BA34" s="2">
        <f>県市町将来人口!BG175</f>
        <v>1544</v>
      </c>
      <c r="BB34" s="2">
        <f>県市町将来人口!BH175</f>
        <v>1824</v>
      </c>
      <c r="BC34" s="2">
        <f>県市町将来人口!BI175</f>
        <v>2287</v>
      </c>
      <c r="BD34" s="2">
        <f>県市町将来人口!BJ175</f>
        <v>2642</v>
      </c>
      <c r="BE34" s="2">
        <f>県市町将来人口!BK175</f>
        <v>2303</v>
      </c>
      <c r="BF34" s="2">
        <f>県市町将来人口!BL175</f>
        <v>2261</v>
      </c>
      <c r="BG34" s="2">
        <f>県市町将来人口!BM175</f>
        <v>2318</v>
      </c>
      <c r="BH34" s="2">
        <f>県市町将来人口!BN175</f>
        <v>2809</v>
      </c>
      <c r="BI34" s="2">
        <f>県市町将来人口!BO175</f>
        <v>3195</v>
      </c>
      <c r="BJ34" s="2">
        <f>県市町将来人口!BP175</f>
        <v>2310</v>
      </c>
      <c r="BK34" s="2">
        <f>県市町将来人口!BQ175</f>
        <v>1160</v>
      </c>
      <c r="BL34" s="2">
        <f>県市町将来人口!BR175</f>
        <v>576</v>
      </c>
      <c r="BM34" s="13">
        <f>B34/'2020'!B34*100</f>
        <v>89.268733232395675</v>
      </c>
      <c r="BN34" s="2"/>
      <c r="BO34" s="2">
        <f>県市町将来人口!BV175</f>
        <v>6237</v>
      </c>
      <c r="BP34" s="2">
        <f>県市町将来人口!BW175</f>
        <v>35204</v>
      </c>
      <c r="BQ34" s="2">
        <f>県市町将来人口!BX175</f>
        <v>25773</v>
      </c>
      <c r="BR34" s="2">
        <f>県市町将来人口!BY175</f>
        <v>8676</v>
      </c>
      <c r="BS34" s="2">
        <f>県市町将来人口!BZ175</f>
        <v>17097</v>
      </c>
      <c r="BT34" s="2"/>
      <c r="BU34" s="13">
        <f t="shared" si="28"/>
        <v>9.2793168089981251</v>
      </c>
      <c r="BV34" s="13">
        <f t="shared" si="18"/>
        <v>52.375993096676289</v>
      </c>
      <c r="BW34" s="13">
        <f t="shared" si="18"/>
        <v>38.344690094325586</v>
      </c>
      <c r="BX34" s="13">
        <f t="shared" si="18"/>
        <v>12.908025113815574</v>
      </c>
      <c r="BY34" s="13">
        <f t="shared" si="18"/>
        <v>25.436664980510017</v>
      </c>
    </row>
    <row r="35" spans="1:77">
      <c r="A35" s="5" t="s">
        <v>62</v>
      </c>
      <c r="B35" s="2">
        <f>県市町将来人口!F196</f>
        <v>44275</v>
      </c>
      <c r="C35" s="2">
        <f>県市町将来人口!G196</f>
        <v>1430</v>
      </c>
      <c r="D35" s="2">
        <f>県市町将来人口!H196</f>
        <v>1554</v>
      </c>
      <c r="E35" s="2">
        <f>県市町将来人口!I196</f>
        <v>1846</v>
      </c>
      <c r="F35" s="2">
        <f>県市町将来人口!J196</f>
        <v>1987</v>
      </c>
      <c r="G35" s="2">
        <f>県市町将来人口!K196</f>
        <v>1968</v>
      </c>
      <c r="H35" s="2">
        <f>県市町将来人口!L196</f>
        <v>2203</v>
      </c>
      <c r="I35" s="2">
        <f>県市町将来人口!M196</f>
        <v>2257</v>
      </c>
      <c r="J35" s="2">
        <f>県市町将来人口!N196</f>
        <v>2190</v>
      </c>
      <c r="K35" s="2">
        <f>県市町将来人口!O196</f>
        <v>2365</v>
      </c>
      <c r="L35" s="2">
        <f>県市町将来人口!P196</f>
        <v>2562</v>
      </c>
      <c r="M35" s="2">
        <f>県市町将来人口!Q196</f>
        <v>2950</v>
      </c>
      <c r="N35" s="2">
        <f>県市町将来人口!R196</f>
        <v>3676</v>
      </c>
      <c r="O35" s="2">
        <f>県市町将来人口!S196</f>
        <v>3078</v>
      </c>
      <c r="P35" s="2">
        <f>県市町将来人口!T196</f>
        <v>2721</v>
      </c>
      <c r="Q35" s="2">
        <f>県市町将来人口!U196</f>
        <v>2566</v>
      </c>
      <c r="R35" s="2">
        <f>県市町将来人口!V196</f>
        <v>2840</v>
      </c>
      <c r="S35" s="2">
        <f>県市町将来人口!W196</f>
        <v>2888</v>
      </c>
      <c r="T35" s="2">
        <f>県市町将来人口!X196</f>
        <v>1870</v>
      </c>
      <c r="U35" s="2">
        <f>県市町将来人口!Y196</f>
        <v>912</v>
      </c>
      <c r="V35" s="2">
        <f>県市町将来人口!Z196</f>
        <v>412</v>
      </c>
      <c r="W35" s="2">
        <f>県市町将来人口!AB196</f>
        <v>21547</v>
      </c>
      <c r="X35" s="2">
        <f>県市町将来人口!AC196</f>
        <v>733</v>
      </c>
      <c r="Y35" s="2">
        <f>県市町将来人口!AD196</f>
        <v>795</v>
      </c>
      <c r="Z35" s="2">
        <f>県市町将来人口!AE196</f>
        <v>988</v>
      </c>
      <c r="AA35" s="2">
        <f>県市町将来人口!AF196</f>
        <v>1034</v>
      </c>
      <c r="AB35" s="2">
        <f>県市町将来人口!AG196</f>
        <v>1000</v>
      </c>
      <c r="AC35" s="2">
        <f>県市町将来人口!AH196</f>
        <v>1158</v>
      </c>
      <c r="AD35" s="2">
        <f>県市町将来人口!AI196</f>
        <v>1189</v>
      </c>
      <c r="AE35" s="2">
        <f>県市町将来人口!AJ196</f>
        <v>1119</v>
      </c>
      <c r="AF35" s="2">
        <f>県市町将来人口!AK196</f>
        <v>1242</v>
      </c>
      <c r="AG35" s="2">
        <f>県市町将来人口!AL196</f>
        <v>1294</v>
      </c>
      <c r="AH35" s="2">
        <f>県市町将来人口!AM196</f>
        <v>1494</v>
      </c>
      <c r="AI35" s="2">
        <f>県市町将来人口!AN196</f>
        <v>1791</v>
      </c>
      <c r="AJ35" s="2">
        <f>県市町将来人口!AO196</f>
        <v>1499</v>
      </c>
      <c r="AK35" s="2">
        <f>県市町将来人口!AP196</f>
        <v>1330</v>
      </c>
      <c r="AL35" s="2">
        <f>県市町将来人口!AQ196</f>
        <v>1210</v>
      </c>
      <c r="AM35" s="2">
        <f>県市町将来人口!AR196</f>
        <v>1291</v>
      </c>
      <c r="AN35" s="2">
        <f>県市町将来人口!AS196</f>
        <v>1256</v>
      </c>
      <c r="AO35" s="2">
        <f>県市町将来人口!AT196</f>
        <v>727</v>
      </c>
      <c r="AP35" s="2">
        <f>県市町将来人口!AU196</f>
        <v>305</v>
      </c>
      <c r="AQ35" s="2">
        <f>県市町将来人口!AV196</f>
        <v>92</v>
      </c>
      <c r="AR35" s="2">
        <f>県市町将来人口!AX196</f>
        <v>22728</v>
      </c>
      <c r="AS35" s="2">
        <f>県市町将来人口!AY196</f>
        <v>697</v>
      </c>
      <c r="AT35" s="2">
        <f>県市町将来人口!AZ196</f>
        <v>759</v>
      </c>
      <c r="AU35" s="2">
        <f>県市町将来人口!BA196</f>
        <v>858</v>
      </c>
      <c r="AV35" s="2">
        <f>県市町将来人口!BB196</f>
        <v>953</v>
      </c>
      <c r="AW35" s="2">
        <f>県市町将来人口!BC196</f>
        <v>968</v>
      </c>
      <c r="AX35" s="2">
        <f>県市町将来人口!BD196</f>
        <v>1045</v>
      </c>
      <c r="AY35" s="2">
        <f>県市町将来人口!BE196</f>
        <v>1068</v>
      </c>
      <c r="AZ35" s="2">
        <f>県市町将来人口!BF196</f>
        <v>1071</v>
      </c>
      <c r="BA35" s="2">
        <f>県市町将来人口!BG196</f>
        <v>1123</v>
      </c>
      <c r="BB35" s="2">
        <f>県市町将来人口!BH196</f>
        <v>1268</v>
      </c>
      <c r="BC35" s="2">
        <f>県市町将来人口!BI196</f>
        <v>1456</v>
      </c>
      <c r="BD35" s="2">
        <f>県市町将来人口!BJ196</f>
        <v>1885</v>
      </c>
      <c r="BE35" s="2">
        <f>県市町将来人口!BK196</f>
        <v>1579</v>
      </c>
      <c r="BF35" s="2">
        <f>県市町将来人口!BL196</f>
        <v>1391</v>
      </c>
      <c r="BG35" s="2">
        <f>県市町将来人口!BM196</f>
        <v>1356</v>
      </c>
      <c r="BH35" s="2">
        <f>県市町将来人口!BN196</f>
        <v>1549</v>
      </c>
      <c r="BI35" s="2">
        <f>県市町将来人口!BO196</f>
        <v>1632</v>
      </c>
      <c r="BJ35" s="2">
        <f>県市町将来人口!BP196</f>
        <v>1143</v>
      </c>
      <c r="BK35" s="2">
        <f>県市町将来人口!BQ196</f>
        <v>607</v>
      </c>
      <c r="BL35" s="2">
        <f>県市町将来人口!BR196</f>
        <v>320</v>
      </c>
      <c r="BM35" s="13">
        <f>B35/'2020'!B35*100</f>
        <v>93.089020646734781</v>
      </c>
      <c r="BN35" s="2"/>
      <c r="BO35" s="2">
        <f>県市町将来人口!BV196</f>
        <v>4830</v>
      </c>
      <c r="BP35" s="2">
        <f>県市町将来人口!BW196</f>
        <v>25236</v>
      </c>
      <c r="BQ35" s="2">
        <f>県市町将来人口!BX196</f>
        <v>14209</v>
      </c>
      <c r="BR35" s="2">
        <f>県市町将来人口!BY196</f>
        <v>5287</v>
      </c>
      <c r="BS35" s="2">
        <f>県市町将来人口!BZ196</f>
        <v>8922</v>
      </c>
      <c r="BT35" s="2"/>
      <c r="BU35" s="13">
        <f t="shared" si="28"/>
        <v>10.909090909090908</v>
      </c>
      <c r="BV35" s="13">
        <f t="shared" si="18"/>
        <v>56.998306041784311</v>
      </c>
      <c r="BW35" s="13">
        <f t="shared" si="18"/>
        <v>32.09260304912479</v>
      </c>
      <c r="BX35" s="13">
        <f t="shared" si="18"/>
        <v>11.941276115189158</v>
      </c>
      <c r="BY35" s="13">
        <f t="shared" si="18"/>
        <v>20.151326933935628</v>
      </c>
    </row>
    <row r="36" spans="1:77">
      <c r="A36" s="5" t="s">
        <v>64</v>
      </c>
      <c r="B36" s="2">
        <f>県市町将来人口!F210</f>
        <v>37701</v>
      </c>
      <c r="C36" s="2">
        <f>県市町将来人口!G210</f>
        <v>967</v>
      </c>
      <c r="D36" s="2">
        <f>県市町将来人口!H210</f>
        <v>1122</v>
      </c>
      <c r="E36" s="2">
        <f>県市町将来人口!I210</f>
        <v>1368</v>
      </c>
      <c r="F36" s="2">
        <f>県市町将来人口!J210</f>
        <v>1556</v>
      </c>
      <c r="G36" s="2">
        <f>県市町将来人口!K210</f>
        <v>1317</v>
      </c>
      <c r="H36" s="2">
        <f>県市町将来人口!L210</f>
        <v>1584</v>
      </c>
      <c r="I36" s="2">
        <f>県市町将来人口!M210</f>
        <v>1768</v>
      </c>
      <c r="J36" s="2">
        <f>県市町将来人口!N210</f>
        <v>1747</v>
      </c>
      <c r="K36" s="2">
        <f>県市町将来人口!O210</f>
        <v>1891</v>
      </c>
      <c r="L36" s="2">
        <f>県市町将来人口!P210</f>
        <v>2138</v>
      </c>
      <c r="M36" s="2">
        <f>県市町将来人口!Q210</f>
        <v>2370</v>
      </c>
      <c r="N36" s="2">
        <f>県市町将来人口!R210</f>
        <v>2922</v>
      </c>
      <c r="O36" s="2">
        <f>県市町将来人口!S210</f>
        <v>2688</v>
      </c>
      <c r="P36" s="2">
        <f>県市町将来人口!T210</f>
        <v>2665</v>
      </c>
      <c r="Q36" s="2">
        <f>県市町将来人口!U210</f>
        <v>2669</v>
      </c>
      <c r="R36" s="2">
        <f>県市町将来人口!V210</f>
        <v>2976</v>
      </c>
      <c r="S36" s="2">
        <f>県市町将来人口!W210</f>
        <v>2918</v>
      </c>
      <c r="T36" s="2">
        <f>県市町将来人口!X210</f>
        <v>1748</v>
      </c>
      <c r="U36" s="2">
        <f>県市町将来人口!Y210</f>
        <v>881</v>
      </c>
      <c r="V36" s="2">
        <f>県市町将来人口!Z210</f>
        <v>406</v>
      </c>
      <c r="W36" s="2">
        <f>県市町将来人口!AB210</f>
        <v>18854</v>
      </c>
      <c r="X36" s="2">
        <f>県市町将来人口!AC210</f>
        <v>496</v>
      </c>
      <c r="Y36" s="2">
        <f>県市町将来人口!AD210</f>
        <v>579</v>
      </c>
      <c r="Z36" s="2">
        <f>県市町将来人口!AE210</f>
        <v>708</v>
      </c>
      <c r="AA36" s="2">
        <f>県市町将来人口!AF210</f>
        <v>789</v>
      </c>
      <c r="AB36" s="2">
        <f>県市町将来人口!AG210</f>
        <v>687</v>
      </c>
      <c r="AC36" s="2">
        <f>県市町将来人口!AH210</f>
        <v>913</v>
      </c>
      <c r="AD36" s="2">
        <f>県市町将来人口!AI210</f>
        <v>1006</v>
      </c>
      <c r="AE36" s="2">
        <f>県市町将来人口!AJ210</f>
        <v>972</v>
      </c>
      <c r="AF36" s="2">
        <f>県市町将来人口!AK210</f>
        <v>1002</v>
      </c>
      <c r="AG36" s="2">
        <f>県市町将来人口!AL210</f>
        <v>1147</v>
      </c>
      <c r="AH36" s="2">
        <f>県市町将来人口!AM210</f>
        <v>1247</v>
      </c>
      <c r="AI36" s="2">
        <f>県市町将来人口!AN210</f>
        <v>1553</v>
      </c>
      <c r="AJ36" s="2">
        <f>県市町将来人口!AO210</f>
        <v>1350</v>
      </c>
      <c r="AK36" s="2">
        <f>県市町将来人口!AP210</f>
        <v>1316</v>
      </c>
      <c r="AL36" s="2">
        <f>県市町将来人口!AQ210</f>
        <v>1321</v>
      </c>
      <c r="AM36" s="2">
        <f>県市町将来人口!AR210</f>
        <v>1358</v>
      </c>
      <c r="AN36" s="2">
        <f>県市町将来人口!AS210</f>
        <v>1341</v>
      </c>
      <c r="AO36" s="2">
        <f>県市町将来人口!AT210</f>
        <v>703</v>
      </c>
      <c r="AP36" s="2">
        <f>県市町将来人口!AU210</f>
        <v>282</v>
      </c>
      <c r="AQ36" s="2">
        <f>県市町将来人口!AV210</f>
        <v>84</v>
      </c>
      <c r="AR36" s="2">
        <f>県市町将来人口!AX210</f>
        <v>18847</v>
      </c>
      <c r="AS36" s="2">
        <f>県市町将来人口!AY210</f>
        <v>471</v>
      </c>
      <c r="AT36" s="2">
        <f>県市町将来人口!AZ210</f>
        <v>543</v>
      </c>
      <c r="AU36" s="2">
        <f>県市町将来人口!BA210</f>
        <v>660</v>
      </c>
      <c r="AV36" s="2">
        <f>県市町将来人口!BB210</f>
        <v>767</v>
      </c>
      <c r="AW36" s="2">
        <f>県市町将来人口!BC210</f>
        <v>630</v>
      </c>
      <c r="AX36" s="2">
        <f>県市町将来人口!BD210</f>
        <v>671</v>
      </c>
      <c r="AY36" s="2">
        <f>県市町将来人口!BE210</f>
        <v>762</v>
      </c>
      <c r="AZ36" s="2">
        <f>県市町将来人口!BF210</f>
        <v>775</v>
      </c>
      <c r="BA36" s="2">
        <f>県市町将来人口!BG210</f>
        <v>889</v>
      </c>
      <c r="BB36" s="2">
        <f>県市町将来人口!BH210</f>
        <v>991</v>
      </c>
      <c r="BC36" s="2">
        <f>県市町将来人口!BI210</f>
        <v>1123</v>
      </c>
      <c r="BD36" s="2">
        <f>県市町将来人口!BJ210</f>
        <v>1369</v>
      </c>
      <c r="BE36" s="2">
        <f>県市町将来人口!BK210</f>
        <v>1338</v>
      </c>
      <c r="BF36" s="2">
        <f>県市町将来人口!BL210</f>
        <v>1349</v>
      </c>
      <c r="BG36" s="2">
        <f>県市町将来人口!BM210</f>
        <v>1348</v>
      </c>
      <c r="BH36" s="2">
        <f>県市町将来人口!BN210</f>
        <v>1618</v>
      </c>
      <c r="BI36" s="2">
        <f>県市町将来人口!BO210</f>
        <v>1577</v>
      </c>
      <c r="BJ36" s="2">
        <f>県市町将来人口!BP210</f>
        <v>1045</v>
      </c>
      <c r="BK36" s="2">
        <f>県市町将来人口!BQ210</f>
        <v>599</v>
      </c>
      <c r="BL36" s="2">
        <f>県市町将来人口!BR210</f>
        <v>322</v>
      </c>
      <c r="BM36" s="13">
        <f>B36/'2020'!B36*100</f>
        <v>88.292740046838404</v>
      </c>
      <c r="BN36" s="2"/>
      <c r="BO36" s="2">
        <f>県市町将来人口!BV210</f>
        <v>3457</v>
      </c>
      <c r="BP36" s="2">
        <f>県市町将来人口!BW210</f>
        <v>19981</v>
      </c>
      <c r="BQ36" s="2">
        <f>県市町将来人口!BX210</f>
        <v>14263</v>
      </c>
      <c r="BR36" s="2">
        <f>県市町将来人口!BY210</f>
        <v>5334</v>
      </c>
      <c r="BS36" s="2">
        <f>県市町将来人口!BZ210</f>
        <v>8929</v>
      </c>
      <c r="BT36" s="2"/>
      <c r="BU36" s="13">
        <f t="shared" si="28"/>
        <v>9.1695180499191018</v>
      </c>
      <c r="BV36" s="13">
        <f t="shared" si="18"/>
        <v>52.998594201745306</v>
      </c>
      <c r="BW36" s="13">
        <f t="shared" si="18"/>
        <v>37.831887748335582</v>
      </c>
      <c r="BX36" s="13">
        <f t="shared" si="18"/>
        <v>14.148165831145063</v>
      </c>
      <c r="BY36" s="13">
        <f t="shared" si="18"/>
        <v>23.683721917190525</v>
      </c>
    </row>
    <row r="37" spans="1:77">
      <c r="A37" s="5" t="s">
        <v>100</v>
      </c>
      <c r="B37" s="2">
        <f>県市町将来人口!F266</f>
        <v>39158</v>
      </c>
      <c r="C37" s="2">
        <f>県市町将来人口!G266</f>
        <v>1346</v>
      </c>
      <c r="D37" s="2">
        <f>県市町将来人口!H266</f>
        <v>1297</v>
      </c>
      <c r="E37" s="2">
        <f>県市町将来人口!I266</f>
        <v>1521</v>
      </c>
      <c r="F37" s="2">
        <f>県市町将来人口!J266</f>
        <v>1709</v>
      </c>
      <c r="G37" s="2">
        <f>県市町将来人口!K266</f>
        <v>2056</v>
      </c>
      <c r="H37" s="2">
        <f>県市町将来人口!L266</f>
        <v>2288</v>
      </c>
      <c r="I37" s="2">
        <f>県市町将来人口!M266</f>
        <v>2354</v>
      </c>
      <c r="J37" s="2">
        <f>県市町将来人口!N266</f>
        <v>2289</v>
      </c>
      <c r="K37" s="2">
        <f>県市町将来人口!O266</f>
        <v>2223</v>
      </c>
      <c r="L37" s="2">
        <f>県市町将来人口!P266</f>
        <v>2383</v>
      </c>
      <c r="M37" s="2">
        <f>県市町将来人口!Q266</f>
        <v>2628</v>
      </c>
      <c r="N37" s="2">
        <f>県市町将来人口!R266</f>
        <v>3092</v>
      </c>
      <c r="O37" s="2">
        <f>県市町将来人口!S266</f>
        <v>2620</v>
      </c>
      <c r="P37" s="2">
        <f>県市町将来人口!T266</f>
        <v>2398</v>
      </c>
      <c r="Q37" s="2">
        <f>県市町将来人口!U266</f>
        <v>2211</v>
      </c>
      <c r="R37" s="2">
        <f>県市町将来人口!V266</f>
        <v>2267</v>
      </c>
      <c r="S37" s="2">
        <f>県市町将来人口!W266</f>
        <v>2118</v>
      </c>
      <c r="T37" s="2">
        <f>県市町将来人口!X266</f>
        <v>1295</v>
      </c>
      <c r="U37" s="2">
        <f>県市町将来人口!Y266</f>
        <v>706</v>
      </c>
      <c r="V37" s="2">
        <f>県市町将来人口!Z266</f>
        <v>357</v>
      </c>
      <c r="W37" s="2">
        <f>県市町将来人口!AB266</f>
        <v>19311</v>
      </c>
      <c r="X37" s="2">
        <f>県市町将来人口!AC266</f>
        <v>690</v>
      </c>
      <c r="Y37" s="2">
        <f>県市町将来人口!AD266</f>
        <v>661</v>
      </c>
      <c r="Z37" s="2">
        <f>県市町将来人口!AE266</f>
        <v>774</v>
      </c>
      <c r="AA37" s="2">
        <f>県市町将来人口!AF266</f>
        <v>837</v>
      </c>
      <c r="AB37" s="2">
        <f>県市町将来人口!AG266</f>
        <v>931</v>
      </c>
      <c r="AC37" s="2">
        <f>県市町将来人口!AH266</f>
        <v>1165</v>
      </c>
      <c r="AD37" s="2">
        <f>県市町将来人口!AI266</f>
        <v>1218</v>
      </c>
      <c r="AE37" s="2">
        <f>県市町将来人口!AJ266</f>
        <v>1244</v>
      </c>
      <c r="AF37" s="2">
        <f>県市町将来人口!AK266</f>
        <v>1163</v>
      </c>
      <c r="AG37" s="2">
        <f>県市町将来人口!AL266</f>
        <v>1236</v>
      </c>
      <c r="AH37" s="2">
        <f>県市町将来人口!AM266</f>
        <v>1365</v>
      </c>
      <c r="AI37" s="2">
        <f>県市町将来人口!AN266</f>
        <v>1627</v>
      </c>
      <c r="AJ37" s="2">
        <f>県市町将来人口!AO266</f>
        <v>1302</v>
      </c>
      <c r="AK37" s="2">
        <f>県市町将来人口!AP266</f>
        <v>1197</v>
      </c>
      <c r="AL37" s="2">
        <f>県市町将来人口!AQ266</f>
        <v>1064</v>
      </c>
      <c r="AM37" s="2">
        <f>県市町将来人口!AR266</f>
        <v>1045</v>
      </c>
      <c r="AN37" s="2">
        <f>県市町将来人口!AS266</f>
        <v>959</v>
      </c>
      <c r="AO37" s="2">
        <f>県市町将来人口!AT266</f>
        <v>522</v>
      </c>
      <c r="AP37" s="2">
        <f>県市町将来人口!AU266</f>
        <v>227</v>
      </c>
      <c r="AQ37" s="2">
        <f>県市町将来人口!AV266</f>
        <v>84</v>
      </c>
      <c r="AR37" s="2">
        <f>県市町将来人口!AX266</f>
        <v>19847</v>
      </c>
      <c r="AS37" s="2">
        <f>県市町将来人口!AY266</f>
        <v>656</v>
      </c>
      <c r="AT37" s="2">
        <f>県市町将来人口!AZ266</f>
        <v>636</v>
      </c>
      <c r="AU37" s="2">
        <f>県市町将来人口!BA266</f>
        <v>747</v>
      </c>
      <c r="AV37" s="2">
        <f>県市町将来人口!BB266</f>
        <v>872</v>
      </c>
      <c r="AW37" s="2">
        <f>県市町将来人口!BC266</f>
        <v>1125</v>
      </c>
      <c r="AX37" s="2">
        <f>県市町将来人口!BD266</f>
        <v>1123</v>
      </c>
      <c r="AY37" s="2">
        <f>県市町将来人口!BE266</f>
        <v>1136</v>
      </c>
      <c r="AZ37" s="2">
        <f>県市町将来人口!BF266</f>
        <v>1045</v>
      </c>
      <c r="BA37" s="2">
        <f>県市町将来人口!BG266</f>
        <v>1060</v>
      </c>
      <c r="BB37" s="2">
        <f>県市町将来人口!BH266</f>
        <v>1147</v>
      </c>
      <c r="BC37" s="2">
        <f>県市町将来人口!BI266</f>
        <v>1263</v>
      </c>
      <c r="BD37" s="2">
        <f>県市町将来人口!BJ266</f>
        <v>1465</v>
      </c>
      <c r="BE37" s="2">
        <f>県市町将来人口!BK266</f>
        <v>1318</v>
      </c>
      <c r="BF37" s="2">
        <f>県市町将来人口!BL266</f>
        <v>1201</v>
      </c>
      <c r="BG37" s="2">
        <f>県市町将来人口!BM266</f>
        <v>1147</v>
      </c>
      <c r="BH37" s="2">
        <f>県市町将来人口!BN266</f>
        <v>1222</v>
      </c>
      <c r="BI37" s="2">
        <f>県市町将来人口!BO266</f>
        <v>1159</v>
      </c>
      <c r="BJ37" s="2">
        <f>県市町将来人口!BP266</f>
        <v>773</v>
      </c>
      <c r="BK37" s="2">
        <f>県市町将来人口!BQ266</f>
        <v>479</v>
      </c>
      <c r="BL37" s="2">
        <f>県市町将来人口!BR266</f>
        <v>273</v>
      </c>
      <c r="BM37" s="13">
        <f>B37/'2020'!B37*100</f>
        <v>96.34149341862468</v>
      </c>
      <c r="BN37" s="2"/>
      <c r="BO37" s="2">
        <f>県市町将来人口!BV266</f>
        <v>4164</v>
      </c>
      <c r="BP37" s="2">
        <f>県市町将来人口!BW266</f>
        <v>23642</v>
      </c>
      <c r="BQ37" s="2">
        <f>県市町将来人口!BX266</f>
        <v>11352</v>
      </c>
      <c r="BR37" s="2">
        <f>県市町将来人口!BY266</f>
        <v>4609</v>
      </c>
      <c r="BS37" s="2">
        <f>県市町将来人口!BZ266</f>
        <v>6743</v>
      </c>
      <c r="BT37" s="2"/>
      <c r="BU37" s="13">
        <f t="shared" si="28"/>
        <v>10.633842382144135</v>
      </c>
      <c r="BV37" s="13">
        <f t="shared" si="28"/>
        <v>60.3759129679759</v>
      </c>
      <c r="BW37" s="13">
        <f t="shared" si="28"/>
        <v>28.990244649879976</v>
      </c>
      <c r="BX37" s="13">
        <f t="shared" si="28"/>
        <v>11.770264058429952</v>
      </c>
      <c r="BY37" s="13">
        <f t="shared" si="28"/>
        <v>17.219980591450025</v>
      </c>
    </row>
    <row r="38" spans="1:77">
      <c r="A38" s="5" t="s">
        <v>101</v>
      </c>
      <c r="B38" s="2">
        <f>県市町将来人口!F287</f>
        <v>15357</v>
      </c>
      <c r="C38" s="2">
        <f>県市町将来人口!G287</f>
        <v>254</v>
      </c>
      <c r="D38" s="2">
        <f>県市町将来人口!H287</f>
        <v>318</v>
      </c>
      <c r="E38" s="2">
        <f>県市町将来人口!I287</f>
        <v>487</v>
      </c>
      <c r="F38" s="2">
        <f>県市町将来人口!J287</f>
        <v>579</v>
      </c>
      <c r="G38" s="2">
        <f>県市町将来人口!K287</f>
        <v>425</v>
      </c>
      <c r="H38" s="2">
        <f>県市町将来人口!L287</f>
        <v>454</v>
      </c>
      <c r="I38" s="2">
        <f>県市町将来人口!M287</f>
        <v>476</v>
      </c>
      <c r="J38" s="2">
        <f>県市町将来人口!N287</f>
        <v>481</v>
      </c>
      <c r="K38" s="2">
        <f>県市町将来人口!O287</f>
        <v>651</v>
      </c>
      <c r="L38" s="2">
        <f>県市町将来人口!P287</f>
        <v>776</v>
      </c>
      <c r="M38" s="2">
        <f>県市町将来人口!Q287</f>
        <v>912</v>
      </c>
      <c r="N38" s="2">
        <f>県市町将来人口!R287</f>
        <v>1277</v>
      </c>
      <c r="O38" s="2">
        <f>県市町将来人口!S287</f>
        <v>1159</v>
      </c>
      <c r="P38" s="2">
        <f>県市町将来人口!T287</f>
        <v>1286</v>
      </c>
      <c r="Q38" s="2">
        <f>県市町将来人口!U287</f>
        <v>1269</v>
      </c>
      <c r="R38" s="2">
        <f>県市町将来人口!V287</f>
        <v>1358</v>
      </c>
      <c r="S38" s="2">
        <f>県市町将来人口!W287</f>
        <v>1433</v>
      </c>
      <c r="T38" s="2">
        <f>県市町将来人口!X287</f>
        <v>984</v>
      </c>
      <c r="U38" s="2">
        <f>県市町将来人口!Y287</f>
        <v>516</v>
      </c>
      <c r="V38" s="2">
        <f>県市町将来人口!Z287</f>
        <v>262</v>
      </c>
      <c r="W38" s="2">
        <f>県市町将来人口!AB287</f>
        <v>7375</v>
      </c>
      <c r="X38" s="2">
        <f>県市町将来人口!AC287</f>
        <v>130</v>
      </c>
      <c r="Y38" s="2">
        <f>県市町将来人口!AD287</f>
        <v>163</v>
      </c>
      <c r="Z38" s="2">
        <f>県市町将来人口!AE287</f>
        <v>265</v>
      </c>
      <c r="AA38" s="2">
        <f>県市町将来人口!AF287</f>
        <v>294</v>
      </c>
      <c r="AB38" s="2">
        <f>県市町将来人口!AG287</f>
        <v>210</v>
      </c>
      <c r="AC38" s="2">
        <f>県市町将来人口!AH287</f>
        <v>249</v>
      </c>
      <c r="AD38" s="2">
        <f>県市町将来人口!AI287</f>
        <v>272</v>
      </c>
      <c r="AE38" s="2">
        <f>県市町将来人口!AJ287</f>
        <v>248</v>
      </c>
      <c r="AF38" s="2">
        <f>県市町将来人口!AK287</f>
        <v>353</v>
      </c>
      <c r="AG38" s="2">
        <f>県市町将来人口!AL287</f>
        <v>394</v>
      </c>
      <c r="AH38" s="2">
        <f>県市町将来人口!AM287</f>
        <v>470</v>
      </c>
      <c r="AI38" s="2">
        <f>県市町将来人口!AN287</f>
        <v>640</v>
      </c>
      <c r="AJ38" s="2">
        <f>県市町将来人口!AO287</f>
        <v>582</v>
      </c>
      <c r="AK38" s="2">
        <f>県市町将来人口!AP287</f>
        <v>616</v>
      </c>
      <c r="AL38" s="2">
        <f>県市町将来人口!AQ287</f>
        <v>598</v>
      </c>
      <c r="AM38" s="2">
        <f>県市町将来人口!AR287</f>
        <v>652</v>
      </c>
      <c r="AN38" s="2">
        <f>県市町将来人口!AS287</f>
        <v>641</v>
      </c>
      <c r="AO38" s="2">
        <f>県市町将来人口!AT287</f>
        <v>375</v>
      </c>
      <c r="AP38" s="2">
        <f>県市町将来人口!AU287</f>
        <v>164</v>
      </c>
      <c r="AQ38" s="2">
        <f>県市町将来人口!AV287</f>
        <v>59</v>
      </c>
      <c r="AR38" s="2">
        <f>県市町将来人口!AX287</f>
        <v>7982</v>
      </c>
      <c r="AS38" s="2">
        <f>県市町将来人口!AY287</f>
        <v>124</v>
      </c>
      <c r="AT38" s="2">
        <f>県市町将来人口!AZ287</f>
        <v>155</v>
      </c>
      <c r="AU38" s="2">
        <f>県市町将来人口!BA287</f>
        <v>222</v>
      </c>
      <c r="AV38" s="2">
        <f>県市町将来人口!BB287</f>
        <v>285</v>
      </c>
      <c r="AW38" s="2">
        <f>県市町将来人口!BC287</f>
        <v>215</v>
      </c>
      <c r="AX38" s="2">
        <f>県市町将来人口!BD287</f>
        <v>205</v>
      </c>
      <c r="AY38" s="2">
        <f>県市町将来人口!BE287</f>
        <v>204</v>
      </c>
      <c r="AZ38" s="2">
        <f>県市町将来人口!BF287</f>
        <v>233</v>
      </c>
      <c r="BA38" s="2">
        <f>県市町将来人口!BG287</f>
        <v>298</v>
      </c>
      <c r="BB38" s="2">
        <f>県市町将来人口!BH287</f>
        <v>382</v>
      </c>
      <c r="BC38" s="2">
        <f>県市町将来人口!BI287</f>
        <v>442</v>
      </c>
      <c r="BD38" s="2">
        <f>県市町将来人口!BJ287</f>
        <v>637</v>
      </c>
      <c r="BE38" s="2">
        <f>県市町将来人口!BK287</f>
        <v>577</v>
      </c>
      <c r="BF38" s="2">
        <f>県市町将来人口!BL287</f>
        <v>670</v>
      </c>
      <c r="BG38" s="2">
        <f>県市町将来人口!BM287</f>
        <v>671</v>
      </c>
      <c r="BH38" s="2">
        <f>県市町将来人口!BN287</f>
        <v>706</v>
      </c>
      <c r="BI38" s="2">
        <f>県市町将来人口!BO287</f>
        <v>792</v>
      </c>
      <c r="BJ38" s="2">
        <f>県市町将来人口!BP287</f>
        <v>609</v>
      </c>
      <c r="BK38" s="2">
        <f>県市町将来人口!BQ287</f>
        <v>352</v>
      </c>
      <c r="BL38" s="2">
        <f>県市町将来人口!BR287</f>
        <v>203</v>
      </c>
      <c r="BM38" s="13">
        <f>B38/'2020'!B38*100</f>
        <v>79.731062769326627</v>
      </c>
      <c r="BN38" s="2"/>
      <c r="BO38" s="2">
        <f>県市町将来人口!BV287</f>
        <v>1059</v>
      </c>
      <c r="BP38" s="2">
        <f>県市町将来人口!BW287</f>
        <v>7190</v>
      </c>
      <c r="BQ38" s="2">
        <f>県市町将来人口!BX287</f>
        <v>7108</v>
      </c>
      <c r="BR38" s="2">
        <f>県市町将来人口!BY287</f>
        <v>2555</v>
      </c>
      <c r="BS38" s="2">
        <f>県市町将来人口!BZ287</f>
        <v>4553</v>
      </c>
      <c r="BT38" s="2"/>
      <c r="BU38" s="13">
        <f t="shared" si="28"/>
        <v>6.8958781011916397</v>
      </c>
      <c r="BV38" s="13">
        <f t="shared" si="28"/>
        <v>46.819040177117927</v>
      </c>
      <c r="BW38" s="13">
        <f t="shared" si="28"/>
        <v>46.285081721690432</v>
      </c>
      <c r="BX38" s="13">
        <f t="shared" si="28"/>
        <v>16.637364068502965</v>
      </c>
      <c r="BY38" s="13">
        <f t="shared" si="28"/>
        <v>29.64771765318747</v>
      </c>
    </row>
    <row r="39" spans="1:77">
      <c r="A39" s="7" t="s">
        <v>102</v>
      </c>
      <c r="B39" s="4">
        <f>SUM(B40:B43)</f>
        <v>542502</v>
      </c>
      <c r="C39" s="4">
        <f t="shared" ref="C39:BK39" si="29">SUM(C40:C43)</f>
        <v>18469</v>
      </c>
      <c r="D39" s="4">
        <f t="shared" si="29"/>
        <v>19205</v>
      </c>
      <c r="E39" s="4">
        <f t="shared" si="29"/>
        <v>22198</v>
      </c>
      <c r="F39" s="4">
        <f t="shared" si="29"/>
        <v>24826</v>
      </c>
      <c r="G39" s="4">
        <f t="shared" si="29"/>
        <v>24843</v>
      </c>
      <c r="H39" s="4">
        <f t="shared" si="29"/>
        <v>27164</v>
      </c>
      <c r="I39" s="4">
        <f t="shared" si="29"/>
        <v>29564</v>
      </c>
      <c r="J39" s="4">
        <f t="shared" si="29"/>
        <v>28557</v>
      </c>
      <c r="K39" s="4">
        <f t="shared" si="29"/>
        <v>29703</v>
      </c>
      <c r="L39" s="4">
        <f t="shared" si="29"/>
        <v>32775</v>
      </c>
      <c r="M39" s="4">
        <f t="shared" si="29"/>
        <v>37517</v>
      </c>
      <c r="N39" s="4">
        <f t="shared" si="29"/>
        <v>45876</v>
      </c>
      <c r="O39" s="4">
        <f t="shared" si="29"/>
        <v>38903</v>
      </c>
      <c r="P39" s="4">
        <f t="shared" si="29"/>
        <v>34569</v>
      </c>
      <c r="Q39" s="4">
        <f t="shared" si="29"/>
        <v>29851</v>
      </c>
      <c r="R39" s="4">
        <f t="shared" si="29"/>
        <v>30618</v>
      </c>
      <c r="S39" s="4">
        <f t="shared" si="29"/>
        <v>32686</v>
      </c>
      <c r="T39" s="4">
        <f t="shared" si="29"/>
        <v>21084</v>
      </c>
      <c r="U39" s="4">
        <f t="shared" si="29"/>
        <v>10156</v>
      </c>
      <c r="V39" s="4">
        <f t="shared" ref="V39" si="30">SUM(V40:V43)</f>
        <v>3938</v>
      </c>
      <c r="W39" s="4">
        <f t="shared" si="29"/>
        <v>262909</v>
      </c>
      <c r="X39" s="4">
        <f t="shared" si="29"/>
        <v>9465</v>
      </c>
      <c r="Y39" s="4">
        <f t="shared" si="29"/>
        <v>9821</v>
      </c>
      <c r="Z39" s="4">
        <f t="shared" si="29"/>
        <v>11310</v>
      </c>
      <c r="AA39" s="4">
        <f t="shared" si="29"/>
        <v>12636</v>
      </c>
      <c r="AB39" s="4">
        <f t="shared" si="29"/>
        <v>12560</v>
      </c>
      <c r="AC39" s="4">
        <f t="shared" si="29"/>
        <v>14102</v>
      </c>
      <c r="AD39" s="4">
        <f t="shared" si="29"/>
        <v>15556</v>
      </c>
      <c r="AE39" s="4">
        <f t="shared" si="29"/>
        <v>15057</v>
      </c>
      <c r="AF39" s="4">
        <f t="shared" si="29"/>
        <v>15417</v>
      </c>
      <c r="AG39" s="4">
        <f t="shared" si="29"/>
        <v>16578</v>
      </c>
      <c r="AH39" s="4">
        <f t="shared" si="29"/>
        <v>18904</v>
      </c>
      <c r="AI39" s="4">
        <f t="shared" si="29"/>
        <v>22910</v>
      </c>
      <c r="AJ39" s="4">
        <f t="shared" si="29"/>
        <v>19117</v>
      </c>
      <c r="AK39" s="4">
        <f t="shared" si="29"/>
        <v>16631</v>
      </c>
      <c r="AL39" s="4">
        <f t="shared" si="29"/>
        <v>14100</v>
      </c>
      <c r="AM39" s="4">
        <f t="shared" si="29"/>
        <v>13753</v>
      </c>
      <c r="AN39" s="4">
        <f t="shared" si="29"/>
        <v>13561</v>
      </c>
      <c r="AO39" s="4">
        <f t="shared" si="29"/>
        <v>7572</v>
      </c>
      <c r="AP39" s="4">
        <f t="shared" si="29"/>
        <v>3059</v>
      </c>
      <c r="AQ39" s="4">
        <f t="shared" ref="AQ39" si="31">SUM(AQ40:AQ43)</f>
        <v>800</v>
      </c>
      <c r="AR39" s="4">
        <f t="shared" si="29"/>
        <v>279593</v>
      </c>
      <c r="AS39" s="4">
        <f t="shared" si="29"/>
        <v>9004</v>
      </c>
      <c r="AT39" s="4">
        <f t="shared" si="29"/>
        <v>9384</v>
      </c>
      <c r="AU39" s="4">
        <f t="shared" si="29"/>
        <v>10888</v>
      </c>
      <c r="AV39" s="4">
        <f t="shared" si="29"/>
        <v>12190</v>
      </c>
      <c r="AW39" s="4">
        <f t="shared" si="29"/>
        <v>12283</v>
      </c>
      <c r="AX39" s="4">
        <f t="shared" si="29"/>
        <v>13062</v>
      </c>
      <c r="AY39" s="4">
        <f t="shared" si="29"/>
        <v>14008</v>
      </c>
      <c r="AZ39" s="4">
        <f t="shared" si="29"/>
        <v>13500</v>
      </c>
      <c r="BA39" s="4">
        <f t="shared" si="29"/>
        <v>14286</v>
      </c>
      <c r="BB39" s="4">
        <f t="shared" si="29"/>
        <v>16197</v>
      </c>
      <c r="BC39" s="4">
        <f t="shared" si="29"/>
        <v>18613</v>
      </c>
      <c r="BD39" s="4">
        <f t="shared" si="29"/>
        <v>22966</v>
      </c>
      <c r="BE39" s="4">
        <f t="shared" si="29"/>
        <v>19786</v>
      </c>
      <c r="BF39" s="4">
        <f t="shared" si="29"/>
        <v>17938</v>
      </c>
      <c r="BG39" s="4">
        <f t="shared" si="29"/>
        <v>15751</v>
      </c>
      <c r="BH39" s="4">
        <f t="shared" si="29"/>
        <v>16865</v>
      </c>
      <c r="BI39" s="4">
        <f t="shared" si="29"/>
        <v>19125</v>
      </c>
      <c r="BJ39" s="4">
        <f t="shared" si="29"/>
        <v>13512</v>
      </c>
      <c r="BK39" s="4">
        <f t="shared" si="29"/>
        <v>7097</v>
      </c>
      <c r="BL39" s="4">
        <f t="shared" ref="BL39" si="32">SUM(BL40:BL43)</f>
        <v>3138</v>
      </c>
      <c r="BM39" s="13">
        <f>B39/'2020'!B39*100</f>
        <v>94.889622349440899</v>
      </c>
      <c r="BN39" s="2"/>
      <c r="BO39" s="4">
        <f>SUM(BO40:BO43)</f>
        <v>59872</v>
      </c>
      <c r="BP39" s="4">
        <f>SUM(BP40:BP43)</f>
        <v>319728</v>
      </c>
      <c r="BQ39" s="4">
        <f>SUM(BQ40:BQ43)</f>
        <v>162902</v>
      </c>
      <c r="BR39" s="4">
        <f>SUM(BR40:BR43)</f>
        <v>64420</v>
      </c>
      <c r="BS39" s="4">
        <f>SUM(BS40:BS43)</f>
        <v>98482</v>
      </c>
      <c r="BT39" s="2"/>
      <c r="BU39" s="14">
        <f t="shared" ref="BU39:BU44" si="33">BO39/$B39*100</f>
        <v>11.03627267733575</v>
      </c>
      <c r="BV39" s="14">
        <f t="shared" si="28"/>
        <v>58.935819591448514</v>
      </c>
      <c r="BW39" s="14">
        <f t="shared" si="28"/>
        <v>30.027907731215738</v>
      </c>
      <c r="BX39" s="14">
        <f t="shared" si="28"/>
        <v>11.874610600513916</v>
      </c>
      <c r="BY39" s="14">
        <f t="shared" si="28"/>
        <v>18.153297130701823</v>
      </c>
    </row>
    <row r="40" spans="1:77">
      <c r="A40" s="8" t="s">
        <v>122</v>
      </c>
      <c r="B40" s="2">
        <f>県市町将来人口!F84</f>
        <v>506147</v>
      </c>
      <c r="C40" s="2">
        <f>県市町将来人口!G84</f>
        <v>17497</v>
      </c>
      <c r="D40" s="2">
        <f>県市町将来人口!H84</f>
        <v>18039</v>
      </c>
      <c r="E40" s="2">
        <f>県市町将来人口!I84</f>
        <v>20768</v>
      </c>
      <c r="F40" s="2">
        <f>県市町将来人口!J84</f>
        <v>23175</v>
      </c>
      <c r="G40" s="2">
        <f>県市町将来人口!K84</f>
        <v>23202</v>
      </c>
      <c r="H40" s="2">
        <f>県市町将来人口!L84</f>
        <v>25823</v>
      </c>
      <c r="I40" s="2">
        <f>県市町将来人口!M84</f>
        <v>28195</v>
      </c>
      <c r="J40" s="2">
        <f>県市町将来人口!N84</f>
        <v>26995</v>
      </c>
      <c r="K40" s="2">
        <f>県市町将来人口!O84</f>
        <v>27911</v>
      </c>
      <c r="L40" s="2">
        <f>県市町将来人口!P84</f>
        <v>30657</v>
      </c>
      <c r="M40" s="2">
        <f>県市町将来人口!Q84</f>
        <v>35123</v>
      </c>
      <c r="N40" s="2">
        <f>県市町将来人口!R84</f>
        <v>43086</v>
      </c>
      <c r="O40" s="2">
        <f>県市町将来人口!S84</f>
        <v>36489</v>
      </c>
      <c r="P40" s="2">
        <f>県市町将来人口!T84</f>
        <v>32041</v>
      </c>
      <c r="Q40" s="2">
        <f>県市町将来人口!U84</f>
        <v>27259</v>
      </c>
      <c r="R40" s="2">
        <f>県市町将来人口!V84</f>
        <v>27799</v>
      </c>
      <c r="S40" s="2">
        <f>県市町将来人口!W84</f>
        <v>29894</v>
      </c>
      <c r="T40" s="2">
        <f>県市町将来人口!X84</f>
        <v>19356</v>
      </c>
      <c r="U40" s="2">
        <f>県市町将来人口!Y84</f>
        <v>9316</v>
      </c>
      <c r="V40" s="2">
        <f>県市町将来人口!Z84</f>
        <v>3522</v>
      </c>
      <c r="W40" s="2">
        <f>県市町将来人口!AB84</f>
        <v>245316</v>
      </c>
      <c r="X40" s="2">
        <f>県市町将来人口!AC84</f>
        <v>8967</v>
      </c>
      <c r="Y40" s="2">
        <f>県市町将来人口!AD84</f>
        <v>9223</v>
      </c>
      <c r="Z40" s="2">
        <f>県市町将来人口!AE84</f>
        <v>10568</v>
      </c>
      <c r="AA40" s="2">
        <f>県市町将来人口!AF84</f>
        <v>11774</v>
      </c>
      <c r="AB40" s="2">
        <f>県市町将来人口!AG84</f>
        <v>11803</v>
      </c>
      <c r="AC40" s="2">
        <f>県市町将来人口!AH84</f>
        <v>13421</v>
      </c>
      <c r="AD40" s="2">
        <f>県市町将来人口!AI84</f>
        <v>14801</v>
      </c>
      <c r="AE40" s="2">
        <f>県市町将来人口!AJ84</f>
        <v>14199</v>
      </c>
      <c r="AF40" s="2">
        <f>県市町将来人口!AK84</f>
        <v>14480</v>
      </c>
      <c r="AG40" s="2">
        <f>県市町将来人口!AL84</f>
        <v>15513</v>
      </c>
      <c r="AH40" s="2">
        <f>県市町将来人口!AM84</f>
        <v>17688</v>
      </c>
      <c r="AI40" s="2">
        <f>県市町将来人口!AN84</f>
        <v>21498</v>
      </c>
      <c r="AJ40" s="2">
        <f>県市町将来人口!AO84</f>
        <v>17932</v>
      </c>
      <c r="AK40" s="2">
        <f>県市町将来人口!AP84</f>
        <v>15377</v>
      </c>
      <c r="AL40" s="2">
        <f>県市町将来人口!AQ84</f>
        <v>12887</v>
      </c>
      <c r="AM40" s="2">
        <f>県市町将来人口!AR84</f>
        <v>12458</v>
      </c>
      <c r="AN40" s="2">
        <f>県市町将来人口!AS84</f>
        <v>12323</v>
      </c>
      <c r="AO40" s="2">
        <f>県市町将来人口!AT84</f>
        <v>6892</v>
      </c>
      <c r="AP40" s="2">
        <f>県市町将来人口!AU84</f>
        <v>2799</v>
      </c>
      <c r="AQ40" s="2">
        <f>県市町将来人口!AV84</f>
        <v>713</v>
      </c>
      <c r="AR40" s="2">
        <f>県市町将来人口!AX84</f>
        <v>260831</v>
      </c>
      <c r="AS40" s="2">
        <f>県市町将来人口!AY84</f>
        <v>8530</v>
      </c>
      <c r="AT40" s="2">
        <f>県市町将来人口!AZ84</f>
        <v>8816</v>
      </c>
      <c r="AU40" s="2">
        <f>県市町将来人口!BA84</f>
        <v>10200</v>
      </c>
      <c r="AV40" s="2">
        <f>県市町将来人口!BB84</f>
        <v>11401</v>
      </c>
      <c r="AW40" s="2">
        <f>県市町将来人口!BC84</f>
        <v>11399</v>
      </c>
      <c r="AX40" s="2">
        <f>県市町将来人口!BD84</f>
        <v>12402</v>
      </c>
      <c r="AY40" s="2">
        <f>県市町将来人口!BE84</f>
        <v>13394</v>
      </c>
      <c r="AZ40" s="2">
        <f>県市町将来人口!BF84</f>
        <v>12796</v>
      </c>
      <c r="BA40" s="2">
        <f>県市町将来人口!BG84</f>
        <v>13431</v>
      </c>
      <c r="BB40" s="2">
        <f>県市町将来人口!BH84</f>
        <v>15144</v>
      </c>
      <c r="BC40" s="2">
        <f>県市町将来人口!BI84</f>
        <v>17435</v>
      </c>
      <c r="BD40" s="2">
        <f>県市町将来人口!BJ84</f>
        <v>21588</v>
      </c>
      <c r="BE40" s="2">
        <f>県市町将来人口!BK84</f>
        <v>18557</v>
      </c>
      <c r="BF40" s="2">
        <f>県市町将来人口!BL84</f>
        <v>16664</v>
      </c>
      <c r="BG40" s="2">
        <f>県市町将来人口!BM84</f>
        <v>14372</v>
      </c>
      <c r="BH40" s="2">
        <f>県市町将来人口!BN84</f>
        <v>15341</v>
      </c>
      <c r="BI40" s="2">
        <f>県市町将来人口!BO84</f>
        <v>17571</v>
      </c>
      <c r="BJ40" s="2">
        <f>県市町将来人口!BP84</f>
        <v>12464</v>
      </c>
      <c r="BK40" s="2">
        <f>県市町将来人口!BQ84</f>
        <v>6517</v>
      </c>
      <c r="BL40" s="2">
        <f>県市町将来人口!BR84</f>
        <v>2809</v>
      </c>
      <c r="BM40" s="13">
        <f>B40/'2020'!B40*100</f>
        <v>95.410324319739118</v>
      </c>
      <c r="BN40" s="2"/>
      <c r="BO40" s="2">
        <f>県市町将来人口!BV84</f>
        <v>56304</v>
      </c>
      <c r="BP40" s="2">
        <f>県市町将来人口!BW84</f>
        <v>300656</v>
      </c>
      <c r="BQ40" s="2">
        <f>県市町将来人口!BX84</f>
        <v>149187</v>
      </c>
      <c r="BR40" s="2">
        <f>県市町将来人口!BY84</f>
        <v>59300</v>
      </c>
      <c r="BS40" s="2">
        <f>県市町将来人口!BZ84</f>
        <v>89887</v>
      </c>
      <c r="BT40" s="2"/>
      <c r="BU40" s="13">
        <f t="shared" si="33"/>
        <v>11.124041039460868</v>
      </c>
      <c r="BV40" s="13">
        <f t="shared" si="28"/>
        <v>59.400925027709341</v>
      </c>
      <c r="BW40" s="13">
        <f t="shared" si="28"/>
        <v>29.475033932829792</v>
      </c>
      <c r="BX40" s="13">
        <f t="shared" si="28"/>
        <v>11.715963939329878</v>
      </c>
      <c r="BY40" s="13">
        <f t="shared" si="28"/>
        <v>17.759069993499914</v>
      </c>
    </row>
    <row r="41" spans="1:77">
      <c r="A41" s="5" t="s">
        <v>77</v>
      </c>
      <c r="B41" s="2">
        <f>県市町将来人口!F308</f>
        <v>9333</v>
      </c>
      <c r="C41" s="2">
        <f>県市町将来人口!G308</f>
        <v>172</v>
      </c>
      <c r="D41" s="2">
        <f>県市町将来人口!H308</f>
        <v>220</v>
      </c>
      <c r="E41" s="2">
        <f>県市町将来人口!I308</f>
        <v>285</v>
      </c>
      <c r="F41" s="2">
        <f>県市町将来人口!J308</f>
        <v>394</v>
      </c>
      <c r="G41" s="2">
        <f>県市町将来人口!K308</f>
        <v>319</v>
      </c>
      <c r="H41" s="2">
        <f>県市町将来人口!L308</f>
        <v>304</v>
      </c>
      <c r="I41" s="2">
        <f>県市町将来人口!M308</f>
        <v>318</v>
      </c>
      <c r="J41" s="2">
        <f>県市町将来人口!N308</f>
        <v>344</v>
      </c>
      <c r="K41" s="2">
        <f>県市町将来人口!O308</f>
        <v>430</v>
      </c>
      <c r="L41" s="2">
        <f>県市町将来人口!P308</f>
        <v>506</v>
      </c>
      <c r="M41" s="2">
        <f>県市町将来人口!Q308</f>
        <v>581</v>
      </c>
      <c r="N41" s="2">
        <f>県市町将来人口!R308</f>
        <v>701</v>
      </c>
      <c r="O41" s="2">
        <f>県市町将来人口!S308</f>
        <v>653</v>
      </c>
      <c r="P41" s="2">
        <f>県市町将来人口!T308</f>
        <v>722</v>
      </c>
      <c r="Q41" s="2">
        <f>県市町将来人口!U308</f>
        <v>841</v>
      </c>
      <c r="R41" s="2">
        <f>県市町将来人口!V308</f>
        <v>868</v>
      </c>
      <c r="S41" s="2">
        <f>県市町将来人口!W308</f>
        <v>829</v>
      </c>
      <c r="T41" s="2">
        <f>県市町将来人口!X308</f>
        <v>488</v>
      </c>
      <c r="U41" s="2">
        <f>県市町将来人口!Y308</f>
        <v>244</v>
      </c>
      <c r="V41" s="2">
        <f>県市町将来人口!Z308</f>
        <v>114</v>
      </c>
      <c r="W41" s="2">
        <f>県市町将来人口!AB308</f>
        <v>4535</v>
      </c>
      <c r="X41" s="2">
        <f>県市町将来人口!AC308</f>
        <v>88</v>
      </c>
      <c r="Y41" s="2">
        <f>県市町将来人口!AD308</f>
        <v>113</v>
      </c>
      <c r="Z41" s="2">
        <f>県市町将来人口!AE308</f>
        <v>143</v>
      </c>
      <c r="AA41" s="2">
        <f>県市町将来人口!AF308</f>
        <v>210</v>
      </c>
      <c r="AB41" s="2">
        <f>県市町将来人口!AG308</f>
        <v>158</v>
      </c>
      <c r="AC41" s="2">
        <f>県市町将来人口!AH308</f>
        <v>157</v>
      </c>
      <c r="AD41" s="2">
        <f>県市町将来人口!AI308</f>
        <v>174</v>
      </c>
      <c r="AE41" s="2">
        <f>県市町将来人口!AJ308</f>
        <v>190</v>
      </c>
      <c r="AF41" s="2">
        <f>県市町将来人口!AK308</f>
        <v>230</v>
      </c>
      <c r="AG41" s="2">
        <f>県市町将来人口!AL308</f>
        <v>256</v>
      </c>
      <c r="AH41" s="2">
        <f>県市町将来人口!AM308</f>
        <v>294</v>
      </c>
      <c r="AI41" s="2">
        <f>県市町将来人口!AN308</f>
        <v>354</v>
      </c>
      <c r="AJ41" s="2">
        <f>県市町将来人口!AO308</f>
        <v>309</v>
      </c>
      <c r="AK41" s="2">
        <f>県市町将来人口!AP308</f>
        <v>351</v>
      </c>
      <c r="AL41" s="2">
        <f>県市町将来人口!AQ308</f>
        <v>400</v>
      </c>
      <c r="AM41" s="2">
        <f>県市町将来人口!AR308</f>
        <v>417</v>
      </c>
      <c r="AN41" s="2">
        <f>県市町将来人口!AS308</f>
        <v>385</v>
      </c>
      <c r="AO41" s="2">
        <f>県市町将来人口!AT308</f>
        <v>197</v>
      </c>
      <c r="AP41" s="2">
        <f>県市町将来人口!AU308</f>
        <v>82</v>
      </c>
      <c r="AQ41" s="2">
        <f>県市町将来人口!AV308</f>
        <v>27</v>
      </c>
      <c r="AR41" s="2">
        <f>県市町将来人口!AX308</f>
        <v>4798</v>
      </c>
      <c r="AS41" s="2">
        <f>県市町将来人口!AY308</f>
        <v>84</v>
      </c>
      <c r="AT41" s="2">
        <f>県市町将来人口!AZ308</f>
        <v>107</v>
      </c>
      <c r="AU41" s="2">
        <f>県市町将来人口!BA308</f>
        <v>142</v>
      </c>
      <c r="AV41" s="2">
        <f>県市町将来人口!BB308</f>
        <v>184</v>
      </c>
      <c r="AW41" s="2">
        <f>県市町将来人口!BC308</f>
        <v>161</v>
      </c>
      <c r="AX41" s="2">
        <f>県市町将来人口!BD308</f>
        <v>147</v>
      </c>
      <c r="AY41" s="2">
        <f>県市町将来人口!BE308</f>
        <v>144</v>
      </c>
      <c r="AZ41" s="2">
        <f>県市町将来人口!BF308</f>
        <v>154</v>
      </c>
      <c r="BA41" s="2">
        <f>県市町将来人口!BG308</f>
        <v>200</v>
      </c>
      <c r="BB41" s="2">
        <f>県市町将来人口!BH308</f>
        <v>250</v>
      </c>
      <c r="BC41" s="2">
        <f>県市町将来人口!BI308</f>
        <v>287</v>
      </c>
      <c r="BD41" s="2">
        <f>県市町将来人口!BJ308</f>
        <v>347</v>
      </c>
      <c r="BE41" s="2">
        <f>県市町将来人口!BK308</f>
        <v>344</v>
      </c>
      <c r="BF41" s="2">
        <f>県市町将来人口!BL308</f>
        <v>371</v>
      </c>
      <c r="BG41" s="2">
        <f>県市町将来人口!BM308</f>
        <v>441</v>
      </c>
      <c r="BH41" s="2">
        <f>県市町将来人口!BN308</f>
        <v>451</v>
      </c>
      <c r="BI41" s="2">
        <f>県市町将来人口!BO308</f>
        <v>444</v>
      </c>
      <c r="BJ41" s="2">
        <f>県市町将来人口!BP308</f>
        <v>291</v>
      </c>
      <c r="BK41" s="2">
        <f>県市町将来人口!BQ308</f>
        <v>162</v>
      </c>
      <c r="BL41" s="2">
        <f>県市町将来人口!BR308</f>
        <v>87</v>
      </c>
      <c r="BM41" s="13">
        <f>B41/'2020'!B41*100</f>
        <v>83.100347253138622</v>
      </c>
      <c r="BN41" s="2"/>
      <c r="BO41" s="2">
        <f>県市町将来人口!BV308</f>
        <v>677</v>
      </c>
      <c r="BP41" s="2">
        <f>県市町将来人口!BW308</f>
        <v>4550</v>
      </c>
      <c r="BQ41" s="2">
        <f>県市町将来人口!BX308</f>
        <v>4106</v>
      </c>
      <c r="BR41" s="2">
        <f>県市町将来人口!BY308</f>
        <v>1563</v>
      </c>
      <c r="BS41" s="2">
        <f>県市町将来人口!BZ308</f>
        <v>2543</v>
      </c>
      <c r="BT41" s="2"/>
      <c r="BU41" s="13">
        <f t="shared" si="33"/>
        <v>7.2538304939462117</v>
      </c>
      <c r="BV41" s="13">
        <f t="shared" si="28"/>
        <v>48.751741133611915</v>
      </c>
      <c r="BW41" s="13">
        <f t="shared" si="28"/>
        <v>43.994428372441874</v>
      </c>
      <c r="BX41" s="13">
        <f t="shared" si="28"/>
        <v>16.747026679524268</v>
      </c>
      <c r="BY41" s="13">
        <f t="shared" si="28"/>
        <v>27.247401692917606</v>
      </c>
    </row>
    <row r="42" spans="1:77">
      <c r="A42" s="5" t="s">
        <v>78</v>
      </c>
      <c r="B42" s="2">
        <f>県市町将来人口!F315</f>
        <v>18262</v>
      </c>
      <c r="C42" s="2">
        <f>県市町将来人口!G315</f>
        <v>601</v>
      </c>
      <c r="D42" s="2">
        <f>県市町将来人口!H315</f>
        <v>684</v>
      </c>
      <c r="E42" s="2">
        <f>県市町将来人口!I315</f>
        <v>804</v>
      </c>
      <c r="F42" s="2">
        <f>県市町将来人口!J315</f>
        <v>948</v>
      </c>
      <c r="G42" s="2">
        <f>県市町将来人口!K315</f>
        <v>1041</v>
      </c>
      <c r="H42" s="2">
        <f>県市町将来人口!L315</f>
        <v>786</v>
      </c>
      <c r="I42" s="2">
        <f>県市町将来人口!M315</f>
        <v>793</v>
      </c>
      <c r="J42" s="2">
        <f>県市町将来人口!N315</f>
        <v>910</v>
      </c>
      <c r="K42" s="2">
        <f>県市町将来人口!O315</f>
        <v>971</v>
      </c>
      <c r="L42" s="2">
        <f>県市町将来人口!P315</f>
        <v>1126</v>
      </c>
      <c r="M42" s="2">
        <f>県市町将来人口!Q315</f>
        <v>1270</v>
      </c>
      <c r="N42" s="2">
        <f>県市町将来人口!R315</f>
        <v>1469</v>
      </c>
      <c r="O42" s="2">
        <f>県市町将来人口!S315</f>
        <v>1133</v>
      </c>
      <c r="P42" s="2">
        <f>県市町将来人口!T315</f>
        <v>1098</v>
      </c>
      <c r="Q42" s="2">
        <f>県市町将来人口!U315</f>
        <v>1068</v>
      </c>
      <c r="R42" s="2">
        <f>県市町将来人口!V315</f>
        <v>1141</v>
      </c>
      <c r="S42" s="2">
        <f>県市町将来人口!W315</f>
        <v>1211</v>
      </c>
      <c r="T42" s="2">
        <f>県市町将来人口!X315</f>
        <v>727</v>
      </c>
      <c r="U42" s="2">
        <f>県市町将来人口!Y315</f>
        <v>332</v>
      </c>
      <c r="V42" s="2">
        <f>県市町将来人口!Z315</f>
        <v>149</v>
      </c>
      <c r="W42" s="2">
        <f>県市町将来人口!AB315</f>
        <v>8968</v>
      </c>
      <c r="X42" s="2">
        <f>県市町将来人口!AC315</f>
        <v>308</v>
      </c>
      <c r="Y42" s="2">
        <f>県市町将来人口!AD315</f>
        <v>357</v>
      </c>
      <c r="Z42" s="2">
        <f>県市町将来人口!AE315</f>
        <v>438</v>
      </c>
      <c r="AA42" s="2">
        <f>県市町将来人口!AF315</f>
        <v>486</v>
      </c>
      <c r="AB42" s="2">
        <f>県市町将来人口!AG315</f>
        <v>474</v>
      </c>
      <c r="AC42" s="2">
        <f>県市町将来人口!AH315</f>
        <v>389</v>
      </c>
      <c r="AD42" s="2">
        <f>県市町将来人口!AI315</f>
        <v>454</v>
      </c>
      <c r="AE42" s="2">
        <f>県市町将来人口!AJ315</f>
        <v>511</v>
      </c>
      <c r="AF42" s="2">
        <f>県市町将来人口!AK315</f>
        <v>498</v>
      </c>
      <c r="AG42" s="2">
        <f>県市町将来人口!AL315</f>
        <v>566</v>
      </c>
      <c r="AH42" s="2">
        <f>県市町将来人口!AM315</f>
        <v>663</v>
      </c>
      <c r="AI42" s="2">
        <f>県市町将来人口!AN315</f>
        <v>763</v>
      </c>
      <c r="AJ42" s="2">
        <f>県市町将来人口!AO315</f>
        <v>570</v>
      </c>
      <c r="AK42" s="2">
        <f>県市町将来人口!AP315</f>
        <v>551</v>
      </c>
      <c r="AL42" s="2">
        <f>県市町将来人口!AQ315</f>
        <v>508</v>
      </c>
      <c r="AM42" s="2">
        <f>県市町将来人口!AR315</f>
        <v>496</v>
      </c>
      <c r="AN42" s="2">
        <f>県市町将来人口!AS315</f>
        <v>516</v>
      </c>
      <c r="AO42" s="2">
        <f>県市町将来人口!AT315</f>
        <v>284</v>
      </c>
      <c r="AP42" s="2">
        <f>県市町将来人口!AU315</f>
        <v>101</v>
      </c>
      <c r="AQ42" s="2">
        <f>県市町将来人口!AV315</f>
        <v>35</v>
      </c>
      <c r="AR42" s="2">
        <f>県市町将来人口!AX315</f>
        <v>9294</v>
      </c>
      <c r="AS42" s="2">
        <f>県市町将来人口!AY315</f>
        <v>293</v>
      </c>
      <c r="AT42" s="2">
        <f>県市町将来人口!AZ315</f>
        <v>327</v>
      </c>
      <c r="AU42" s="2">
        <f>県市町将来人口!BA315</f>
        <v>366</v>
      </c>
      <c r="AV42" s="2">
        <f>県市町将来人口!BB315</f>
        <v>462</v>
      </c>
      <c r="AW42" s="2">
        <f>県市町将来人口!BC315</f>
        <v>567</v>
      </c>
      <c r="AX42" s="2">
        <f>県市町将来人口!BD315</f>
        <v>397</v>
      </c>
      <c r="AY42" s="2">
        <f>県市町将来人口!BE315</f>
        <v>339</v>
      </c>
      <c r="AZ42" s="2">
        <f>県市町将来人口!BF315</f>
        <v>399</v>
      </c>
      <c r="BA42" s="2">
        <f>県市町将来人口!BG315</f>
        <v>473</v>
      </c>
      <c r="BB42" s="2">
        <f>県市町将来人口!BH315</f>
        <v>560</v>
      </c>
      <c r="BC42" s="2">
        <f>県市町将来人口!BI315</f>
        <v>607</v>
      </c>
      <c r="BD42" s="2">
        <f>県市町将来人口!BJ315</f>
        <v>706</v>
      </c>
      <c r="BE42" s="2">
        <f>県市町将来人口!BK315</f>
        <v>563</v>
      </c>
      <c r="BF42" s="2">
        <f>県市町将来人口!BL315</f>
        <v>547</v>
      </c>
      <c r="BG42" s="2">
        <f>県市町将来人口!BM315</f>
        <v>560</v>
      </c>
      <c r="BH42" s="2">
        <f>県市町将来人口!BN315</f>
        <v>645</v>
      </c>
      <c r="BI42" s="2">
        <f>県市町将来人口!BO315</f>
        <v>695</v>
      </c>
      <c r="BJ42" s="2">
        <f>県市町将来人口!BP315</f>
        <v>443</v>
      </c>
      <c r="BK42" s="2">
        <f>県市町将来人口!BQ315</f>
        <v>231</v>
      </c>
      <c r="BL42" s="2">
        <f>県市町将来人口!BR315</f>
        <v>114</v>
      </c>
      <c r="BM42" s="13">
        <f>B42/'2020'!B42*100</f>
        <v>94.245755276874647</v>
      </c>
      <c r="BN42" s="2"/>
      <c r="BO42" s="2">
        <f>県市町将来人口!BV315</f>
        <v>2089</v>
      </c>
      <c r="BP42" s="2">
        <f>県市町将来人口!BW315</f>
        <v>10447</v>
      </c>
      <c r="BQ42" s="2">
        <f>県市町将来人口!BX315</f>
        <v>5726</v>
      </c>
      <c r="BR42" s="2">
        <f>県市町将来人口!BY315</f>
        <v>2166</v>
      </c>
      <c r="BS42" s="2">
        <f>県市町将来人口!BZ315</f>
        <v>3560</v>
      </c>
      <c r="BT42" s="2"/>
      <c r="BU42" s="13">
        <f t="shared" si="33"/>
        <v>11.43905377286168</v>
      </c>
      <c r="BV42" s="13">
        <f t="shared" si="28"/>
        <v>57.206220567298217</v>
      </c>
      <c r="BW42" s="13">
        <f t="shared" si="28"/>
        <v>31.354725659840106</v>
      </c>
      <c r="BX42" s="13">
        <f t="shared" si="28"/>
        <v>11.860694337969555</v>
      </c>
      <c r="BY42" s="13">
        <f t="shared" si="28"/>
        <v>19.494031321870551</v>
      </c>
    </row>
    <row r="43" spans="1:77">
      <c r="A43" s="5" t="s">
        <v>104</v>
      </c>
      <c r="B43" s="2">
        <f>県市町将来人口!F322</f>
        <v>8760</v>
      </c>
      <c r="C43" s="2">
        <f>県市町将来人口!G322</f>
        <v>199</v>
      </c>
      <c r="D43" s="2">
        <f>県市町将来人口!H322</f>
        <v>262</v>
      </c>
      <c r="E43" s="2">
        <f>県市町将来人口!I322</f>
        <v>341</v>
      </c>
      <c r="F43" s="2">
        <f>県市町将来人口!J322</f>
        <v>309</v>
      </c>
      <c r="G43" s="2">
        <f>県市町将来人口!K322</f>
        <v>281</v>
      </c>
      <c r="H43" s="2">
        <f>県市町将来人口!L322</f>
        <v>251</v>
      </c>
      <c r="I43" s="2">
        <f>県市町将来人口!M322</f>
        <v>258</v>
      </c>
      <c r="J43" s="2">
        <f>県市町将来人口!N322</f>
        <v>308</v>
      </c>
      <c r="K43" s="2">
        <f>県市町将来人口!O322</f>
        <v>391</v>
      </c>
      <c r="L43" s="2">
        <f>県市町将来人口!P322</f>
        <v>486</v>
      </c>
      <c r="M43" s="2">
        <f>県市町将来人口!Q322</f>
        <v>543</v>
      </c>
      <c r="N43" s="2">
        <f>県市町将来人口!R322</f>
        <v>620</v>
      </c>
      <c r="O43" s="2">
        <f>県市町将来人口!S322</f>
        <v>628</v>
      </c>
      <c r="P43" s="2">
        <f>県市町将来人口!T322</f>
        <v>708</v>
      </c>
      <c r="Q43" s="2">
        <f>県市町将来人口!U322</f>
        <v>683</v>
      </c>
      <c r="R43" s="2">
        <f>県市町将来人口!V322</f>
        <v>810</v>
      </c>
      <c r="S43" s="2">
        <f>県市町将来人口!W322</f>
        <v>752</v>
      </c>
      <c r="T43" s="2">
        <f>県市町将来人口!X322</f>
        <v>513</v>
      </c>
      <c r="U43" s="2">
        <f>県市町将来人口!Y322</f>
        <v>264</v>
      </c>
      <c r="V43" s="2">
        <f>県市町将来人口!Z322</f>
        <v>153</v>
      </c>
      <c r="W43" s="2">
        <f>県市町将来人口!AB322</f>
        <v>4090</v>
      </c>
      <c r="X43" s="2">
        <f>県市町将来人口!AC322</f>
        <v>102</v>
      </c>
      <c r="Y43" s="2">
        <f>県市町将来人口!AD322</f>
        <v>128</v>
      </c>
      <c r="Z43" s="2">
        <f>県市町将来人口!AE322</f>
        <v>161</v>
      </c>
      <c r="AA43" s="2">
        <f>県市町将来人口!AF322</f>
        <v>166</v>
      </c>
      <c r="AB43" s="2">
        <f>県市町将来人口!AG322</f>
        <v>125</v>
      </c>
      <c r="AC43" s="2">
        <f>県市町将来人口!AH322</f>
        <v>135</v>
      </c>
      <c r="AD43" s="2">
        <f>県市町将来人口!AI322</f>
        <v>127</v>
      </c>
      <c r="AE43" s="2">
        <f>県市町将来人口!AJ322</f>
        <v>157</v>
      </c>
      <c r="AF43" s="2">
        <f>県市町将来人口!AK322</f>
        <v>209</v>
      </c>
      <c r="AG43" s="2">
        <f>県市町将来人口!AL322</f>
        <v>243</v>
      </c>
      <c r="AH43" s="2">
        <f>県市町将来人口!AM322</f>
        <v>259</v>
      </c>
      <c r="AI43" s="2">
        <f>県市町将来人口!AN322</f>
        <v>295</v>
      </c>
      <c r="AJ43" s="2">
        <f>県市町将来人口!AO322</f>
        <v>306</v>
      </c>
      <c r="AK43" s="2">
        <f>県市町将来人口!AP322</f>
        <v>352</v>
      </c>
      <c r="AL43" s="2">
        <f>県市町将来人口!AQ322</f>
        <v>305</v>
      </c>
      <c r="AM43" s="2">
        <f>県市町将来人口!AR322</f>
        <v>382</v>
      </c>
      <c r="AN43" s="2">
        <f>県市町将来人口!AS322</f>
        <v>337</v>
      </c>
      <c r="AO43" s="2">
        <f>県市町将来人口!AT322</f>
        <v>199</v>
      </c>
      <c r="AP43" s="2">
        <f>県市町将来人口!AU322</f>
        <v>77</v>
      </c>
      <c r="AQ43" s="2">
        <f>県市町将来人口!AV322</f>
        <v>25</v>
      </c>
      <c r="AR43" s="2">
        <f>県市町将来人口!AX322</f>
        <v>4670</v>
      </c>
      <c r="AS43" s="2">
        <f>県市町将来人口!AY322</f>
        <v>97</v>
      </c>
      <c r="AT43" s="2">
        <f>県市町将来人口!AZ322</f>
        <v>134</v>
      </c>
      <c r="AU43" s="2">
        <f>県市町将来人口!BA322</f>
        <v>180</v>
      </c>
      <c r="AV43" s="2">
        <f>県市町将来人口!BB322</f>
        <v>143</v>
      </c>
      <c r="AW43" s="2">
        <f>県市町将来人口!BC322</f>
        <v>156</v>
      </c>
      <c r="AX43" s="2">
        <f>県市町将来人口!BD322</f>
        <v>116</v>
      </c>
      <c r="AY43" s="2">
        <f>県市町将来人口!BE322</f>
        <v>131</v>
      </c>
      <c r="AZ43" s="2">
        <f>県市町将来人口!BF322</f>
        <v>151</v>
      </c>
      <c r="BA43" s="2">
        <f>県市町将来人口!BG322</f>
        <v>182</v>
      </c>
      <c r="BB43" s="2">
        <f>県市町将来人口!BH322</f>
        <v>243</v>
      </c>
      <c r="BC43" s="2">
        <f>県市町将来人口!BI322</f>
        <v>284</v>
      </c>
      <c r="BD43" s="2">
        <f>県市町将来人口!BJ322</f>
        <v>325</v>
      </c>
      <c r="BE43" s="2">
        <f>県市町将来人口!BK322</f>
        <v>322</v>
      </c>
      <c r="BF43" s="2">
        <f>県市町将来人口!BL322</f>
        <v>356</v>
      </c>
      <c r="BG43" s="2">
        <f>県市町将来人口!BM322</f>
        <v>378</v>
      </c>
      <c r="BH43" s="2">
        <f>県市町将来人口!BN322</f>
        <v>428</v>
      </c>
      <c r="BI43" s="2">
        <f>県市町将来人口!BO322</f>
        <v>415</v>
      </c>
      <c r="BJ43" s="2">
        <f>県市町将来人口!BP322</f>
        <v>314</v>
      </c>
      <c r="BK43" s="2">
        <f>県市町将来人口!BQ322</f>
        <v>187</v>
      </c>
      <c r="BL43" s="2">
        <f>県市町将来人口!BR322</f>
        <v>128</v>
      </c>
      <c r="BM43" s="13">
        <f>B43/'2020'!B43*100</f>
        <v>82.516955538809341</v>
      </c>
      <c r="BN43" s="2"/>
      <c r="BO43" s="2">
        <f>県市町将来人口!BV322</f>
        <v>802</v>
      </c>
      <c r="BP43" s="2">
        <f>県市町将来人口!BW322</f>
        <v>4075</v>
      </c>
      <c r="BQ43" s="2">
        <f>県市町将来人口!BX322</f>
        <v>3883</v>
      </c>
      <c r="BR43" s="2">
        <f>県市町将来人口!BY322</f>
        <v>1391</v>
      </c>
      <c r="BS43" s="2">
        <f>県市町将来人口!BZ322</f>
        <v>2492</v>
      </c>
      <c r="BT43" s="2"/>
      <c r="BU43" s="13">
        <f t="shared" si="33"/>
        <v>9.1552511415525117</v>
      </c>
      <c r="BV43" s="13">
        <f t="shared" si="28"/>
        <v>46.518264840182653</v>
      </c>
      <c r="BW43" s="13">
        <f t="shared" si="28"/>
        <v>44.326484018264836</v>
      </c>
      <c r="BX43" s="13">
        <f t="shared" si="28"/>
        <v>15.878995433789955</v>
      </c>
      <c r="BY43" s="13">
        <f t="shared" si="28"/>
        <v>28.447488584474883</v>
      </c>
    </row>
    <row r="44" spans="1:77">
      <c r="A44" s="7" t="s">
        <v>105</v>
      </c>
      <c r="B44" s="4">
        <f>SUM(B45:B51)</f>
        <v>215118</v>
      </c>
      <c r="C44" s="4">
        <f t="shared" ref="C44:BK44" si="34">SUM(C45:C51)</f>
        <v>5603</v>
      </c>
      <c r="D44" s="4">
        <f t="shared" si="34"/>
        <v>6311</v>
      </c>
      <c r="E44" s="4">
        <f t="shared" si="34"/>
        <v>8160</v>
      </c>
      <c r="F44" s="4">
        <f t="shared" si="34"/>
        <v>9326</v>
      </c>
      <c r="G44" s="4">
        <f t="shared" si="34"/>
        <v>8199</v>
      </c>
      <c r="H44" s="4">
        <f t="shared" si="34"/>
        <v>8615</v>
      </c>
      <c r="I44" s="4">
        <f t="shared" si="34"/>
        <v>8499</v>
      </c>
      <c r="J44" s="4">
        <f t="shared" si="34"/>
        <v>8442</v>
      </c>
      <c r="K44" s="4">
        <f t="shared" si="34"/>
        <v>10577</v>
      </c>
      <c r="L44" s="4">
        <f t="shared" si="34"/>
        <v>12404</v>
      </c>
      <c r="M44" s="4">
        <f t="shared" si="34"/>
        <v>14694</v>
      </c>
      <c r="N44" s="4">
        <f t="shared" si="34"/>
        <v>17927</v>
      </c>
      <c r="O44" s="4">
        <f t="shared" si="34"/>
        <v>15285</v>
      </c>
      <c r="P44" s="4">
        <f t="shared" si="34"/>
        <v>14707</v>
      </c>
      <c r="Q44" s="4">
        <f t="shared" si="34"/>
        <v>14612</v>
      </c>
      <c r="R44" s="4">
        <f t="shared" si="34"/>
        <v>16737</v>
      </c>
      <c r="S44" s="4">
        <f t="shared" si="34"/>
        <v>17000</v>
      </c>
      <c r="T44" s="4">
        <f t="shared" si="34"/>
        <v>10476</v>
      </c>
      <c r="U44" s="4">
        <f t="shared" si="34"/>
        <v>5234</v>
      </c>
      <c r="V44" s="4">
        <f t="shared" ref="V44" si="35">SUM(V45:V51)</f>
        <v>2310</v>
      </c>
      <c r="W44" s="4">
        <f t="shared" si="34"/>
        <v>103457</v>
      </c>
      <c r="X44" s="4">
        <f t="shared" si="34"/>
        <v>2871</v>
      </c>
      <c r="Y44" s="4">
        <f t="shared" si="34"/>
        <v>3244</v>
      </c>
      <c r="Z44" s="4">
        <f t="shared" si="34"/>
        <v>4151</v>
      </c>
      <c r="AA44" s="4">
        <f t="shared" si="34"/>
        <v>4856</v>
      </c>
      <c r="AB44" s="4">
        <f t="shared" si="34"/>
        <v>4236</v>
      </c>
      <c r="AC44" s="4">
        <f t="shared" si="34"/>
        <v>4524</v>
      </c>
      <c r="AD44" s="4">
        <f t="shared" si="34"/>
        <v>4430</v>
      </c>
      <c r="AE44" s="4">
        <f t="shared" si="34"/>
        <v>4480</v>
      </c>
      <c r="AF44" s="4">
        <f t="shared" si="34"/>
        <v>5440</v>
      </c>
      <c r="AG44" s="4">
        <f t="shared" si="34"/>
        <v>6358</v>
      </c>
      <c r="AH44" s="4">
        <f t="shared" si="34"/>
        <v>7519</v>
      </c>
      <c r="AI44" s="4">
        <f t="shared" si="34"/>
        <v>9034</v>
      </c>
      <c r="AJ44" s="4">
        <f t="shared" si="34"/>
        <v>7462</v>
      </c>
      <c r="AK44" s="4">
        <f t="shared" si="34"/>
        <v>7058</v>
      </c>
      <c r="AL44" s="4">
        <f t="shared" si="34"/>
        <v>6895</v>
      </c>
      <c r="AM44" s="4">
        <f t="shared" si="34"/>
        <v>7562</v>
      </c>
      <c r="AN44" s="4">
        <f t="shared" si="34"/>
        <v>7320</v>
      </c>
      <c r="AO44" s="4">
        <f t="shared" si="34"/>
        <v>3962</v>
      </c>
      <c r="AP44" s="4">
        <f t="shared" si="34"/>
        <v>1589</v>
      </c>
      <c r="AQ44" s="4">
        <f t="shared" ref="AQ44" si="36">SUM(AQ45:AQ51)</f>
        <v>466</v>
      </c>
      <c r="AR44" s="4">
        <f t="shared" si="34"/>
        <v>111661</v>
      </c>
      <c r="AS44" s="4">
        <f t="shared" si="34"/>
        <v>2732</v>
      </c>
      <c r="AT44" s="4">
        <f t="shared" si="34"/>
        <v>3067</v>
      </c>
      <c r="AU44" s="4">
        <f t="shared" si="34"/>
        <v>4009</v>
      </c>
      <c r="AV44" s="4">
        <f t="shared" si="34"/>
        <v>4470</v>
      </c>
      <c r="AW44" s="4">
        <f t="shared" si="34"/>
        <v>3963</v>
      </c>
      <c r="AX44" s="4">
        <f t="shared" si="34"/>
        <v>4091</v>
      </c>
      <c r="AY44" s="4">
        <f t="shared" si="34"/>
        <v>4069</v>
      </c>
      <c r="AZ44" s="4">
        <f t="shared" si="34"/>
        <v>3962</v>
      </c>
      <c r="BA44" s="4">
        <f t="shared" si="34"/>
        <v>5137</v>
      </c>
      <c r="BB44" s="4">
        <f t="shared" si="34"/>
        <v>6046</v>
      </c>
      <c r="BC44" s="4">
        <f t="shared" si="34"/>
        <v>7175</v>
      </c>
      <c r="BD44" s="4">
        <f t="shared" si="34"/>
        <v>8893</v>
      </c>
      <c r="BE44" s="4">
        <f t="shared" si="34"/>
        <v>7823</v>
      </c>
      <c r="BF44" s="4">
        <f t="shared" si="34"/>
        <v>7649</v>
      </c>
      <c r="BG44" s="4">
        <f t="shared" si="34"/>
        <v>7717</v>
      </c>
      <c r="BH44" s="4">
        <f t="shared" si="34"/>
        <v>9175</v>
      </c>
      <c r="BI44" s="4">
        <f t="shared" si="34"/>
        <v>9680</v>
      </c>
      <c r="BJ44" s="4">
        <f t="shared" si="34"/>
        <v>6514</v>
      </c>
      <c r="BK44" s="4">
        <f t="shared" si="34"/>
        <v>3645</v>
      </c>
      <c r="BL44" s="4">
        <f t="shared" ref="BL44" si="37">SUM(BL45:BL51)</f>
        <v>1844</v>
      </c>
      <c r="BM44" s="13">
        <f>B44/'2020'!B44*100</f>
        <v>87.233222898528396</v>
      </c>
      <c r="BN44" s="2"/>
      <c r="BO44" s="4">
        <f>SUM(BO45:BO51)</f>
        <v>20074</v>
      </c>
      <c r="BP44" s="4">
        <f>SUM(BP45:BP51)</f>
        <v>113968</v>
      </c>
      <c r="BQ44" s="4">
        <f>SUM(BQ45:BQ51)</f>
        <v>81076</v>
      </c>
      <c r="BR44" s="4">
        <f>SUM(BR45:BR51)</f>
        <v>29319</v>
      </c>
      <c r="BS44" s="4">
        <f>SUM(BS45:BS51)</f>
        <v>51757</v>
      </c>
      <c r="BT44" s="2"/>
      <c r="BU44" s="14">
        <f t="shared" si="33"/>
        <v>9.331622644316143</v>
      </c>
      <c r="BV44" s="14">
        <f t="shared" si="28"/>
        <v>52.979295084558245</v>
      </c>
      <c r="BW44" s="14">
        <f t="shared" si="28"/>
        <v>37.689082271125613</v>
      </c>
      <c r="BX44" s="14">
        <f t="shared" si="28"/>
        <v>13.629263938861463</v>
      </c>
      <c r="BY44" s="14">
        <f t="shared" si="28"/>
        <v>24.05981833226415</v>
      </c>
    </row>
    <row r="45" spans="1:77">
      <c r="A45" s="5" t="s">
        <v>54</v>
      </c>
      <c r="B45" s="2">
        <f>県市町将来人口!F133</f>
        <v>24047</v>
      </c>
      <c r="C45" s="2">
        <f>県市町将来人口!G133</f>
        <v>644</v>
      </c>
      <c r="D45" s="2">
        <f>県市町将来人口!H133</f>
        <v>715</v>
      </c>
      <c r="E45" s="2">
        <f>県市町将来人口!I133</f>
        <v>920</v>
      </c>
      <c r="F45" s="2">
        <f>県市町将来人口!J133</f>
        <v>1078</v>
      </c>
      <c r="G45" s="2">
        <f>県市町将来人口!K133</f>
        <v>935</v>
      </c>
      <c r="H45" s="2">
        <f>県市町将来人口!L133</f>
        <v>797</v>
      </c>
      <c r="I45" s="2">
        <f>県市町将来人口!M133</f>
        <v>813</v>
      </c>
      <c r="J45" s="2">
        <f>県市町将来人口!N133</f>
        <v>864</v>
      </c>
      <c r="K45" s="2">
        <f>県市町将来人口!O133</f>
        <v>1164</v>
      </c>
      <c r="L45" s="2">
        <f>県市町将来人口!P133</f>
        <v>1395</v>
      </c>
      <c r="M45" s="2">
        <f>県市町将来人口!Q133</f>
        <v>1587</v>
      </c>
      <c r="N45" s="2">
        <f>県市町将来人口!R133</f>
        <v>2020</v>
      </c>
      <c r="O45" s="2">
        <f>県市町将来人口!S133</f>
        <v>1608</v>
      </c>
      <c r="P45" s="2">
        <f>県市町将来人口!T133</f>
        <v>1546</v>
      </c>
      <c r="Q45" s="2">
        <f>県市町将来人口!U133</f>
        <v>1425</v>
      </c>
      <c r="R45" s="2">
        <f>県市町将来人口!V133</f>
        <v>1807</v>
      </c>
      <c r="S45" s="2">
        <f>県市町将来人口!W133</f>
        <v>2169</v>
      </c>
      <c r="T45" s="2">
        <f>県市町将来人口!X133</f>
        <v>1481</v>
      </c>
      <c r="U45" s="2">
        <f>県市町将来人口!Y133</f>
        <v>758</v>
      </c>
      <c r="V45" s="2">
        <f>県市町将来人口!Z133</f>
        <v>321</v>
      </c>
      <c r="W45" s="2">
        <f>県市町将来人口!AB133</f>
        <v>11417</v>
      </c>
      <c r="X45" s="2">
        <f>県市町将来人口!AC133</f>
        <v>330</v>
      </c>
      <c r="Y45" s="2">
        <f>県市町将来人口!AD133</f>
        <v>369</v>
      </c>
      <c r="Z45" s="2">
        <f>県市町将来人口!AE133</f>
        <v>470</v>
      </c>
      <c r="AA45" s="2">
        <f>県市町将来人口!AF133</f>
        <v>532</v>
      </c>
      <c r="AB45" s="2">
        <f>県市町将来人口!AG133</f>
        <v>509</v>
      </c>
      <c r="AC45" s="2">
        <f>県市町将来人口!AH133</f>
        <v>384</v>
      </c>
      <c r="AD45" s="2">
        <f>県市町将来人口!AI133</f>
        <v>434</v>
      </c>
      <c r="AE45" s="2">
        <f>県市町将来人口!AJ133</f>
        <v>495</v>
      </c>
      <c r="AF45" s="2">
        <f>県市町将来人口!AK133</f>
        <v>588</v>
      </c>
      <c r="AG45" s="2">
        <f>県市町将来人口!AL133</f>
        <v>691</v>
      </c>
      <c r="AH45" s="2">
        <f>県市町将来人口!AM133</f>
        <v>842</v>
      </c>
      <c r="AI45" s="2">
        <f>県市町将来人口!AN133</f>
        <v>1018</v>
      </c>
      <c r="AJ45" s="2">
        <f>県市町将来人口!AO133</f>
        <v>793</v>
      </c>
      <c r="AK45" s="2">
        <f>県市町将来人口!AP133</f>
        <v>722</v>
      </c>
      <c r="AL45" s="2">
        <f>県市町将来人口!AQ133</f>
        <v>669</v>
      </c>
      <c r="AM45" s="2">
        <f>県市町将来人口!AR133</f>
        <v>789</v>
      </c>
      <c r="AN45" s="2">
        <f>県市町将来人口!AS133</f>
        <v>916</v>
      </c>
      <c r="AO45" s="2">
        <f>県市町将来人口!AT133</f>
        <v>572</v>
      </c>
      <c r="AP45" s="2">
        <f>県市町将来人口!AU133</f>
        <v>230</v>
      </c>
      <c r="AQ45" s="2">
        <f>県市町将来人口!AV133</f>
        <v>64</v>
      </c>
      <c r="AR45" s="2">
        <f>県市町将来人口!AX133</f>
        <v>12630</v>
      </c>
      <c r="AS45" s="2">
        <f>県市町将来人口!AY133</f>
        <v>314</v>
      </c>
      <c r="AT45" s="2">
        <f>県市町将来人口!AZ133</f>
        <v>346</v>
      </c>
      <c r="AU45" s="2">
        <f>県市町将来人口!BA133</f>
        <v>450</v>
      </c>
      <c r="AV45" s="2">
        <f>県市町将来人口!BB133</f>
        <v>546</v>
      </c>
      <c r="AW45" s="2">
        <f>県市町将来人口!BC133</f>
        <v>426</v>
      </c>
      <c r="AX45" s="2">
        <f>県市町将来人口!BD133</f>
        <v>413</v>
      </c>
      <c r="AY45" s="2">
        <f>県市町将来人口!BE133</f>
        <v>379</v>
      </c>
      <c r="AZ45" s="2">
        <f>県市町将来人口!BF133</f>
        <v>369</v>
      </c>
      <c r="BA45" s="2">
        <f>県市町将来人口!BG133</f>
        <v>576</v>
      </c>
      <c r="BB45" s="2">
        <f>県市町将来人口!BH133</f>
        <v>704</v>
      </c>
      <c r="BC45" s="2">
        <f>県市町将来人口!BI133</f>
        <v>745</v>
      </c>
      <c r="BD45" s="2">
        <f>県市町将来人口!BJ133</f>
        <v>1002</v>
      </c>
      <c r="BE45" s="2">
        <f>県市町将来人口!BK133</f>
        <v>815</v>
      </c>
      <c r="BF45" s="2">
        <f>県市町将来人口!BL133</f>
        <v>824</v>
      </c>
      <c r="BG45" s="2">
        <f>県市町将来人口!BM133</f>
        <v>756</v>
      </c>
      <c r="BH45" s="2">
        <f>県市町将来人口!BN133</f>
        <v>1018</v>
      </c>
      <c r="BI45" s="2">
        <f>県市町将来人口!BO133</f>
        <v>1253</v>
      </c>
      <c r="BJ45" s="2">
        <f>県市町将来人口!BP133</f>
        <v>909</v>
      </c>
      <c r="BK45" s="2">
        <f>県市町将来人口!BQ133</f>
        <v>528</v>
      </c>
      <c r="BL45" s="2">
        <f>県市町将来人口!BR133</f>
        <v>257</v>
      </c>
      <c r="BM45" s="13">
        <f>B45/'2020'!B45*100</f>
        <v>84.806912361135602</v>
      </c>
      <c r="BN45" s="2"/>
      <c r="BO45" s="2">
        <f>県市町将来人口!BV133</f>
        <v>2279</v>
      </c>
      <c r="BP45" s="2">
        <f>県市町将来人口!BW133</f>
        <v>12261</v>
      </c>
      <c r="BQ45" s="2">
        <f>県市町将来人口!BX133</f>
        <v>9507</v>
      </c>
      <c r="BR45" s="2">
        <f>県市町将来人口!BY133</f>
        <v>2971</v>
      </c>
      <c r="BS45" s="2">
        <f>県市町将来人口!BZ133</f>
        <v>6536</v>
      </c>
      <c r="BT45" s="2"/>
      <c r="BU45" s="13">
        <f t="shared" ref="BU45:BY60" si="38">BO45/$B45*100</f>
        <v>9.4772736723915667</v>
      </c>
      <c r="BV45" s="13">
        <f t="shared" si="28"/>
        <v>50.987649187008778</v>
      </c>
      <c r="BW45" s="13">
        <f t="shared" si="28"/>
        <v>39.535077140599661</v>
      </c>
      <c r="BX45" s="13">
        <f t="shared" si="28"/>
        <v>12.354971514118185</v>
      </c>
      <c r="BY45" s="13">
        <f t="shared" si="28"/>
        <v>27.18010562648147</v>
      </c>
    </row>
    <row r="46" spans="1:77">
      <c r="A46" s="5" t="s">
        <v>57</v>
      </c>
      <c r="B46" s="2">
        <f>県市町将来人口!F154</f>
        <v>39897</v>
      </c>
      <c r="C46" s="2">
        <f>県市町将来人口!G154</f>
        <v>989</v>
      </c>
      <c r="D46" s="2">
        <f>県市町将来人口!H154</f>
        <v>1065</v>
      </c>
      <c r="E46" s="2">
        <f>県市町将来人口!I154</f>
        <v>1446</v>
      </c>
      <c r="F46" s="2">
        <f>県市町将来人口!J154</f>
        <v>1754</v>
      </c>
      <c r="G46" s="2">
        <f>県市町将来人口!K154</f>
        <v>1651</v>
      </c>
      <c r="H46" s="2">
        <f>県市町将来人口!L154</f>
        <v>1710</v>
      </c>
      <c r="I46" s="2">
        <f>県市町将来人口!M154</f>
        <v>1707</v>
      </c>
      <c r="J46" s="2">
        <f>県市町将来人口!N154</f>
        <v>1598</v>
      </c>
      <c r="K46" s="2">
        <f>県市町将来人口!O154</f>
        <v>1919</v>
      </c>
      <c r="L46" s="2">
        <f>県市町将来人口!P154</f>
        <v>2187</v>
      </c>
      <c r="M46" s="2">
        <f>県市町将来人口!Q154</f>
        <v>2663</v>
      </c>
      <c r="N46" s="2">
        <f>県市町将来人口!R154</f>
        <v>3281</v>
      </c>
      <c r="O46" s="2">
        <f>県市町将来人口!S154</f>
        <v>3045</v>
      </c>
      <c r="P46" s="2">
        <f>県市町将来人口!T154</f>
        <v>2800</v>
      </c>
      <c r="Q46" s="2">
        <f>県市町将来人口!U154</f>
        <v>2643</v>
      </c>
      <c r="R46" s="2">
        <f>県市町将来人口!V154</f>
        <v>2963</v>
      </c>
      <c r="S46" s="2">
        <f>県市町将来人口!W154</f>
        <v>3115</v>
      </c>
      <c r="T46" s="2">
        <f>県市町将来人口!X154</f>
        <v>1899</v>
      </c>
      <c r="U46" s="2">
        <f>県市町将来人口!Y154</f>
        <v>1040</v>
      </c>
      <c r="V46" s="2">
        <f>県市町将来人口!Z154</f>
        <v>422</v>
      </c>
      <c r="W46" s="2">
        <f>県市町将来人口!AB154</f>
        <v>19148</v>
      </c>
      <c r="X46" s="2">
        <f>県市町将来人口!AC154</f>
        <v>507</v>
      </c>
      <c r="Y46" s="2">
        <f>県市町将来人口!AD154</f>
        <v>547</v>
      </c>
      <c r="Z46" s="2">
        <f>県市町将来人口!AE154</f>
        <v>720</v>
      </c>
      <c r="AA46" s="2">
        <f>県市町将来人口!AF154</f>
        <v>884</v>
      </c>
      <c r="AB46" s="2">
        <f>県市町将来人口!AG154</f>
        <v>823</v>
      </c>
      <c r="AC46" s="2">
        <f>県市町将来人口!AH154</f>
        <v>983</v>
      </c>
      <c r="AD46" s="2">
        <f>県市町将来人口!AI154</f>
        <v>930</v>
      </c>
      <c r="AE46" s="2">
        <f>県市町将来人口!AJ154</f>
        <v>844</v>
      </c>
      <c r="AF46" s="2">
        <f>県市町将来人口!AK154</f>
        <v>1019</v>
      </c>
      <c r="AG46" s="2">
        <f>県市町将来人口!AL154</f>
        <v>1157</v>
      </c>
      <c r="AH46" s="2">
        <f>県市町将来人口!AM154</f>
        <v>1317</v>
      </c>
      <c r="AI46" s="2">
        <f>県市町将来人口!AN154</f>
        <v>1595</v>
      </c>
      <c r="AJ46" s="2">
        <f>県市町将来人口!AO154</f>
        <v>1491</v>
      </c>
      <c r="AK46" s="2">
        <f>県市町将来人口!AP154</f>
        <v>1308</v>
      </c>
      <c r="AL46" s="2">
        <f>県市町将来人口!AQ154</f>
        <v>1245</v>
      </c>
      <c r="AM46" s="2">
        <f>県市町将来人口!AR154</f>
        <v>1347</v>
      </c>
      <c r="AN46" s="2">
        <f>県市町将来人口!AS154</f>
        <v>1329</v>
      </c>
      <c r="AO46" s="2">
        <f>県市町将来人口!AT154</f>
        <v>683</v>
      </c>
      <c r="AP46" s="2">
        <f>県市町将来人口!AU154</f>
        <v>333</v>
      </c>
      <c r="AQ46" s="2">
        <f>県市町将来人口!AV154</f>
        <v>86</v>
      </c>
      <c r="AR46" s="2">
        <f>県市町将来人口!AX154</f>
        <v>20749</v>
      </c>
      <c r="AS46" s="2">
        <f>県市町将来人口!AY154</f>
        <v>482</v>
      </c>
      <c r="AT46" s="2">
        <f>県市町将来人口!AZ154</f>
        <v>518</v>
      </c>
      <c r="AU46" s="2">
        <f>県市町将来人口!BA154</f>
        <v>726</v>
      </c>
      <c r="AV46" s="2">
        <f>県市町将来人口!BB154</f>
        <v>870</v>
      </c>
      <c r="AW46" s="2">
        <f>県市町将来人口!BC154</f>
        <v>828</v>
      </c>
      <c r="AX46" s="2">
        <f>県市町将来人口!BD154</f>
        <v>727</v>
      </c>
      <c r="AY46" s="2">
        <f>県市町将来人口!BE154</f>
        <v>777</v>
      </c>
      <c r="AZ46" s="2">
        <f>県市町将来人口!BF154</f>
        <v>754</v>
      </c>
      <c r="BA46" s="2">
        <f>県市町将来人口!BG154</f>
        <v>900</v>
      </c>
      <c r="BB46" s="2">
        <f>県市町将来人口!BH154</f>
        <v>1030</v>
      </c>
      <c r="BC46" s="2">
        <f>県市町将来人口!BI154</f>
        <v>1346</v>
      </c>
      <c r="BD46" s="2">
        <f>県市町将来人口!BJ154</f>
        <v>1686</v>
      </c>
      <c r="BE46" s="2">
        <f>県市町将来人口!BK154</f>
        <v>1554</v>
      </c>
      <c r="BF46" s="2">
        <f>県市町将来人口!BL154</f>
        <v>1492</v>
      </c>
      <c r="BG46" s="2">
        <f>県市町将来人口!BM154</f>
        <v>1398</v>
      </c>
      <c r="BH46" s="2">
        <f>県市町将来人口!BN154</f>
        <v>1616</v>
      </c>
      <c r="BI46" s="2">
        <f>県市町将来人口!BO154</f>
        <v>1786</v>
      </c>
      <c r="BJ46" s="2">
        <f>県市町将来人口!BP154</f>
        <v>1216</v>
      </c>
      <c r="BK46" s="2">
        <f>県市町将来人口!BQ154</f>
        <v>707</v>
      </c>
      <c r="BL46" s="2">
        <f>県市町将来人口!BR154</f>
        <v>336</v>
      </c>
      <c r="BM46" s="13">
        <f>B46/'2020'!B46*100</f>
        <v>86.936720997123686</v>
      </c>
      <c r="BN46" s="2"/>
      <c r="BO46" s="2">
        <f>県市町将来人口!BV154</f>
        <v>3500</v>
      </c>
      <c r="BP46" s="2">
        <f>県市町将来人口!BW154</f>
        <v>21515</v>
      </c>
      <c r="BQ46" s="2">
        <f>県市町将来人口!BX154</f>
        <v>14882</v>
      </c>
      <c r="BR46" s="2">
        <f>県市町将来人口!BY154</f>
        <v>5443</v>
      </c>
      <c r="BS46" s="2">
        <f>県市町将来人口!BZ154</f>
        <v>9439</v>
      </c>
      <c r="BT46" s="2"/>
      <c r="BU46" s="13">
        <f t="shared" si="38"/>
        <v>8.7725894177507069</v>
      </c>
      <c r="BV46" s="13">
        <f t="shared" si="28"/>
        <v>53.926360377973282</v>
      </c>
      <c r="BW46" s="13">
        <f t="shared" si="28"/>
        <v>37.301050204276009</v>
      </c>
      <c r="BX46" s="13">
        <f t="shared" si="28"/>
        <v>13.64262977166203</v>
      </c>
      <c r="BY46" s="13">
        <f t="shared" si="28"/>
        <v>23.65842043261398</v>
      </c>
    </row>
    <row r="47" spans="1:77">
      <c r="A47" s="5" t="s">
        <v>106</v>
      </c>
      <c r="B47" s="2">
        <f>県市町将来人口!F259</f>
        <v>28763</v>
      </c>
      <c r="C47" s="2">
        <f>県市町将来人口!G259</f>
        <v>660</v>
      </c>
      <c r="D47" s="2">
        <f>県市町将来人口!H259</f>
        <v>785</v>
      </c>
      <c r="E47" s="2">
        <f>県市町将来人口!I259</f>
        <v>1035</v>
      </c>
      <c r="F47" s="2">
        <f>県市町将来人口!J259</f>
        <v>1039</v>
      </c>
      <c r="G47" s="2">
        <f>県市町将来人口!K259</f>
        <v>802</v>
      </c>
      <c r="H47" s="2">
        <f>県市町将来人口!L259</f>
        <v>907</v>
      </c>
      <c r="I47" s="2">
        <f>県市町将来人口!M259</f>
        <v>940</v>
      </c>
      <c r="J47" s="2">
        <f>県市町将来人口!N259</f>
        <v>1086</v>
      </c>
      <c r="K47" s="2">
        <f>県市町将来人口!O259</f>
        <v>1405</v>
      </c>
      <c r="L47" s="2">
        <f>県市町将来人口!P259</f>
        <v>1653</v>
      </c>
      <c r="M47" s="2">
        <f>県市町将来人口!Q259</f>
        <v>1885</v>
      </c>
      <c r="N47" s="2">
        <f>県市町将来人口!R259</f>
        <v>2292</v>
      </c>
      <c r="O47" s="2">
        <f>県市町将来人口!S259</f>
        <v>2028</v>
      </c>
      <c r="P47" s="2">
        <f>県市町将来人口!T259</f>
        <v>2197</v>
      </c>
      <c r="Q47" s="2">
        <f>県市町将来人口!U259</f>
        <v>2461</v>
      </c>
      <c r="R47" s="2">
        <f>県市町将来人口!V259</f>
        <v>2682</v>
      </c>
      <c r="S47" s="2">
        <f>県市町将来人口!W259</f>
        <v>2393</v>
      </c>
      <c r="T47" s="2">
        <f>県市町将来人口!X259</f>
        <v>1387</v>
      </c>
      <c r="U47" s="2">
        <f>県市町将来人口!Y259</f>
        <v>743</v>
      </c>
      <c r="V47" s="2">
        <f>県市町将来人口!Z259</f>
        <v>383</v>
      </c>
      <c r="W47" s="2">
        <f>県市町将来人口!AB259</f>
        <v>13763</v>
      </c>
      <c r="X47" s="2">
        <f>県市町将来人口!AC259</f>
        <v>338</v>
      </c>
      <c r="Y47" s="2">
        <f>県市町将来人口!AD259</f>
        <v>401</v>
      </c>
      <c r="Z47" s="2">
        <f>県市町将来人口!AE259</f>
        <v>549</v>
      </c>
      <c r="AA47" s="2">
        <f>県市町将来人口!AF259</f>
        <v>560</v>
      </c>
      <c r="AB47" s="2">
        <f>県市町将来人口!AG259</f>
        <v>409</v>
      </c>
      <c r="AC47" s="2">
        <f>県市町将来人口!AH259</f>
        <v>445</v>
      </c>
      <c r="AD47" s="2">
        <f>県市町将来人口!AI259</f>
        <v>461</v>
      </c>
      <c r="AE47" s="2">
        <f>県市町将来人口!AJ259</f>
        <v>589</v>
      </c>
      <c r="AF47" s="2">
        <f>県市町将来人口!AK259</f>
        <v>694</v>
      </c>
      <c r="AG47" s="2">
        <f>県市町将来人口!AL259</f>
        <v>846</v>
      </c>
      <c r="AH47" s="2">
        <f>県市町将来人口!AM259</f>
        <v>979</v>
      </c>
      <c r="AI47" s="2">
        <f>県市町将来人口!AN259</f>
        <v>1197</v>
      </c>
      <c r="AJ47" s="2">
        <f>県市町将来人口!AO259</f>
        <v>972</v>
      </c>
      <c r="AK47" s="2">
        <f>県市町将来人口!AP259</f>
        <v>1039</v>
      </c>
      <c r="AL47" s="2">
        <f>県市町将来人口!AQ259</f>
        <v>1172</v>
      </c>
      <c r="AM47" s="2">
        <f>県市町将来人口!AR259</f>
        <v>1254</v>
      </c>
      <c r="AN47" s="2">
        <f>県市町将来人口!AS259</f>
        <v>1067</v>
      </c>
      <c r="AO47" s="2">
        <f>県市町将来人口!AT259</f>
        <v>500</v>
      </c>
      <c r="AP47" s="2">
        <f>県市町将来人口!AU259</f>
        <v>203</v>
      </c>
      <c r="AQ47" s="2">
        <f>県市町将来人口!AV259</f>
        <v>88</v>
      </c>
      <c r="AR47" s="2">
        <f>県市町将来人口!AX259</f>
        <v>15000</v>
      </c>
      <c r="AS47" s="2">
        <f>県市町将来人口!AY259</f>
        <v>322</v>
      </c>
      <c r="AT47" s="2">
        <f>県市町将来人口!AZ259</f>
        <v>384</v>
      </c>
      <c r="AU47" s="2">
        <f>県市町将来人口!BA259</f>
        <v>486</v>
      </c>
      <c r="AV47" s="2">
        <f>県市町将来人口!BB259</f>
        <v>479</v>
      </c>
      <c r="AW47" s="2">
        <f>県市町将来人口!BC259</f>
        <v>393</v>
      </c>
      <c r="AX47" s="2">
        <f>県市町将来人口!BD259</f>
        <v>462</v>
      </c>
      <c r="AY47" s="2">
        <f>県市町将来人口!BE259</f>
        <v>479</v>
      </c>
      <c r="AZ47" s="2">
        <f>県市町将来人口!BF259</f>
        <v>497</v>
      </c>
      <c r="BA47" s="2">
        <f>県市町将来人口!BG259</f>
        <v>711</v>
      </c>
      <c r="BB47" s="2">
        <f>県市町将来人口!BH259</f>
        <v>807</v>
      </c>
      <c r="BC47" s="2">
        <f>県市町将来人口!BI259</f>
        <v>906</v>
      </c>
      <c r="BD47" s="2">
        <f>県市町将来人口!BJ259</f>
        <v>1095</v>
      </c>
      <c r="BE47" s="2">
        <f>県市町将来人口!BK259</f>
        <v>1056</v>
      </c>
      <c r="BF47" s="2">
        <f>県市町将来人口!BL259</f>
        <v>1158</v>
      </c>
      <c r="BG47" s="2">
        <f>県市町将来人口!BM259</f>
        <v>1289</v>
      </c>
      <c r="BH47" s="2">
        <f>県市町将来人口!BN259</f>
        <v>1428</v>
      </c>
      <c r="BI47" s="2">
        <f>県市町将来人口!BO259</f>
        <v>1326</v>
      </c>
      <c r="BJ47" s="2">
        <f>県市町将来人口!BP259</f>
        <v>887</v>
      </c>
      <c r="BK47" s="2">
        <f>県市町将来人口!BQ259</f>
        <v>540</v>
      </c>
      <c r="BL47" s="2">
        <f>県市町将来人口!BR259</f>
        <v>295</v>
      </c>
      <c r="BM47" s="13">
        <f>B47/'2020'!B47*100</f>
        <v>82.60719721990867</v>
      </c>
      <c r="BN47" s="2"/>
      <c r="BO47" s="2">
        <f>県市町将来人口!BV259</f>
        <v>2480</v>
      </c>
      <c r="BP47" s="2">
        <f>県市町将来人口!BW259</f>
        <v>14037</v>
      </c>
      <c r="BQ47" s="2">
        <f>県市町将来人口!BX259</f>
        <v>12246</v>
      </c>
      <c r="BR47" s="2">
        <f>県市町将来人口!BY259</f>
        <v>4658</v>
      </c>
      <c r="BS47" s="2">
        <f>県市町将来人口!BZ259</f>
        <v>7588</v>
      </c>
      <c r="BT47" s="2"/>
      <c r="BU47" s="13">
        <f t="shared" si="38"/>
        <v>8.6221882279317175</v>
      </c>
      <c r="BV47" s="13">
        <f t="shared" si="28"/>
        <v>48.802280707853839</v>
      </c>
      <c r="BW47" s="13">
        <f t="shared" si="28"/>
        <v>42.575531064214445</v>
      </c>
      <c r="BX47" s="13">
        <f t="shared" si="28"/>
        <v>16.194416437784653</v>
      </c>
      <c r="BY47" s="13">
        <f t="shared" si="28"/>
        <v>26.381114626429785</v>
      </c>
    </row>
    <row r="48" spans="1:77">
      <c r="A48" s="5" t="s">
        <v>107</v>
      </c>
      <c r="B48" s="2">
        <f>県市町将来人口!F273</f>
        <v>66902</v>
      </c>
      <c r="C48" s="2">
        <f>県市町将来人口!G273</f>
        <v>1912</v>
      </c>
      <c r="D48" s="2">
        <f>県市町将来人口!H273</f>
        <v>2182</v>
      </c>
      <c r="E48" s="2">
        <f>県市町将来人口!I273</f>
        <v>2749</v>
      </c>
      <c r="F48" s="2">
        <f>県市町将来人口!J273</f>
        <v>3138</v>
      </c>
      <c r="G48" s="2">
        <f>県市町将来人口!K273</f>
        <v>2740</v>
      </c>
      <c r="H48" s="2">
        <f>県市町将来人口!L273</f>
        <v>2821</v>
      </c>
      <c r="I48" s="2">
        <f>県市町将来人口!M273</f>
        <v>2599</v>
      </c>
      <c r="J48" s="2">
        <f>県市町将来人口!N273</f>
        <v>2662</v>
      </c>
      <c r="K48" s="2">
        <f>県市町将来人口!O273</f>
        <v>3409</v>
      </c>
      <c r="L48" s="2">
        <f>県市町将来人口!P273</f>
        <v>4053</v>
      </c>
      <c r="M48" s="2">
        <f>県市町将来人口!Q273</f>
        <v>4628</v>
      </c>
      <c r="N48" s="2">
        <f>県市町将来人口!R273</f>
        <v>5633</v>
      </c>
      <c r="O48" s="2">
        <f>県市町将来人口!S273</f>
        <v>4780</v>
      </c>
      <c r="P48" s="2">
        <f>県市町将来人口!T273</f>
        <v>4477</v>
      </c>
      <c r="Q48" s="2">
        <f>県市町将来人口!U273</f>
        <v>4342</v>
      </c>
      <c r="R48" s="2">
        <f>県市町将来人口!V273</f>
        <v>4906</v>
      </c>
      <c r="S48" s="2">
        <f>県市町将来人口!W273</f>
        <v>4983</v>
      </c>
      <c r="T48" s="2">
        <f>県市町将来人口!X273</f>
        <v>3032</v>
      </c>
      <c r="U48" s="2">
        <f>県市町将来人口!Y273</f>
        <v>1341</v>
      </c>
      <c r="V48" s="2">
        <f>県市町将来人口!Z273</f>
        <v>515</v>
      </c>
      <c r="W48" s="2">
        <f>県市町将来人口!AB273</f>
        <v>32317</v>
      </c>
      <c r="X48" s="2">
        <f>県市町将来人口!AC273</f>
        <v>980</v>
      </c>
      <c r="Y48" s="2">
        <f>県市町将来人口!AD273</f>
        <v>1114</v>
      </c>
      <c r="Z48" s="2">
        <f>県市町将来人口!AE273</f>
        <v>1396</v>
      </c>
      <c r="AA48" s="2">
        <f>県市町将来人口!AF273</f>
        <v>1658</v>
      </c>
      <c r="AB48" s="2">
        <f>県市町将来人口!AG273</f>
        <v>1435</v>
      </c>
      <c r="AC48" s="2">
        <f>県市町将来人口!AH273</f>
        <v>1467</v>
      </c>
      <c r="AD48" s="2">
        <f>県市町将来人口!AI273</f>
        <v>1315</v>
      </c>
      <c r="AE48" s="2">
        <f>県市町将来人口!AJ273</f>
        <v>1427</v>
      </c>
      <c r="AF48" s="2">
        <f>県市町将来人口!AK273</f>
        <v>1768</v>
      </c>
      <c r="AG48" s="2">
        <f>県市町将来人口!AL273</f>
        <v>2085</v>
      </c>
      <c r="AH48" s="2">
        <f>県市町将来人口!AM273</f>
        <v>2354</v>
      </c>
      <c r="AI48" s="2">
        <f>県市町将来人口!AN273</f>
        <v>2809</v>
      </c>
      <c r="AJ48" s="2">
        <f>県市町将来人口!AO273</f>
        <v>2321</v>
      </c>
      <c r="AK48" s="2">
        <f>県市町将来人口!AP273</f>
        <v>2180</v>
      </c>
      <c r="AL48" s="2">
        <f>県市町将来人口!AQ273</f>
        <v>2020</v>
      </c>
      <c r="AM48" s="2">
        <f>県市町将来人口!AR273</f>
        <v>2201</v>
      </c>
      <c r="AN48" s="2">
        <f>県市町将来人口!AS273</f>
        <v>2124</v>
      </c>
      <c r="AO48" s="2">
        <f>県市町将来人口!AT273</f>
        <v>1172</v>
      </c>
      <c r="AP48" s="2">
        <f>県市町将来人口!AU273</f>
        <v>390</v>
      </c>
      <c r="AQ48" s="2">
        <f>県市町将来人口!AV273</f>
        <v>101</v>
      </c>
      <c r="AR48" s="2">
        <f>県市町将来人口!AX273</f>
        <v>34585</v>
      </c>
      <c r="AS48" s="2">
        <f>県市町将来人口!AY273</f>
        <v>932</v>
      </c>
      <c r="AT48" s="2">
        <f>県市町将来人口!AZ273</f>
        <v>1068</v>
      </c>
      <c r="AU48" s="2">
        <f>県市町将来人口!BA273</f>
        <v>1353</v>
      </c>
      <c r="AV48" s="2">
        <f>県市町将来人口!BB273</f>
        <v>1480</v>
      </c>
      <c r="AW48" s="2">
        <f>県市町将来人口!BC273</f>
        <v>1305</v>
      </c>
      <c r="AX48" s="2">
        <f>県市町将来人口!BD273</f>
        <v>1354</v>
      </c>
      <c r="AY48" s="2">
        <f>県市町将来人口!BE273</f>
        <v>1284</v>
      </c>
      <c r="AZ48" s="2">
        <f>県市町将来人口!BF273</f>
        <v>1235</v>
      </c>
      <c r="BA48" s="2">
        <f>県市町将来人口!BG273</f>
        <v>1641</v>
      </c>
      <c r="BB48" s="2">
        <f>県市町将来人口!BH273</f>
        <v>1968</v>
      </c>
      <c r="BC48" s="2">
        <f>県市町将来人口!BI273</f>
        <v>2274</v>
      </c>
      <c r="BD48" s="2">
        <f>県市町将来人口!BJ273</f>
        <v>2824</v>
      </c>
      <c r="BE48" s="2">
        <f>県市町将来人口!BK273</f>
        <v>2459</v>
      </c>
      <c r="BF48" s="2">
        <f>県市町将来人口!BL273</f>
        <v>2297</v>
      </c>
      <c r="BG48" s="2">
        <f>県市町将来人口!BM273</f>
        <v>2322</v>
      </c>
      <c r="BH48" s="2">
        <f>県市町将来人口!BN273</f>
        <v>2705</v>
      </c>
      <c r="BI48" s="2">
        <f>県市町将来人口!BO273</f>
        <v>2859</v>
      </c>
      <c r="BJ48" s="2">
        <f>県市町将来人口!BP273</f>
        <v>1860</v>
      </c>
      <c r="BK48" s="2">
        <f>県市町将来人口!BQ273</f>
        <v>951</v>
      </c>
      <c r="BL48" s="2">
        <f>県市町将来人口!BR273</f>
        <v>414</v>
      </c>
      <c r="BM48" s="13">
        <f>B48/'2020'!B48*100</f>
        <v>90.023682652457069</v>
      </c>
      <c r="BN48" s="2"/>
      <c r="BO48" s="2">
        <f>県市町将来人口!BV273</f>
        <v>6843</v>
      </c>
      <c r="BP48" s="2">
        <f>県市町将来人口!BW273</f>
        <v>36463</v>
      </c>
      <c r="BQ48" s="2">
        <f>県市町将来人口!BX273</f>
        <v>23596</v>
      </c>
      <c r="BR48" s="2">
        <f>県市町将来人口!BY273</f>
        <v>8819</v>
      </c>
      <c r="BS48" s="2">
        <f>県市町将来人口!BZ273</f>
        <v>14777</v>
      </c>
      <c r="BT48" s="2"/>
      <c r="BU48" s="13">
        <f t="shared" si="38"/>
        <v>10.228393769991929</v>
      </c>
      <c r="BV48" s="13">
        <f t="shared" si="28"/>
        <v>54.502107560312098</v>
      </c>
      <c r="BW48" s="13">
        <f t="shared" si="28"/>
        <v>35.269498669695977</v>
      </c>
      <c r="BX48" s="13">
        <f t="shared" si="28"/>
        <v>13.181967654180744</v>
      </c>
      <c r="BY48" s="13">
        <f t="shared" si="28"/>
        <v>22.087531015515228</v>
      </c>
    </row>
    <row r="49" spans="1:77">
      <c r="A49" s="5" t="s">
        <v>44</v>
      </c>
      <c r="B49" s="2">
        <f>県市町将来人口!F329</f>
        <v>31699</v>
      </c>
      <c r="C49" s="2">
        <f>県市町将来人口!G329</f>
        <v>1021</v>
      </c>
      <c r="D49" s="2">
        <f>県市町将来人口!H329</f>
        <v>1091</v>
      </c>
      <c r="E49" s="2">
        <f>県市町将来人口!I329</f>
        <v>1333</v>
      </c>
      <c r="F49" s="2">
        <f>県市町将来人口!J329</f>
        <v>1551</v>
      </c>
      <c r="G49" s="2">
        <f>県市町将来人口!K329</f>
        <v>1464</v>
      </c>
      <c r="H49" s="2">
        <f>県市町将来人口!L329</f>
        <v>1636</v>
      </c>
      <c r="I49" s="2">
        <f>県市町将来人口!M329</f>
        <v>1740</v>
      </c>
      <c r="J49" s="2">
        <f>県市町将来人口!N329</f>
        <v>1496</v>
      </c>
      <c r="K49" s="2">
        <f>県市町将来人口!O329</f>
        <v>1715</v>
      </c>
      <c r="L49" s="2">
        <f>県市町将来人口!P329</f>
        <v>1892</v>
      </c>
      <c r="M49" s="2">
        <f>県市町将来人口!Q329</f>
        <v>2367</v>
      </c>
      <c r="N49" s="2">
        <f>県市町将来人口!R329</f>
        <v>2914</v>
      </c>
      <c r="O49" s="2">
        <f>県市町将来人口!S329</f>
        <v>2166</v>
      </c>
      <c r="P49" s="2">
        <f>県市町将来人口!T329</f>
        <v>1767</v>
      </c>
      <c r="Q49" s="2">
        <f>県市町将来人口!U329</f>
        <v>1545</v>
      </c>
      <c r="R49" s="2">
        <f>県市町将来人口!V329</f>
        <v>1936</v>
      </c>
      <c r="S49" s="2">
        <f>県市町将来人口!W329</f>
        <v>2006</v>
      </c>
      <c r="T49" s="2">
        <f>県市町将来人口!X329</f>
        <v>1280</v>
      </c>
      <c r="U49" s="2">
        <f>県市町将来人口!Y329</f>
        <v>557</v>
      </c>
      <c r="V49" s="2">
        <f>県市町将来人口!Z329</f>
        <v>222</v>
      </c>
      <c r="W49" s="2">
        <f>県市町将来人口!AB329</f>
        <v>15268</v>
      </c>
      <c r="X49" s="2">
        <f>県市町将来人口!AC329</f>
        <v>523</v>
      </c>
      <c r="Y49" s="2">
        <f>県市町将来人口!AD329</f>
        <v>569</v>
      </c>
      <c r="Z49" s="2">
        <f>県市町将来人口!AE329</f>
        <v>672</v>
      </c>
      <c r="AA49" s="2">
        <f>県市町将来人口!AF329</f>
        <v>805</v>
      </c>
      <c r="AB49" s="2">
        <f>県市町将来人口!AG329</f>
        <v>739</v>
      </c>
      <c r="AC49" s="2">
        <f>県市町将来人口!AH329</f>
        <v>822</v>
      </c>
      <c r="AD49" s="2">
        <f>県市町将来人口!AI329</f>
        <v>871</v>
      </c>
      <c r="AE49" s="2">
        <f>県市町将来人口!AJ329</f>
        <v>738</v>
      </c>
      <c r="AF49" s="2">
        <f>県市町将来人口!AK329</f>
        <v>865</v>
      </c>
      <c r="AG49" s="2">
        <f>県市町将来人口!AL329</f>
        <v>920</v>
      </c>
      <c r="AH49" s="2">
        <f>県市町将来人口!AM329</f>
        <v>1209</v>
      </c>
      <c r="AI49" s="2">
        <f>県市町将来人口!AN329</f>
        <v>1462</v>
      </c>
      <c r="AJ49" s="2">
        <f>県市町将来人口!AO329</f>
        <v>1074</v>
      </c>
      <c r="AK49" s="2">
        <f>県市町将来人口!AP329</f>
        <v>870</v>
      </c>
      <c r="AL49" s="2">
        <f>県市町将来人口!AQ329</f>
        <v>724</v>
      </c>
      <c r="AM49" s="2">
        <f>県市町将来人口!AR329</f>
        <v>834</v>
      </c>
      <c r="AN49" s="2">
        <f>県市町将来人口!AS329</f>
        <v>825</v>
      </c>
      <c r="AO49" s="2">
        <f>県市町将来人口!AT329</f>
        <v>507</v>
      </c>
      <c r="AP49" s="2">
        <f>県市町将来人口!AU329</f>
        <v>193</v>
      </c>
      <c r="AQ49" s="2">
        <f>県市町将来人口!AV329</f>
        <v>46</v>
      </c>
      <c r="AR49" s="2">
        <f>県市町将来人口!AX329</f>
        <v>16431</v>
      </c>
      <c r="AS49" s="2">
        <f>県市町将来人口!AY329</f>
        <v>498</v>
      </c>
      <c r="AT49" s="2">
        <f>県市町将来人口!AZ329</f>
        <v>522</v>
      </c>
      <c r="AU49" s="2">
        <f>県市町将来人口!BA329</f>
        <v>661</v>
      </c>
      <c r="AV49" s="2">
        <f>県市町将来人口!BB329</f>
        <v>746</v>
      </c>
      <c r="AW49" s="2">
        <f>県市町将来人口!BC329</f>
        <v>725</v>
      </c>
      <c r="AX49" s="2">
        <f>県市町将来人口!BD329</f>
        <v>814</v>
      </c>
      <c r="AY49" s="2">
        <f>県市町将来人口!BE329</f>
        <v>869</v>
      </c>
      <c r="AZ49" s="2">
        <f>県市町将来人口!BF329</f>
        <v>758</v>
      </c>
      <c r="BA49" s="2">
        <f>県市町将来人口!BG329</f>
        <v>850</v>
      </c>
      <c r="BB49" s="2">
        <f>県市町将来人口!BH329</f>
        <v>972</v>
      </c>
      <c r="BC49" s="2">
        <f>県市町将来人口!BI329</f>
        <v>1158</v>
      </c>
      <c r="BD49" s="2">
        <f>県市町将来人口!BJ329</f>
        <v>1452</v>
      </c>
      <c r="BE49" s="2">
        <f>県市町将来人口!BK329</f>
        <v>1092</v>
      </c>
      <c r="BF49" s="2">
        <f>県市町将来人口!BL329</f>
        <v>897</v>
      </c>
      <c r="BG49" s="2">
        <f>県市町将来人口!BM329</f>
        <v>821</v>
      </c>
      <c r="BH49" s="2">
        <f>県市町将来人口!BN329</f>
        <v>1102</v>
      </c>
      <c r="BI49" s="2">
        <f>県市町将来人口!BO329</f>
        <v>1181</v>
      </c>
      <c r="BJ49" s="2">
        <f>県市町将来人口!BP329</f>
        <v>773</v>
      </c>
      <c r="BK49" s="2">
        <f>県市町将来人口!BQ329</f>
        <v>364</v>
      </c>
      <c r="BL49" s="2">
        <f>県市町将来人口!BR329</f>
        <v>176</v>
      </c>
      <c r="BM49" s="13">
        <f>B49/'2020'!B49*100</f>
        <v>94.688890880305891</v>
      </c>
      <c r="BN49" s="2"/>
      <c r="BO49" s="2">
        <f>県市町将来人口!BV329</f>
        <v>3445</v>
      </c>
      <c r="BP49" s="2">
        <f>県市町将来人口!BW329</f>
        <v>18941</v>
      </c>
      <c r="BQ49" s="2">
        <f>県市町将来人口!BX329</f>
        <v>9313</v>
      </c>
      <c r="BR49" s="2">
        <f>県市町将来人口!BY329</f>
        <v>3312</v>
      </c>
      <c r="BS49" s="2">
        <f>県市町将来人口!BZ329</f>
        <v>6001</v>
      </c>
      <c r="BT49" s="2"/>
      <c r="BU49" s="13">
        <f t="shared" si="38"/>
        <v>10.867850720842927</v>
      </c>
      <c r="BV49" s="13">
        <f t="shared" si="38"/>
        <v>59.752673585917535</v>
      </c>
      <c r="BW49" s="13">
        <f t="shared" si="38"/>
        <v>29.379475693239531</v>
      </c>
      <c r="BX49" s="13">
        <f t="shared" si="38"/>
        <v>10.448279125524465</v>
      </c>
      <c r="BY49" s="13">
        <f t="shared" si="38"/>
        <v>18.93119656771507</v>
      </c>
    </row>
    <row r="50" spans="1:77">
      <c r="A50" s="5" t="s">
        <v>80</v>
      </c>
      <c r="B50" s="2">
        <f>県市町将来人口!F336</f>
        <v>11319</v>
      </c>
      <c r="C50" s="2">
        <f>県市町将来人口!G336</f>
        <v>158</v>
      </c>
      <c r="D50" s="2">
        <f>県市町将来人口!H336</f>
        <v>195</v>
      </c>
      <c r="E50" s="2">
        <f>県市町将来人口!I336</f>
        <v>287</v>
      </c>
      <c r="F50" s="2">
        <f>県市町将来人口!J336</f>
        <v>392</v>
      </c>
      <c r="G50" s="2">
        <f>県市町将来人口!K336</f>
        <v>329</v>
      </c>
      <c r="H50" s="2">
        <f>県市町将来人口!L336</f>
        <v>402</v>
      </c>
      <c r="I50" s="2">
        <f>県市町将来人口!M336</f>
        <v>408</v>
      </c>
      <c r="J50" s="2">
        <f>県市町将来人口!N336</f>
        <v>353</v>
      </c>
      <c r="K50" s="2">
        <f>県市町将来人口!O336</f>
        <v>460</v>
      </c>
      <c r="L50" s="2">
        <f>県市町将来人口!P336</f>
        <v>611</v>
      </c>
      <c r="M50" s="2">
        <f>県市町将来人口!Q336</f>
        <v>719</v>
      </c>
      <c r="N50" s="2">
        <f>県市町将来人口!R336</f>
        <v>912</v>
      </c>
      <c r="O50" s="2">
        <f>県市町将来人口!S336</f>
        <v>803</v>
      </c>
      <c r="P50" s="2">
        <f>県市町将来人口!T336</f>
        <v>897</v>
      </c>
      <c r="Q50" s="2">
        <f>県市町将来人口!U336</f>
        <v>986</v>
      </c>
      <c r="R50" s="2">
        <f>県市町将来人口!V336</f>
        <v>1121</v>
      </c>
      <c r="S50" s="2">
        <f>県市町将来人口!W336</f>
        <v>1140</v>
      </c>
      <c r="T50" s="2">
        <f>県市町将来人口!X336</f>
        <v>690</v>
      </c>
      <c r="U50" s="2">
        <f>県市町将来人口!Y336</f>
        <v>298</v>
      </c>
      <c r="V50" s="2">
        <f>県市町将来人口!Z336</f>
        <v>158</v>
      </c>
      <c r="W50" s="2">
        <f>県市町将来人口!AB336</f>
        <v>5469</v>
      </c>
      <c r="X50" s="2">
        <f>県市町将来人口!AC336</f>
        <v>81</v>
      </c>
      <c r="Y50" s="2">
        <f>県市町将来人口!AD336</f>
        <v>102</v>
      </c>
      <c r="Z50" s="2">
        <f>県市町将来人口!AE336</f>
        <v>145</v>
      </c>
      <c r="AA50" s="2">
        <f>県市町将来人口!AF336</f>
        <v>217</v>
      </c>
      <c r="AB50" s="2">
        <f>県市町将来人口!AG336</f>
        <v>174</v>
      </c>
      <c r="AC50" s="2">
        <f>県市町将来人口!AH336</f>
        <v>211</v>
      </c>
      <c r="AD50" s="2">
        <f>県市町将来人口!AI336</f>
        <v>243</v>
      </c>
      <c r="AE50" s="2">
        <f>県市町将来人口!AJ336</f>
        <v>185</v>
      </c>
      <c r="AF50" s="2">
        <f>県市町将来人口!AK336</f>
        <v>240</v>
      </c>
      <c r="AG50" s="2">
        <f>県市町将来人口!AL336</f>
        <v>334</v>
      </c>
      <c r="AH50" s="2">
        <f>県市町将来人口!AM336</f>
        <v>351</v>
      </c>
      <c r="AI50" s="2">
        <f>県市町将来人口!AN336</f>
        <v>464</v>
      </c>
      <c r="AJ50" s="2">
        <f>県市町将来人口!AO336</f>
        <v>397</v>
      </c>
      <c r="AK50" s="2">
        <f>県市町将来人口!AP336</f>
        <v>448</v>
      </c>
      <c r="AL50" s="2">
        <f>県市町将来人口!AQ336</f>
        <v>480</v>
      </c>
      <c r="AM50" s="2">
        <f>県市町将来人口!AR336</f>
        <v>501</v>
      </c>
      <c r="AN50" s="2">
        <f>県市町将来人口!AS336</f>
        <v>508</v>
      </c>
      <c r="AO50" s="2">
        <f>県市町将来人口!AT336</f>
        <v>269</v>
      </c>
      <c r="AP50" s="2">
        <f>県市町将来人口!AU336</f>
        <v>91</v>
      </c>
      <c r="AQ50" s="2">
        <f>県市町将来人口!AV336</f>
        <v>28</v>
      </c>
      <c r="AR50" s="2">
        <f>県市町将来人口!AX336</f>
        <v>5850</v>
      </c>
      <c r="AS50" s="2">
        <f>県市町将来人口!AY336</f>
        <v>77</v>
      </c>
      <c r="AT50" s="2">
        <f>県市町将来人口!AZ336</f>
        <v>93</v>
      </c>
      <c r="AU50" s="2">
        <f>県市町将来人口!BA336</f>
        <v>142</v>
      </c>
      <c r="AV50" s="2">
        <f>県市町将来人口!BB336</f>
        <v>175</v>
      </c>
      <c r="AW50" s="2">
        <f>県市町将来人口!BC336</f>
        <v>155</v>
      </c>
      <c r="AX50" s="2">
        <f>県市町将来人口!BD336</f>
        <v>191</v>
      </c>
      <c r="AY50" s="2">
        <f>県市町将来人口!BE336</f>
        <v>165</v>
      </c>
      <c r="AZ50" s="2">
        <f>県市町将来人口!BF336</f>
        <v>168</v>
      </c>
      <c r="BA50" s="2">
        <f>県市町将来人口!BG336</f>
        <v>220</v>
      </c>
      <c r="BB50" s="2">
        <f>県市町将来人口!BH336</f>
        <v>277</v>
      </c>
      <c r="BC50" s="2">
        <f>県市町将来人口!BI336</f>
        <v>368</v>
      </c>
      <c r="BD50" s="2">
        <f>県市町将来人口!BJ336</f>
        <v>448</v>
      </c>
      <c r="BE50" s="2">
        <f>県市町将来人口!BK336</f>
        <v>406</v>
      </c>
      <c r="BF50" s="2">
        <f>県市町将来人口!BL336</f>
        <v>449</v>
      </c>
      <c r="BG50" s="2">
        <f>県市町将来人口!BM336</f>
        <v>506</v>
      </c>
      <c r="BH50" s="2">
        <f>県市町将来人口!BN336</f>
        <v>620</v>
      </c>
      <c r="BI50" s="2">
        <f>県市町将来人口!BO336</f>
        <v>632</v>
      </c>
      <c r="BJ50" s="2">
        <f>県市町将来人口!BP336</f>
        <v>421</v>
      </c>
      <c r="BK50" s="2">
        <f>県市町将来人口!BQ336</f>
        <v>207</v>
      </c>
      <c r="BL50" s="2">
        <f>県市町将来人口!BR336</f>
        <v>130</v>
      </c>
      <c r="BM50" s="13">
        <f>B50/'2020'!B50*100</f>
        <v>81.554867065350535</v>
      </c>
      <c r="BN50" s="2"/>
      <c r="BO50" s="2">
        <f>県市町将来人口!BV336</f>
        <v>640</v>
      </c>
      <c r="BP50" s="2">
        <f>県市町将来人口!BW336</f>
        <v>5389</v>
      </c>
      <c r="BQ50" s="2">
        <f>県市町将来人口!BX336</f>
        <v>5290</v>
      </c>
      <c r="BR50" s="2">
        <f>県市町将来人口!BY336</f>
        <v>1883</v>
      </c>
      <c r="BS50" s="2">
        <f>県市町将来人口!BZ336</f>
        <v>3407</v>
      </c>
      <c r="BT50" s="2"/>
      <c r="BU50" s="13">
        <f t="shared" si="38"/>
        <v>5.6542097358423886</v>
      </c>
      <c r="BV50" s="13">
        <f t="shared" si="38"/>
        <v>47.610212916335364</v>
      </c>
      <c r="BW50" s="13">
        <f t="shared" si="38"/>
        <v>46.735577347822243</v>
      </c>
      <c r="BX50" s="13">
        <f t="shared" si="38"/>
        <v>16.63574520717378</v>
      </c>
      <c r="BY50" s="13">
        <f t="shared" si="38"/>
        <v>30.09983214064847</v>
      </c>
    </row>
    <row r="51" spans="1:77">
      <c r="A51" s="5" t="s">
        <v>123</v>
      </c>
      <c r="B51" s="2">
        <f>県市町将来人口!F343</f>
        <v>12491</v>
      </c>
      <c r="C51" s="2">
        <f>県市町将来人口!G343</f>
        <v>219</v>
      </c>
      <c r="D51" s="2">
        <f>県市町将来人口!H343</f>
        <v>278</v>
      </c>
      <c r="E51" s="2">
        <f>県市町将来人口!I343</f>
        <v>390</v>
      </c>
      <c r="F51" s="2">
        <f>県市町将来人口!J343</f>
        <v>374</v>
      </c>
      <c r="G51" s="2">
        <f>県市町将来人口!K343</f>
        <v>278</v>
      </c>
      <c r="H51" s="2">
        <f>県市町将来人口!L343</f>
        <v>342</v>
      </c>
      <c r="I51" s="2">
        <f>県市町将来人口!M343</f>
        <v>292</v>
      </c>
      <c r="J51" s="2">
        <f>県市町将来人口!N343</f>
        <v>383</v>
      </c>
      <c r="K51" s="2">
        <f>県市町将来人口!O343</f>
        <v>505</v>
      </c>
      <c r="L51" s="2">
        <f>県市町将来人口!P343</f>
        <v>613</v>
      </c>
      <c r="M51" s="2">
        <f>県市町将来人口!Q343</f>
        <v>845</v>
      </c>
      <c r="N51" s="2">
        <f>県市町将来人口!R343</f>
        <v>875</v>
      </c>
      <c r="O51" s="2">
        <f>県市町将来人口!S343</f>
        <v>855</v>
      </c>
      <c r="P51" s="2">
        <f>県市町将来人口!T343</f>
        <v>1023</v>
      </c>
      <c r="Q51" s="2">
        <f>県市町将来人口!U343</f>
        <v>1210</v>
      </c>
      <c r="R51" s="2">
        <f>県市町将来人口!V343</f>
        <v>1322</v>
      </c>
      <c r="S51" s="2">
        <f>県市町将来人口!W343</f>
        <v>1194</v>
      </c>
      <c r="T51" s="2">
        <f>県市町将来人口!X343</f>
        <v>707</v>
      </c>
      <c r="U51" s="2">
        <f>県市町将来人口!Y343</f>
        <v>497</v>
      </c>
      <c r="V51" s="2">
        <f>県市町将来人口!Z343</f>
        <v>289</v>
      </c>
      <c r="W51" s="2">
        <f>県市町将来人口!AB343</f>
        <v>6075</v>
      </c>
      <c r="X51" s="2">
        <f>県市町将来人口!AC343</f>
        <v>112</v>
      </c>
      <c r="Y51" s="2">
        <f>県市町将来人口!AD343</f>
        <v>142</v>
      </c>
      <c r="Z51" s="2">
        <f>県市町将来人口!AE343</f>
        <v>199</v>
      </c>
      <c r="AA51" s="2">
        <f>県市町将来人口!AF343</f>
        <v>200</v>
      </c>
      <c r="AB51" s="2">
        <f>県市町将来人口!AG343</f>
        <v>147</v>
      </c>
      <c r="AC51" s="2">
        <f>県市町将来人口!AH343</f>
        <v>212</v>
      </c>
      <c r="AD51" s="2">
        <f>県市町将来人口!AI343</f>
        <v>176</v>
      </c>
      <c r="AE51" s="2">
        <f>県市町将来人口!AJ343</f>
        <v>202</v>
      </c>
      <c r="AF51" s="2">
        <f>県市町将来人口!AK343</f>
        <v>266</v>
      </c>
      <c r="AG51" s="2">
        <f>県市町将来人口!AL343</f>
        <v>325</v>
      </c>
      <c r="AH51" s="2">
        <f>県市町将来人口!AM343</f>
        <v>467</v>
      </c>
      <c r="AI51" s="2">
        <f>県市町将来人口!AN343</f>
        <v>489</v>
      </c>
      <c r="AJ51" s="2">
        <f>県市町将来人口!AO343</f>
        <v>414</v>
      </c>
      <c r="AK51" s="2">
        <f>県市町将来人口!AP343</f>
        <v>491</v>
      </c>
      <c r="AL51" s="2">
        <f>県市町将来人口!AQ343</f>
        <v>585</v>
      </c>
      <c r="AM51" s="2">
        <f>県市町将来人口!AR343</f>
        <v>636</v>
      </c>
      <c r="AN51" s="2">
        <f>県市町将来人口!AS343</f>
        <v>551</v>
      </c>
      <c r="AO51" s="2">
        <f>県市町将来人口!AT343</f>
        <v>259</v>
      </c>
      <c r="AP51" s="2">
        <f>県市町将来人口!AU343</f>
        <v>149</v>
      </c>
      <c r="AQ51" s="2">
        <f>県市町将来人口!AV343</f>
        <v>53</v>
      </c>
      <c r="AR51" s="2">
        <f>県市町将来人口!AX343</f>
        <v>6416</v>
      </c>
      <c r="AS51" s="2">
        <f>県市町将来人口!AY343</f>
        <v>107</v>
      </c>
      <c r="AT51" s="2">
        <f>県市町将来人口!AZ343</f>
        <v>136</v>
      </c>
      <c r="AU51" s="2">
        <f>県市町将来人口!BA343</f>
        <v>191</v>
      </c>
      <c r="AV51" s="2">
        <f>県市町将来人口!BB343</f>
        <v>174</v>
      </c>
      <c r="AW51" s="2">
        <f>県市町将来人口!BC343</f>
        <v>131</v>
      </c>
      <c r="AX51" s="2">
        <f>県市町将来人口!BD343</f>
        <v>130</v>
      </c>
      <c r="AY51" s="2">
        <f>県市町将来人口!BE343</f>
        <v>116</v>
      </c>
      <c r="AZ51" s="2">
        <f>県市町将来人口!BF343</f>
        <v>181</v>
      </c>
      <c r="BA51" s="2">
        <f>県市町将来人口!BG343</f>
        <v>239</v>
      </c>
      <c r="BB51" s="2">
        <f>県市町将来人口!BH343</f>
        <v>288</v>
      </c>
      <c r="BC51" s="2">
        <f>県市町将来人口!BI343</f>
        <v>378</v>
      </c>
      <c r="BD51" s="2">
        <f>県市町将来人口!BJ343</f>
        <v>386</v>
      </c>
      <c r="BE51" s="2">
        <f>県市町将来人口!BK343</f>
        <v>441</v>
      </c>
      <c r="BF51" s="2">
        <f>県市町将来人口!BL343</f>
        <v>532</v>
      </c>
      <c r="BG51" s="2">
        <f>県市町将来人口!BM343</f>
        <v>625</v>
      </c>
      <c r="BH51" s="2">
        <f>県市町将来人口!BN343</f>
        <v>686</v>
      </c>
      <c r="BI51" s="2">
        <f>県市町将来人口!BO343</f>
        <v>643</v>
      </c>
      <c r="BJ51" s="2">
        <f>県市町将来人口!BP343</f>
        <v>448</v>
      </c>
      <c r="BK51" s="2">
        <f>県市町将来人口!BQ343</f>
        <v>348</v>
      </c>
      <c r="BL51" s="2">
        <f>県市町将来人口!BR343</f>
        <v>236</v>
      </c>
      <c r="BM51" s="13">
        <f>B51/'2020'!B51*100</f>
        <v>78.742986824686383</v>
      </c>
      <c r="BN51" s="2"/>
      <c r="BO51" s="2">
        <f>県市町将来人口!BV343</f>
        <v>887</v>
      </c>
      <c r="BP51" s="2">
        <f>県市町将来人口!BW343</f>
        <v>5362</v>
      </c>
      <c r="BQ51" s="2">
        <f>県市町将来人口!BX343</f>
        <v>6242</v>
      </c>
      <c r="BR51" s="2">
        <f>県市町将来人口!BY343</f>
        <v>2233</v>
      </c>
      <c r="BS51" s="2">
        <f>県市町将来人口!BZ343</f>
        <v>4009</v>
      </c>
      <c r="BT51" s="2"/>
      <c r="BU51" s="13">
        <f t="shared" si="38"/>
        <v>7.1011128012168756</v>
      </c>
      <c r="BV51" s="13">
        <f t="shared" si="38"/>
        <v>42.926907373308779</v>
      </c>
      <c r="BW51" s="13">
        <f t="shared" si="38"/>
        <v>49.971979825474342</v>
      </c>
      <c r="BX51" s="13">
        <f t="shared" si="38"/>
        <v>17.876871347370109</v>
      </c>
      <c r="BY51" s="13">
        <f t="shared" si="38"/>
        <v>32.095108478104237</v>
      </c>
    </row>
    <row r="52" spans="1:77">
      <c r="A52" s="9" t="s">
        <v>109</v>
      </c>
      <c r="B52" s="4">
        <f>SUM(B53:B57)</f>
        <v>132850</v>
      </c>
      <c r="C52" s="4">
        <f t="shared" ref="C52:BK52" si="39">SUM(C53:C57)</f>
        <v>3469</v>
      </c>
      <c r="D52" s="4">
        <f t="shared" si="39"/>
        <v>3908</v>
      </c>
      <c r="E52" s="4">
        <f t="shared" si="39"/>
        <v>5123</v>
      </c>
      <c r="F52" s="4">
        <f t="shared" si="39"/>
        <v>5133</v>
      </c>
      <c r="G52" s="4">
        <f t="shared" si="39"/>
        <v>3432</v>
      </c>
      <c r="H52" s="4">
        <f t="shared" si="39"/>
        <v>4264</v>
      </c>
      <c r="I52" s="4">
        <f t="shared" si="39"/>
        <v>4873</v>
      </c>
      <c r="J52" s="4">
        <f t="shared" si="39"/>
        <v>5226</v>
      </c>
      <c r="K52" s="4">
        <f t="shared" si="39"/>
        <v>6386</v>
      </c>
      <c r="L52" s="4">
        <f t="shared" si="39"/>
        <v>7741</v>
      </c>
      <c r="M52" s="4">
        <f t="shared" si="39"/>
        <v>8892</v>
      </c>
      <c r="N52" s="4">
        <f t="shared" si="39"/>
        <v>10358</v>
      </c>
      <c r="O52" s="4">
        <f t="shared" si="39"/>
        <v>9391</v>
      </c>
      <c r="P52" s="4">
        <f t="shared" si="39"/>
        <v>9736</v>
      </c>
      <c r="Q52" s="4">
        <f t="shared" si="39"/>
        <v>10546</v>
      </c>
      <c r="R52" s="4">
        <f t="shared" si="39"/>
        <v>11068</v>
      </c>
      <c r="S52" s="4">
        <f t="shared" si="39"/>
        <v>10576</v>
      </c>
      <c r="T52" s="4">
        <f t="shared" si="39"/>
        <v>6780</v>
      </c>
      <c r="U52" s="4">
        <f t="shared" si="39"/>
        <v>3822</v>
      </c>
      <c r="V52" s="4">
        <f t="shared" ref="V52" si="40">SUM(V53:V57)</f>
        <v>2126</v>
      </c>
      <c r="W52" s="4">
        <f t="shared" si="39"/>
        <v>63916</v>
      </c>
      <c r="X52" s="4">
        <f t="shared" si="39"/>
        <v>1778</v>
      </c>
      <c r="Y52" s="4">
        <f t="shared" si="39"/>
        <v>2016</v>
      </c>
      <c r="Z52" s="4">
        <f t="shared" si="39"/>
        <v>2604</v>
      </c>
      <c r="AA52" s="4">
        <f t="shared" si="39"/>
        <v>2618</v>
      </c>
      <c r="AB52" s="4">
        <f t="shared" si="39"/>
        <v>1700</v>
      </c>
      <c r="AC52" s="4">
        <f t="shared" si="39"/>
        <v>2354</v>
      </c>
      <c r="AD52" s="4">
        <f t="shared" si="39"/>
        <v>2674</v>
      </c>
      <c r="AE52" s="4">
        <f t="shared" si="39"/>
        <v>2759</v>
      </c>
      <c r="AF52" s="4">
        <f t="shared" si="39"/>
        <v>3313</v>
      </c>
      <c r="AG52" s="4">
        <f t="shared" si="39"/>
        <v>3882</v>
      </c>
      <c r="AH52" s="4">
        <f t="shared" si="39"/>
        <v>4570</v>
      </c>
      <c r="AI52" s="4">
        <f t="shared" si="39"/>
        <v>5342</v>
      </c>
      <c r="AJ52" s="4">
        <f t="shared" si="39"/>
        <v>4680</v>
      </c>
      <c r="AK52" s="4">
        <f t="shared" si="39"/>
        <v>4664</v>
      </c>
      <c r="AL52" s="4">
        <f t="shared" si="39"/>
        <v>5073</v>
      </c>
      <c r="AM52" s="4">
        <f t="shared" si="39"/>
        <v>5083</v>
      </c>
      <c r="AN52" s="4">
        <f t="shared" si="39"/>
        <v>4668</v>
      </c>
      <c r="AO52" s="4">
        <f t="shared" si="39"/>
        <v>2521</v>
      </c>
      <c r="AP52" s="4">
        <f t="shared" si="39"/>
        <v>1161</v>
      </c>
      <c r="AQ52" s="4">
        <f t="shared" ref="AQ52" si="41">SUM(AQ53:AQ57)</f>
        <v>456</v>
      </c>
      <c r="AR52" s="4">
        <f t="shared" si="39"/>
        <v>68934</v>
      </c>
      <c r="AS52" s="4">
        <f t="shared" si="39"/>
        <v>1691</v>
      </c>
      <c r="AT52" s="4">
        <f t="shared" si="39"/>
        <v>1892</v>
      </c>
      <c r="AU52" s="4">
        <f t="shared" si="39"/>
        <v>2519</v>
      </c>
      <c r="AV52" s="4">
        <f t="shared" si="39"/>
        <v>2515</v>
      </c>
      <c r="AW52" s="4">
        <f t="shared" si="39"/>
        <v>1732</v>
      </c>
      <c r="AX52" s="4">
        <f t="shared" si="39"/>
        <v>1910</v>
      </c>
      <c r="AY52" s="4">
        <f t="shared" si="39"/>
        <v>2199</v>
      </c>
      <c r="AZ52" s="4">
        <f t="shared" si="39"/>
        <v>2467</v>
      </c>
      <c r="BA52" s="4">
        <f t="shared" si="39"/>
        <v>3073</v>
      </c>
      <c r="BB52" s="4">
        <f t="shared" si="39"/>
        <v>3859</v>
      </c>
      <c r="BC52" s="4">
        <f t="shared" si="39"/>
        <v>4322</v>
      </c>
      <c r="BD52" s="4">
        <f t="shared" si="39"/>
        <v>5016</v>
      </c>
      <c r="BE52" s="4">
        <f t="shared" si="39"/>
        <v>4711</v>
      </c>
      <c r="BF52" s="4">
        <f t="shared" si="39"/>
        <v>5072</v>
      </c>
      <c r="BG52" s="4">
        <f t="shared" si="39"/>
        <v>5473</v>
      </c>
      <c r="BH52" s="4">
        <f t="shared" si="39"/>
        <v>5985</v>
      </c>
      <c r="BI52" s="4">
        <f t="shared" si="39"/>
        <v>5908</v>
      </c>
      <c r="BJ52" s="4">
        <f t="shared" si="39"/>
        <v>4259</v>
      </c>
      <c r="BK52" s="4">
        <f t="shared" si="39"/>
        <v>2661</v>
      </c>
      <c r="BL52" s="4">
        <f t="shared" ref="BL52" si="42">SUM(BL53:BL57)</f>
        <v>1670</v>
      </c>
      <c r="BM52" s="13">
        <f>B52/'2020'!B52*100</f>
        <v>84.088132718100624</v>
      </c>
      <c r="BN52" s="2"/>
      <c r="BO52" s="4">
        <f>SUM(BO53:BO57)</f>
        <v>12500</v>
      </c>
      <c r="BP52" s="4">
        <f>SUM(BP53:BP57)</f>
        <v>65696</v>
      </c>
      <c r="BQ52" s="4">
        <f>SUM(BQ53:BQ57)</f>
        <v>54654</v>
      </c>
      <c r="BR52" s="4">
        <f>SUM(BR53:BR57)</f>
        <v>20282</v>
      </c>
      <c r="BS52" s="4">
        <f>SUM(BS53:BS57)</f>
        <v>34372</v>
      </c>
      <c r="BT52" s="2"/>
      <c r="BU52" s="14">
        <f t="shared" ref="BU52:BU64" si="43">BO52/$B52*100</f>
        <v>9.4091080165600296</v>
      </c>
      <c r="BV52" s="14">
        <f t="shared" si="38"/>
        <v>49.451260820474218</v>
      </c>
      <c r="BW52" s="14">
        <f t="shared" si="38"/>
        <v>41.139631162965749</v>
      </c>
      <c r="BX52" s="14">
        <f t="shared" si="38"/>
        <v>15.266842303349643</v>
      </c>
      <c r="BY52" s="14">
        <f t="shared" si="38"/>
        <v>25.872788859616108</v>
      </c>
    </row>
    <row r="53" spans="1:77">
      <c r="A53" s="10" t="s">
        <v>110</v>
      </c>
      <c r="B53" s="2">
        <f>県市町将来人口!F140</f>
        <v>66909</v>
      </c>
      <c r="C53" s="2">
        <f>県市町将来人口!G140</f>
        <v>1885</v>
      </c>
      <c r="D53" s="2">
        <f>県市町将来人口!H140</f>
        <v>2066</v>
      </c>
      <c r="E53" s="2">
        <f>県市町将来人口!I140</f>
        <v>2625</v>
      </c>
      <c r="F53" s="2">
        <f>県市町将来人口!J140</f>
        <v>2745</v>
      </c>
      <c r="G53" s="2">
        <f>県市町将来人口!K140</f>
        <v>1891</v>
      </c>
      <c r="H53" s="2">
        <f>県市町将来人口!L140</f>
        <v>2354</v>
      </c>
      <c r="I53" s="2">
        <f>県市町将来人口!M140</f>
        <v>2757</v>
      </c>
      <c r="J53" s="2">
        <f>県市町将来人口!N140</f>
        <v>2860</v>
      </c>
      <c r="K53" s="2">
        <f>県市町将来人口!O140</f>
        <v>3464</v>
      </c>
      <c r="L53" s="2">
        <f>県市町将来人口!P140</f>
        <v>4048</v>
      </c>
      <c r="M53" s="2">
        <f>県市町将来人口!Q140</f>
        <v>4580</v>
      </c>
      <c r="N53" s="2">
        <f>県市町将来人口!R140</f>
        <v>5383</v>
      </c>
      <c r="O53" s="2">
        <f>県市町将来人口!S140</f>
        <v>4782</v>
      </c>
      <c r="P53" s="2">
        <f>県市町将来人口!T140</f>
        <v>4668</v>
      </c>
      <c r="Q53" s="2">
        <f>県市町将来人口!U140</f>
        <v>4834</v>
      </c>
      <c r="R53" s="2">
        <f>県市町将来人口!V140</f>
        <v>5097</v>
      </c>
      <c r="S53" s="2">
        <f>県市町将来人口!W140</f>
        <v>4984</v>
      </c>
      <c r="T53" s="2">
        <f>県市町将来人口!X140</f>
        <v>3193</v>
      </c>
      <c r="U53" s="2">
        <f>県市町将来人口!Y140</f>
        <v>1781</v>
      </c>
      <c r="V53" s="2">
        <f>県市町将来人口!Z140</f>
        <v>912</v>
      </c>
      <c r="W53" s="2">
        <f>県市町将来人口!AB140</f>
        <v>32391</v>
      </c>
      <c r="X53" s="2">
        <f>県市町将来人口!AC140</f>
        <v>966</v>
      </c>
      <c r="Y53" s="2">
        <f>県市町将来人口!AD140</f>
        <v>1066</v>
      </c>
      <c r="Z53" s="2">
        <f>県市町将来人口!AE140</f>
        <v>1366</v>
      </c>
      <c r="AA53" s="2">
        <f>県市町将来人口!AF140</f>
        <v>1368</v>
      </c>
      <c r="AB53" s="2">
        <f>県市町将来人口!AG140</f>
        <v>900</v>
      </c>
      <c r="AC53" s="2">
        <f>県市町将来人口!AH140</f>
        <v>1280</v>
      </c>
      <c r="AD53" s="2">
        <f>県市町将来人口!AI140</f>
        <v>1539</v>
      </c>
      <c r="AE53" s="2">
        <f>県市町将来人口!AJ140</f>
        <v>1538</v>
      </c>
      <c r="AF53" s="2">
        <f>県市町将来人口!AK140</f>
        <v>1823</v>
      </c>
      <c r="AG53" s="2">
        <f>県市町将来人口!AL140</f>
        <v>2011</v>
      </c>
      <c r="AH53" s="2">
        <f>県市町将来人口!AM140</f>
        <v>2366</v>
      </c>
      <c r="AI53" s="2">
        <f>県市町将来人口!AN140</f>
        <v>2769</v>
      </c>
      <c r="AJ53" s="2">
        <f>県市町将来人口!AO140</f>
        <v>2372</v>
      </c>
      <c r="AK53" s="2">
        <f>県市町将来人口!AP140</f>
        <v>2275</v>
      </c>
      <c r="AL53" s="2">
        <f>県市町将来人口!AQ140</f>
        <v>2328</v>
      </c>
      <c r="AM53" s="2">
        <f>県市町将来人口!AR140</f>
        <v>2287</v>
      </c>
      <c r="AN53" s="2">
        <f>県市町将来人口!AS140</f>
        <v>2189</v>
      </c>
      <c r="AO53" s="2">
        <f>県市町将来人口!AT140</f>
        <v>1182</v>
      </c>
      <c r="AP53" s="2">
        <f>県市町将来人口!AU140</f>
        <v>560</v>
      </c>
      <c r="AQ53" s="2">
        <f>県市町将来人口!AV140</f>
        <v>206</v>
      </c>
      <c r="AR53" s="2">
        <f>県市町将来人口!AX140</f>
        <v>34518</v>
      </c>
      <c r="AS53" s="2">
        <f>県市町将来人口!AY140</f>
        <v>919</v>
      </c>
      <c r="AT53" s="2">
        <f>県市町将来人口!AZ140</f>
        <v>1000</v>
      </c>
      <c r="AU53" s="2">
        <f>県市町将来人口!BA140</f>
        <v>1259</v>
      </c>
      <c r="AV53" s="2">
        <f>県市町将来人口!BB140</f>
        <v>1377</v>
      </c>
      <c r="AW53" s="2">
        <f>県市町将来人口!BC140</f>
        <v>991</v>
      </c>
      <c r="AX53" s="2">
        <f>県市町将来人口!BD140</f>
        <v>1074</v>
      </c>
      <c r="AY53" s="2">
        <f>県市町将来人口!BE140</f>
        <v>1218</v>
      </c>
      <c r="AZ53" s="2">
        <f>県市町将来人口!BF140</f>
        <v>1322</v>
      </c>
      <c r="BA53" s="2">
        <f>県市町将来人口!BG140</f>
        <v>1641</v>
      </c>
      <c r="BB53" s="2">
        <f>県市町将来人口!BH140</f>
        <v>2037</v>
      </c>
      <c r="BC53" s="2">
        <f>県市町将来人口!BI140</f>
        <v>2214</v>
      </c>
      <c r="BD53" s="2">
        <f>県市町将来人口!BJ140</f>
        <v>2614</v>
      </c>
      <c r="BE53" s="2">
        <f>県市町将来人口!BK140</f>
        <v>2410</v>
      </c>
      <c r="BF53" s="2">
        <f>県市町将来人口!BL140</f>
        <v>2393</v>
      </c>
      <c r="BG53" s="2">
        <f>県市町将来人口!BM140</f>
        <v>2506</v>
      </c>
      <c r="BH53" s="2">
        <f>県市町将来人口!BN140</f>
        <v>2810</v>
      </c>
      <c r="BI53" s="2">
        <f>県市町将来人口!BO140</f>
        <v>2795</v>
      </c>
      <c r="BJ53" s="2">
        <f>県市町将来人口!BP140</f>
        <v>2011</v>
      </c>
      <c r="BK53" s="2">
        <f>県市町将来人口!BQ140</f>
        <v>1221</v>
      </c>
      <c r="BL53" s="2">
        <f>県市町将来人口!BR140</f>
        <v>706</v>
      </c>
      <c r="BM53" s="13">
        <f>B53/'2020'!B53*100</f>
        <v>86.346449173431068</v>
      </c>
      <c r="BN53" s="2"/>
      <c r="BO53" s="2">
        <f>県市町将来人口!BV140</f>
        <v>6576</v>
      </c>
      <c r="BP53" s="2">
        <f>県市町将来人口!BW140</f>
        <v>34864</v>
      </c>
      <c r="BQ53" s="2">
        <f>県市町将来人口!BX140</f>
        <v>25469</v>
      </c>
      <c r="BR53" s="2">
        <f>県市町将来人口!BY140</f>
        <v>9502</v>
      </c>
      <c r="BS53" s="2">
        <f>県市町将来人口!BZ140</f>
        <v>15967</v>
      </c>
      <c r="BT53" s="2"/>
      <c r="BU53" s="13">
        <f t="shared" si="43"/>
        <v>9.8282742231986724</v>
      </c>
      <c r="BV53" s="13">
        <f t="shared" si="38"/>
        <v>52.10659253613116</v>
      </c>
      <c r="BW53" s="13">
        <f t="shared" si="38"/>
        <v>38.065133240670164</v>
      </c>
      <c r="BX53" s="13">
        <f t="shared" si="38"/>
        <v>14.201377991002706</v>
      </c>
      <c r="BY53" s="13">
        <f t="shared" si="38"/>
        <v>23.863755249667459</v>
      </c>
    </row>
    <row r="54" spans="1:77">
      <c r="A54" s="5" t="s">
        <v>111</v>
      </c>
      <c r="B54" s="2">
        <f>県市町将来人口!F224</f>
        <v>18187</v>
      </c>
      <c r="C54" s="2">
        <f>県市町将来人口!G224</f>
        <v>456</v>
      </c>
      <c r="D54" s="2">
        <f>県市町将来人口!H224</f>
        <v>537</v>
      </c>
      <c r="E54" s="2">
        <f>県市町将来人口!I224</f>
        <v>708</v>
      </c>
      <c r="F54" s="2">
        <f>県市町将来人口!J224</f>
        <v>650</v>
      </c>
      <c r="G54" s="2">
        <f>県市町将来人口!K224</f>
        <v>419</v>
      </c>
      <c r="H54" s="2">
        <f>県市町将来人口!L224</f>
        <v>537</v>
      </c>
      <c r="I54" s="2">
        <f>県市町将来人口!M224</f>
        <v>588</v>
      </c>
      <c r="J54" s="2">
        <f>県市町将来人口!N224</f>
        <v>654</v>
      </c>
      <c r="K54" s="2">
        <f>県市町将来人口!O224</f>
        <v>821</v>
      </c>
      <c r="L54" s="2">
        <f>県市町将来人口!P224</f>
        <v>1022</v>
      </c>
      <c r="M54" s="2">
        <f>県市町将来人口!Q224</f>
        <v>1139</v>
      </c>
      <c r="N54" s="2">
        <f>県市町将来人口!R224</f>
        <v>1324</v>
      </c>
      <c r="O54" s="2">
        <f>県市町将来人口!S224</f>
        <v>1224</v>
      </c>
      <c r="P54" s="2">
        <f>県市町将来人口!T224</f>
        <v>1351</v>
      </c>
      <c r="Q54" s="2">
        <f>県市町将来人口!U224</f>
        <v>1561</v>
      </c>
      <c r="R54" s="2">
        <f>県市町将来人口!V224</f>
        <v>1683</v>
      </c>
      <c r="S54" s="2">
        <f>県市町将来人口!W224</f>
        <v>1590</v>
      </c>
      <c r="T54" s="2">
        <f>県市町将来人口!X224</f>
        <v>1016</v>
      </c>
      <c r="U54" s="2">
        <f>県市町将来人口!Y224</f>
        <v>559</v>
      </c>
      <c r="V54" s="2">
        <f>県市町将来人口!Z224</f>
        <v>348</v>
      </c>
      <c r="W54" s="2">
        <f>県市町将来人口!AB224</f>
        <v>8677</v>
      </c>
      <c r="X54" s="2">
        <f>県市町将来人口!AC224</f>
        <v>234</v>
      </c>
      <c r="Y54" s="2">
        <f>県市町将来人口!AD224</f>
        <v>279</v>
      </c>
      <c r="Z54" s="2">
        <f>県市町将来人口!AE224</f>
        <v>352</v>
      </c>
      <c r="AA54" s="2">
        <f>県市町将来人口!AF224</f>
        <v>343</v>
      </c>
      <c r="AB54" s="2">
        <f>県市町将来人口!AG224</f>
        <v>214</v>
      </c>
      <c r="AC54" s="2">
        <f>県市町将来人口!AH224</f>
        <v>284</v>
      </c>
      <c r="AD54" s="2">
        <f>県市町将来人口!AI224</f>
        <v>315</v>
      </c>
      <c r="AE54" s="2">
        <f>県市町将来人口!AJ224</f>
        <v>332</v>
      </c>
      <c r="AF54" s="2">
        <f>県市町将来人口!AK224</f>
        <v>414</v>
      </c>
      <c r="AG54" s="2">
        <f>県市町将来人口!AL224</f>
        <v>488</v>
      </c>
      <c r="AH54" s="2">
        <f>県市町将来人口!AM224</f>
        <v>588</v>
      </c>
      <c r="AI54" s="2">
        <f>県市町将来人口!AN224</f>
        <v>685</v>
      </c>
      <c r="AJ54" s="2">
        <f>県市町将来人口!AO224</f>
        <v>597</v>
      </c>
      <c r="AK54" s="2">
        <f>県市町将来人口!AP224</f>
        <v>626</v>
      </c>
      <c r="AL54" s="2">
        <f>県市町将来人口!AQ224</f>
        <v>751</v>
      </c>
      <c r="AM54" s="2">
        <f>県市町将来人口!AR224</f>
        <v>786</v>
      </c>
      <c r="AN54" s="2">
        <f>県市町将来人口!AS224</f>
        <v>718</v>
      </c>
      <c r="AO54" s="2">
        <f>県市町将来人口!AT224</f>
        <v>427</v>
      </c>
      <c r="AP54" s="2">
        <f>県市町将来人口!AU224</f>
        <v>168</v>
      </c>
      <c r="AQ54" s="2">
        <f>県市町将来人口!AV224</f>
        <v>76</v>
      </c>
      <c r="AR54" s="2">
        <f>県市町将来人口!AX224</f>
        <v>9510</v>
      </c>
      <c r="AS54" s="2">
        <f>県市町将来人口!AY224</f>
        <v>222</v>
      </c>
      <c r="AT54" s="2">
        <f>県市町将来人口!AZ224</f>
        <v>258</v>
      </c>
      <c r="AU54" s="2">
        <f>県市町将来人口!BA224</f>
        <v>356</v>
      </c>
      <c r="AV54" s="2">
        <f>県市町将来人口!BB224</f>
        <v>307</v>
      </c>
      <c r="AW54" s="2">
        <f>県市町将来人口!BC224</f>
        <v>205</v>
      </c>
      <c r="AX54" s="2">
        <f>県市町将来人口!BD224</f>
        <v>253</v>
      </c>
      <c r="AY54" s="2">
        <f>県市町将来人口!BE224</f>
        <v>273</v>
      </c>
      <c r="AZ54" s="2">
        <f>県市町将来人口!BF224</f>
        <v>322</v>
      </c>
      <c r="BA54" s="2">
        <f>県市町将来人口!BG224</f>
        <v>407</v>
      </c>
      <c r="BB54" s="2">
        <f>県市町将来人口!BH224</f>
        <v>534</v>
      </c>
      <c r="BC54" s="2">
        <f>県市町将来人口!BI224</f>
        <v>551</v>
      </c>
      <c r="BD54" s="2">
        <f>県市町将来人口!BJ224</f>
        <v>639</v>
      </c>
      <c r="BE54" s="2">
        <f>県市町将来人口!BK224</f>
        <v>627</v>
      </c>
      <c r="BF54" s="2">
        <f>県市町将来人口!BL224</f>
        <v>725</v>
      </c>
      <c r="BG54" s="2">
        <f>県市町将来人口!BM224</f>
        <v>810</v>
      </c>
      <c r="BH54" s="2">
        <f>県市町将来人口!BN224</f>
        <v>897</v>
      </c>
      <c r="BI54" s="2">
        <f>県市町将来人口!BO224</f>
        <v>872</v>
      </c>
      <c r="BJ54" s="2">
        <f>県市町将来人口!BP224</f>
        <v>589</v>
      </c>
      <c r="BK54" s="2">
        <f>県市町将来人口!BQ224</f>
        <v>391</v>
      </c>
      <c r="BL54" s="2">
        <f>県市町将来人口!BR224</f>
        <v>272</v>
      </c>
      <c r="BM54" s="13">
        <f>B54/'2020'!B54*100</f>
        <v>82.186271408558909</v>
      </c>
      <c r="BN54" s="2"/>
      <c r="BO54" s="2">
        <f>県市町将来人口!BV224</f>
        <v>1701</v>
      </c>
      <c r="BP54" s="2">
        <f>県市町将来人口!BW224</f>
        <v>8378</v>
      </c>
      <c r="BQ54" s="2">
        <f>県市町将来人口!BX224</f>
        <v>8108</v>
      </c>
      <c r="BR54" s="2">
        <f>県市町将来人口!BY224</f>
        <v>2912</v>
      </c>
      <c r="BS54" s="2">
        <f>県市町将来人口!BZ224</f>
        <v>5196</v>
      </c>
      <c r="BT54" s="2"/>
      <c r="BU54" s="13">
        <f t="shared" si="43"/>
        <v>9.3528344421839762</v>
      </c>
      <c r="BV54" s="13">
        <f t="shared" si="38"/>
        <v>46.065871226700388</v>
      </c>
      <c r="BW54" s="13">
        <f t="shared" si="38"/>
        <v>44.581294331115636</v>
      </c>
      <c r="BX54" s="13">
        <f t="shared" si="38"/>
        <v>16.01143674052895</v>
      </c>
      <c r="BY54" s="13">
        <f t="shared" si="38"/>
        <v>28.569857590586683</v>
      </c>
    </row>
    <row r="55" spans="1:77">
      <c r="A55" s="5" t="s">
        <v>112</v>
      </c>
      <c r="B55" s="2">
        <f>県市町将来人口!F245</f>
        <v>24733</v>
      </c>
      <c r="C55" s="2">
        <f>県市町将来人口!G245</f>
        <v>685</v>
      </c>
      <c r="D55" s="2">
        <f>県市町将来人口!H245</f>
        <v>770</v>
      </c>
      <c r="E55" s="2">
        <f>県市町将来人口!I245</f>
        <v>1047</v>
      </c>
      <c r="F55" s="2">
        <f>県市町将来人口!J245</f>
        <v>941</v>
      </c>
      <c r="G55" s="2">
        <f>県市町将来人口!K245</f>
        <v>618</v>
      </c>
      <c r="H55" s="2">
        <f>県市町将来人口!L245</f>
        <v>816</v>
      </c>
      <c r="I55" s="2">
        <f>県市町将来人口!M245</f>
        <v>934</v>
      </c>
      <c r="J55" s="2">
        <f>県市町将来人口!N245</f>
        <v>942</v>
      </c>
      <c r="K55" s="2">
        <f>県市町将来人口!O245</f>
        <v>1205</v>
      </c>
      <c r="L55" s="2">
        <f>県市町将来人口!P245</f>
        <v>1421</v>
      </c>
      <c r="M55" s="2">
        <f>県市町将来人口!Q245</f>
        <v>1689</v>
      </c>
      <c r="N55" s="2">
        <f>県市町将来人口!R245</f>
        <v>1947</v>
      </c>
      <c r="O55" s="2">
        <f>県市町将来人口!S245</f>
        <v>1744</v>
      </c>
      <c r="P55" s="2">
        <f>県市町将来人口!T245</f>
        <v>1814</v>
      </c>
      <c r="Q55" s="2">
        <f>県市町将来人口!U245</f>
        <v>1897</v>
      </c>
      <c r="R55" s="2">
        <f>県市町将来人口!V245</f>
        <v>2032</v>
      </c>
      <c r="S55" s="2">
        <f>県市町将来人口!W245</f>
        <v>1913</v>
      </c>
      <c r="T55" s="2">
        <f>県市町将来人口!X245</f>
        <v>1215</v>
      </c>
      <c r="U55" s="2">
        <f>県市町将来人口!Y245</f>
        <v>674</v>
      </c>
      <c r="V55" s="2">
        <f>県市町将来人口!Z245</f>
        <v>429</v>
      </c>
      <c r="W55" s="2">
        <f>県市町将来人口!AB245</f>
        <v>11929</v>
      </c>
      <c r="X55" s="2">
        <f>県市町将来人口!AC245</f>
        <v>351</v>
      </c>
      <c r="Y55" s="2">
        <f>県市町将来人口!AD245</f>
        <v>394</v>
      </c>
      <c r="Z55" s="2">
        <f>県市町将来人口!AE245</f>
        <v>521</v>
      </c>
      <c r="AA55" s="2">
        <f>県市町将来人口!AF245</f>
        <v>483</v>
      </c>
      <c r="AB55" s="2">
        <f>県市町将来人口!AG245</f>
        <v>316</v>
      </c>
      <c r="AC55" s="2">
        <f>県市町将来人口!AH245</f>
        <v>464</v>
      </c>
      <c r="AD55" s="2">
        <f>県市町将来人口!AI245</f>
        <v>478</v>
      </c>
      <c r="AE55" s="2">
        <f>県市町将来人口!AJ245</f>
        <v>484</v>
      </c>
      <c r="AF55" s="2">
        <f>県市町将来人口!AK245</f>
        <v>619</v>
      </c>
      <c r="AG55" s="2">
        <f>県市町将来人口!AL245</f>
        <v>717</v>
      </c>
      <c r="AH55" s="2">
        <f>県市町将来人口!AM245</f>
        <v>860</v>
      </c>
      <c r="AI55" s="2">
        <f>県市町将来人口!AN245</f>
        <v>1012</v>
      </c>
      <c r="AJ55" s="2">
        <f>県市町将来人口!AO245</f>
        <v>899</v>
      </c>
      <c r="AK55" s="2">
        <f>県市町将来人口!AP245</f>
        <v>864</v>
      </c>
      <c r="AL55" s="2">
        <f>県市町将来人口!AQ245</f>
        <v>902</v>
      </c>
      <c r="AM55" s="2">
        <f>県市町将来人口!AR245</f>
        <v>958</v>
      </c>
      <c r="AN55" s="2">
        <f>県市町将来人口!AS245</f>
        <v>870</v>
      </c>
      <c r="AO55" s="2">
        <f>県市町将来人口!AT245</f>
        <v>444</v>
      </c>
      <c r="AP55" s="2">
        <f>県市町将来人口!AU245</f>
        <v>206</v>
      </c>
      <c r="AQ55" s="2">
        <f>県市町将来人口!AV245</f>
        <v>87</v>
      </c>
      <c r="AR55" s="2">
        <f>県市町将来人口!AX245</f>
        <v>12804</v>
      </c>
      <c r="AS55" s="2">
        <f>県市町将来人口!AY245</f>
        <v>334</v>
      </c>
      <c r="AT55" s="2">
        <f>県市町将来人口!AZ245</f>
        <v>376</v>
      </c>
      <c r="AU55" s="2">
        <f>県市町将来人口!BA245</f>
        <v>526</v>
      </c>
      <c r="AV55" s="2">
        <f>県市町将来人口!BB245</f>
        <v>458</v>
      </c>
      <c r="AW55" s="2">
        <f>県市町将来人口!BC245</f>
        <v>302</v>
      </c>
      <c r="AX55" s="2">
        <f>県市町将来人口!BD245</f>
        <v>352</v>
      </c>
      <c r="AY55" s="2">
        <f>県市町将来人口!BE245</f>
        <v>456</v>
      </c>
      <c r="AZ55" s="2">
        <f>県市町将来人口!BF245</f>
        <v>458</v>
      </c>
      <c r="BA55" s="2">
        <f>県市町将来人口!BG245</f>
        <v>586</v>
      </c>
      <c r="BB55" s="2">
        <f>県市町将来人口!BH245</f>
        <v>704</v>
      </c>
      <c r="BC55" s="2">
        <f>県市町将来人口!BI245</f>
        <v>829</v>
      </c>
      <c r="BD55" s="2">
        <f>県市町将来人口!BJ245</f>
        <v>935</v>
      </c>
      <c r="BE55" s="2">
        <f>県市町将来人口!BK245</f>
        <v>845</v>
      </c>
      <c r="BF55" s="2">
        <f>県市町将来人口!BL245</f>
        <v>950</v>
      </c>
      <c r="BG55" s="2">
        <f>県市町将来人口!BM245</f>
        <v>995</v>
      </c>
      <c r="BH55" s="2">
        <f>県市町将来人口!BN245</f>
        <v>1074</v>
      </c>
      <c r="BI55" s="2">
        <f>県市町将来人口!BO245</f>
        <v>1043</v>
      </c>
      <c r="BJ55" s="2">
        <f>県市町将来人口!BP245</f>
        <v>771</v>
      </c>
      <c r="BK55" s="2">
        <f>県市町将来人口!BQ245</f>
        <v>468</v>
      </c>
      <c r="BL55" s="2">
        <f>県市町将来人口!BR245</f>
        <v>342</v>
      </c>
      <c r="BM55" s="13">
        <f>B55/'2020'!B55*100</f>
        <v>85.318569112421955</v>
      </c>
      <c r="BN55" s="2"/>
      <c r="BO55" s="2">
        <f>県市町将来人口!BV245</f>
        <v>2502</v>
      </c>
      <c r="BP55" s="2">
        <f>県市町将来人口!BW245</f>
        <v>12257</v>
      </c>
      <c r="BQ55" s="2">
        <f>県市町将来人口!BX245</f>
        <v>9974</v>
      </c>
      <c r="BR55" s="2">
        <f>県市町将来人口!BY245</f>
        <v>3711</v>
      </c>
      <c r="BS55" s="2">
        <f>県市町将来人口!BZ245</f>
        <v>6263</v>
      </c>
      <c r="BT55" s="2"/>
      <c r="BU55" s="13">
        <f t="shared" si="43"/>
        <v>10.11603929972102</v>
      </c>
      <c r="BV55" s="13">
        <f t="shared" si="38"/>
        <v>49.557271661343144</v>
      </c>
      <c r="BW55" s="13">
        <f t="shared" si="38"/>
        <v>40.326689038935839</v>
      </c>
      <c r="BX55" s="13">
        <f t="shared" si="38"/>
        <v>15.004245340233696</v>
      </c>
      <c r="BY55" s="13">
        <f t="shared" si="38"/>
        <v>25.322443698702141</v>
      </c>
    </row>
    <row r="56" spans="1:77">
      <c r="A56" s="5" t="s">
        <v>113</v>
      </c>
      <c r="B56" s="2">
        <f>県市町将来人口!F350</f>
        <v>12375</v>
      </c>
      <c r="C56" s="2">
        <f>県市町将来人口!G350</f>
        <v>244</v>
      </c>
      <c r="D56" s="2">
        <f>県市町将来人口!H350</f>
        <v>295</v>
      </c>
      <c r="E56" s="2">
        <f>県市町将来人口!I350</f>
        <v>407</v>
      </c>
      <c r="F56" s="2">
        <f>県市町将来人口!J350</f>
        <v>471</v>
      </c>
      <c r="G56" s="2">
        <f>県市町将来人口!K350</f>
        <v>279</v>
      </c>
      <c r="H56" s="2">
        <f>県市町将来人口!L350</f>
        <v>267</v>
      </c>
      <c r="I56" s="2">
        <f>県市町将来人口!M350</f>
        <v>280</v>
      </c>
      <c r="J56" s="2">
        <f>県市町将来人口!N350</f>
        <v>389</v>
      </c>
      <c r="K56" s="2">
        <f>県市町将来人口!O350</f>
        <v>469</v>
      </c>
      <c r="L56" s="2">
        <f>県市町将来人口!P350</f>
        <v>664</v>
      </c>
      <c r="M56" s="2">
        <f>県市町将来人口!Q350</f>
        <v>772</v>
      </c>
      <c r="N56" s="2">
        <f>県市町将来人口!R350</f>
        <v>955</v>
      </c>
      <c r="O56" s="2">
        <f>県市町将来人口!S350</f>
        <v>925</v>
      </c>
      <c r="P56" s="2">
        <f>県市町将来人口!T350</f>
        <v>1064</v>
      </c>
      <c r="Q56" s="2">
        <f>県市町将来人口!U350</f>
        <v>1214</v>
      </c>
      <c r="R56" s="2">
        <f>県市町将来人口!V350</f>
        <v>1182</v>
      </c>
      <c r="S56" s="2">
        <f>県市町将来人口!W350</f>
        <v>1075</v>
      </c>
      <c r="T56" s="2">
        <f>県市町将来人口!X350</f>
        <v>752</v>
      </c>
      <c r="U56" s="2">
        <f>県市町将来人口!Y350</f>
        <v>444</v>
      </c>
      <c r="V56" s="2">
        <f>県市町将来人口!Z350</f>
        <v>227</v>
      </c>
      <c r="W56" s="2">
        <f>県市町将来人口!AB350</f>
        <v>5859</v>
      </c>
      <c r="X56" s="2">
        <f>県市町将来人口!AC350</f>
        <v>125</v>
      </c>
      <c r="Y56" s="2">
        <f>県市町将来人口!AD350</f>
        <v>153</v>
      </c>
      <c r="Z56" s="2">
        <f>県市町将来人口!AE350</f>
        <v>194</v>
      </c>
      <c r="AA56" s="2">
        <f>県市町将来人口!AF350</f>
        <v>264</v>
      </c>
      <c r="AB56" s="2">
        <f>県市町将来人口!AG350</f>
        <v>141</v>
      </c>
      <c r="AC56" s="2">
        <f>県市町将来人口!AH350</f>
        <v>152</v>
      </c>
      <c r="AD56" s="2">
        <f>県市町将来人口!AI350</f>
        <v>152</v>
      </c>
      <c r="AE56" s="2">
        <f>県市町将来人口!AJ350</f>
        <v>189</v>
      </c>
      <c r="AF56" s="2">
        <f>県市町将来人口!AK350</f>
        <v>241</v>
      </c>
      <c r="AG56" s="2">
        <f>県市町将来人口!AL350</f>
        <v>362</v>
      </c>
      <c r="AH56" s="2">
        <f>県市町将来人口!AM350</f>
        <v>390</v>
      </c>
      <c r="AI56" s="2">
        <f>県市町将来人口!AN350</f>
        <v>498</v>
      </c>
      <c r="AJ56" s="2">
        <f>県市町将来人口!AO350</f>
        <v>467</v>
      </c>
      <c r="AK56" s="2">
        <f>県市町将来人口!AP350</f>
        <v>513</v>
      </c>
      <c r="AL56" s="2">
        <f>県市町将来人口!AQ350</f>
        <v>572</v>
      </c>
      <c r="AM56" s="2">
        <f>県市町将来人口!AR350</f>
        <v>573</v>
      </c>
      <c r="AN56" s="2">
        <f>県市町将来人口!AS350</f>
        <v>446</v>
      </c>
      <c r="AO56" s="2">
        <f>県市町将来人口!AT350</f>
        <v>256</v>
      </c>
      <c r="AP56" s="2">
        <f>県市町将来人口!AU350</f>
        <v>125</v>
      </c>
      <c r="AQ56" s="2">
        <f>県市町将来人口!AV350</f>
        <v>46</v>
      </c>
      <c r="AR56" s="2">
        <f>県市町将来人口!AX350</f>
        <v>6516</v>
      </c>
      <c r="AS56" s="2">
        <f>県市町将来人口!AY350</f>
        <v>119</v>
      </c>
      <c r="AT56" s="2">
        <f>県市町将来人口!AZ350</f>
        <v>142</v>
      </c>
      <c r="AU56" s="2">
        <f>県市町将来人口!BA350</f>
        <v>213</v>
      </c>
      <c r="AV56" s="2">
        <f>県市町将来人口!BB350</f>
        <v>207</v>
      </c>
      <c r="AW56" s="2">
        <f>県市町将来人口!BC350</f>
        <v>138</v>
      </c>
      <c r="AX56" s="2">
        <f>県市町将来人口!BD350</f>
        <v>115</v>
      </c>
      <c r="AY56" s="2">
        <f>県市町将来人口!BE350</f>
        <v>128</v>
      </c>
      <c r="AZ56" s="2">
        <f>県市町将来人口!BF350</f>
        <v>200</v>
      </c>
      <c r="BA56" s="2">
        <f>県市町将来人口!BG350</f>
        <v>228</v>
      </c>
      <c r="BB56" s="2">
        <f>県市町将来人口!BH350</f>
        <v>302</v>
      </c>
      <c r="BC56" s="2">
        <f>県市町将来人口!BI350</f>
        <v>382</v>
      </c>
      <c r="BD56" s="2">
        <f>県市町将来人口!BJ350</f>
        <v>457</v>
      </c>
      <c r="BE56" s="2">
        <f>県市町将来人口!BK350</f>
        <v>458</v>
      </c>
      <c r="BF56" s="2">
        <f>県市町将来人口!BL350</f>
        <v>551</v>
      </c>
      <c r="BG56" s="2">
        <f>県市町将来人口!BM350</f>
        <v>642</v>
      </c>
      <c r="BH56" s="2">
        <f>県市町将来人口!BN350</f>
        <v>609</v>
      </c>
      <c r="BI56" s="2">
        <f>県市町将来人口!BO350</f>
        <v>629</v>
      </c>
      <c r="BJ56" s="2">
        <f>県市町将来人口!BP350</f>
        <v>496</v>
      </c>
      <c r="BK56" s="2">
        <f>県市町将来人口!BQ350</f>
        <v>319</v>
      </c>
      <c r="BL56" s="2">
        <f>県市町将来人口!BR350</f>
        <v>181</v>
      </c>
      <c r="BM56" s="13">
        <f>B56/'2020'!B56*100</f>
        <v>77.035607569721122</v>
      </c>
      <c r="BN56" s="2"/>
      <c r="BO56" s="2">
        <f>県市町将来人口!BV350</f>
        <v>946</v>
      </c>
      <c r="BP56" s="2">
        <f>県市町将来人口!BW350</f>
        <v>5471</v>
      </c>
      <c r="BQ56" s="2">
        <f>県市町将来人口!BX350</f>
        <v>5958</v>
      </c>
      <c r="BR56" s="2">
        <f>県市町将来人口!BY350</f>
        <v>2278</v>
      </c>
      <c r="BS56" s="2">
        <f>県市町将来人口!BZ350</f>
        <v>3680</v>
      </c>
      <c r="BT56" s="2"/>
      <c r="BU56" s="13">
        <f t="shared" si="43"/>
        <v>7.6444444444444439</v>
      </c>
      <c r="BV56" s="13">
        <f t="shared" si="38"/>
        <v>44.210101010101013</v>
      </c>
      <c r="BW56" s="13">
        <f t="shared" si="38"/>
        <v>48.145454545454548</v>
      </c>
      <c r="BX56" s="13">
        <f t="shared" si="38"/>
        <v>18.408080808080808</v>
      </c>
      <c r="BY56" s="13">
        <f t="shared" si="38"/>
        <v>29.737373737373741</v>
      </c>
    </row>
    <row r="57" spans="1:77">
      <c r="A57" s="5" t="s">
        <v>114</v>
      </c>
      <c r="B57" s="2">
        <f>県市町将来人口!F357</f>
        <v>10646</v>
      </c>
      <c r="C57" s="2">
        <f>県市町将来人口!G357</f>
        <v>199</v>
      </c>
      <c r="D57" s="2">
        <f>県市町将来人口!H357</f>
        <v>240</v>
      </c>
      <c r="E57" s="2">
        <f>県市町将来人口!I357</f>
        <v>336</v>
      </c>
      <c r="F57" s="2">
        <f>県市町将来人口!J357</f>
        <v>326</v>
      </c>
      <c r="G57" s="2">
        <f>県市町将来人口!K357</f>
        <v>225</v>
      </c>
      <c r="H57" s="2">
        <f>県市町将来人口!L357</f>
        <v>290</v>
      </c>
      <c r="I57" s="2">
        <f>県市町将来人口!M357</f>
        <v>314</v>
      </c>
      <c r="J57" s="2">
        <f>県市町将来人口!N357</f>
        <v>381</v>
      </c>
      <c r="K57" s="2">
        <f>県市町将来人口!O357</f>
        <v>427</v>
      </c>
      <c r="L57" s="2">
        <f>県市町将来人口!P357</f>
        <v>586</v>
      </c>
      <c r="M57" s="2">
        <f>県市町将来人口!Q357</f>
        <v>712</v>
      </c>
      <c r="N57" s="2">
        <f>県市町将来人口!R357</f>
        <v>749</v>
      </c>
      <c r="O57" s="2">
        <f>県市町将来人口!S357</f>
        <v>716</v>
      </c>
      <c r="P57" s="2">
        <f>県市町将来人口!T357</f>
        <v>839</v>
      </c>
      <c r="Q57" s="2">
        <f>県市町将来人口!U357</f>
        <v>1040</v>
      </c>
      <c r="R57" s="2">
        <f>県市町将来人口!V357</f>
        <v>1074</v>
      </c>
      <c r="S57" s="2">
        <f>県市町将来人口!W357</f>
        <v>1014</v>
      </c>
      <c r="T57" s="2">
        <f>県市町将来人口!X357</f>
        <v>604</v>
      </c>
      <c r="U57" s="2">
        <f>県市町将来人口!Y357</f>
        <v>364</v>
      </c>
      <c r="V57" s="2">
        <f>県市町将来人口!Z357</f>
        <v>210</v>
      </c>
      <c r="W57" s="2">
        <f>県市町将来人口!AB357</f>
        <v>5060</v>
      </c>
      <c r="X57" s="2">
        <f>県市町将来人口!AC357</f>
        <v>102</v>
      </c>
      <c r="Y57" s="2">
        <f>県市町将来人口!AD357</f>
        <v>124</v>
      </c>
      <c r="Z57" s="2">
        <f>県市町将来人口!AE357</f>
        <v>171</v>
      </c>
      <c r="AA57" s="2">
        <f>県市町将来人口!AF357</f>
        <v>160</v>
      </c>
      <c r="AB57" s="2">
        <f>県市町将来人口!AG357</f>
        <v>129</v>
      </c>
      <c r="AC57" s="2">
        <f>県市町将来人口!AH357</f>
        <v>174</v>
      </c>
      <c r="AD57" s="2">
        <f>県市町将来人口!AI357</f>
        <v>190</v>
      </c>
      <c r="AE57" s="2">
        <f>県市町将来人口!AJ357</f>
        <v>216</v>
      </c>
      <c r="AF57" s="2">
        <f>県市町将来人口!AK357</f>
        <v>216</v>
      </c>
      <c r="AG57" s="2">
        <f>県市町将来人口!AL357</f>
        <v>304</v>
      </c>
      <c r="AH57" s="2">
        <f>県市町将来人口!AM357</f>
        <v>366</v>
      </c>
      <c r="AI57" s="2">
        <f>県市町将来人口!AN357</f>
        <v>378</v>
      </c>
      <c r="AJ57" s="2">
        <f>県市町将来人口!AO357</f>
        <v>345</v>
      </c>
      <c r="AK57" s="2">
        <f>県市町将来人口!AP357</f>
        <v>386</v>
      </c>
      <c r="AL57" s="2">
        <f>県市町将来人口!AQ357</f>
        <v>520</v>
      </c>
      <c r="AM57" s="2">
        <f>県市町将来人口!AR357</f>
        <v>479</v>
      </c>
      <c r="AN57" s="2">
        <f>県市町将来人口!AS357</f>
        <v>445</v>
      </c>
      <c r="AO57" s="2">
        <f>県市町将来人口!AT357</f>
        <v>212</v>
      </c>
      <c r="AP57" s="2">
        <f>県市町将来人口!AU357</f>
        <v>102</v>
      </c>
      <c r="AQ57" s="2">
        <f>県市町将来人口!AV357</f>
        <v>41</v>
      </c>
      <c r="AR57" s="2">
        <f>県市町将来人口!AX357</f>
        <v>5586</v>
      </c>
      <c r="AS57" s="2">
        <f>県市町将来人口!AY357</f>
        <v>97</v>
      </c>
      <c r="AT57" s="2">
        <f>県市町将来人口!AZ357</f>
        <v>116</v>
      </c>
      <c r="AU57" s="2">
        <f>県市町将来人口!BA357</f>
        <v>165</v>
      </c>
      <c r="AV57" s="2">
        <f>県市町将来人口!BB357</f>
        <v>166</v>
      </c>
      <c r="AW57" s="2">
        <f>県市町将来人口!BC357</f>
        <v>96</v>
      </c>
      <c r="AX57" s="2">
        <f>県市町将来人口!BD357</f>
        <v>116</v>
      </c>
      <c r="AY57" s="2">
        <f>県市町将来人口!BE357</f>
        <v>124</v>
      </c>
      <c r="AZ57" s="2">
        <f>県市町将来人口!BF357</f>
        <v>165</v>
      </c>
      <c r="BA57" s="2">
        <f>県市町将来人口!BG357</f>
        <v>211</v>
      </c>
      <c r="BB57" s="2">
        <f>県市町将来人口!BH357</f>
        <v>282</v>
      </c>
      <c r="BC57" s="2">
        <f>県市町将来人口!BI357</f>
        <v>346</v>
      </c>
      <c r="BD57" s="2">
        <f>県市町将来人口!BJ357</f>
        <v>371</v>
      </c>
      <c r="BE57" s="2">
        <f>県市町将来人口!BK357</f>
        <v>371</v>
      </c>
      <c r="BF57" s="2">
        <f>県市町将来人口!BL357</f>
        <v>453</v>
      </c>
      <c r="BG57" s="2">
        <f>県市町将来人口!BM357</f>
        <v>520</v>
      </c>
      <c r="BH57" s="2">
        <f>県市町将来人口!BN357</f>
        <v>595</v>
      </c>
      <c r="BI57" s="2">
        <f>県市町将来人口!BO357</f>
        <v>569</v>
      </c>
      <c r="BJ57" s="2">
        <f>県市町将来人口!BP357</f>
        <v>392</v>
      </c>
      <c r="BK57" s="2">
        <f>県市町将来人口!BQ357</f>
        <v>262</v>
      </c>
      <c r="BL57" s="2">
        <f>県市町将来人口!BR357</f>
        <v>169</v>
      </c>
      <c r="BM57" s="13">
        <f>B57/'2020'!B57*100</f>
        <v>79.936927466586567</v>
      </c>
      <c r="BN57" s="2"/>
      <c r="BO57" s="2">
        <f>県市町将来人口!BV357</f>
        <v>775</v>
      </c>
      <c r="BP57" s="2">
        <f>県市町将来人口!BW357</f>
        <v>4726</v>
      </c>
      <c r="BQ57" s="2">
        <f>県市町将来人口!BX357</f>
        <v>5145</v>
      </c>
      <c r="BR57" s="2">
        <f>県市町将来人口!BY357</f>
        <v>1879</v>
      </c>
      <c r="BS57" s="2">
        <f>県市町将来人口!BZ357</f>
        <v>3266</v>
      </c>
      <c r="BT57" s="2"/>
      <c r="BU57" s="13">
        <f t="shared" si="43"/>
        <v>7.2797294758594786</v>
      </c>
      <c r="BV57" s="13">
        <f t="shared" si="38"/>
        <v>44.392260003757279</v>
      </c>
      <c r="BW57" s="13">
        <f t="shared" si="38"/>
        <v>48.328010520383238</v>
      </c>
      <c r="BX57" s="13">
        <f t="shared" si="38"/>
        <v>17.649821529212851</v>
      </c>
      <c r="BY57" s="13">
        <f t="shared" si="38"/>
        <v>30.678188991170391</v>
      </c>
    </row>
    <row r="58" spans="1:77">
      <c r="A58" s="11" t="s">
        <v>115</v>
      </c>
      <c r="B58" s="4">
        <f>SUM(B59:B60)</f>
        <v>89904</v>
      </c>
      <c r="C58" s="4">
        <f t="shared" ref="C58:BK58" si="44">SUM(C59:C60)</f>
        <v>2615</v>
      </c>
      <c r="D58" s="4">
        <f t="shared" si="44"/>
        <v>2932</v>
      </c>
      <c r="E58" s="4">
        <f t="shared" si="44"/>
        <v>3546</v>
      </c>
      <c r="F58" s="4">
        <f t="shared" si="44"/>
        <v>3625</v>
      </c>
      <c r="G58" s="4">
        <f t="shared" si="44"/>
        <v>2694</v>
      </c>
      <c r="H58" s="4">
        <f t="shared" si="44"/>
        <v>3359</v>
      </c>
      <c r="I58" s="4">
        <f t="shared" si="44"/>
        <v>3918</v>
      </c>
      <c r="J58" s="4">
        <f t="shared" si="44"/>
        <v>3965</v>
      </c>
      <c r="K58" s="4">
        <f t="shared" si="44"/>
        <v>4482</v>
      </c>
      <c r="L58" s="4">
        <f t="shared" si="44"/>
        <v>5121</v>
      </c>
      <c r="M58" s="4">
        <f t="shared" si="44"/>
        <v>5877</v>
      </c>
      <c r="N58" s="4">
        <f t="shared" si="44"/>
        <v>6698</v>
      </c>
      <c r="O58" s="4">
        <f t="shared" si="44"/>
        <v>6115</v>
      </c>
      <c r="P58" s="4">
        <f t="shared" si="44"/>
        <v>6317</v>
      </c>
      <c r="Q58" s="4">
        <f t="shared" si="44"/>
        <v>6735</v>
      </c>
      <c r="R58" s="4">
        <f t="shared" si="44"/>
        <v>7096</v>
      </c>
      <c r="S58" s="4">
        <f t="shared" si="44"/>
        <v>7003</v>
      </c>
      <c r="T58" s="4">
        <f t="shared" si="44"/>
        <v>4247</v>
      </c>
      <c r="U58" s="4">
        <f t="shared" si="44"/>
        <v>2351</v>
      </c>
      <c r="V58" s="4">
        <f t="shared" ref="V58" si="45">SUM(V59:V60)</f>
        <v>1208</v>
      </c>
      <c r="W58" s="4">
        <f t="shared" si="44"/>
        <v>43165</v>
      </c>
      <c r="X58" s="4">
        <f t="shared" si="44"/>
        <v>1340</v>
      </c>
      <c r="Y58" s="4">
        <f t="shared" si="44"/>
        <v>1514</v>
      </c>
      <c r="Z58" s="4">
        <f t="shared" si="44"/>
        <v>1810</v>
      </c>
      <c r="AA58" s="4">
        <f t="shared" si="44"/>
        <v>1800</v>
      </c>
      <c r="AB58" s="4">
        <f t="shared" si="44"/>
        <v>1316</v>
      </c>
      <c r="AC58" s="4">
        <f t="shared" si="44"/>
        <v>1744</v>
      </c>
      <c r="AD58" s="4">
        <f t="shared" si="44"/>
        <v>1997</v>
      </c>
      <c r="AE58" s="4">
        <f t="shared" si="44"/>
        <v>2058</v>
      </c>
      <c r="AF58" s="4">
        <f t="shared" si="44"/>
        <v>2344</v>
      </c>
      <c r="AG58" s="4">
        <f t="shared" si="44"/>
        <v>2613</v>
      </c>
      <c r="AH58" s="4">
        <f t="shared" si="44"/>
        <v>3003</v>
      </c>
      <c r="AI58" s="4">
        <f t="shared" si="44"/>
        <v>3381</v>
      </c>
      <c r="AJ58" s="4">
        <f t="shared" si="44"/>
        <v>2945</v>
      </c>
      <c r="AK58" s="4">
        <f t="shared" si="44"/>
        <v>2988</v>
      </c>
      <c r="AL58" s="4">
        <f t="shared" si="44"/>
        <v>3232</v>
      </c>
      <c r="AM58" s="4">
        <f t="shared" si="44"/>
        <v>3353</v>
      </c>
      <c r="AN58" s="4">
        <f t="shared" si="44"/>
        <v>3142</v>
      </c>
      <c r="AO58" s="4">
        <f t="shared" si="44"/>
        <v>1616</v>
      </c>
      <c r="AP58" s="4">
        <f t="shared" si="44"/>
        <v>726</v>
      </c>
      <c r="AQ58" s="4">
        <f t="shared" ref="AQ58" si="46">SUM(AQ59:AQ60)</f>
        <v>243</v>
      </c>
      <c r="AR58" s="4">
        <f t="shared" si="44"/>
        <v>46739</v>
      </c>
      <c r="AS58" s="4">
        <f t="shared" si="44"/>
        <v>1275</v>
      </c>
      <c r="AT58" s="4">
        <f t="shared" si="44"/>
        <v>1418</v>
      </c>
      <c r="AU58" s="4">
        <f t="shared" si="44"/>
        <v>1736</v>
      </c>
      <c r="AV58" s="4">
        <f t="shared" si="44"/>
        <v>1825</v>
      </c>
      <c r="AW58" s="4">
        <f t="shared" si="44"/>
        <v>1378</v>
      </c>
      <c r="AX58" s="4">
        <f t="shared" si="44"/>
        <v>1615</v>
      </c>
      <c r="AY58" s="4">
        <f t="shared" si="44"/>
        <v>1921</v>
      </c>
      <c r="AZ58" s="4">
        <f t="shared" si="44"/>
        <v>1907</v>
      </c>
      <c r="BA58" s="4">
        <f t="shared" si="44"/>
        <v>2138</v>
      </c>
      <c r="BB58" s="4">
        <f t="shared" si="44"/>
        <v>2508</v>
      </c>
      <c r="BC58" s="4">
        <f t="shared" si="44"/>
        <v>2874</v>
      </c>
      <c r="BD58" s="4">
        <f t="shared" si="44"/>
        <v>3317</v>
      </c>
      <c r="BE58" s="4">
        <f t="shared" si="44"/>
        <v>3170</v>
      </c>
      <c r="BF58" s="4">
        <f t="shared" si="44"/>
        <v>3329</v>
      </c>
      <c r="BG58" s="4">
        <f t="shared" si="44"/>
        <v>3503</v>
      </c>
      <c r="BH58" s="4">
        <f t="shared" si="44"/>
        <v>3743</v>
      </c>
      <c r="BI58" s="4">
        <f t="shared" si="44"/>
        <v>3861</v>
      </c>
      <c r="BJ58" s="4">
        <f t="shared" si="44"/>
        <v>2631</v>
      </c>
      <c r="BK58" s="4">
        <f t="shared" si="44"/>
        <v>1625</v>
      </c>
      <c r="BL58" s="4">
        <f t="shared" ref="BL58" si="47">SUM(BL59:BL60)</f>
        <v>965</v>
      </c>
      <c r="BM58" s="13">
        <f>B58/'2020'!B58*100</f>
        <v>88.941651332581472</v>
      </c>
      <c r="BN58" s="2"/>
      <c r="BO58" s="4">
        <f>SUM(BO59:BO60)</f>
        <v>9093</v>
      </c>
      <c r="BP58" s="4">
        <f>SUM(BP59:BP60)</f>
        <v>45854</v>
      </c>
      <c r="BQ58" s="4">
        <f>SUM(BQ59:BQ60)</f>
        <v>34957</v>
      </c>
      <c r="BR58" s="4">
        <f>SUM(BR59:BR60)</f>
        <v>13052</v>
      </c>
      <c r="BS58" s="4">
        <f>SUM(BS59:BS60)</f>
        <v>21905</v>
      </c>
      <c r="BT58" s="2"/>
      <c r="BU58" s="14">
        <f t="shared" si="43"/>
        <v>10.114121729845168</v>
      </c>
      <c r="BV58" s="14">
        <f t="shared" si="38"/>
        <v>51.00329240078306</v>
      </c>
      <c r="BW58" s="14">
        <f t="shared" si="38"/>
        <v>38.882585869371773</v>
      </c>
      <c r="BX58" s="14">
        <f t="shared" si="38"/>
        <v>14.517707777184551</v>
      </c>
      <c r="BY58" s="14">
        <f t="shared" si="38"/>
        <v>24.364878092187222</v>
      </c>
    </row>
    <row r="59" spans="1:77">
      <c r="A59" s="5" t="s">
        <v>116</v>
      </c>
      <c r="B59" s="2">
        <f>県市町将来人口!F217</f>
        <v>35392</v>
      </c>
      <c r="C59" s="2">
        <f>県市町将来人口!G217</f>
        <v>1019</v>
      </c>
      <c r="D59" s="2">
        <f>県市町将来人口!H217</f>
        <v>1139</v>
      </c>
      <c r="E59" s="2">
        <f>県市町将来人口!I217</f>
        <v>1350</v>
      </c>
      <c r="F59" s="2">
        <f>県市町将来人口!J217</f>
        <v>1419</v>
      </c>
      <c r="G59" s="2">
        <f>県市町将来人口!K217</f>
        <v>1098</v>
      </c>
      <c r="H59" s="2">
        <f>県市町将来人口!L217</f>
        <v>1213</v>
      </c>
      <c r="I59" s="2">
        <f>県市町将来人口!M217</f>
        <v>1372</v>
      </c>
      <c r="J59" s="2">
        <f>県市町将来人口!N217</f>
        <v>1522</v>
      </c>
      <c r="K59" s="2">
        <f>県市町将来人口!O217</f>
        <v>1766</v>
      </c>
      <c r="L59" s="2">
        <f>県市町将来人口!P217</f>
        <v>2058</v>
      </c>
      <c r="M59" s="2">
        <f>県市町将来人口!Q217</f>
        <v>2263</v>
      </c>
      <c r="N59" s="2">
        <f>県市町将来人口!R217</f>
        <v>2668</v>
      </c>
      <c r="O59" s="2">
        <f>県市町将来人口!S217</f>
        <v>2465</v>
      </c>
      <c r="P59" s="2">
        <f>県市町将来人口!T217</f>
        <v>2638</v>
      </c>
      <c r="Q59" s="2">
        <f>県市町将来人口!U217</f>
        <v>2749</v>
      </c>
      <c r="R59" s="2">
        <f>県市町将来人口!V217</f>
        <v>2889</v>
      </c>
      <c r="S59" s="2">
        <f>県市町将来人口!W217</f>
        <v>2750</v>
      </c>
      <c r="T59" s="2">
        <f>県市町将来人口!X217</f>
        <v>1625</v>
      </c>
      <c r="U59" s="2">
        <f>県市町将来人口!Y217</f>
        <v>935</v>
      </c>
      <c r="V59" s="2">
        <f>県市町将来人口!Z217</f>
        <v>454</v>
      </c>
      <c r="W59" s="2">
        <f>県市町将来人口!AB217</f>
        <v>16830</v>
      </c>
      <c r="X59" s="2">
        <f>県市町将来人口!AC217</f>
        <v>522</v>
      </c>
      <c r="Y59" s="2">
        <f>県市町将来人口!AD217</f>
        <v>591</v>
      </c>
      <c r="Z59" s="2">
        <f>県市町将来人口!AE217</f>
        <v>689</v>
      </c>
      <c r="AA59" s="2">
        <f>県市町将来人口!AF217</f>
        <v>720</v>
      </c>
      <c r="AB59" s="2">
        <f>県市町将来人口!AG217</f>
        <v>528</v>
      </c>
      <c r="AC59" s="2">
        <f>県市町将来人口!AH217</f>
        <v>566</v>
      </c>
      <c r="AD59" s="2">
        <f>県市町将来人口!AI217</f>
        <v>645</v>
      </c>
      <c r="AE59" s="2">
        <f>県市町将来人口!AJ217</f>
        <v>726</v>
      </c>
      <c r="AF59" s="2">
        <f>県市町将来人口!AK217</f>
        <v>902</v>
      </c>
      <c r="AG59" s="2">
        <f>県市町将来人口!AL217</f>
        <v>1035</v>
      </c>
      <c r="AH59" s="2">
        <f>県市町将来人口!AM217</f>
        <v>1147</v>
      </c>
      <c r="AI59" s="2">
        <f>県市町将来人口!AN217</f>
        <v>1377</v>
      </c>
      <c r="AJ59" s="2">
        <f>県市町将来人口!AO217</f>
        <v>1197</v>
      </c>
      <c r="AK59" s="2">
        <f>県市町将来人口!AP217</f>
        <v>1233</v>
      </c>
      <c r="AL59" s="2">
        <f>県市町将来人口!AQ217</f>
        <v>1344</v>
      </c>
      <c r="AM59" s="2">
        <f>県市町将来人口!AR217</f>
        <v>1388</v>
      </c>
      <c r="AN59" s="2">
        <f>県市町将来人口!AS217</f>
        <v>1246</v>
      </c>
      <c r="AO59" s="2">
        <f>県市町将来人口!AT217</f>
        <v>606</v>
      </c>
      <c r="AP59" s="2">
        <f>県市町将来人口!AU217</f>
        <v>278</v>
      </c>
      <c r="AQ59" s="2">
        <f>県市町将来人口!AV217</f>
        <v>90</v>
      </c>
      <c r="AR59" s="2">
        <f>県市町将来人口!AX217</f>
        <v>18562</v>
      </c>
      <c r="AS59" s="2">
        <f>県市町将来人口!AY217</f>
        <v>497</v>
      </c>
      <c r="AT59" s="2">
        <f>県市町将来人口!AZ217</f>
        <v>548</v>
      </c>
      <c r="AU59" s="2">
        <f>県市町将来人口!BA217</f>
        <v>661</v>
      </c>
      <c r="AV59" s="2">
        <f>県市町将来人口!BB217</f>
        <v>699</v>
      </c>
      <c r="AW59" s="2">
        <f>県市町将来人口!BC217</f>
        <v>570</v>
      </c>
      <c r="AX59" s="2">
        <f>県市町将来人口!BD217</f>
        <v>647</v>
      </c>
      <c r="AY59" s="2">
        <f>県市町将来人口!BE217</f>
        <v>727</v>
      </c>
      <c r="AZ59" s="2">
        <f>県市町将来人口!BF217</f>
        <v>796</v>
      </c>
      <c r="BA59" s="2">
        <f>県市町将来人口!BG217</f>
        <v>864</v>
      </c>
      <c r="BB59" s="2">
        <f>県市町将来人口!BH217</f>
        <v>1023</v>
      </c>
      <c r="BC59" s="2">
        <f>県市町将来人口!BI217</f>
        <v>1116</v>
      </c>
      <c r="BD59" s="2">
        <f>県市町将来人口!BJ217</f>
        <v>1291</v>
      </c>
      <c r="BE59" s="2">
        <f>県市町将来人口!BK217</f>
        <v>1268</v>
      </c>
      <c r="BF59" s="2">
        <f>県市町将来人口!BL217</f>
        <v>1405</v>
      </c>
      <c r="BG59" s="2">
        <f>県市町将来人口!BM217</f>
        <v>1405</v>
      </c>
      <c r="BH59" s="2">
        <f>県市町将来人口!BN217</f>
        <v>1501</v>
      </c>
      <c r="BI59" s="2">
        <f>県市町将来人口!BO217</f>
        <v>1504</v>
      </c>
      <c r="BJ59" s="2">
        <f>県市町将来人口!BP217</f>
        <v>1019</v>
      </c>
      <c r="BK59" s="2">
        <f>県市町将来人口!BQ217</f>
        <v>657</v>
      </c>
      <c r="BL59" s="2">
        <f>県市町将来人口!BR217</f>
        <v>364</v>
      </c>
      <c r="BM59" s="13">
        <f>B59/'2020'!B59*100</f>
        <v>89.348918229784658</v>
      </c>
      <c r="BN59" s="2"/>
      <c r="BO59" s="2">
        <f>県市町将来人口!BV217</f>
        <v>3508</v>
      </c>
      <c r="BP59" s="2">
        <f>県市町将来人口!BW217</f>
        <v>17844</v>
      </c>
      <c r="BQ59" s="2">
        <f>県市町将来人口!BX217</f>
        <v>14040</v>
      </c>
      <c r="BR59" s="2">
        <f>県市町将来人口!BY217</f>
        <v>5387</v>
      </c>
      <c r="BS59" s="2">
        <f>県市町将来人口!BZ217</f>
        <v>8653</v>
      </c>
      <c r="BT59" s="2"/>
      <c r="BU59" s="13">
        <f t="shared" si="43"/>
        <v>9.9118444846292952</v>
      </c>
      <c r="BV59" s="13">
        <f t="shared" si="38"/>
        <v>50.418173598553352</v>
      </c>
      <c r="BW59" s="13">
        <f t="shared" si="38"/>
        <v>39.669981916817356</v>
      </c>
      <c r="BX59" s="13">
        <f t="shared" si="38"/>
        <v>15.220953887884267</v>
      </c>
      <c r="BY59" s="13">
        <f t="shared" si="38"/>
        <v>24.449028028933093</v>
      </c>
    </row>
    <row r="60" spans="1:77">
      <c r="A60" s="5" t="s">
        <v>117</v>
      </c>
      <c r="B60" s="2">
        <f>県市町将来人口!F231</f>
        <v>54512</v>
      </c>
      <c r="C60" s="2">
        <f>県市町将来人口!G231</f>
        <v>1596</v>
      </c>
      <c r="D60" s="2">
        <f>県市町将来人口!H231</f>
        <v>1793</v>
      </c>
      <c r="E60" s="2">
        <f>県市町将来人口!I231</f>
        <v>2196</v>
      </c>
      <c r="F60" s="2">
        <f>県市町将来人口!J231</f>
        <v>2206</v>
      </c>
      <c r="G60" s="2">
        <f>県市町将来人口!K231</f>
        <v>1596</v>
      </c>
      <c r="H60" s="2">
        <f>県市町将来人口!L231</f>
        <v>2146</v>
      </c>
      <c r="I60" s="2">
        <f>県市町将来人口!M231</f>
        <v>2546</v>
      </c>
      <c r="J60" s="2">
        <f>県市町将来人口!N231</f>
        <v>2443</v>
      </c>
      <c r="K60" s="2">
        <f>県市町将来人口!O231</f>
        <v>2716</v>
      </c>
      <c r="L60" s="2">
        <f>県市町将来人口!P231</f>
        <v>3063</v>
      </c>
      <c r="M60" s="2">
        <f>県市町将来人口!Q231</f>
        <v>3614</v>
      </c>
      <c r="N60" s="2">
        <f>県市町将来人口!R231</f>
        <v>4030</v>
      </c>
      <c r="O60" s="2">
        <f>県市町将来人口!S231</f>
        <v>3650</v>
      </c>
      <c r="P60" s="2">
        <f>県市町将来人口!T231</f>
        <v>3679</v>
      </c>
      <c r="Q60" s="2">
        <f>県市町将来人口!U231</f>
        <v>3986</v>
      </c>
      <c r="R60" s="2">
        <f>県市町将来人口!V231</f>
        <v>4207</v>
      </c>
      <c r="S60" s="2">
        <f>県市町将来人口!W231</f>
        <v>4253</v>
      </c>
      <c r="T60" s="2">
        <f>県市町将来人口!X231</f>
        <v>2622</v>
      </c>
      <c r="U60" s="2">
        <f>県市町将来人口!Y231</f>
        <v>1416</v>
      </c>
      <c r="V60" s="2">
        <f>県市町将来人口!Z231</f>
        <v>754</v>
      </c>
      <c r="W60" s="2">
        <f>県市町将来人口!AB231</f>
        <v>26335</v>
      </c>
      <c r="X60" s="2">
        <f>県市町将来人口!AC231</f>
        <v>818</v>
      </c>
      <c r="Y60" s="2">
        <f>県市町将来人口!AD231</f>
        <v>923</v>
      </c>
      <c r="Z60" s="2">
        <f>県市町将来人口!AE231</f>
        <v>1121</v>
      </c>
      <c r="AA60" s="2">
        <f>県市町将来人口!AF231</f>
        <v>1080</v>
      </c>
      <c r="AB60" s="2">
        <f>県市町将来人口!AG231</f>
        <v>788</v>
      </c>
      <c r="AC60" s="2">
        <f>県市町将来人口!AH231</f>
        <v>1178</v>
      </c>
      <c r="AD60" s="2">
        <f>県市町将来人口!AI231</f>
        <v>1352</v>
      </c>
      <c r="AE60" s="2">
        <f>県市町将来人口!AJ231</f>
        <v>1332</v>
      </c>
      <c r="AF60" s="2">
        <f>県市町将来人口!AK231</f>
        <v>1442</v>
      </c>
      <c r="AG60" s="2">
        <f>県市町将来人口!AL231</f>
        <v>1578</v>
      </c>
      <c r="AH60" s="2">
        <f>県市町将来人口!AM231</f>
        <v>1856</v>
      </c>
      <c r="AI60" s="2">
        <f>県市町将来人口!AN231</f>
        <v>2004</v>
      </c>
      <c r="AJ60" s="2">
        <f>県市町将来人口!AO231</f>
        <v>1748</v>
      </c>
      <c r="AK60" s="2">
        <f>県市町将来人口!AP231</f>
        <v>1755</v>
      </c>
      <c r="AL60" s="2">
        <f>県市町将来人口!AQ231</f>
        <v>1888</v>
      </c>
      <c r="AM60" s="2">
        <f>県市町将来人口!AR231</f>
        <v>1965</v>
      </c>
      <c r="AN60" s="2">
        <f>県市町将来人口!AS231</f>
        <v>1896</v>
      </c>
      <c r="AO60" s="2">
        <f>県市町将来人口!AT231</f>
        <v>1010</v>
      </c>
      <c r="AP60" s="2">
        <f>県市町将来人口!AU231</f>
        <v>448</v>
      </c>
      <c r="AQ60" s="2">
        <f>県市町将来人口!AV231</f>
        <v>153</v>
      </c>
      <c r="AR60" s="2">
        <f>県市町将来人口!AX231</f>
        <v>28177</v>
      </c>
      <c r="AS60" s="2">
        <f>県市町将来人口!AY231</f>
        <v>778</v>
      </c>
      <c r="AT60" s="2">
        <f>県市町将来人口!AZ231</f>
        <v>870</v>
      </c>
      <c r="AU60" s="2">
        <f>県市町将来人口!BA231</f>
        <v>1075</v>
      </c>
      <c r="AV60" s="2">
        <f>県市町将来人口!BB231</f>
        <v>1126</v>
      </c>
      <c r="AW60" s="2">
        <f>県市町将来人口!BC231</f>
        <v>808</v>
      </c>
      <c r="AX60" s="2">
        <f>県市町将来人口!BD231</f>
        <v>968</v>
      </c>
      <c r="AY60" s="2">
        <f>県市町将来人口!BE231</f>
        <v>1194</v>
      </c>
      <c r="AZ60" s="2">
        <f>県市町将来人口!BF231</f>
        <v>1111</v>
      </c>
      <c r="BA60" s="2">
        <f>県市町将来人口!BG231</f>
        <v>1274</v>
      </c>
      <c r="BB60" s="2">
        <f>県市町将来人口!BH231</f>
        <v>1485</v>
      </c>
      <c r="BC60" s="2">
        <f>県市町将来人口!BI231</f>
        <v>1758</v>
      </c>
      <c r="BD60" s="2">
        <f>県市町将来人口!BJ231</f>
        <v>2026</v>
      </c>
      <c r="BE60" s="2">
        <f>県市町将来人口!BK231</f>
        <v>1902</v>
      </c>
      <c r="BF60" s="2">
        <f>県市町将来人口!BL231</f>
        <v>1924</v>
      </c>
      <c r="BG60" s="2">
        <f>県市町将来人口!BM231</f>
        <v>2098</v>
      </c>
      <c r="BH60" s="2">
        <f>県市町将来人口!BN231</f>
        <v>2242</v>
      </c>
      <c r="BI60" s="2">
        <f>県市町将来人口!BO231</f>
        <v>2357</v>
      </c>
      <c r="BJ60" s="2">
        <f>県市町将来人口!BP231</f>
        <v>1612</v>
      </c>
      <c r="BK60" s="2">
        <f>県市町将来人口!BQ231</f>
        <v>968</v>
      </c>
      <c r="BL60" s="2">
        <f>県市町将来人口!BR231</f>
        <v>601</v>
      </c>
      <c r="BM60" s="13">
        <f>B60/'2020'!B60*100</f>
        <v>88.679214588993176</v>
      </c>
      <c r="BN60" s="2"/>
      <c r="BO60" s="2">
        <f>県市町将来人口!BV231</f>
        <v>5585</v>
      </c>
      <c r="BP60" s="2">
        <f>県市町将来人口!BW231</f>
        <v>28010</v>
      </c>
      <c r="BQ60" s="2">
        <f>県市町将来人口!BX231</f>
        <v>20917</v>
      </c>
      <c r="BR60" s="2">
        <f>県市町将来人口!BY231</f>
        <v>7665</v>
      </c>
      <c r="BS60" s="2">
        <f>県市町将来人口!BZ231</f>
        <v>13252</v>
      </c>
      <c r="BT60" s="2"/>
      <c r="BU60" s="13">
        <f t="shared" si="43"/>
        <v>10.245450542999707</v>
      </c>
      <c r="BV60" s="13">
        <f t="shared" si="38"/>
        <v>51.383181684766654</v>
      </c>
      <c r="BW60" s="13">
        <f t="shared" si="38"/>
        <v>38.37136777223364</v>
      </c>
      <c r="BX60" s="13">
        <f t="shared" si="38"/>
        <v>14.061124156149104</v>
      </c>
      <c r="BY60" s="13">
        <f t="shared" si="38"/>
        <v>24.310243616084531</v>
      </c>
    </row>
    <row r="61" spans="1:77">
      <c r="A61" s="12" t="s">
        <v>118</v>
      </c>
      <c r="B61" s="4">
        <f>SUM(B62:B64)</f>
        <v>110899</v>
      </c>
      <c r="C61" s="4">
        <f t="shared" ref="C61:BK61" si="48">SUM(C62:C64)</f>
        <v>2873</v>
      </c>
      <c r="D61" s="4">
        <f t="shared" si="48"/>
        <v>3213</v>
      </c>
      <c r="E61" s="4">
        <f t="shared" si="48"/>
        <v>4118</v>
      </c>
      <c r="F61" s="4">
        <f t="shared" si="48"/>
        <v>4182</v>
      </c>
      <c r="G61" s="4">
        <f t="shared" si="48"/>
        <v>3366</v>
      </c>
      <c r="H61" s="4">
        <f t="shared" si="48"/>
        <v>4048</v>
      </c>
      <c r="I61" s="4">
        <f t="shared" si="48"/>
        <v>4243</v>
      </c>
      <c r="J61" s="4">
        <f t="shared" si="48"/>
        <v>4371</v>
      </c>
      <c r="K61" s="4">
        <f t="shared" si="48"/>
        <v>5168</v>
      </c>
      <c r="L61" s="4">
        <f t="shared" si="48"/>
        <v>6116</v>
      </c>
      <c r="M61" s="4">
        <f t="shared" si="48"/>
        <v>7262</v>
      </c>
      <c r="N61" s="4">
        <f t="shared" si="48"/>
        <v>8632</v>
      </c>
      <c r="O61" s="4">
        <f t="shared" si="48"/>
        <v>7860</v>
      </c>
      <c r="P61" s="4">
        <f t="shared" si="48"/>
        <v>7887</v>
      </c>
      <c r="Q61" s="4">
        <f t="shared" si="48"/>
        <v>8232</v>
      </c>
      <c r="R61" s="4">
        <f t="shared" si="48"/>
        <v>9298</v>
      </c>
      <c r="S61" s="4">
        <f t="shared" si="48"/>
        <v>9645</v>
      </c>
      <c r="T61" s="4">
        <f t="shared" si="48"/>
        <v>5564</v>
      </c>
      <c r="U61" s="4">
        <f t="shared" si="48"/>
        <v>3100</v>
      </c>
      <c r="V61" s="4">
        <f t="shared" ref="V61" si="49">SUM(V62:V64)</f>
        <v>1721</v>
      </c>
      <c r="W61" s="4">
        <f t="shared" si="48"/>
        <v>52836</v>
      </c>
      <c r="X61" s="4">
        <f t="shared" si="48"/>
        <v>1472</v>
      </c>
      <c r="Y61" s="4">
        <f t="shared" si="48"/>
        <v>1649</v>
      </c>
      <c r="Z61" s="4">
        <f t="shared" si="48"/>
        <v>2088</v>
      </c>
      <c r="AA61" s="4">
        <f t="shared" si="48"/>
        <v>2104</v>
      </c>
      <c r="AB61" s="4">
        <f t="shared" si="48"/>
        <v>1631</v>
      </c>
      <c r="AC61" s="4">
        <f t="shared" si="48"/>
        <v>2166</v>
      </c>
      <c r="AD61" s="4">
        <f t="shared" si="48"/>
        <v>2199</v>
      </c>
      <c r="AE61" s="4">
        <f t="shared" si="48"/>
        <v>2279</v>
      </c>
      <c r="AF61" s="4">
        <f t="shared" si="48"/>
        <v>2600</v>
      </c>
      <c r="AG61" s="4">
        <f t="shared" si="48"/>
        <v>3074</v>
      </c>
      <c r="AH61" s="4">
        <f t="shared" si="48"/>
        <v>3602</v>
      </c>
      <c r="AI61" s="4">
        <f t="shared" si="48"/>
        <v>4336</v>
      </c>
      <c r="AJ61" s="4">
        <f t="shared" si="48"/>
        <v>3811</v>
      </c>
      <c r="AK61" s="4">
        <f t="shared" si="48"/>
        <v>3784</v>
      </c>
      <c r="AL61" s="4">
        <f t="shared" si="48"/>
        <v>3894</v>
      </c>
      <c r="AM61" s="4">
        <f t="shared" si="48"/>
        <v>4349</v>
      </c>
      <c r="AN61" s="4">
        <f t="shared" si="48"/>
        <v>4332</v>
      </c>
      <c r="AO61" s="4">
        <f t="shared" si="48"/>
        <v>2151</v>
      </c>
      <c r="AP61" s="4">
        <f t="shared" si="48"/>
        <v>949</v>
      </c>
      <c r="AQ61" s="4">
        <f t="shared" ref="AQ61" si="50">SUM(AQ62:AQ64)</f>
        <v>366</v>
      </c>
      <c r="AR61" s="4">
        <f t="shared" si="48"/>
        <v>58063</v>
      </c>
      <c r="AS61" s="4">
        <f t="shared" si="48"/>
        <v>1401</v>
      </c>
      <c r="AT61" s="4">
        <f t="shared" si="48"/>
        <v>1564</v>
      </c>
      <c r="AU61" s="4">
        <f t="shared" si="48"/>
        <v>2030</v>
      </c>
      <c r="AV61" s="4">
        <f t="shared" si="48"/>
        <v>2078</v>
      </c>
      <c r="AW61" s="4">
        <f t="shared" si="48"/>
        <v>1735</v>
      </c>
      <c r="AX61" s="4">
        <f t="shared" si="48"/>
        <v>1882</v>
      </c>
      <c r="AY61" s="4">
        <f t="shared" si="48"/>
        <v>2044</v>
      </c>
      <c r="AZ61" s="4">
        <f t="shared" si="48"/>
        <v>2092</v>
      </c>
      <c r="BA61" s="4">
        <f t="shared" si="48"/>
        <v>2568</v>
      </c>
      <c r="BB61" s="4">
        <f t="shared" si="48"/>
        <v>3042</v>
      </c>
      <c r="BC61" s="4">
        <f t="shared" si="48"/>
        <v>3660</v>
      </c>
      <c r="BD61" s="4">
        <f t="shared" si="48"/>
        <v>4296</v>
      </c>
      <c r="BE61" s="4">
        <f t="shared" si="48"/>
        <v>4049</v>
      </c>
      <c r="BF61" s="4">
        <f t="shared" si="48"/>
        <v>4103</v>
      </c>
      <c r="BG61" s="4">
        <f t="shared" si="48"/>
        <v>4338</v>
      </c>
      <c r="BH61" s="4">
        <f t="shared" si="48"/>
        <v>4949</v>
      </c>
      <c r="BI61" s="4">
        <f t="shared" si="48"/>
        <v>5313</v>
      </c>
      <c r="BJ61" s="4">
        <f t="shared" si="48"/>
        <v>3413</v>
      </c>
      <c r="BK61" s="4">
        <f t="shared" si="48"/>
        <v>2151</v>
      </c>
      <c r="BL61" s="4">
        <f t="shared" ref="BL61" si="51">SUM(BL62:BL64)</f>
        <v>1355</v>
      </c>
      <c r="BM61" s="13">
        <f>B61/'2020'!B61*100</f>
        <v>87.088895869326208</v>
      </c>
      <c r="BN61" s="2"/>
      <c r="BO61" s="4">
        <f>SUM(BO62:BO64)</f>
        <v>10204</v>
      </c>
      <c r="BP61" s="4">
        <f>SUM(BP62:BP64)</f>
        <v>55248</v>
      </c>
      <c r="BQ61" s="4">
        <f>SUM(BQ62:BQ64)</f>
        <v>45447</v>
      </c>
      <c r="BR61" s="4">
        <f>SUM(BR62:BR64)</f>
        <v>16119</v>
      </c>
      <c r="BS61" s="4">
        <f>SUM(BS62:BS64)</f>
        <v>29328</v>
      </c>
      <c r="BT61" s="2"/>
      <c r="BU61" s="14">
        <f t="shared" si="43"/>
        <v>9.2011650240308747</v>
      </c>
      <c r="BV61" s="14">
        <f t="shared" ref="BV61:BY64" si="52">BP61/$B61*100</f>
        <v>49.818303140695583</v>
      </c>
      <c r="BW61" s="14">
        <f t="shared" si="52"/>
        <v>40.980531835273538</v>
      </c>
      <c r="BX61" s="14">
        <f t="shared" si="52"/>
        <v>14.534847022966844</v>
      </c>
      <c r="BY61" s="14">
        <f t="shared" si="52"/>
        <v>26.445684812306691</v>
      </c>
    </row>
    <row r="62" spans="1:77">
      <c r="A62" s="10" t="s">
        <v>124</v>
      </c>
      <c r="B62" s="2">
        <f>県市町将来人口!F112</f>
        <v>35308</v>
      </c>
      <c r="C62" s="2">
        <f>県市町将来人口!G112</f>
        <v>851</v>
      </c>
      <c r="D62" s="2">
        <f>県市町将来人口!H112</f>
        <v>902</v>
      </c>
      <c r="E62" s="2">
        <f>県市町将来人口!I112</f>
        <v>1147</v>
      </c>
      <c r="F62" s="2">
        <f>県市町将来人口!J112</f>
        <v>1189</v>
      </c>
      <c r="G62" s="2">
        <f>県市町将来人口!K112</f>
        <v>999</v>
      </c>
      <c r="H62" s="2">
        <f>県市町将来人口!L112</f>
        <v>1316</v>
      </c>
      <c r="I62" s="2">
        <f>県市町将来人口!M112</f>
        <v>1616</v>
      </c>
      <c r="J62" s="2">
        <f>県市町将来人口!N112</f>
        <v>1517</v>
      </c>
      <c r="K62" s="2">
        <f>県市町将来人口!O112</f>
        <v>1494</v>
      </c>
      <c r="L62" s="2">
        <f>県市町将来人口!P112</f>
        <v>1852</v>
      </c>
      <c r="M62" s="2">
        <f>県市町将来人口!Q112</f>
        <v>2348</v>
      </c>
      <c r="N62" s="2">
        <f>県市町将来人口!R112</f>
        <v>2798</v>
      </c>
      <c r="O62" s="2">
        <f>県市町将来人口!S112</f>
        <v>2657</v>
      </c>
      <c r="P62" s="2">
        <f>県市町将来人口!T112</f>
        <v>2616</v>
      </c>
      <c r="Q62" s="2">
        <f>県市町将来人口!U112</f>
        <v>2593</v>
      </c>
      <c r="R62" s="2">
        <f>県市町将来人口!V112</f>
        <v>2943</v>
      </c>
      <c r="S62" s="2">
        <f>県市町将来人口!W112</f>
        <v>3189</v>
      </c>
      <c r="T62" s="2">
        <f>県市町将来人口!X112</f>
        <v>1791</v>
      </c>
      <c r="U62" s="2">
        <f>県市町将来人口!Y112</f>
        <v>938</v>
      </c>
      <c r="V62" s="2">
        <f>県市町将来人口!Z112</f>
        <v>552</v>
      </c>
      <c r="W62" s="2">
        <f>県市町将来人口!AB112</f>
        <v>16873</v>
      </c>
      <c r="X62" s="2">
        <f>県市町将来人口!AC112</f>
        <v>436</v>
      </c>
      <c r="Y62" s="2">
        <f>県市町将来人口!AD112</f>
        <v>462</v>
      </c>
      <c r="Z62" s="2">
        <f>県市町将来人口!AE112</f>
        <v>607</v>
      </c>
      <c r="AA62" s="2">
        <f>県市町将来人口!AF112</f>
        <v>625</v>
      </c>
      <c r="AB62" s="2">
        <f>県市町将来人口!AG112</f>
        <v>482</v>
      </c>
      <c r="AC62" s="2">
        <f>県市町将来人口!AH112</f>
        <v>700</v>
      </c>
      <c r="AD62" s="2">
        <f>県市町将来人口!AI112</f>
        <v>843</v>
      </c>
      <c r="AE62" s="2">
        <f>県市町将来人口!AJ112</f>
        <v>787</v>
      </c>
      <c r="AF62" s="2">
        <f>県市町将来人口!AK112</f>
        <v>785</v>
      </c>
      <c r="AG62" s="2">
        <f>県市町将来人口!AL112</f>
        <v>920</v>
      </c>
      <c r="AH62" s="2">
        <f>県市町将来人口!AM112</f>
        <v>1176</v>
      </c>
      <c r="AI62" s="2">
        <f>県市町将来人口!AN112</f>
        <v>1393</v>
      </c>
      <c r="AJ62" s="2">
        <f>県市町将来人口!AO112</f>
        <v>1260</v>
      </c>
      <c r="AK62" s="2">
        <f>県市町将来人口!AP112</f>
        <v>1280</v>
      </c>
      <c r="AL62" s="2">
        <f>県市町将来人口!AQ112</f>
        <v>1200</v>
      </c>
      <c r="AM62" s="2">
        <f>県市町将来人口!AR112</f>
        <v>1369</v>
      </c>
      <c r="AN62" s="2">
        <f>県市町将来人口!AS112</f>
        <v>1426</v>
      </c>
      <c r="AO62" s="2">
        <f>県市町将来人口!AT112</f>
        <v>713</v>
      </c>
      <c r="AP62" s="2">
        <f>県市町将来人口!AU112</f>
        <v>285</v>
      </c>
      <c r="AQ62" s="2">
        <f>県市町将来人口!AV112</f>
        <v>124</v>
      </c>
      <c r="AR62" s="2">
        <f>県市町将来人口!AX112</f>
        <v>18435</v>
      </c>
      <c r="AS62" s="2">
        <f>県市町将来人口!AY112</f>
        <v>415</v>
      </c>
      <c r="AT62" s="2">
        <f>県市町将来人口!AZ112</f>
        <v>440</v>
      </c>
      <c r="AU62" s="2">
        <f>県市町将来人口!BA112</f>
        <v>540</v>
      </c>
      <c r="AV62" s="2">
        <f>県市町将来人口!BB112</f>
        <v>564</v>
      </c>
      <c r="AW62" s="2">
        <f>県市町将来人口!BC112</f>
        <v>517</v>
      </c>
      <c r="AX62" s="2">
        <f>県市町将来人口!BD112</f>
        <v>616</v>
      </c>
      <c r="AY62" s="2">
        <f>県市町将来人口!BE112</f>
        <v>773</v>
      </c>
      <c r="AZ62" s="2">
        <f>県市町将来人口!BF112</f>
        <v>730</v>
      </c>
      <c r="BA62" s="2">
        <f>県市町将来人口!BG112</f>
        <v>709</v>
      </c>
      <c r="BB62" s="2">
        <f>県市町将来人口!BH112</f>
        <v>932</v>
      </c>
      <c r="BC62" s="2">
        <f>県市町将来人口!BI112</f>
        <v>1172</v>
      </c>
      <c r="BD62" s="2">
        <f>県市町将来人口!BJ112</f>
        <v>1405</v>
      </c>
      <c r="BE62" s="2">
        <f>県市町将来人口!BK112</f>
        <v>1397</v>
      </c>
      <c r="BF62" s="2">
        <f>県市町将来人口!BL112</f>
        <v>1336</v>
      </c>
      <c r="BG62" s="2">
        <f>県市町将来人口!BM112</f>
        <v>1393</v>
      </c>
      <c r="BH62" s="2">
        <f>県市町将来人口!BN112</f>
        <v>1574</v>
      </c>
      <c r="BI62" s="2">
        <f>県市町将来人口!BO112</f>
        <v>1763</v>
      </c>
      <c r="BJ62" s="2">
        <f>県市町将来人口!BP112</f>
        <v>1078</v>
      </c>
      <c r="BK62" s="2">
        <f>県市町将来人口!BQ112</f>
        <v>653</v>
      </c>
      <c r="BL62" s="2">
        <f>県市町将来人口!BR112</f>
        <v>428</v>
      </c>
      <c r="BM62" s="13">
        <f>B62/'2020'!B62*100</f>
        <v>85.624211853720055</v>
      </c>
      <c r="BN62" s="2"/>
      <c r="BO62" s="2">
        <f>県市町将来人口!BV112</f>
        <v>2900</v>
      </c>
      <c r="BP62" s="2">
        <f>県市町将来人口!BW112</f>
        <v>17786</v>
      </c>
      <c r="BQ62" s="2">
        <f>県市町将来人口!BX112</f>
        <v>14622</v>
      </c>
      <c r="BR62" s="2">
        <f>県市町将来人口!BY112</f>
        <v>5209</v>
      </c>
      <c r="BS62" s="2">
        <f>県市町将来人口!BZ112</f>
        <v>9413</v>
      </c>
      <c r="BT62" s="2"/>
      <c r="BU62" s="13">
        <f t="shared" si="43"/>
        <v>8.2134360484875941</v>
      </c>
      <c r="BV62" s="13">
        <f t="shared" si="52"/>
        <v>50.373852951172537</v>
      </c>
      <c r="BW62" s="13">
        <f t="shared" si="52"/>
        <v>41.412711000339868</v>
      </c>
      <c r="BX62" s="13">
        <f t="shared" si="52"/>
        <v>14.75303047467996</v>
      </c>
      <c r="BY62" s="13">
        <f t="shared" si="52"/>
        <v>26.659680525659908</v>
      </c>
    </row>
    <row r="63" spans="1:77">
      <c r="A63" s="89" t="s">
        <v>120</v>
      </c>
      <c r="B63" s="2">
        <f>県市町将来人口!F238</f>
        <v>38235</v>
      </c>
      <c r="C63" s="2">
        <f>県市町将来人口!G238</f>
        <v>1052</v>
      </c>
      <c r="D63" s="2">
        <f>県市町将来人口!H238</f>
        <v>1215</v>
      </c>
      <c r="E63" s="2">
        <f>県市町将来人口!I238</f>
        <v>1561</v>
      </c>
      <c r="F63" s="2">
        <f>県市町将来人口!J238</f>
        <v>1480</v>
      </c>
      <c r="G63" s="2">
        <f>県市町将来人口!K238</f>
        <v>1099</v>
      </c>
      <c r="H63" s="2">
        <f>県市町将来人口!L238</f>
        <v>1316</v>
      </c>
      <c r="I63" s="2">
        <f>県市町将来人口!M238</f>
        <v>1266</v>
      </c>
      <c r="J63" s="2">
        <f>県市町将来人口!N238</f>
        <v>1472</v>
      </c>
      <c r="K63" s="2">
        <f>県市町将来人口!O238</f>
        <v>1850</v>
      </c>
      <c r="L63" s="2">
        <f>県市町将来人口!P238</f>
        <v>2242</v>
      </c>
      <c r="M63" s="2">
        <f>県市町将来人口!Q238</f>
        <v>2451</v>
      </c>
      <c r="N63" s="2">
        <f>県市町将来人口!R238</f>
        <v>3034</v>
      </c>
      <c r="O63" s="2">
        <f>県市町将来人口!S238</f>
        <v>2650</v>
      </c>
      <c r="P63" s="2">
        <f>県市町将来人口!T238</f>
        <v>2739</v>
      </c>
      <c r="Q63" s="2">
        <f>県市町将来人口!U238</f>
        <v>2893</v>
      </c>
      <c r="R63" s="2">
        <f>県市町将来人口!V238</f>
        <v>3156</v>
      </c>
      <c r="S63" s="2">
        <f>県市町将来人口!W238</f>
        <v>3296</v>
      </c>
      <c r="T63" s="2">
        <f>県市町将来人口!X238</f>
        <v>1867</v>
      </c>
      <c r="U63" s="2">
        <f>県市町将来人口!Y238</f>
        <v>1047</v>
      </c>
      <c r="V63" s="2">
        <f>県市町将来人口!Z238</f>
        <v>549</v>
      </c>
      <c r="W63" s="2">
        <f>県市町将来人口!AB238</f>
        <v>18253</v>
      </c>
      <c r="X63" s="2">
        <f>県市町将来人口!AC238</f>
        <v>539</v>
      </c>
      <c r="Y63" s="2">
        <f>県市町将来人口!AD238</f>
        <v>625</v>
      </c>
      <c r="Z63" s="2">
        <f>県市町将来人口!AE238</f>
        <v>805</v>
      </c>
      <c r="AA63" s="2">
        <f>県市町将来人口!AF238</f>
        <v>752</v>
      </c>
      <c r="AB63" s="2">
        <f>県市町将来人口!AG238</f>
        <v>539</v>
      </c>
      <c r="AC63" s="2">
        <f>県市町将来人口!AH238</f>
        <v>732</v>
      </c>
      <c r="AD63" s="2">
        <f>県市町将来人口!AI238</f>
        <v>664</v>
      </c>
      <c r="AE63" s="2">
        <f>県市町将来人口!AJ238</f>
        <v>773</v>
      </c>
      <c r="AF63" s="2">
        <f>県市町将来人口!AK238</f>
        <v>907</v>
      </c>
      <c r="AG63" s="2">
        <f>県市町将来人口!AL238</f>
        <v>1138</v>
      </c>
      <c r="AH63" s="2">
        <f>県市町将来人口!AM238</f>
        <v>1238</v>
      </c>
      <c r="AI63" s="2">
        <f>県市町将来人口!AN238</f>
        <v>1519</v>
      </c>
      <c r="AJ63" s="2">
        <f>県市町将来人口!AO238</f>
        <v>1294</v>
      </c>
      <c r="AK63" s="2">
        <f>県市町将来人口!AP238</f>
        <v>1284</v>
      </c>
      <c r="AL63" s="2">
        <f>県市町将来人口!AQ238</f>
        <v>1376</v>
      </c>
      <c r="AM63" s="2">
        <f>県市町将来人口!AR238</f>
        <v>1445</v>
      </c>
      <c r="AN63" s="2">
        <f>県市町将来人口!AS238</f>
        <v>1462</v>
      </c>
      <c r="AO63" s="2">
        <f>県市町将来人口!AT238</f>
        <v>720</v>
      </c>
      <c r="AP63" s="2">
        <f>県市町将来人口!AU238</f>
        <v>316</v>
      </c>
      <c r="AQ63" s="2">
        <f>県市町将来人口!AV238</f>
        <v>125</v>
      </c>
      <c r="AR63" s="2">
        <f>県市町将来人口!AX238</f>
        <v>19982</v>
      </c>
      <c r="AS63" s="2">
        <f>県市町将来人口!AY238</f>
        <v>513</v>
      </c>
      <c r="AT63" s="2">
        <f>県市町将来人口!AZ238</f>
        <v>590</v>
      </c>
      <c r="AU63" s="2">
        <f>県市町将来人口!BA238</f>
        <v>756</v>
      </c>
      <c r="AV63" s="2">
        <f>県市町将来人口!BB238</f>
        <v>728</v>
      </c>
      <c r="AW63" s="2">
        <f>県市町将来人口!BC238</f>
        <v>560</v>
      </c>
      <c r="AX63" s="2">
        <f>県市町将来人口!BD238</f>
        <v>584</v>
      </c>
      <c r="AY63" s="2">
        <f>県市町将来人口!BE238</f>
        <v>602</v>
      </c>
      <c r="AZ63" s="2">
        <f>県市町将来人口!BF238</f>
        <v>699</v>
      </c>
      <c r="BA63" s="2">
        <f>県市町将来人口!BG238</f>
        <v>943</v>
      </c>
      <c r="BB63" s="2">
        <f>県市町将来人口!BH238</f>
        <v>1104</v>
      </c>
      <c r="BC63" s="2">
        <f>県市町将来人口!BI238</f>
        <v>1213</v>
      </c>
      <c r="BD63" s="2">
        <f>県市町将来人口!BJ238</f>
        <v>1515</v>
      </c>
      <c r="BE63" s="2">
        <f>県市町将来人口!BK238</f>
        <v>1356</v>
      </c>
      <c r="BF63" s="2">
        <f>県市町将来人口!BL238</f>
        <v>1455</v>
      </c>
      <c r="BG63" s="2">
        <f>県市町将来人口!BM238</f>
        <v>1517</v>
      </c>
      <c r="BH63" s="2">
        <f>県市町将来人口!BN238</f>
        <v>1711</v>
      </c>
      <c r="BI63" s="2">
        <f>県市町将来人口!BO238</f>
        <v>1834</v>
      </c>
      <c r="BJ63" s="2">
        <f>県市町将来人口!BP238</f>
        <v>1147</v>
      </c>
      <c r="BK63" s="2">
        <f>県市町将来人口!BQ238</f>
        <v>731</v>
      </c>
      <c r="BL63" s="2">
        <f>県市町将来人口!BR238</f>
        <v>424</v>
      </c>
      <c r="BM63" s="13">
        <f>B63/'2020'!B63*100</f>
        <v>86.62799918435779</v>
      </c>
      <c r="BN63" s="2"/>
      <c r="BO63" s="2">
        <f>県市町将来人口!BV238</f>
        <v>3828</v>
      </c>
      <c r="BP63" s="2">
        <f>県市町将来人口!BW238</f>
        <v>18860</v>
      </c>
      <c r="BQ63" s="2">
        <f>県市町将来人口!BX238</f>
        <v>15547</v>
      </c>
      <c r="BR63" s="2">
        <f>県市町将来人口!BY238</f>
        <v>5632</v>
      </c>
      <c r="BS63" s="2">
        <f>県市町将来人口!BZ238</f>
        <v>9915</v>
      </c>
      <c r="BT63" s="2"/>
      <c r="BU63" s="13">
        <f t="shared" si="43"/>
        <v>10.011769321302472</v>
      </c>
      <c r="BV63" s="13">
        <f t="shared" si="52"/>
        <v>49.326533281025235</v>
      </c>
      <c r="BW63" s="13">
        <f t="shared" si="52"/>
        <v>40.661697397672292</v>
      </c>
      <c r="BX63" s="13">
        <f t="shared" si="52"/>
        <v>14.729959461226624</v>
      </c>
      <c r="BY63" s="13">
        <f t="shared" si="52"/>
        <v>25.931737936445664</v>
      </c>
    </row>
    <row r="64" spans="1:77">
      <c r="A64" s="24" t="s">
        <v>121</v>
      </c>
      <c r="B64" s="86">
        <f>県市町将来人口!F252</f>
        <v>37356</v>
      </c>
      <c r="C64" s="86">
        <f>県市町将来人口!G252</f>
        <v>970</v>
      </c>
      <c r="D64" s="86">
        <f>県市町将来人口!H252</f>
        <v>1096</v>
      </c>
      <c r="E64" s="86">
        <f>県市町将来人口!I252</f>
        <v>1410</v>
      </c>
      <c r="F64" s="86">
        <f>県市町将来人口!J252</f>
        <v>1513</v>
      </c>
      <c r="G64" s="86">
        <f>県市町将来人口!K252</f>
        <v>1268</v>
      </c>
      <c r="H64" s="86">
        <f>県市町将来人口!L252</f>
        <v>1416</v>
      </c>
      <c r="I64" s="86">
        <f>県市町将来人口!M252</f>
        <v>1361</v>
      </c>
      <c r="J64" s="86">
        <f>県市町将来人口!N252</f>
        <v>1382</v>
      </c>
      <c r="K64" s="86">
        <f>県市町将来人口!O252</f>
        <v>1824</v>
      </c>
      <c r="L64" s="86">
        <f>県市町将来人口!P252</f>
        <v>2022</v>
      </c>
      <c r="M64" s="86">
        <f>県市町将来人口!Q252</f>
        <v>2463</v>
      </c>
      <c r="N64" s="86">
        <f>県市町将来人口!R252</f>
        <v>2800</v>
      </c>
      <c r="O64" s="86">
        <f>県市町将来人口!S252</f>
        <v>2553</v>
      </c>
      <c r="P64" s="86">
        <f>県市町将来人口!T252</f>
        <v>2532</v>
      </c>
      <c r="Q64" s="86">
        <f>県市町将来人口!U252</f>
        <v>2746</v>
      </c>
      <c r="R64" s="86">
        <f>県市町将来人口!V252</f>
        <v>3199</v>
      </c>
      <c r="S64" s="86">
        <f>県市町将来人口!W252</f>
        <v>3160</v>
      </c>
      <c r="T64" s="86">
        <f>県市町将来人口!X252</f>
        <v>1906</v>
      </c>
      <c r="U64" s="86">
        <f>県市町将来人口!Y252</f>
        <v>1115</v>
      </c>
      <c r="V64" s="86">
        <f>県市町将来人口!Z252</f>
        <v>620</v>
      </c>
      <c r="W64" s="86">
        <f>県市町将来人口!AB252</f>
        <v>17710</v>
      </c>
      <c r="X64" s="86">
        <f>県市町将来人口!AC252</f>
        <v>497</v>
      </c>
      <c r="Y64" s="86">
        <f>県市町将来人口!AD252</f>
        <v>562</v>
      </c>
      <c r="Z64" s="86">
        <f>県市町将来人口!AE252</f>
        <v>676</v>
      </c>
      <c r="AA64" s="86">
        <f>県市町将来人口!AF252</f>
        <v>727</v>
      </c>
      <c r="AB64" s="86">
        <f>県市町将来人口!AG252</f>
        <v>610</v>
      </c>
      <c r="AC64" s="86">
        <f>県市町将来人口!AH252</f>
        <v>734</v>
      </c>
      <c r="AD64" s="86">
        <f>県市町将来人口!AI252</f>
        <v>692</v>
      </c>
      <c r="AE64" s="86">
        <f>県市町将来人口!AJ252</f>
        <v>719</v>
      </c>
      <c r="AF64" s="86">
        <f>県市町将来人口!AK252</f>
        <v>908</v>
      </c>
      <c r="AG64" s="86">
        <f>県市町将来人口!AL252</f>
        <v>1016</v>
      </c>
      <c r="AH64" s="86">
        <f>県市町将来人口!AM252</f>
        <v>1188</v>
      </c>
      <c r="AI64" s="86">
        <f>県市町将来人口!AN252</f>
        <v>1424</v>
      </c>
      <c r="AJ64" s="86">
        <f>県市町将来人口!AO252</f>
        <v>1257</v>
      </c>
      <c r="AK64" s="86">
        <f>県市町将来人口!AP252</f>
        <v>1220</v>
      </c>
      <c r="AL64" s="86">
        <f>県市町将来人口!AQ252</f>
        <v>1318</v>
      </c>
      <c r="AM64" s="86">
        <f>県市町将来人口!AR252</f>
        <v>1535</v>
      </c>
      <c r="AN64" s="86">
        <f>県市町将来人口!AS252</f>
        <v>1444</v>
      </c>
      <c r="AO64" s="86">
        <f>県市町将来人口!AT252</f>
        <v>718</v>
      </c>
      <c r="AP64" s="86">
        <f>県市町将来人口!AU252</f>
        <v>348</v>
      </c>
      <c r="AQ64" s="86">
        <f>県市町将来人口!AV252</f>
        <v>117</v>
      </c>
      <c r="AR64" s="86">
        <f>県市町将来人口!AX252</f>
        <v>19646</v>
      </c>
      <c r="AS64" s="86">
        <f>県市町将来人口!AY252</f>
        <v>473</v>
      </c>
      <c r="AT64" s="86">
        <f>県市町将来人口!AZ252</f>
        <v>534</v>
      </c>
      <c r="AU64" s="86">
        <f>県市町将来人口!BA252</f>
        <v>734</v>
      </c>
      <c r="AV64" s="86">
        <f>県市町将来人口!BB252</f>
        <v>786</v>
      </c>
      <c r="AW64" s="86">
        <f>県市町将来人口!BC252</f>
        <v>658</v>
      </c>
      <c r="AX64" s="86">
        <f>県市町将来人口!BD252</f>
        <v>682</v>
      </c>
      <c r="AY64" s="86">
        <f>県市町将来人口!BE252</f>
        <v>669</v>
      </c>
      <c r="AZ64" s="86">
        <f>県市町将来人口!BF252</f>
        <v>663</v>
      </c>
      <c r="BA64" s="86">
        <f>県市町将来人口!BG252</f>
        <v>916</v>
      </c>
      <c r="BB64" s="86">
        <f>県市町将来人口!BH252</f>
        <v>1006</v>
      </c>
      <c r="BC64" s="86">
        <f>県市町将来人口!BI252</f>
        <v>1275</v>
      </c>
      <c r="BD64" s="86">
        <f>県市町将来人口!BJ252</f>
        <v>1376</v>
      </c>
      <c r="BE64" s="86">
        <f>県市町将来人口!BK252</f>
        <v>1296</v>
      </c>
      <c r="BF64" s="86">
        <f>県市町将来人口!BL252</f>
        <v>1312</v>
      </c>
      <c r="BG64" s="86">
        <f>県市町将来人口!BM252</f>
        <v>1428</v>
      </c>
      <c r="BH64" s="86">
        <f>県市町将来人口!BN252</f>
        <v>1664</v>
      </c>
      <c r="BI64" s="86">
        <f>県市町将来人口!BO252</f>
        <v>1716</v>
      </c>
      <c r="BJ64" s="86">
        <f>県市町将来人口!BP252</f>
        <v>1188</v>
      </c>
      <c r="BK64" s="86">
        <f>県市町将来人口!BQ252</f>
        <v>767</v>
      </c>
      <c r="BL64" s="86">
        <f>県市町将来人口!BR252</f>
        <v>503</v>
      </c>
      <c r="BM64" s="88">
        <f>B64/'2020'!B64*100</f>
        <v>89.012795768103516</v>
      </c>
      <c r="BN64" s="2"/>
      <c r="BO64" s="86">
        <f>県市町将来人口!BV252</f>
        <v>3476</v>
      </c>
      <c r="BP64" s="86">
        <f>県市町将来人口!BW252</f>
        <v>18602</v>
      </c>
      <c r="BQ64" s="86">
        <f>県市町将来人口!BX252</f>
        <v>15278</v>
      </c>
      <c r="BR64" s="86">
        <f>県市町将来人口!BY252</f>
        <v>5278</v>
      </c>
      <c r="BS64" s="86">
        <f>県市町将来人口!BZ252</f>
        <v>10000</v>
      </c>
      <c r="BT64" s="2"/>
      <c r="BU64" s="88">
        <f t="shared" si="43"/>
        <v>9.3050647820965828</v>
      </c>
      <c r="BV64" s="88">
        <f t="shared" si="52"/>
        <v>49.796552093371879</v>
      </c>
      <c r="BW64" s="88">
        <f t="shared" si="52"/>
        <v>40.898383124531534</v>
      </c>
      <c r="BX64" s="88">
        <f t="shared" si="52"/>
        <v>14.12892172609487</v>
      </c>
      <c r="BY64" s="88">
        <f t="shared" si="52"/>
        <v>26.769461398436661</v>
      </c>
    </row>
    <row r="65" spans="1:1">
      <c r="A65" s="18" t="s">
        <v>325</v>
      </c>
    </row>
  </sheetData>
  <mergeCells count="8">
    <mergeCell ref="BV3:BV4"/>
    <mergeCell ref="BW3:BW4"/>
    <mergeCell ref="A3:A4"/>
    <mergeCell ref="BM3:BM4"/>
    <mergeCell ref="BO3:BO4"/>
    <mergeCell ref="BP3:BP4"/>
    <mergeCell ref="BQ3:BQ4"/>
    <mergeCell ref="BU3:BU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県市町将来人口</vt:lpstr>
      <vt:lpstr>0_14歳</vt:lpstr>
      <vt:lpstr>15_64歳</vt:lpstr>
      <vt:lpstr>65歳以上</vt:lpstr>
      <vt:lpstr>75歳以上</vt:lpstr>
      <vt:lpstr>2020</vt:lpstr>
      <vt:lpstr>2025</vt:lpstr>
      <vt:lpstr>2030</vt:lpstr>
      <vt:lpstr>2035</vt:lpstr>
      <vt:lpstr>2040</vt:lpstr>
      <vt:lpstr>2045</vt:lpstr>
      <vt:lpstr>2050</vt:lpstr>
      <vt:lpstr>2015不詳補完</vt:lpstr>
      <vt:lpstr>2020不詳補完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2018-03-05T07:17:46Z</dcterms:created>
  <dcterms:modified xsi:type="dcterms:W3CDTF">2023-12-28T00:02:51Z</dcterms:modified>
</cp:coreProperties>
</file>