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8"/>
  <workbookPr defaultThemeVersion="166925"/>
  <mc:AlternateContent xmlns:mc="http://schemas.openxmlformats.org/markup-compatibility/2006">
    <mc:Choice Requires="x15">
      <x15ac:absPath xmlns:x15ac="http://schemas.microsoft.com/office/spreadsheetml/2010/11/ac" url="\\lb22z0045\bunseki\鉱工業指数\〇基準改定(2020)　　　▷\2000_公表用資料\"/>
    </mc:Choice>
  </mc:AlternateContent>
  <xr:revisionPtr revIDLastSave="0" documentId="8_{D802699C-2146-4F58-A306-B5E85CA52A84}" xr6:coauthVersionLast="36" xr6:coauthVersionMax="36" xr10:uidLastSave="{00000000-0000-0000-0000-000000000000}"/>
  <bookViews>
    <workbookView xWindow="0" yWindow="0" windowWidth="28800" windowHeight="12240" xr2:uid="{F44E23C9-243F-44C9-BBD9-D04D67CAA501}"/>
  </bookViews>
  <sheets>
    <sheet name="採用品目数" sheetId="1" r:id="rId1"/>
    <sheet name="業種別財別ウェイト" sheetId="3" r:id="rId2"/>
    <sheet name="業種別ウェイト基準間比較" sheetId="4" r:id="rId3"/>
    <sheet name="個別ウェイト" sheetId="2" r:id="rId4"/>
    <sheet name="品目の新規・廃止・移動" sheetId="5" r:id="rId5"/>
    <sheet name="品目の統合・分割" sheetId="6" r:id="rId6"/>
    <sheet name="品目の名称変更" sheetId="7" r:id="rId7"/>
    <sheet name="業種分類の見直し結果" sheetId="8" r:id="rId8"/>
  </sheets>
  <definedNames>
    <definedName name="_xlnm._FilterDatabase" localSheetId="3" hidden="1">個別ウェイト!$A$2:$L$423</definedName>
    <definedName name="_xlnm.Print_Area" localSheetId="5">品目の統合・分割!$A$1:$D$66</definedName>
    <definedName name="_xlnm.Print_Titles" localSheetId="3">個別ウェイト!$1:$2</definedName>
    <definedName name="_xlnm.Print_Titles" localSheetId="4">品目の新規・廃止・移動!$1:$1</definedName>
    <definedName name="_xlnm.Print_Titles" localSheetId="5">品目の統合・分割!$1:$1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6" i="4" l="1"/>
  <c r="G56" i="4"/>
  <c r="J55" i="4"/>
  <c r="G55" i="4"/>
  <c r="J54" i="4"/>
  <c r="G54" i="4"/>
  <c r="J53" i="4"/>
  <c r="G53" i="4"/>
  <c r="J52" i="4"/>
  <c r="G52" i="4"/>
  <c r="J50" i="4"/>
  <c r="G50" i="4"/>
  <c r="I49" i="4"/>
  <c r="J49" i="4" s="1"/>
  <c r="H49" i="4"/>
  <c r="G49" i="4"/>
  <c r="F49" i="4"/>
  <c r="E49" i="4"/>
  <c r="J47" i="4"/>
  <c r="G47" i="4"/>
  <c r="J46" i="4"/>
  <c r="G46" i="4"/>
  <c r="J45" i="4"/>
  <c r="G45" i="4"/>
  <c r="J44" i="4"/>
  <c r="G44" i="4"/>
  <c r="J43" i="4"/>
  <c r="G43" i="4"/>
  <c r="J42" i="4"/>
  <c r="G42" i="4"/>
  <c r="J41" i="4"/>
  <c r="G41" i="4"/>
  <c r="J40" i="4"/>
  <c r="G40" i="4"/>
  <c r="J39" i="4"/>
  <c r="G39" i="4"/>
  <c r="J38" i="4"/>
  <c r="G38" i="4"/>
  <c r="J37" i="4"/>
  <c r="G37" i="4"/>
  <c r="J36" i="4"/>
  <c r="G36" i="4"/>
  <c r="J35" i="4"/>
  <c r="G35" i="4"/>
  <c r="J34" i="4"/>
  <c r="G34" i="4"/>
  <c r="I33" i="4"/>
  <c r="I32" i="4" s="1"/>
  <c r="J32" i="4" s="1"/>
  <c r="H33" i="4"/>
  <c r="F33" i="4"/>
  <c r="G33" i="4" s="1"/>
  <c r="E33" i="4"/>
  <c r="E32" i="4" s="1"/>
  <c r="G32" i="4" s="1"/>
  <c r="H32" i="4"/>
  <c r="F32" i="4"/>
  <c r="J28" i="4"/>
  <c r="G28" i="4"/>
  <c r="J27" i="4"/>
  <c r="G27" i="4"/>
  <c r="J26" i="4"/>
  <c r="G26" i="4"/>
  <c r="J25" i="4"/>
  <c r="G25" i="4"/>
  <c r="J24" i="4"/>
  <c r="G24" i="4"/>
  <c r="J23" i="4"/>
  <c r="G23" i="4"/>
  <c r="J22" i="4"/>
  <c r="G22" i="4"/>
  <c r="I21" i="4"/>
  <c r="J21" i="4" s="1"/>
  <c r="H21" i="4"/>
  <c r="G21" i="4"/>
  <c r="F21" i="4"/>
  <c r="E21" i="4"/>
  <c r="J20" i="4"/>
  <c r="G20" i="4"/>
  <c r="J19" i="4"/>
  <c r="G19" i="4"/>
  <c r="J18" i="4"/>
  <c r="G18" i="4"/>
  <c r="J17" i="4"/>
  <c r="G17" i="4"/>
  <c r="J16" i="4"/>
  <c r="G16" i="4"/>
  <c r="J15" i="4"/>
  <c r="G15" i="4"/>
  <c r="J14" i="4"/>
  <c r="G14" i="4"/>
  <c r="J13" i="4"/>
  <c r="G13" i="4"/>
  <c r="J12" i="4"/>
  <c r="G12" i="4"/>
  <c r="J11" i="4"/>
  <c r="G11" i="4"/>
  <c r="J10" i="4"/>
  <c r="G10" i="4"/>
  <c r="J9" i="4"/>
  <c r="G9" i="4"/>
  <c r="J8" i="4"/>
  <c r="G8" i="4"/>
  <c r="J7" i="4"/>
  <c r="G7" i="4"/>
  <c r="J6" i="4"/>
  <c r="G6" i="4"/>
  <c r="I5" i="4"/>
  <c r="J5" i="4" s="1"/>
  <c r="H5" i="4"/>
  <c r="G5" i="4"/>
  <c r="F5" i="4"/>
  <c r="E5" i="4"/>
  <c r="I4" i="4"/>
  <c r="J4" i="4" s="1"/>
  <c r="H4" i="4"/>
  <c r="F4" i="4"/>
  <c r="G4" i="4" s="1"/>
  <c r="E4" i="4"/>
  <c r="J33" i="4" l="1"/>
  <c r="H40" i="3" l="1"/>
  <c r="G40" i="3"/>
  <c r="F40" i="3"/>
  <c r="E40" i="3"/>
  <c r="H37" i="3"/>
  <c r="G37" i="3"/>
  <c r="F37" i="3"/>
  <c r="E37" i="3"/>
  <c r="H34" i="3"/>
  <c r="G34" i="3"/>
  <c r="F34" i="3"/>
  <c r="E34" i="3"/>
  <c r="H33" i="3"/>
  <c r="G33" i="3"/>
  <c r="F33" i="3"/>
  <c r="E33" i="3"/>
  <c r="H32" i="3"/>
  <c r="G32" i="3"/>
  <c r="F32" i="3"/>
  <c r="E32" i="3"/>
  <c r="H20" i="3"/>
  <c r="G20" i="3"/>
  <c r="F20" i="3"/>
  <c r="E20" i="3"/>
  <c r="H4" i="3"/>
  <c r="G4" i="3"/>
  <c r="F4" i="3"/>
  <c r="E4" i="3"/>
  <c r="E3" i="3" s="1"/>
  <c r="H3" i="3"/>
  <c r="G3" i="3"/>
  <c r="F3" i="3"/>
  <c r="L421" i="2" l="1"/>
  <c r="K421" i="2"/>
  <c r="J421" i="2"/>
  <c r="I421" i="2"/>
  <c r="L414" i="2"/>
  <c r="K414" i="2"/>
  <c r="J414" i="2"/>
  <c r="I414" i="2"/>
  <c r="L411" i="2"/>
  <c r="K411" i="2"/>
  <c r="J411" i="2"/>
  <c r="I411" i="2"/>
  <c r="L403" i="2"/>
  <c r="K403" i="2"/>
  <c r="J403" i="2"/>
  <c r="I403" i="2"/>
  <c r="L397" i="2"/>
  <c r="K397" i="2"/>
  <c r="J397" i="2"/>
  <c r="I397" i="2"/>
  <c r="L394" i="2"/>
  <c r="K394" i="2"/>
  <c r="J394" i="2"/>
  <c r="I394" i="2"/>
  <c r="L379" i="2"/>
  <c r="K379" i="2"/>
  <c r="J379" i="2"/>
  <c r="I379" i="2"/>
  <c r="I378" i="2" s="1"/>
  <c r="L378" i="2"/>
  <c r="K378" i="2"/>
  <c r="J378" i="2"/>
  <c r="L374" i="2"/>
  <c r="K374" i="2"/>
  <c r="J374" i="2"/>
  <c r="I374" i="2"/>
  <c r="L371" i="2"/>
  <c r="K371" i="2"/>
  <c r="J371" i="2"/>
  <c r="I371" i="2"/>
  <c r="L368" i="2"/>
  <c r="K368" i="2"/>
  <c r="J368" i="2"/>
  <c r="I368" i="2"/>
  <c r="L365" i="2"/>
  <c r="K365" i="2"/>
  <c r="J365" i="2"/>
  <c r="I365" i="2"/>
  <c r="L360" i="2"/>
  <c r="K360" i="2"/>
  <c r="J360" i="2"/>
  <c r="I360" i="2"/>
  <c r="L354" i="2"/>
  <c r="K354" i="2"/>
  <c r="J354" i="2"/>
  <c r="I354" i="2"/>
  <c r="L353" i="2"/>
  <c r="K353" i="2"/>
  <c r="J353" i="2"/>
  <c r="I353" i="2"/>
  <c r="L350" i="2"/>
  <c r="K350" i="2"/>
  <c r="J350" i="2"/>
  <c r="I350" i="2"/>
  <c r="L347" i="2"/>
  <c r="K347" i="2"/>
  <c r="J347" i="2"/>
  <c r="I347" i="2"/>
  <c r="L343" i="2"/>
  <c r="K343" i="2"/>
  <c r="J343" i="2"/>
  <c r="I343" i="2"/>
  <c r="L341" i="2"/>
  <c r="K341" i="2"/>
  <c r="J341" i="2"/>
  <c r="I341" i="2"/>
  <c r="L340" i="2"/>
  <c r="K340" i="2"/>
  <c r="J340" i="2"/>
  <c r="I340" i="2"/>
  <c r="L337" i="2"/>
  <c r="K337" i="2"/>
  <c r="J337" i="2"/>
  <c r="I337" i="2"/>
  <c r="L334" i="2"/>
  <c r="K334" i="2"/>
  <c r="J334" i="2"/>
  <c r="I334" i="2"/>
  <c r="L332" i="2"/>
  <c r="K332" i="2"/>
  <c r="J332" i="2"/>
  <c r="I332" i="2"/>
  <c r="L327" i="2"/>
  <c r="K327" i="2"/>
  <c r="J327" i="2"/>
  <c r="I327" i="2"/>
  <c r="L326" i="2"/>
  <c r="K326" i="2"/>
  <c r="J326" i="2"/>
  <c r="I326" i="2"/>
  <c r="L324" i="2"/>
  <c r="K324" i="2"/>
  <c r="J324" i="2"/>
  <c r="I324" i="2"/>
  <c r="L322" i="2"/>
  <c r="K322" i="2"/>
  <c r="J322" i="2"/>
  <c r="I322" i="2"/>
  <c r="L314" i="2"/>
  <c r="K314" i="2"/>
  <c r="J314" i="2"/>
  <c r="I314" i="2"/>
  <c r="L306" i="2"/>
  <c r="K306" i="2"/>
  <c r="J306" i="2"/>
  <c r="I306" i="2"/>
  <c r="L294" i="2"/>
  <c r="K294" i="2"/>
  <c r="J294" i="2"/>
  <c r="I294" i="2"/>
  <c r="L283" i="2"/>
  <c r="K283" i="2"/>
  <c r="J283" i="2"/>
  <c r="I283" i="2"/>
  <c r="L282" i="2"/>
  <c r="K282" i="2"/>
  <c r="J282" i="2"/>
  <c r="I282" i="2"/>
  <c r="L276" i="2"/>
  <c r="K276" i="2"/>
  <c r="J276" i="2"/>
  <c r="I276" i="2"/>
  <c r="L273" i="2"/>
  <c r="K273" i="2"/>
  <c r="J273" i="2"/>
  <c r="I273" i="2"/>
  <c r="L270" i="2"/>
  <c r="K270" i="2"/>
  <c r="J270" i="2"/>
  <c r="I270" i="2"/>
  <c r="L263" i="2"/>
  <c r="K263" i="2"/>
  <c r="J263" i="2"/>
  <c r="I263" i="2"/>
  <c r="L258" i="2"/>
  <c r="K258" i="2"/>
  <c r="J258" i="2"/>
  <c r="I258" i="2"/>
  <c r="L257" i="2"/>
  <c r="K257" i="2"/>
  <c r="J257" i="2"/>
  <c r="I257" i="2"/>
  <c r="L253" i="2"/>
  <c r="K253" i="2"/>
  <c r="J253" i="2"/>
  <c r="I253" i="2"/>
  <c r="L251" i="2"/>
  <c r="K251" i="2"/>
  <c r="J251" i="2"/>
  <c r="I251" i="2"/>
  <c r="L249" i="2"/>
  <c r="K249" i="2"/>
  <c r="J249" i="2"/>
  <c r="I249" i="2"/>
  <c r="L245" i="2"/>
  <c r="K245" i="2"/>
  <c r="J245" i="2"/>
  <c r="I245" i="2"/>
  <c r="L239" i="2"/>
  <c r="K239" i="2"/>
  <c r="J239" i="2"/>
  <c r="J238" i="2" s="1"/>
  <c r="I239" i="2"/>
  <c r="L238" i="2"/>
  <c r="K238" i="2"/>
  <c r="I238" i="2"/>
  <c r="L234" i="2"/>
  <c r="K234" i="2"/>
  <c r="J234" i="2"/>
  <c r="I234" i="2"/>
  <c r="L231" i="2"/>
  <c r="K231" i="2"/>
  <c r="J231" i="2"/>
  <c r="I231" i="2"/>
  <c r="L220" i="2"/>
  <c r="K220" i="2"/>
  <c r="J220" i="2"/>
  <c r="I220" i="2"/>
  <c r="L219" i="2"/>
  <c r="K219" i="2"/>
  <c r="J219" i="2"/>
  <c r="I219" i="2"/>
  <c r="L214" i="2"/>
  <c r="K214" i="2"/>
  <c r="J214" i="2"/>
  <c r="I214" i="2"/>
  <c r="L209" i="2"/>
  <c r="K209" i="2"/>
  <c r="J209" i="2"/>
  <c r="I209" i="2"/>
  <c r="L205" i="2"/>
  <c r="K205" i="2"/>
  <c r="J205" i="2"/>
  <c r="I205" i="2"/>
  <c r="L203" i="2"/>
  <c r="K203" i="2"/>
  <c r="J203" i="2"/>
  <c r="I203" i="2"/>
  <c r="L200" i="2"/>
  <c r="K200" i="2"/>
  <c r="J200" i="2"/>
  <c r="I200" i="2"/>
  <c r="L190" i="2"/>
  <c r="K190" i="2"/>
  <c r="J190" i="2"/>
  <c r="I190" i="2"/>
  <c r="L186" i="2"/>
  <c r="K186" i="2"/>
  <c r="J186" i="2"/>
  <c r="I186" i="2"/>
  <c r="L181" i="2"/>
  <c r="K181" i="2"/>
  <c r="J181" i="2"/>
  <c r="I181" i="2"/>
  <c r="I180" i="2" s="1"/>
  <c r="L180" i="2"/>
  <c r="K180" i="2"/>
  <c r="J180" i="2"/>
  <c r="L175" i="2"/>
  <c r="K175" i="2"/>
  <c r="J175" i="2"/>
  <c r="I175" i="2"/>
  <c r="L172" i="2"/>
  <c r="K172" i="2"/>
  <c r="J172" i="2"/>
  <c r="I172" i="2"/>
  <c r="L164" i="2"/>
  <c r="K164" i="2"/>
  <c r="J164" i="2"/>
  <c r="J163" i="2" s="1"/>
  <c r="I164" i="2"/>
  <c r="I163" i="2" s="1"/>
  <c r="L163" i="2"/>
  <c r="K163" i="2"/>
  <c r="L157" i="2"/>
  <c r="K157" i="2"/>
  <c r="J157" i="2"/>
  <c r="I157" i="2"/>
  <c r="L154" i="2"/>
  <c r="K154" i="2"/>
  <c r="J154" i="2"/>
  <c r="I154" i="2"/>
  <c r="L153" i="2"/>
  <c r="K153" i="2"/>
  <c r="J153" i="2"/>
  <c r="I153" i="2"/>
  <c r="L149" i="2"/>
  <c r="K149" i="2"/>
  <c r="J149" i="2"/>
  <c r="I149" i="2"/>
  <c r="L141" i="2"/>
  <c r="K141" i="2"/>
  <c r="J141" i="2"/>
  <c r="I141" i="2"/>
  <c r="L133" i="2"/>
  <c r="K133" i="2"/>
  <c r="J133" i="2"/>
  <c r="I133" i="2"/>
  <c r="L125" i="2"/>
  <c r="K125" i="2"/>
  <c r="J125" i="2"/>
  <c r="I125" i="2"/>
  <c r="L122" i="2"/>
  <c r="K122" i="2"/>
  <c r="J122" i="2"/>
  <c r="I122" i="2"/>
  <c r="L119" i="2"/>
  <c r="K119" i="2"/>
  <c r="J119" i="2"/>
  <c r="I119" i="2"/>
  <c r="L114" i="2"/>
  <c r="K114" i="2"/>
  <c r="J114" i="2"/>
  <c r="I114" i="2"/>
  <c r="L113" i="2"/>
  <c r="K113" i="2"/>
  <c r="J113" i="2"/>
  <c r="I113" i="2"/>
  <c r="L109" i="2"/>
  <c r="K109" i="2"/>
  <c r="J109" i="2"/>
  <c r="I109" i="2"/>
  <c r="L102" i="2"/>
  <c r="K102" i="2"/>
  <c r="J102" i="2"/>
  <c r="I102" i="2"/>
  <c r="L95" i="2"/>
  <c r="K95" i="2"/>
  <c r="J95" i="2"/>
  <c r="I95" i="2"/>
  <c r="L91" i="2"/>
  <c r="K91" i="2"/>
  <c r="J91" i="2"/>
  <c r="I91" i="2"/>
  <c r="L85" i="2"/>
  <c r="K85" i="2"/>
  <c r="J85" i="2"/>
  <c r="J84" i="2" s="1"/>
  <c r="I85" i="2"/>
  <c r="L84" i="2"/>
  <c r="K84" i="2"/>
  <c r="I84" i="2"/>
  <c r="L72" i="2"/>
  <c r="K72" i="2"/>
  <c r="J72" i="2"/>
  <c r="I72" i="2"/>
  <c r="L69" i="2"/>
  <c r="K69" i="2"/>
  <c r="J69" i="2"/>
  <c r="I69" i="2"/>
  <c r="I58" i="2" s="1"/>
  <c r="L64" i="2"/>
  <c r="K64" i="2"/>
  <c r="J64" i="2"/>
  <c r="I64" i="2"/>
  <c r="L59" i="2"/>
  <c r="K59" i="2"/>
  <c r="J59" i="2"/>
  <c r="I59" i="2"/>
  <c r="L58" i="2"/>
  <c r="K58" i="2"/>
  <c r="J58" i="2"/>
  <c r="L54" i="2"/>
  <c r="K54" i="2"/>
  <c r="J54" i="2"/>
  <c r="I54" i="2"/>
  <c r="L49" i="2"/>
  <c r="K49" i="2"/>
  <c r="J49" i="2"/>
  <c r="I49" i="2"/>
  <c r="L47" i="2"/>
  <c r="K47" i="2"/>
  <c r="J47" i="2"/>
  <c r="I47" i="2"/>
  <c r="L44" i="2"/>
  <c r="K44" i="2"/>
  <c r="J44" i="2"/>
  <c r="I44" i="2"/>
  <c r="L43" i="2"/>
  <c r="K43" i="2"/>
  <c r="J43" i="2"/>
  <c r="I43" i="2"/>
  <c r="L37" i="2"/>
  <c r="K37" i="2"/>
  <c r="J37" i="2"/>
  <c r="I37" i="2"/>
  <c r="L34" i="2"/>
  <c r="K34" i="2"/>
  <c r="J34" i="2"/>
  <c r="I34" i="2"/>
  <c r="L30" i="2"/>
  <c r="K30" i="2"/>
  <c r="J30" i="2"/>
  <c r="I30" i="2"/>
  <c r="L23" i="2"/>
  <c r="K23" i="2"/>
  <c r="J23" i="2"/>
  <c r="I23" i="2"/>
  <c r="L11" i="2"/>
  <c r="K11" i="2"/>
  <c r="J11" i="2"/>
  <c r="I11" i="2"/>
  <c r="L6" i="2"/>
  <c r="K6" i="2"/>
  <c r="J6" i="2"/>
  <c r="I6" i="2"/>
  <c r="I5" i="2" s="1"/>
  <c r="L5" i="2"/>
  <c r="K5" i="2"/>
  <c r="J5" i="2"/>
  <c r="J4" i="2" s="1"/>
  <c r="J3" i="2" s="1"/>
  <c r="L4" i="2"/>
  <c r="K4" i="2"/>
  <c r="L3" i="2"/>
  <c r="K3" i="2"/>
  <c r="M30" i="1"/>
  <c r="J30" i="1"/>
  <c r="G30" i="1"/>
  <c r="M29" i="1"/>
  <c r="J29" i="1"/>
  <c r="G29" i="1"/>
  <c r="M28" i="1"/>
  <c r="J28" i="1"/>
  <c r="G28" i="1"/>
  <c r="M27" i="1"/>
  <c r="J27" i="1"/>
  <c r="G27" i="1"/>
  <c r="M26" i="1"/>
  <c r="J26" i="1"/>
  <c r="G26" i="1"/>
  <c r="M25" i="1"/>
  <c r="J25" i="1"/>
  <c r="G25" i="1"/>
  <c r="M24" i="1"/>
  <c r="J24" i="1"/>
  <c r="G24" i="1"/>
  <c r="L23" i="1"/>
  <c r="L7" i="1" s="1"/>
  <c r="K23" i="1"/>
  <c r="I23" i="1"/>
  <c r="J23" i="1" s="1"/>
  <c r="H23" i="1"/>
  <c r="H7" i="1" s="1"/>
  <c r="F23" i="1"/>
  <c r="E23" i="1"/>
  <c r="G23" i="1" s="1"/>
  <c r="M22" i="1"/>
  <c r="J22" i="1"/>
  <c r="G22" i="1"/>
  <c r="M21" i="1"/>
  <c r="J21" i="1"/>
  <c r="G21" i="1"/>
  <c r="M20" i="1"/>
  <c r="J20" i="1"/>
  <c r="G20" i="1"/>
  <c r="M19" i="1"/>
  <c r="J19" i="1"/>
  <c r="G19" i="1"/>
  <c r="M18" i="1"/>
  <c r="J18" i="1"/>
  <c r="G18" i="1"/>
  <c r="M17" i="1"/>
  <c r="J17" i="1"/>
  <c r="G17" i="1"/>
  <c r="M16" i="1"/>
  <c r="J16" i="1"/>
  <c r="G16" i="1"/>
  <c r="M15" i="1"/>
  <c r="J15" i="1"/>
  <c r="G15" i="1"/>
  <c r="M14" i="1"/>
  <c r="J14" i="1"/>
  <c r="G14" i="1"/>
  <c r="M13" i="1"/>
  <c r="J13" i="1"/>
  <c r="G13" i="1"/>
  <c r="M12" i="1"/>
  <c r="J12" i="1"/>
  <c r="G12" i="1"/>
  <c r="M11" i="1"/>
  <c r="J11" i="1"/>
  <c r="G11" i="1"/>
  <c r="M10" i="1"/>
  <c r="J10" i="1"/>
  <c r="G10" i="1"/>
  <c r="M9" i="1"/>
  <c r="J9" i="1"/>
  <c r="G9" i="1"/>
  <c r="M8" i="1"/>
  <c r="J8" i="1"/>
  <c r="G8" i="1"/>
  <c r="K7" i="1"/>
  <c r="I7" i="1"/>
  <c r="F7" i="1"/>
  <c r="G7" i="1" s="1"/>
  <c r="E7" i="1"/>
  <c r="K6" i="1"/>
  <c r="I6" i="1"/>
  <c r="E6" i="1"/>
  <c r="I4" i="2" l="1"/>
  <c r="I3" i="2" s="1"/>
  <c r="L6" i="1"/>
  <c r="M6" i="1" s="1"/>
  <c r="M7" i="1"/>
  <c r="H6" i="1"/>
  <c r="J6" i="1" s="1"/>
  <c r="J7" i="1"/>
  <c r="F6" i="1"/>
  <c r="G6" i="1" s="1"/>
  <c r="M23" i="1"/>
</calcChain>
</file>

<file path=xl/sharedStrings.xml><?xml version="1.0" encoding="utf-8"?>
<sst xmlns="http://schemas.openxmlformats.org/spreadsheetml/2006/main" count="1572" uniqueCount="795">
  <si>
    <t>令和２年基準　兵庫県鉱工業指数　業種別採用品目数</t>
    <rPh sb="16" eb="19">
      <t>ギョウシュベツ</t>
    </rPh>
    <rPh sb="23" eb="24">
      <t>スウ</t>
    </rPh>
    <phoneticPr fontId="4"/>
  </si>
  <si>
    <t>（平成27年基準と比較）</t>
    <rPh sb="1" eb="3">
      <t>ヘイセイ</t>
    </rPh>
    <rPh sb="5" eb="8">
      <t>ネンキジュン</t>
    </rPh>
    <rPh sb="9" eb="11">
      <t>ヒカク</t>
    </rPh>
    <phoneticPr fontId="4"/>
  </si>
  <si>
    <t>生産指数・出荷指数</t>
    <rPh sb="0" eb="2">
      <t>セイサン</t>
    </rPh>
    <rPh sb="2" eb="4">
      <t>シスウ</t>
    </rPh>
    <rPh sb="5" eb="7">
      <t>シュッカ</t>
    </rPh>
    <rPh sb="7" eb="9">
      <t>シスウ</t>
    </rPh>
    <phoneticPr fontId="4"/>
  </si>
  <si>
    <t>在庫指数</t>
    <rPh sb="0" eb="2">
      <t>ザイコ</t>
    </rPh>
    <rPh sb="2" eb="4">
      <t>シスウ</t>
    </rPh>
    <phoneticPr fontId="4"/>
  </si>
  <si>
    <t>在庫率指数</t>
    <rPh sb="0" eb="2">
      <t>ザイコ</t>
    </rPh>
    <rPh sb="2" eb="3">
      <t>リツ</t>
    </rPh>
    <rPh sb="3" eb="5">
      <t>シスウ</t>
    </rPh>
    <phoneticPr fontId="4"/>
  </si>
  <si>
    <t>H27
基準</t>
    <rPh sb="4" eb="6">
      <t>キジュン</t>
    </rPh>
    <phoneticPr fontId="4"/>
  </si>
  <si>
    <t>R2
基準</t>
    <rPh sb="3" eb="5">
      <t>キジュン</t>
    </rPh>
    <phoneticPr fontId="4"/>
  </si>
  <si>
    <t>増減</t>
    <rPh sb="0" eb="2">
      <t>ゾウゲン</t>
    </rPh>
    <phoneticPr fontId="4"/>
  </si>
  <si>
    <t>鉱工業</t>
    <rPh sb="0" eb="3">
      <t>コウコウギョウ</t>
    </rPh>
    <phoneticPr fontId="1"/>
  </si>
  <si>
    <t>製造工業</t>
    <rPh sb="0" eb="2">
      <t>セイゾウ</t>
    </rPh>
    <rPh sb="2" eb="4">
      <t>コウギョウ</t>
    </rPh>
    <phoneticPr fontId="1"/>
  </si>
  <si>
    <t>鉄鋼業</t>
    <rPh sb="0" eb="3">
      <t>テッコウギョウ</t>
    </rPh>
    <phoneticPr fontId="2"/>
  </si>
  <si>
    <t>非鉄金属工業</t>
    <rPh sb="0" eb="2">
      <t>ヒテツ</t>
    </rPh>
    <rPh sb="2" eb="4">
      <t>キンゾク</t>
    </rPh>
    <rPh sb="4" eb="6">
      <t>コウギョウ</t>
    </rPh>
    <phoneticPr fontId="2"/>
  </si>
  <si>
    <t>金属製品工業</t>
    <rPh sb="0" eb="2">
      <t>キンゾク</t>
    </rPh>
    <rPh sb="2" eb="4">
      <t>セイヒン</t>
    </rPh>
    <rPh sb="4" eb="6">
      <t>コウギョウ</t>
    </rPh>
    <phoneticPr fontId="2"/>
  </si>
  <si>
    <t>汎用機械工業</t>
    <rPh sb="0" eb="2">
      <t>ハンヨウ</t>
    </rPh>
    <rPh sb="2" eb="4">
      <t>キカイ</t>
    </rPh>
    <rPh sb="4" eb="6">
      <t>コウギョウ</t>
    </rPh>
    <phoneticPr fontId="2"/>
  </si>
  <si>
    <t>生産用機械工業</t>
    <rPh sb="0" eb="3">
      <t>セイサンヨウ</t>
    </rPh>
    <rPh sb="3" eb="5">
      <t>キカイ</t>
    </rPh>
    <rPh sb="5" eb="7">
      <t>コウギョウ</t>
    </rPh>
    <phoneticPr fontId="2"/>
  </si>
  <si>
    <t>業務用機械工業</t>
    <rPh sb="0" eb="3">
      <t>ギョウムヨウ</t>
    </rPh>
    <rPh sb="3" eb="5">
      <t>キカイ</t>
    </rPh>
    <rPh sb="5" eb="7">
      <t>コウギョウ</t>
    </rPh>
    <phoneticPr fontId="2"/>
  </si>
  <si>
    <t>電子部品・デバイス工業</t>
    <rPh sb="0" eb="2">
      <t>デンシ</t>
    </rPh>
    <rPh sb="2" eb="4">
      <t>ブヒン</t>
    </rPh>
    <rPh sb="9" eb="11">
      <t>コウギョウ</t>
    </rPh>
    <phoneticPr fontId="2"/>
  </si>
  <si>
    <t>電気機械工業</t>
    <rPh sb="0" eb="2">
      <t>デンキ</t>
    </rPh>
    <rPh sb="2" eb="4">
      <t>キカイ</t>
    </rPh>
    <rPh sb="4" eb="6">
      <t>コウギョウ</t>
    </rPh>
    <phoneticPr fontId="2"/>
  </si>
  <si>
    <t>情報通信機械工業</t>
    <rPh sb="0" eb="4">
      <t>ジョウホウツウシン</t>
    </rPh>
    <rPh sb="4" eb="6">
      <t>キカイ</t>
    </rPh>
    <rPh sb="6" eb="8">
      <t>コウギョウ</t>
    </rPh>
    <phoneticPr fontId="2"/>
  </si>
  <si>
    <t>輸送機械工業</t>
    <rPh sb="0" eb="2">
      <t>ユソウ</t>
    </rPh>
    <rPh sb="2" eb="4">
      <t>キカイ</t>
    </rPh>
    <rPh sb="4" eb="6">
      <t>コウギョウ</t>
    </rPh>
    <phoneticPr fontId="2"/>
  </si>
  <si>
    <t>窯業・土石製品製造業</t>
    <rPh sb="0" eb="2">
      <t>ヨウギョウ</t>
    </rPh>
    <rPh sb="3" eb="5">
      <t>ドセキ</t>
    </rPh>
    <rPh sb="5" eb="7">
      <t>セイヒン</t>
    </rPh>
    <rPh sb="7" eb="10">
      <t>セイゾウギョウ</t>
    </rPh>
    <phoneticPr fontId="2"/>
  </si>
  <si>
    <t>化学工業</t>
    <rPh sb="0" eb="2">
      <t>カガク</t>
    </rPh>
    <rPh sb="2" eb="4">
      <t>コウギョウ</t>
    </rPh>
    <phoneticPr fontId="2"/>
  </si>
  <si>
    <t>プラスチック製品工業</t>
    <rPh sb="6" eb="8">
      <t>セイヒン</t>
    </rPh>
    <rPh sb="8" eb="10">
      <t>コウギョウ</t>
    </rPh>
    <phoneticPr fontId="2"/>
  </si>
  <si>
    <t>パルプ・紙・紙加工品工業</t>
    <rPh sb="4" eb="5">
      <t>カミ</t>
    </rPh>
    <rPh sb="6" eb="10">
      <t>カミカコウヒン</t>
    </rPh>
    <rPh sb="10" eb="12">
      <t>コウギョウ</t>
    </rPh>
    <phoneticPr fontId="2"/>
  </si>
  <si>
    <t>食料品工業</t>
    <rPh sb="0" eb="3">
      <t>ショクリョウヒン</t>
    </rPh>
    <rPh sb="3" eb="5">
      <t>コウギョウ</t>
    </rPh>
    <phoneticPr fontId="2"/>
  </si>
  <si>
    <t>その他の工業</t>
    <rPh sb="2" eb="3">
      <t>タ</t>
    </rPh>
    <rPh sb="4" eb="6">
      <t>コウギョウ</t>
    </rPh>
    <phoneticPr fontId="2"/>
  </si>
  <si>
    <t>繊維工業</t>
    <rPh sb="0" eb="2">
      <t>センイ</t>
    </rPh>
    <rPh sb="2" eb="4">
      <t>コウギョウ</t>
    </rPh>
    <phoneticPr fontId="1"/>
  </si>
  <si>
    <t>印刷業</t>
    <rPh sb="0" eb="2">
      <t>インサツ</t>
    </rPh>
    <phoneticPr fontId="1"/>
  </si>
  <si>
    <t>石油・石炭製品工業</t>
    <rPh sb="0" eb="2">
      <t>セキユ</t>
    </rPh>
    <rPh sb="3" eb="5">
      <t>セキタン</t>
    </rPh>
    <rPh sb="5" eb="7">
      <t>セイヒン</t>
    </rPh>
    <rPh sb="7" eb="9">
      <t>コウギョウ</t>
    </rPh>
    <phoneticPr fontId="2"/>
  </si>
  <si>
    <t>ゴム製品工業</t>
    <rPh sb="2" eb="4">
      <t>セイヒン</t>
    </rPh>
    <rPh sb="4" eb="5">
      <t>コウ</t>
    </rPh>
    <rPh sb="5" eb="6">
      <t>ギョウ</t>
    </rPh>
    <phoneticPr fontId="1"/>
  </si>
  <si>
    <t>皮革製品工業</t>
    <rPh sb="0" eb="2">
      <t>ヒカク</t>
    </rPh>
    <rPh sb="2" eb="4">
      <t>セイヒン</t>
    </rPh>
    <rPh sb="4" eb="5">
      <t>コウ</t>
    </rPh>
    <rPh sb="5" eb="6">
      <t>ギョウ</t>
    </rPh>
    <phoneticPr fontId="1"/>
  </si>
  <si>
    <t>その他製品工業</t>
    <rPh sb="2" eb="3">
      <t>タ</t>
    </rPh>
    <rPh sb="3" eb="5">
      <t>セイヒン</t>
    </rPh>
    <rPh sb="5" eb="7">
      <t>コウギョウ</t>
    </rPh>
    <phoneticPr fontId="1"/>
  </si>
  <si>
    <t>鉱業</t>
    <rPh sb="0" eb="1">
      <t>コウ</t>
    </rPh>
    <rPh sb="1" eb="2">
      <t>ギョウ</t>
    </rPh>
    <phoneticPr fontId="1"/>
  </si>
  <si>
    <t>令和２年基準　兵庫県鉱工業指数　採用品目及び個別ウェイト</t>
    <rPh sb="20" eb="21">
      <t>オヨ</t>
    </rPh>
    <rPh sb="22" eb="24">
      <t>コベツ</t>
    </rPh>
    <phoneticPr fontId="11"/>
  </si>
  <si>
    <t>品目名称</t>
    <rPh sb="0" eb="2">
      <t>ヒンモク</t>
    </rPh>
    <rPh sb="2" eb="4">
      <t>メイショウ</t>
    </rPh>
    <phoneticPr fontId="11"/>
  </si>
  <si>
    <t>単位</t>
    <rPh sb="0" eb="2">
      <t>タンイ</t>
    </rPh>
    <phoneticPr fontId="11"/>
  </si>
  <si>
    <t>特殊分類格付</t>
    <rPh sb="0" eb="2">
      <t>トクシュ</t>
    </rPh>
    <rPh sb="2" eb="4">
      <t>ブンルイ</t>
    </rPh>
    <rPh sb="4" eb="6">
      <t>カクヅ</t>
    </rPh>
    <phoneticPr fontId="11"/>
  </si>
  <si>
    <t>生産
ウェイト</t>
    <rPh sb="0" eb="2">
      <t>セイサン</t>
    </rPh>
    <phoneticPr fontId="11"/>
  </si>
  <si>
    <t>出荷
ウェイト</t>
    <rPh sb="0" eb="2">
      <t>シュッカ</t>
    </rPh>
    <phoneticPr fontId="11"/>
  </si>
  <si>
    <t>在庫
ウェイト</t>
    <rPh sb="0" eb="2">
      <t>ザイコ</t>
    </rPh>
    <phoneticPr fontId="11"/>
  </si>
  <si>
    <t>在庫率
ウェイト</t>
    <rPh sb="0" eb="3">
      <t>ザイコリツ</t>
    </rPh>
    <phoneticPr fontId="11"/>
  </si>
  <si>
    <t>鉱工業</t>
    <rPh sb="0" eb="3">
      <t>コウコウギョウ</t>
    </rPh>
    <phoneticPr fontId="11"/>
  </si>
  <si>
    <t>製造工業</t>
    <rPh sb="0" eb="2">
      <t>セイゾウ</t>
    </rPh>
    <rPh sb="2" eb="4">
      <t>コウギョウ</t>
    </rPh>
    <phoneticPr fontId="11"/>
  </si>
  <si>
    <t>鉄鋼業</t>
    <rPh sb="0" eb="2">
      <t>テッコウ</t>
    </rPh>
    <rPh sb="2" eb="3">
      <t>ギョウ</t>
    </rPh>
    <phoneticPr fontId="11"/>
  </si>
  <si>
    <t>鉄鋼粗製品</t>
    <rPh sb="0" eb="2">
      <t>テッコウ</t>
    </rPh>
    <rPh sb="2" eb="3">
      <t>ソ</t>
    </rPh>
    <rPh sb="3" eb="5">
      <t>セイヒン</t>
    </rPh>
    <phoneticPr fontId="11"/>
  </si>
  <si>
    <t>銑鉄</t>
  </si>
  <si>
    <t>t</t>
  </si>
  <si>
    <t>鉱工業用生産財</t>
  </si>
  <si>
    <t>フェロアロイ</t>
  </si>
  <si>
    <t>粗鋼</t>
  </si>
  <si>
    <t>鋼半製品</t>
  </si>
  <si>
    <t>熱間圧延鋼材</t>
    <rPh sb="0" eb="2">
      <t>ネツカン</t>
    </rPh>
    <rPh sb="2" eb="4">
      <t>アツエン</t>
    </rPh>
    <rPh sb="4" eb="6">
      <t>コウザイ</t>
    </rPh>
    <phoneticPr fontId="11"/>
  </si>
  <si>
    <t>普通鋼鋼矢板</t>
    <rPh sb="0" eb="2">
      <t>フツウ</t>
    </rPh>
    <rPh sb="2" eb="3">
      <t>ハガネ</t>
    </rPh>
    <rPh sb="3" eb="4">
      <t>ハガネ</t>
    </rPh>
    <rPh sb="4" eb="6">
      <t>ヤイタ</t>
    </rPh>
    <phoneticPr fontId="11"/>
  </si>
  <si>
    <t>建設財</t>
    <rPh sb="0" eb="3">
      <t>ケンセツザイ</t>
    </rPh>
    <phoneticPr fontId="11"/>
  </si>
  <si>
    <t>普通鋼Ｈ形鋼</t>
    <rPh sb="0" eb="2">
      <t>フツウ</t>
    </rPh>
    <rPh sb="2" eb="3">
      <t>コウ</t>
    </rPh>
    <phoneticPr fontId="11"/>
  </si>
  <si>
    <t>建設財</t>
  </si>
  <si>
    <t>普通鋼大形形鋼</t>
    <rPh sb="0" eb="2">
      <t>フツウ</t>
    </rPh>
    <rPh sb="2" eb="3">
      <t>ハガネ</t>
    </rPh>
    <phoneticPr fontId="11"/>
  </si>
  <si>
    <t>普通鋼中小形形鋼</t>
    <rPh sb="0" eb="2">
      <t>フツウ</t>
    </rPh>
    <rPh sb="2" eb="3">
      <t>ハガネ</t>
    </rPh>
    <phoneticPr fontId="11"/>
  </si>
  <si>
    <t>普通鋼大形棒鋼</t>
    <rPh sb="0" eb="2">
      <t>フツウ</t>
    </rPh>
    <rPh sb="2" eb="3">
      <t>ハガネ</t>
    </rPh>
    <rPh sb="3" eb="5">
      <t>オオガタ</t>
    </rPh>
    <rPh sb="5" eb="6">
      <t>ボウ</t>
    </rPh>
    <rPh sb="6" eb="7">
      <t>ハガネ</t>
    </rPh>
    <phoneticPr fontId="11"/>
  </si>
  <si>
    <t>普通鋼中形棒鋼</t>
    <rPh sb="0" eb="2">
      <t>フツウ</t>
    </rPh>
    <rPh sb="2" eb="3">
      <t>ハガネ</t>
    </rPh>
    <phoneticPr fontId="11"/>
  </si>
  <si>
    <t>普通鋼小形棒鋼</t>
    <rPh sb="0" eb="2">
      <t>フツウ</t>
    </rPh>
    <rPh sb="2" eb="3">
      <t>コウ</t>
    </rPh>
    <rPh sb="3" eb="4">
      <t>チイ</t>
    </rPh>
    <phoneticPr fontId="11"/>
  </si>
  <si>
    <t>普通鋼線材</t>
  </si>
  <si>
    <t>普通鋼鋼板</t>
  </si>
  <si>
    <t>普通鋼鋼帯</t>
  </si>
  <si>
    <t>特殊鋼熱間圧延鋼材</t>
  </si>
  <si>
    <t>冷間仕上鋼材</t>
    <rPh sb="0" eb="2">
      <t>レイカン</t>
    </rPh>
    <rPh sb="2" eb="4">
      <t>シア</t>
    </rPh>
    <rPh sb="4" eb="6">
      <t>コウザイ</t>
    </rPh>
    <phoneticPr fontId="11"/>
  </si>
  <si>
    <t>普通鋼冷延広幅帯鋼</t>
  </si>
  <si>
    <t>普通鋼冷延電気鋼帯</t>
  </si>
  <si>
    <t>普通鋼冷間ロール成型軽量形鋼</t>
    <rPh sb="0" eb="3">
      <t>フツウコウ</t>
    </rPh>
    <phoneticPr fontId="11"/>
  </si>
  <si>
    <t>普通鋼冷間仕上鋼材（線類）</t>
    <rPh sb="0" eb="3">
      <t>フツウコウ</t>
    </rPh>
    <rPh sb="10" eb="12">
      <t>センルイ</t>
    </rPh>
    <phoneticPr fontId="11"/>
  </si>
  <si>
    <t>特殊鋼冷間仕上鋼材（圧延鋼材）</t>
    <rPh sb="10" eb="12">
      <t>アツエン</t>
    </rPh>
    <rPh sb="12" eb="14">
      <t>コウザイ</t>
    </rPh>
    <phoneticPr fontId="11"/>
  </si>
  <si>
    <t>特殊鋼冷間仕上鋼材（線類）</t>
    <rPh sb="10" eb="12">
      <t>センルイ</t>
    </rPh>
    <phoneticPr fontId="11"/>
  </si>
  <si>
    <t>鋼管</t>
    <rPh sb="0" eb="2">
      <t>コウカン</t>
    </rPh>
    <phoneticPr fontId="11"/>
  </si>
  <si>
    <t>普通鋼鋼管</t>
  </si>
  <si>
    <t>特殊鋼熱間鋼管</t>
  </si>
  <si>
    <t>特殊鋼冷けん鋼管</t>
  </si>
  <si>
    <t>めっき鋼材</t>
    <rPh sb="3" eb="5">
      <t>コウザイ</t>
    </rPh>
    <phoneticPr fontId="11"/>
  </si>
  <si>
    <t>亜鉛めっき鋼板</t>
  </si>
  <si>
    <t>普通鋼めっき鋼材（線類）</t>
    <phoneticPr fontId="11"/>
  </si>
  <si>
    <t>鋳鍛造品</t>
    <rPh sb="0" eb="1">
      <t>チュウ</t>
    </rPh>
    <rPh sb="1" eb="4">
      <t>タンゾウヒン</t>
    </rPh>
    <phoneticPr fontId="11"/>
  </si>
  <si>
    <t>銑鉄鋳物</t>
  </si>
  <si>
    <t>鋳鋼品</t>
  </si>
  <si>
    <t>鉄系鍛工品</t>
  </si>
  <si>
    <t>鍛鋼品</t>
  </si>
  <si>
    <t>鋳鉄管</t>
  </si>
  <si>
    <t>非鉄金属工業</t>
    <rPh sb="0" eb="2">
      <t>ヒテツ</t>
    </rPh>
    <rPh sb="2" eb="4">
      <t>キンゾク</t>
    </rPh>
    <rPh sb="4" eb="6">
      <t>コウギョウ</t>
    </rPh>
    <phoneticPr fontId="11"/>
  </si>
  <si>
    <t>非鉄金属精錬・精製品</t>
    <rPh sb="0" eb="2">
      <t>ヒテツ</t>
    </rPh>
    <rPh sb="2" eb="4">
      <t>キンゾク</t>
    </rPh>
    <rPh sb="4" eb="5">
      <t>セイ</t>
    </rPh>
    <rPh sb="5" eb="6">
      <t>レン</t>
    </rPh>
    <rPh sb="7" eb="8">
      <t>セイ</t>
    </rPh>
    <rPh sb="8" eb="10">
      <t>セイヒン</t>
    </rPh>
    <phoneticPr fontId="11"/>
  </si>
  <si>
    <t>アルミニウム二次地金</t>
  </si>
  <si>
    <t>アルミニウム二次合金地金</t>
  </si>
  <si>
    <t>非鉄金属圧延製品</t>
    <rPh sb="0" eb="2">
      <t>ヒテツ</t>
    </rPh>
    <rPh sb="2" eb="4">
      <t>キンゾク</t>
    </rPh>
    <rPh sb="4" eb="5">
      <t>アツ</t>
    </rPh>
    <rPh sb="5" eb="6">
      <t>ノ</t>
    </rPh>
    <rPh sb="6" eb="8">
      <t>セイヒン</t>
    </rPh>
    <phoneticPr fontId="11"/>
  </si>
  <si>
    <t>伸銅製品</t>
  </si>
  <si>
    <t>電線・ケーブル</t>
    <rPh sb="0" eb="2">
      <t>デンセン</t>
    </rPh>
    <phoneticPr fontId="11"/>
  </si>
  <si>
    <t>ユーザー向け銅裸線</t>
    <rPh sb="4" eb="5">
      <t>ム</t>
    </rPh>
    <rPh sb="7" eb="8">
      <t>ハダカ</t>
    </rPh>
    <rPh sb="8" eb="9">
      <t>セン</t>
    </rPh>
    <phoneticPr fontId="11"/>
  </si>
  <si>
    <t>導体t</t>
  </si>
  <si>
    <t>銅絶縁電線（巻線）</t>
  </si>
  <si>
    <t>銅絶縁電線（機器用電線）</t>
  </si>
  <si>
    <t>銅絶縁電線（通信用電線・ケーブル）</t>
  </si>
  <si>
    <t>資本財</t>
  </si>
  <si>
    <t>非鉄金属鋳物</t>
    <rPh sb="0" eb="2">
      <t>ヒテツ</t>
    </rPh>
    <rPh sb="2" eb="4">
      <t>キンゾク</t>
    </rPh>
    <rPh sb="4" eb="6">
      <t>イモノ</t>
    </rPh>
    <phoneticPr fontId="11"/>
  </si>
  <si>
    <t>銅・銅合金鋳物</t>
  </si>
  <si>
    <t>kg</t>
  </si>
  <si>
    <t>アルミニウム鋳物</t>
  </si>
  <si>
    <t>ダイカスト</t>
  </si>
  <si>
    <t>金属製品工業</t>
    <rPh sb="0" eb="2">
      <t>キンゾク</t>
    </rPh>
    <rPh sb="2" eb="4">
      <t>セイヒン</t>
    </rPh>
    <rPh sb="4" eb="6">
      <t>コウギョウ</t>
    </rPh>
    <phoneticPr fontId="11"/>
  </si>
  <si>
    <t>建築用金属製品</t>
    <rPh sb="0" eb="3">
      <t>ケンチクヨウ</t>
    </rPh>
    <rPh sb="3" eb="5">
      <t>キンゾク</t>
    </rPh>
    <rPh sb="5" eb="7">
      <t>セイヒン</t>
    </rPh>
    <phoneticPr fontId="11"/>
  </si>
  <si>
    <t>ビル用アルミニウムサッシ</t>
    <phoneticPr fontId="11"/>
  </si>
  <si>
    <t>スチール・ステンレスドア</t>
  </si>
  <si>
    <t>スチール・ステンレスシャッター</t>
  </si>
  <si>
    <t>プレハブ建築用軽量鉄骨系パネル</t>
    <rPh sb="4" eb="7">
      <t>ケンチクヨウ</t>
    </rPh>
    <phoneticPr fontId="11"/>
  </si>
  <si>
    <t>㎡</t>
  </si>
  <si>
    <t>ガス機器・石油機器</t>
    <rPh sb="2" eb="4">
      <t>キキ</t>
    </rPh>
    <rPh sb="5" eb="7">
      <t>セキユ</t>
    </rPh>
    <rPh sb="7" eb="9">
      <t>キキ</t>
    </rPh>
    <phoneticPr fontId="11"/>
  </si>
  <si>
    <t>ガス湯沸器</t>
  </si>
  <si>
    <t>台</t>
  </si>
  <si>
    <t>耐久消費財</t>
  </si>
  <si>
    <t>ガス温水給湯暖房機</t>
  </si>
  <si>
    <t>ガス風呂がま</t>
  </si>
  <si>
    <t>石油温水給湯暖房機</t>
  </si>
  <si>
    <t>粉末冶金製品</t>
    <rPh sb="0" eb="2">
      <t>フンマツ</t>
    </rPh>
    <rPh sb="2" eb="4">
      <t>チキン</t>
    </rPh>
    <rPh sb="4" eb="6">
      <t>セイヒン</t>
    </rPh>
    <phoneticPr fontId="11"/>
  </si>
  <si>
    <t>粉末冶金製機械材料</t>
    <rPh sb="2" eb="4">
      <t>ヤキン</t>
    </rPh>
    <rPh sb="5" eb="7">
      <t>キカイ</t>
    </rPh>
    <rPh sb="7" eb="9">
      <t>ザイリョウ</t>
    </rPh>
    <phoneticPr fontId="11"/>
  </si>
  <si>
    <t>超硬チップ</t>
  </si>
  <si>
    <t>個</t>
    <phoneticPr fontId="11"/>
  </si>
  <si>
    <t>その他の金属製品</t>
    <rPh sb="2" eb="3">
      <t>タ</t>
    </rPh>
    <rPh sb="4" eb="6">
      <t>キンゾク</t>
    </rPh>
    <rPh sb="6" eb="8">
      <t>セイヒン</t>
    </rPh>
    <phoneticPr fontId="11"/>
  </si>
  <si>
    <t>ワイヤロープ</t>
  </si>
  <si>
    <t>ＰＣ鋼より線</t>
  </si>
  <si>
    <t>鉄くぎ</t>
  </si>
  <si>
    <t>スチール製ドラム缶</t>
  </si>
  <si>
    <t>スチール製１８リットル缶</t>
  </si>
  <si>
    <t>ばね</t>
  </si>
  <si>
    <t>ばね座金</t>
  </si>
  <si>
    <t>鋼管製管継手</t>
  </si>
  <si>
    <t>非鉄金属製管継手</t>
  </si>
  <si>
    <t>のこ刃</t>
  </si>
  <si>
    <t>機械刃物</t>
  </si>
  <si>
    <t>汎用機械工業</t>
    <rPh sb="0" eb="2">
      <t>ハンヨウ</t>
    </rPh>
    <rPh sb="2" eb="4">
      <t>キカイ</t>
    </rPh>
    <rPh sb="4" eb="6">
      <t>コウギョウ</t>
    </rPh>
    <phoneticPr fontId="11"/>
  </si>
  <si>
    <t>ボイラ・原動機</t>
    <rPh sb="4" eb="7">
      <t>ゲンドウキ</t>
    </rPh>
    <phoneticPr fontId="11"/>
  </si>
  <si>
    <t>水管ボイラ</t>
  </si>
  <si>
    <t>t/h</t>
  </si>
  <si>
    <t>資本財</t>
    <rPh sb="0" eb="3">
      <t>シホンザイ</t>
    </rPh>
    <phoneticPr fontId="11"/>
  </si>
  <si>
    <t>ボイラ部品</t>
  </si>
  <si>
    <t>百万円</t>
  </si>
  <si>
    <t>鉱工業用生産財</t>
    <rPh sb="0" eb="3">
      <t>コウコウギョウ</t>
    </rPh>
    <rPh sb="3" eb="4">
      <t>ヨウ</t>
    </rPh>
    <rPh sb="4" eb="7">
      <t>セイサンザイ</t>
    </rPh>
    <phoneticPr fontId="11"/>
  </si>
  <si>
    <t>ガスタービン</t>
    <phoneticPr fontId="11"/>
  </si>
  <si>
    <t>kW</t>
  </si>
  <si>
    <t>蒸気タービン部品</t>
  </si>
  <si>
    <t>汎用内燃機関</t>
  </si>
  <si>
    <t>PS</t>
  </si>
  <si>
    <t>ポンプ・圧縮機器</t>
    <rPh sb="4" eb="6">
      <t>アッシュク</t>
    </rPh>
    <rPh sb="6" eb="8">
      <t>キキ</t>
    </rPh>
    <phoneticPr fontId="11"/>
  </si>
  <si>
    <t>ポンプ</t>
  </si>
  <si>
    <t>圧縮機</t>
  </si>
  <si>
    <t>送風機</t>
  </si>
  <si>
    <t>油圧・空気圧機器</t>
    <rPh sb="0" eb="2">
      <t>ユアツ</t>
    </rPh>
    <rPh sb="3" eb="6">
      <t>クウキアツ</t>
    </rPh>
    <rPh sb="6" eb="8">
      <t>キキ</t>
    </rPh>
    <phoneticPr fontId="11"/>
  </si>
  <si>
    <t>油圧ポンプ</t>
  </si>
  <si>
    <t>千円</t>
    <rPh sb="0" eb="2">
      <t>センエン</t>
    </rPh>
    <phoneticPr fontId="11"/>
  </si>
  <si>
    <t>油圧モータ</t>
  </si>
  <si>
    <t>油圧シリンダ</t>
  </si>
  <si>
    <t>油圧バルブ</t>
  </si>
  <si>
    <t>油圧ユニット</t>
  </si>
  <si>
    <t>空気圧機器</t>
  </si>
  <si>
    <t>運搬装置</t>
    <rPh sb="0" eb="2">
      <t>ウンパン</t>
    </rPh>
    <rPh sb="2" eb="4">
      <t>ソウチ</t>
    </rPh>
    <phoneticPr fontId="11"/>
  </si>
  <si>
    <t>エスカレータ</t>
  </si>
  <si>
    <t>式</t>
  </si>
  <si>
    <t>運搬用クレーン</t>
    <rPh sb="0" eb="3">
      <t>ウンパンヨウ</t>
    </rPh>
    <phoneticPr fontId="11"/>
  </si>
  <si>
    <t>t</t>
    <phoneticPr fontId="11"/>
  </si>
  <si>
    <t>ベルトコンベア</t>
  </si>
  <si>
    <t>チェーンコンベア</t>
  </si>
  <si>
    <t>ローラーコンベア</t>
  </si>
  <si>
    <t>機械式駐車装置</t>
  </si>
  <si>
    <t>百万円</t>
    <rPh sb="0" eb="2">
      <t>ヒャクマン</t>
    </rPh>
    <rPh sb="2" eb="3">
      <t>エン</t>
    </rPh>
    <phoneticPr fontId="11"/>
  </si>
  <si>
    <t>汎用機械器具部品</t>
    <rPh sb="0" eb="2">
      <t>ハンヨウ</t>
    </rPh>
    <rPh sb="2" eb="4">
      <t>キカイ</t>
    </rPh>
    <rPh sb="4" eb="6">
      <t>キグ</t>
    </rPh>
    <rPh sb="6" eb="8">
      <t>ブヒン</t>
    </rPh>
    <phoneticPr fontId="11"/>
  </si>
  <si>
    <t>固定比減速機</t>
  </si>
  <si>
    <t>歯車</t>
  </si>
  <si>
    <t>自動調整弁</t>
  </si>
  <si>
    <t>生産用機械工業</t>
    <rPh sb="0" eb="3">
      <t>セイサンヨウ</t>
    </rPh>
    <rPh sb="3" eb="5">
      <t>キカイ</t>
    </rPh>
    <rPh sb="5" eb="7">
      <t>コウギョウ</t>
    </rPh>
    <phoneticPr fontId="11"/>
  </si>
  <si>
    <t>建設・鉱山機械</t>
    <rPh sb="0" eb="2">
      <t>ケンセツ</t>
    </rPh>
    <rPh sb="3" eb="5">
      <t>コウザン</t>
    </rPh>
    <rPh sb="5" eb="7">
      <t>キカイ</t>
    </rPh>
    <phoneticPr fontId="11"/>
  </si>
  <si>
    <t>ショベル系掘削機械</t>
  </si>
  <si>
    <t>台</t>
    <rPh sb="0" eb="1">
      <t>ダイ</t>
    </rPh>
    <phoneticPr fontId="11"/>
  </si>
  <si>
    <t>建設用クレーン</t>
  </si>
  <si>
    <t>アスファルト舗装機械</t>
  </si>
  <si>
    <t>コンクリート機械</t>
  </si>
  <si>
    <t>繊維機械</t>
    <rPh sb="0" eb="2">
      <t>センイ</t>
    </rPh>
    <rPh sb="2" eb="4">
      <t>キカイ</t>
    </rPh>
    <phoneticPr fontId="11"/>
  </si>
  <si>
    <t>編組機械</t>
  </si>
  <si>
    <t>染色仕上機械</t>
  </si>
  <si>
    <t>生活関連産業用機械</t>
    <rPh sb="0" eb="2">
      <t>セイカツ</t>
    </rPh>
    <rPh sb="2" eb="4">
      <t>カンレン</t>
    </rPh>
    <rPh sb="4" eb="6">
      <t>サンギョウ</t>
    </rPh>
    <rPh sb="6" eb="7">
      <t>ヨウ</t>
    </rPh>
    <rPh sb="7" eb="9">
      <t>キカイ</t>
    </rPh>
    <phoneticPr fontId="11"/>
  </si>
  <si>
    <t>食料品加工機械</t>
  </si>
  <si>
    <t>包装機械・荷造機械</t>
  </si>
  <si>
    <t>基礎素材産業用機械</t>
    <rPh sb="0" eb="2">
      <t>キソ</t>
    </rPh>
    <rPh sb="2" eb="4">
      <t>ソザイ</t>
    </rPh>
    <rPh sb="4" eb="7">
      <t>サンギョウヨウ</t>
    </rPh>
    <rPh sb="7" eb="9">
      <t>キカイ</t>
    </rPh>
    <phoneticPr fontId="11"/>
  </si>
  <si>
    <t>ダイカストマシン</t>
  </si>
  <si>
    <t>集じん機器</t>
  </si>
  <si>
    <t>熱交換器</t>
  </si>
  <si>
    <t>混合器・かくはん機・粉砕機</t>
  </si>
  <si>
    <t>反応用機器</t>
  </si>
  <si>
    <t>固定式貯蔵槽</t>
  </si>
  <si>
    <t>プラスチック加工機械</t>
  </si>
  <si>
    <t>金属加工機械</t>
    <rPh sb="0" eb="2">
      <t>キンゾク</t>
    </rPh>
    <rPh sb="2" eb="4">
      <t>カコウ</t>
    </rPh>
    <rPh sb="4" eb="6">
      <t>キカイ</t>
    </rPh>
    <phoneticPr fontId="11"/>
  </si>
  <si>
    <t>数値制御ボール盤</t>
  </si>
  <si>
    <t>歯切り盤・歯車仕上げ機械</t>
  </si>
  <si>
    <t>マシニングセンタ</t>
  </si>
  <si>
    <t>金属圧延機械</t>
  </si>
  <si>
    <t>ベンディングマシン</t>
  </si>
  <si>
    <t>液圧プレス</t>
  </si>
  <si>
    <t>鉄鋼用ロール</t>
  </si>
  <si>
    <t>本</t>
  </si>
  <si>
    <t>機械工具</t>
    <rPh sb="0" eb="2">
      <t>キカイ</t>
    </rPh>
    <rPh sb="2" eb="4">
      <t>コウグ</t>
    </rPh>
    <phoneticPr fontId="11"/>
  </si>
  <si>
    <t>特殊鋼切削工具</t>
  </si>
  <si>
    <t>個</t>
  </si>
  <si>
    <t>ダイヤモンド工具</t>
  </si>
  <si>
    <t>C(W)BN工具</t>
  </si>
  <si>
    <t>超硬バイト</t>
  </si>
  <si>
    <t>超硬カッタ</t>
  </si>
  <si>
    <t>超硬ドリル</t>
  </si>
  <si>
    <t>超硬エンドミル</t>
  </si>
  <si>
    <t>その他の生産用機械</t>
    <rPh sb="2" eb="3">
      <t>タ</t>
    </rPh>
    <rPh sb="4" eb="7">
      <t>セイサンヨウ</t>
    </rPh>
    <rPh sb="7" eb="9">
      <t>キカイ</t>
    </rPh>
    <phoneticPr fontId="11"/>
  </si>
  <si>
    <t>金型</t>
    <rPh sb="0" eb="1">
      <t>カネ</t>
    </rPh>
    <rPh sb="1" eb="2">
      <t>カタ</t>
    </rPh>
    <phoneticPr fontId="11"/>
  </si>
  <si>
    <t>プレイバックロボット</t>
  </si>
  <si>
    <t>数値制御ロボット</t>
    <rPh sb="0" eb="2">
      <t>スウチ</t>
    </rPh>
    <rPh sb="2" eb="4">
      <t>セイギョ</t>
    </rPh>
    <phoneticPr fontId="11"/>
  </si>
  <si>
    <t>業務用機械工業</t>
    <rPh sb="0" eb="3">
      <t>ギョウムヨウ</t>
    </rPh>
    <rPh sb="3" eb="5">
      <t>キカイ</t>
    </rPh>
    <rPh sb="5" eb="7">
      <t>コウギョウ</t>
    </rPh>
    <phoneticPr fontId="11"/>
  </si>
  <si>
    <t>サービス用機械</t>
    <rPh sb="4" eb="7">
      <t>ヨウキカイ</t>
    </rPh>
    <phoneticPr fontId="11"/>
  </si>
  <si>
    <t>自動車用清浄機器</t>
  </si>
  <si>
    <t>自動販売機</t>
  </si>
  <si>
    <t>計量器・測定器</t>
    <rPh sb="0" eb="3">
      <t>ケイリョウキ</t>
    </rPh>
    <rPh sb="4" eb="7">
      <t>ソクテイキ</t>
    </rPh>
    <phoneticPr fontId="11"/>
  </si>
  <si>
    <t>水道メータ</t>
  </si>
  <si>
    <t>工業用計重機</t>
  </si>
  <si>
    <t>はかり</t>
  </si>
  <si>
    <t>耐久消費財</t>
    <rPh sb="0" eb="2">
      <t>タイキュウ</t>
    </rPh>
    <rPh sb="2" eb="5">
      <t>ショウヒザイ</t>
    </rPh>
    <phoneticPr fontId="11"/>
  </si>
  <si>
    <t>アネロイド形圧力計</t>
  </si>
  <si>
    <t>放射線測定器</t>
  </si>
  <si>
    <t>電子部品・デバイス工業</t>
    <rPh sb="0" eb="2">
      <t>デンシ</t>
    </rPh>
    <rPh sb="2" eb="4">
      <t>ブヒン</t>
    </rPh>
    <rPh sb="9" eb="11">
      <t>コウギョウ</t>
    </rPh>
    <phoneticPr fontId="11"/>
  </si>
  <si>
    <t>半導体素子</t>
    <rPh sb="0" eb="3">
      <t>ハンドウタイ</t>
    </rPh>
    <rPh sb="3" eb="5">
      <t>ソシ</t>
    </rPh>
    <phoneticPr fontId="11"/>
  </si>
  <si>
    <t>シリコンダイオード</t>
  </si>
  <si>
    <t>千個</t>
  </si>
  <si>
    <t>整流素子</t>
  </si>
  <si>
    <t>シリコントランジスタ</t>
  </si>
  <si>
    <t>電界効果型トランジスタ</t>
  </si>
  <si>
    <t>IGBT</t>
  </si>
  <si>
    <t>レーザダイオード</t>
  </si>
  <si>
    <t>カプラ・インタラプタ</t>
  </si>
  <si>
    <t>集積回路</t>
    <rPh sb="0" eb="2">
      <t>シュウセキ</t>
    </rPh>
    <rPh sb="2" eb="4">
      <t>カイロ</t>
    </rPh>
    <phoneticPr fontId="11"/>
  </si>
  <si>
    <t>線形半導体集積回路</t>
  </si>
  <si>
    <t>千個</t>
    <rPh sb="0" eb="2">
      <t>センコ</t>
    </rPh>
    <phoneticPr fontId="11"/>
  </si>
  <si>
    <t>モス型半導体集積回路</t>
  </si>
  <si>
    <t>その他の電子部品・デバイス</t>
    <rPh sb="2" eb="3">
      <t>タ</t>
    </rPh>
    <rPh sb="4" eb="6">
      <t>デンシ</t>
    </rPh>
    <rPh sb="6" eb="8">
      <t>ブヒン</t>
    </rPh>
    <phoneticPr fontId="11"/>
  </si>
  <si>
    <t>インダクタ（コイルを含む）</t>
  </si>
  <si>
    <t>電子回路実装基板</t>
  </si>
  <si>
    <t>スイッチング電源</t>
  </si>
  <si>
    <t>千台</t>
  </si>
  <si>
    <t>粉末冶金製磁性材料</t>
  </si>
  <si>
    <t>電気機械工業</t>
    <rPh sb="0" eb="2">
      <t>デンキ</t>
    </rPh>
    <rPh sb="2" eb="4">
      <t>キカイ</t>
    </rPh>
    <rPh sb="4" eb="6">
      <t>コウギョウ</t>
    </rPh>
    <phoneticPr fontId="11"/>
  </si>
  <si>
    <t>回転電気機械</t>
    <rPh sb="0" eb="2">
      <t>カイテン</t>
    </rPh>
    <rPh sb="2" eb="4">
      <t>デンキ</t>
    </rPh>
    <rPh sb="4" eb="6">
      <t>キカイ</t>
    </rPh>
    <phoneticPr fontId="11"/>
  </si>
  <si>
    <t>一般用タービン発電機</t>
  </si>
  <si>
    <t>kVA</t>
    <phoneticPr fontId="11"/>
  </si>
  <si>
    <t>一般用エンジン発電機</t>
  </si>
  <si>
    <t>水車及びその他の交流発電機</t>
    <rPh sb="0" eb="2">
      <t>スイシャ</t>
    </rPh>
    <rPh sb="2" eb="3">
      <t>オヨ</t>
    </rPh>
    <rPh sb="6" eb="7">
      <t>タ</t>
    </rPh>
    <rPh sb="8" eb="10">
      <t>コウリュウ</t>
    </rPh>
    <rPh sb="10" eb="13">
      <t>ハツデンキ</t>
    </rPh>
    <phoneticPr fontId="11"/>
  </si>
  <si>
    <t>非標準三相誘導電動機</t>
  </si>
  <si>
    <t>kW</t>
    <phoneticPr fontId="11"/>
  </si>
  <si>
    <t>変圧器類</t>
    <rPh sb="0" eb="3">
      <t>ヘンアツキ</t>
    </rPh>
    <rPh sb="3" eb="4">
      <t>ルイ</t>
    </rPh>
    <phoneticPr fontId="11"/>
  </si>
  <si>
    <t>非標準油入り変圧器</t>
  </si>
  <si>
    <t>kVA</t>
  </si>
  <si>
    <t>非標準乾式変圧器</t>
  </si>
  <si>
    <t>計器用変成器</t>
  </si>
  <si>
    <t>電力開閉制御装置・機器</t>
    <rPh sb="0" eb="2">
      <t>デンリョク</t>
    </rPh>
    <rPh sb="2" eb="4">
      <t>カイヘイ</t>
    </rPh>
    <rPh sb="4" eb="6">
      <t>セイギョ</t>
    </rPh>
    <rPh sb="6" eb="8">
      <t>ソウチ</t>
    </rPh>
    <rPh sb="9" eb="11">
      <t>キキ</t>
    </rPh>
    <phoneticPr fontId="11"/>
  </si>
  <si>
    <t>開閉制御装置</t>
  </si>
  <si>
    <t>保護継電器</t>
  </si>
  <si>
    <t>低圧電磁リレー</t>
  </si>
  <si>
    <t>プログラマブルコントローラ</t>
  </si>
  <si>
    <t>低圧開閉スイッチ</t>
  </si>
  <si>
    <t>高圧開閉器</t>
  </si>
  <si>
    <t>高圧遮断機</t>
  </si>
  <si>
    <t>避雷装置</t>
  </si>
  <si>
    <t>電磁クラッチ</t>
  </si>
  <si>
    <t>産業用電気機械</t>
    <rPh sb="0" eb="3">
      <t>サンギョウヨウ</t>
    </rPh>
    <rPh sb="3" eb="5">
      <t>デンキ</t>
    </rPh>
    <rPh sb="5" eb="7">
      <t>キカイ</t>
    </rPh>
    <phoneticPr fontId="11"/>
  </si>
  <si>
    <t>電力変換装置</t>
  </si>
  <si>
    <t>コンデンサ</t>
    <phoneticPr fontId="11"/>
  </si>
  <si>
    <t>民生用電気機械</t>
    <rPh sb="0" eb="3">
      <t>ミンセイヨウ</t>
    </rPh>
    <rPh sb="3" eb="5">
      <t>デンキ</t>
    </rPh>
    <rPh sb="5" eb="7">
      <t>キカイ</t>
    </rPh>
    <phoneticPr fontId="11"/>
  </si>
  <si>
    <t>クッキングヒーター</t>
  </si>
  <si>
    <t>電球・照明器具</t>
    <rPh sb="0" eb="2">
      <t>デンキュウ</t>
    </rPh>
    <rPh sb="3" eb="5">
      <t>ショウメイ</t>
    </rPh>
    <rPh sb="5" eb="7">
      <t>キグ</t>
    </rPh>
    <phoneticPr fontId="11"/>
  </si>
  <si>
    <t>ハロゲン電球</t>
  </si>
  <si>
    <t>鉱工業用生産財</t>
    <phoneticPr fontId="11"/>
  </si>
  <si>
    <t>HIDランプ</t>
  </si>
  <si>
    <t>電気照明器具（LED器具）</t>
  </si>
  <si>
    <t>電池</t>
    <rPh sb="0" eb="2">
      <t>デンチ</t>
    </rPh>
    <phoneticPr fontId="11"/>
  </si>
  <si>
    <t>酸化銀電池</t>
  </si>
  <si>
    <t>非耐久消費財</t>
    <rPh sb="0" eb="1">
      <t>ヒ</t>
    </rPh>
    <rPh sb="1" eb="3">
      <t>タイキュウ</t>
    </rPh>
    <rPh sb="3" eb="5">
      <t>ショウヒ</t>
    </rPh>
    <rPh sb="5" eb="6">
      <t>ザイ</t>
    </rPh>
    <phoneticPr fontId="11"/>
  </si>
  <si>
    <t>リチウム電池</t>
  </si>
  <si>
    <t>アルカリ蓄電池</t>
  </si>
  <si>
    <t>千Ah</t>
  </si>
  <si>
    <t>リチウムイオン蓄電池</t>
  </si>
  <si>
    <t>その他の電気機械</t>
    <rPh sb="2" eb="3">
      <t>タ</t>
    </rPh>
    <rPh sb="4" eb="6">
      <t>デンキ</t>
    </rPh>
    <rPh sb="6" eb="8">
      <t>キカイ</t>
    </rPh>
    <phoneticPr fontId="11"/>
  </si>
  <si>
    <t>内燃機関電装品</t>
  </si>
  <si>
    <t>超音波応用装置</t>
  </si>
  <si>
    <t>ﾌﾟﾛｾｽｵｰﾄﾒｰｼｮﾝ用計測制御機器</t>
    <rPh sb="13" eb="20">
      <t>ヨウケイソクセイギョキキ</t>
    </rPh>
    <phoneticPr fontId="11"/>
  </si>
  <si>
    <t>太陽電池モジュール</t>
  </si>
  <si>
    <t>情報通信機械工業</t>
    <rPh sb="0" eb="2">
      <t>ジョウホウ</t>
    </rPh>
    <rPh sb="2" eb="4">
      <t>ツウシン</t>
    </rPh>
    <rPh sb="4" eb="6">
      <t>キカイ</t>
    </rPh>
    <rPh sb="6" eb="8">
      <t>コウギョウ</t>
    </rPh>
    <phoneticPr fontId="11"/>
  </si>
  <si>
    <t>通信機器</t>
    <rPh sb="0" eb="2">
      <t>ツウシン</t>
    </rPh>
    <rPh sb="2" eb="4">
      <t>キキ</t>
    </rPh>
    <phoneticPr fontId="11"/>
  </si>
  <si>
    <t>搬送装置</t>
  </si>
  <si>
    <t>固定通信装置</t>
  </si>
  <si>
    <t>携帯電話</t>
  </si>
  <si>
    <t>陸上移動通信装置（携帯電話以外）</t>
  </si>
  <si>
    <t>海上・航空移動通信装置</t>
  </si>
  <si>
    <t>レーダ装置</t>
  </si>
  <si>
    <t>無線位置測定装置</t>
  </si>
  <si>
    <t>テレメータ・テレコントロール</t>
  </si>
  <si>
    <t>ネットワーク接続機器</t>
  </si>
  <si>
    <t>ガス警報器</t>
  </si>
  <si>
    <t>民生用電子機械</t>
    <rPh sb="0" eb="2">
      <t>ミンセイ</t>
    </rPh>
    <rPh sb="2" eb="5">
      <t>ヨウデンシ</t>
    </rPh>
    <rPh sb="5" eb="7">
      <t>キカイ</t>
    </rPh>
    <phoneticPr fontId="11"/>
  </si>
  <si>
    <t>カーオーディオ</t>
  </si>
  <si>
    <t>カーナビゲーションシステム</t>
    <phoneticPr fontId="11"/>
  </si>
  <si>
    <t>電子計算機・情報端末</t>
    <rPh sb="0" eb="2">
      <t>デンシ</t>
    </rPh>
    <rPh sb="2" eb="5">
      <t>ケイサンキ</t>
    </rPh>
    <rPh sb="6" eb="8">
      <t>ジョウホウ</t>
    </rPh>
    <rPh sb="8" eb="10">
      <t>タンマツ</t>
    </rPh>
    <phoneticPr fontId="11"/>
  </si>
  <si>
    <t>ノート型パソコン</t>
  </si>
  <si>
    <t>モニター</t>
  </si>
  <si>
    <t>情報端末装置</t>
  </si>
  <si>
    <t>輸送機械工業</t>
    <rPh sb="0" eb="2">
      <t>ユソウ</t>
    </rPh>
    <rPh sb="2" eb="4">
      <t>キカイ</t>
    </rPh>
    <rPh sb="4" eb="6">
      <t>コウギョウ</t>
    </rPh>
    <phoneticPr fontId="11"/>
  </si>
  <si>
    <t>自動車・同部品</t>
    <rPh sb="0" eb="3">
      <t>ジドウシャ</t>
    </rPh>
    <rPh sb="4" eb="5">
      <t>ドウ</t>
    </rPh>
    <rPh sb="5" eb="7">
      <t>ブヒン</t>
    </rPh>
    <phoneticPr fontId="11"/>
  </si>
  <si>
    <t>特殊自動車</t>
  </si>
  <si>
    <t>特装ボデー</t>
  </si>
  <si>
    <t>機関部品</t>
  </si>
  <si>
    <t>駆動伝導・操縦装置部品</t>
  </si>
  <si>
    <t>懸架制動装置部品</t>
  </si>
  <si>
    <t>二輪自動車・同部品</t>
    <rPh sb="0" eb="2">
      <t>ニリン</t>
    </rPh>
    <rPh sb="2" eb="5">
      <t>ジドウシャ</t>
    </rPh>
    <rPh sb="6" eb="7">
      <t>ドウ</t>
    </rPh>
    <rPh sb="7" eb="9">
      <t>ブヒン</t>
    </rPh>
    <phoneticPr fontId="11"/>
  </si>
  <si>
    <t>二輪自動車（125ml以下）</t>
    <rPh sb="11" eb="13">
      <t>イカ</t>
    </rPh>
    <phoneticPr fontId="11"/>
  </si>
  <si>
    <t>二輪自動車（125ml超）</t>
  </si>
  <si>
    <t>二輪自動車部品</t>
  </si>
  <si>
    <t>鉄道車両</t>
    <rPh sb="0" eb="2">
      <t>テツドウ</t>
    </rPh>
    <rPh sb="2" eb="4">
      <t>シャリョウ</t>
    </rPh>
    <phoneticPr fontId="11"/>
  </si>
  <si>
    <t>旅客車</t>
  </si>
  <si>
    <t>両</t>
  </si>
  <si>
    <t>舶用機関</t>
    <rPh sb="0" eb="2">
      <t>ハクヨウ</t>
    </rPh>
    <rPh sb="1" eb="2">
      <t>センパク</t>
    </rPh>
    <rPh sb="2" eb="4">
      <t>キカン</t>
    </rPh>
    <phoneticPr fontId="11"/>
  </si>
  <si>
    <t>舶用ディーゼル機関</t>
  </si>
  <si>
    <t>PS</t>
    <phoneticPr fontId="11"/>
  </si>
  <si>
    <t>航空機部品・補助装置</t>
    <rPh sb="0" eb="3">
      <t>コウクウキ</t>
    </rPh>
    <rPh sb="3" eb="5">
      <t>ブヒン</t>
    </rPh>
    <rPh sb="6" eb="8">
      <t>ホジョ</t>
    </rPh>
    <rPh sb="8" eb="10">
      <t>ソウチ</t>
    </rPh>
    <phoneticPr fontId="11"/>
  </si>
  <si>
    <t>航空機用機体部品</t>
  </si>
  <si>
    <t>航空機用発動機部品</t>
  </si>
  <si>
    <t>航空機用補機</t>
    <rPh sb="3" eb="4">
      <t>ヨウ</t>
    </rPh>
    <phoneticPr fontId="12"/>
  </si>
  <si>
    <t>窯業・土石製品工業</t>
    <rPh sb="0" eb="2">
      <t>ヨウギョウ</t>
    </rPh>
    <rPh sb="3" eb="5">
      <t>ドセキ</t>
    </rPh>
    <rPh sb="5" eb="7">
      <t>セイヒン</t>
    </rPh>
    <rPh sb="7" eb="9">
      <t>コウギョウ</t>
    </rPh>
    <phoneticPr fontId="11"/>
  </si>
  <si>
    <t>ガラス・同製品</t>
    <rPh sb="4" eb="7">
      <t>ドウセイヒン</t>
    </rPh>
    <phoneticPr fontId="11"/>
  </si>
  <si>
    <t>安全ガラス</t>
  </si>
  <si>
    <t>複層ガラス</t>
  </si>
  <si>
    <t>無アルカリガラス基板</t>
    <phoneticPr fontId="11"/>
  </si>
  <si>
    <t>千㎡</t>
    <rPh sb="0" eb="1">
      <t>セン</t>
    </rPh>
    <phoneticPr fontId="11"/>
  </si>
  <si>
    <t>ガラス製容器類</t>
  </si>
  <si>
    <t>セメント・同製品</t>
    <rPh sb="5" eb="8">
      <t>ドウセイヒン</t>
    </rPh>
    <phoneticPr fontId="11"/>
  </si>
  <si>
    <t>セメント</t>
  </si>
  <si>
    <t>遠心力鉄筋コンクリートポール</t>
  </si>
  <si>
    <t>遠心力鉄筋コンクリートパイル</t>
  </si>
  <si>
    <t>空洞コンクリートブロック</t>
  </si>
  <si>
    <t>道路用コンクリート製品</t>
  </si>
  <si>
    <t>プレストレストコンクリート製品</t>
  </si>
  <si>
    <t>陶磁器・同関連製品</t>
    <rPh sb="0" eb="3">
      <t>トウジキ</t>
    </rPh>
    <rPh sb="4" eb="5">
      <t>ドウ</t>
    </rPh>
    <rPh sb="5" eb="7">
      <t>カンレン</t>
    </rPh>
    <rPh sb="7" eb="9">
      <t>セイヒン</t>
    </rPh>
    <phoneticPr fontId="11"/>
  </si>
  <si>
    <t>ファインセラミックス（構造材）</t>
  </si>
  <si>
    <t>陶磁器製タイル</t>
    <rPh sb="0" eb="3">
      <t>トウジキ</t>
    </rPh>
    <rPh sb="3" eb="4">
      <t>セイ</t>
    </rPh>
    <phoneticPr fontId="11"/>
  </si>
  <si>
    <t>耐火物</t>
    <rPh sb="0" eb="3">
      <t>タイカブツ</t>
    </rPh>
    <phoneticPr fontId="11"/>
  </si>
  <si>
    <t>耐火れんが</t>
  </si>
  <si>
    <t>不定形耐火物</t>
  </si>
  <si>
    <t>その他の窯業・土石製品</t>
    <rPh sb="2" eb="3">
      <t>タ</t>
    </rPh>
    <rPh sb="4" eb="6">
      <t>ヨウギョウ</t>
    </rPh>
    <rPh sb="7" eb="9">
      <t>ドセキ</t>
    </rPh>
    <rPh sb="9" eb="11">
      <t>セイヒン</t>
    </rPh>
    <phoneticPr fontId="11"/>
  </si>
  <si>
    <t>研削砥石</t>
  </si>
  <si>
    <t>せっこうボード</t>
  </si>
  <si>
    <t>㎡</t>
    <phoneticPr fontId="11"/>
  </si>
  <si>
    <t>生石灰</t>
    <rPh sb="0" eb="3">
      <t>セイセッカイ</t>
    </rPh>
    <phoneticPr fontId="11"/>
  </si>
  <si>
    <t>軽質炭酸カルシウム</t>
  </si>
  <si>
    <t>ほうろう鉄器製品</t>
  </si>
  <si>
    <t>化学工業</t>
    <rPh sb="0" eb="2">
      <t>カガク</t>
    </rPh>
    <rPh sb="2" eb="4">
      <t>コウギョウ</t>
    </rPh>
    <phoneticPr fontId="11"/>
  </si>
  <si>
    <t>無機化学工業製品</t>
    <rPh sb="0" eb="2">
      <t>ムキ</t>
    </rPh>
    <rPh sb="2" eb="4">
      <t>カガク</t>
    </rPh>
    <rPh sb="4" eb="6">
      <t>コウギョウ</t>
    </rPh>
    <rPh sb="6" eb="8">
      <t>セイヒン</t>
    </rPh>
    <phoneticPr fontId="11"/>
  </si>
  <si>
    <t>複合肥料</t>
  </si>
  <si>
    <t>その他用生産財</t>
    <rPh sb="2" eb="3">
      <t>タ</t>
    </rPh>
    <rPh sb="3" eb="4">
      <t>ヨウ</t>
    </rPh>
    <rPh sb="4" eb="7">
      <t>セイサンザイ</t>
    </rPh>
    <phoneticPr fontId="11"/>
  </si>
  <si>
    <t>苛性ソーダ</t>
    <rPh sb="0" eb="2">
      <t>カセイ</t>
    </rPh>
    <phoneticPr fontId="11"/>
  </si>
  <si>
    <t>塩素ガス</t>
  </si>
  <si>
    <t>次亜塩素酸ナトリウム溶液</t>
    <rPh sb="0" eb="5">
      <t>ジアエンソサン</t>
    </rPh>
    <rPh sb="10" eb="12">
      <t>ヨウエキ</t>
    </rPh>
    <phoneticPr fontId="11"/>
  </si>
  <si>
    <t>酸化亜鉛</t>
  </si>
  <si>
    <t>酸化チタン</t>
  </si>
  <si>
    <t>ポリ塩化アルミニウム</t>
    <rPh sb="2" eb="4">
      <t>エンカ</t>
    </rPh>
    <phoneticPr fontId="11"/>
  </si>
  <si>
    <t>酸素</t>
  </si>
  <si>
    <t>千㎥</t>
  </si>
  <si>
    <t>窒素</t>
  </si>
  <si>
    <t>自動車排気ガス浄化用触媒</t>
  </si>
  <si>
    <t>有機化学工業製品</t>
    <rPh sb="0" eb="2">
      <t>ユウキ</t>
    </rPh>
    <rPh sb="2" eb="4">
      <t>カガク</t>
    </rPh>
    <rPh sb="4" eb="6">
      <t>コウギョウ</t>
    </rPh>
    <rPh sb="6" eb="8">
      <t>セイヒン</t>
    </rPh>
    <phoneticPr fontId="11"/>
  </si>
  <si>
    <t>純ベンゼン</t>
  </si>
  <si>
    <t>塩化ビニル（モノマー）</t>
  </si>
  <si>
    <t>メタクリル酸エステル（モノマー）</t>
  </si>
  <si>
    <t>無水マレイン酸</t>
  </si>
  <si>
    <t>アクリル酸エステル</t>
  </si>
  <si>
    <t>ポリスチレン</t>
  </si>
  <si>
    <t>フェノール樹脂</t>
  </si>
  <si>
    <t>不飽和ポリエステル樹脂</t>
  </si>
  <si>
    <t>エポキシ樹脂</t>
  </si>
  <si>
    <t>ウレタンフォーム</t>
  </si>
  <si>
    <t>塩化ビニル樹脂</t>
  </si>
  <si>
    <t>油脂製品・洗剤・界面活性剤</t>
    <rPh sb="0" eb="2">
      <t>ユシ</t>
    </rPh>
    <rPh sb="2" eb="4">
      <t>セイヒン</t>
    </rPh>
    <rPh sb="5" eb="7">
      <t>センザイ</t>
    </rPh>
    <rPh sb="8" eb="10">
      <t>カイメン</t>
    </rPh>
    <rPh sb="10" eb="13">
      <t>カッセイザイ</t>
    </rPh>
    <phoneticPr fontId="11"/>
  </si>
  <si>
    <t>脂肪酸</t>
  </si>
  <si>
    <t>精製グリセリン</t>
  </si>
  <si>
    <t>石けん類</t>
  </si>
  <si>
    <t>非耐久消費財</t>
  </si>
  <si>
    <t>合成洗剤</t>
  </si>
  <si>
    <t>柔軟仕上げ剤</t>
  </si>
  <si>
    <t>陰イオン界面活性剤</t>
  </si>
  <si>
    <t>非イオン界面活性剤</t>
  </si>
  <si>
    <t>塗料・印刷インキ</t>
    <rPh sb="0" eb="2">
      <t>トリョウ</t>
    </rPh>
    <rPh sb="3" eb="5">
      <t>インサツ</t>
    </rPh>
    <phoneticPr fontId="11"/>
  </si>
  <si>
    <t>ラッカー</t>
  </si>
  <si>
    <t>電気絶縁塗料</t>
  </si>
  <si>
    <t>溶剤系合成樹脂塗料</t>
  </si>
  <si>
    <t>水系合成樹脂塗料</t>
  </si>
  <si>
    <t>無溶剤系合成樹脂塗料</t>
  </si>
  <si>
    <t>シンナー</t>
  </si>
  <si>
    <t>鉱工業用生産財</t>
    <rPh sb="0" eb="3">
      <t>コウコウギョウ</t>
    </rPh>
    <rPh sb="3" eb="4">
      <t>ヨウ</t>
    </rPh>
    <rPh sb="4" eb="6">
      <t>セイサン</t>
    </rPh>
    <rPh sb="6" eb="7">
      <t>ザイ</t>
    </rPh>
    <phoneticPr fontId="11"/>
  </si>
  <si>
    <t>印刷インキ</t>
  </si>
  <si>
    <t>医薬品</t>
    <rPh sb="0" eb="3">
      <t>イヤクヒン</t>
    </rPh>
    <phoneticPr fontId="11"/>
  </si>
  <si>
    <t>医薬品</t>
  </si>
  <si>
    <t>千円</t>
  </si>
  <si>
    <t>化粧品</t>
    <rPh sb="0" eb="3">
      <t>ケショウヒン</t>
    </rPh>
    <phoneticPr fontId="11"/>
  </si>
  <si>
    <t>化粧品</t>
  </si>
  <si>
    <t>プラスチック製品工業</t>
    <rPh sb="6" eb="8">
      <t>セイヒン</t>
    </rPh>
    <rPh sb="8" eb="10">
      <t>コウギョウ</t>
    </rPh>
    <phoneticPr fontId="11"/>
  </si>
  <si>
    <t>プラスチック製フィルム・シート・板類</t>
    <rPh sb="6" eb="7">
      <t>セイ</t>
    </rPh>
    <rPh sb="16" eb="17">
      <t>イタ</t>
    </rPh>
    <rPh sb="17" eb="18">
      <t>ルイ</t>
    </rPh>
    <phoneticPr fontId="11"/>
  </si>
  <si>
    <t>プラスチック製フィルム</t>
  </si>
  <si>
    <t>プラスチック製シート</t>
  </si>
  <si>
    <t>プラスチック製板</t>
  </si>
  <si>
    <t>プラスチック製建材</t>
  </si>
  <si>
    <t>工業用プラスチック製品</t>
    <rPh sb="0" eb="3">
      <t>コウギョウヨウ</t>
    </rPh>
    <rPh sb="9" eb="10">
      <t>セイ</t>
    </rPh>
    <rPh sb="10" eb="11">
      <t>ヒン</t>
    </rPh>
    <phoneticPr fontId="11"/>
  </si>
  <si>
    <t>プラスチック製機械器具部品</t>
  </si>
  <si>
    <t>プラスチック製日用品・雑貨・容器類</t>
    <rPh sb="6" eb="7">
      <t>セイ</t>
    </rPh>
    <rPh sb="7" eb="10">
      <t>ニチヨウヒン</t>
    </rPh>
    <rPh sb="11" eb="13">
      <t>ザッカ</t>
    </rPh>
    <rPh sb="14" eb="17">
      <t>ヨウキルイ</t>
    </rPh>
    <phoneticPr fontId="11"/>
  </si>
  <si>
    <t>プラスチック製日用品・雑貨</t>
  </si>
  <si>
    <t>プラスチック製容器（中空成形）</t>
  </si>
  <si>
    <t>発泡・強化プラスチック製品</t>
    <rPh sb="0" eb="2">
      <t>ハッポウ</t>
    </rPh>
    <rPh sb="3" eb="5">
      <t>キョウカ</t>
    </rPh>
    <rPh sb="11" eb="13">
      <t>セイヒン</t>
    </rPh>
    <phoneticPr fontId="11"/>
  </si>
  <si>
    <t>発泡プラスチック製品</t>
  </si>
  <si>
    <t>強化プラスチック製品</t>
  </si>
  <si>
    <t>パルプ・紙・紙加工品工業</t>
    <rPh sb="4" eb="5">
      <t>カミ</t>
    </rPh>
    <rPh sb="6" eb="7">
      <t>カミ</t>
    </rPh>
    <rPh sb="7" eb="9">
      <t>カコウ</t>
    </rPh>
    <rPh sb="9" eb="12">
      <t>ヒンコウギョウ</t>
    </rPh>
    <phoneticPr fontId="11"/>
  </si>
  <si>
    <t>パルプ</t>
    <phoneticPr fontId="11"/>
  </si>
  <si>
    <t>製紙パルプ</t>
  </si>
  <si>
    <t>紙</t>
    <rPh sb="0" eb="1">
      <t>カミ</t>
    </rPh>
    <phoneticPr fontId="11"/>
  </si>
  <si>
    <t>新聞巻取紙</t>
  </si>
  <si>
    <t>情報用紙</t>
  </si>
  <si>
    <t>その他用生産財</t>
  </si>
  <si>
    <t>衛生用紙</t>
  </si>
  <si>
    <t>板紙</t>
    <rPh sb="0" eb="2">
      <t>イタガミ</t>
    </rPh>
    <phoneticPr fontId="11"/>
  </si>
  <si>
    <t>段ボール原紙</t>
  </si>
  <si>
    <t>雑板紙</t>
  </si>
  <si>
    <t>紙加工品</t>
    <rPh sb="0" eb="1">
      <t>カミ</t>
    </rPh>
    <rPh sb="1" eb="4">
      <t>カコウヒン</t>
    </rPh>
    <phoneticPr fontId="11"/>
  </si>
  <si>
    <t>段ボールシート</t>
  </si>
  <si>
    <t>千㎡</t>
  </si>
  <si>
    <t>紙おむつ</t>
    <rPh sb="0" eb="1">
      <t>カミ</t>
    </rPh>
    <phoneticPr fontId="11"/>
  </si>
  <si>
    <t>千枚</t>
    <rPh sb="0" eb="2">
      <t>センマイ</t>
    </rPh>
    <phoneticPr fontId="11"/>
  </si>
  <si>
    <t>非耐久消費財</t>
    <rPh sb="0" eb="1">
      <t>ヒ</t>
    </rPh>
    <rPh sb="1" eb="3">
      <t>タイキュウ</t>
    </rPh>
    <rPh sb="3" eb="6">
      <t>ショウヒザイ</t>
    </rPh>
    <phoneticPr fontId="11"/>
  </si>
  <si>
    <t>食料品工業</t>
    <rPh sb="0" eb="3">
      <t>ショクリョウヒン</t>
    </rPh>
    <rPh sb="3" eb="5">
      <t>コウギョウ</t>
    </rPh>
    <phoneticPr fontId="11"/>
  </si>
  <si>
    <t>畜産食料品</t>
    <rPh sb="0" eb="2">
      <t>チクサン</t>
    </rPh>
    <rPh sb="2" eb="5">
      <t>ショクリョウヒン</t>
    </rPh>
    <phoneticPr fontId="11"/>
  </si>
  <si>
    <t>肉製品</t>
  </si>
  <si>
    <t>牛乳</t>
  </si>
  <si>
    <t>kl</t>
  </si>
  <si>
    <t>乳飲料</t>
  </si>
  <si>
    <t>チーズ</t>
  </si>
  <si>
    <t>アイスクリーム</t>
  </si>
  <si>
    <t>調味料・糖類</t>
    <rPh sb="0" eb="3">
      <t>チョウミリョウ</t>
    </rPh>
    <rPh sb="4" eb="6">
      <t>トウルイ</t>
    </rPh>
    <phoneticPr fontId="11"/>
  </si>
  <si>
    <t>味そ</t>
    <rPh sb="0" eb="1">
      <t>アジ</t>
    </rPh>
    <phoneticPr fontId="11"/>
  </si>
  <si>
    <t>しょう油</t>
    <rPh sb="3" eb="4">
      <t>アブラ</t>
    </rPh>
    <phoneticPr fontId="11"/>
  </si>
  <si>
    <t>塩</t>
  </si>
  <si>
    <t>砂糖</t>
    <rPh sb="0" eb="2">
      <t>サトウ</t>
    </rPh>
    <phoneticPr fontId="11"/>
  </si>
  <si>
    <t>精穀・製粉</t>
    <rPh sb="0" eb="1">
      <t>セイ</t>
    </rPh>
    <rPh sb="1" eb="2">
      <t>コク</t>
    </rPh>
    <rPh sb="3" eb="5">
      <t>セイフン</t>
    </rPh>
    <phoneticPr fontId="11"/>
  </si>
  <si>
    <t>精米</t>
  </si>
  <si>
    <t>小麦粉</t>
  </si>
  <si>
    <t>パン・麺類</t>
    <rPh sb="3" eb="5">
      <t>メンルイ</t>
    </rPh>
    <phoneticPr fontId="11"/>
  </si>
  <si>
    <t>パン</t>
    <phoneticPr fontId="11"/>
  </si>
  <si>
    <t>麺類</t>
    <rPh sb="0" eb="1">
      <t>メン</t>
    </rPh>
    <phoneticPr fontId="11"/>
  </si>
  <si>
    <t>上記以外の食料品</t>
    <rPh sb="0" eb="2">
      <t>ジョウキ</t>
    </rPh>
    <rPh sb="2" eb="4">
      <t>イガイ</t>
    </rPh>
    <rPh sb="5" eb="8">
      <t>ショクリョウヒン</t>
    </rPh>
    <phoneticPr fontId="11"/>
  </si>
  <si>
    <t>冷凍調理食品</t>
  </si>
  <si>
    <t>そう菜・すし・弁当</t>
    <rPh sb="2" eb="3">
      <t>ナ</t>
    </rPh>
    <rPh sb="7" eb="9">
      <t>ベントウ</t>
    </rPh>
    <phoneticPr fontId="11"/>
  </si>
  <si>
    <t>飲料・飼料</t>
    <rPh sb="0" eb="2">
      <t>インリョウ</t>
    </rPh>
    <rPh sb="3" eb="5">
      <t>シリョウ</t>
    </rPh>
    <phoneticPr fontId="11"/>
  </si>
  <si>
    <t>ビール類</t>
    <rPh sb="3" eb="4">
      <t>ルイ</t>
    </rPh>
    <phoneticPr fontId="11"/>
  </si>
  <si>
    <t>清酒</t>
  </si>
  <si>
    <t>配合飼料</t>
  </si>
  <si>
    <t>その他の工業</t>
    <rPh sb="2" eb="3">
      <t>タ</t>
    </rPh>
    <rPh sb="4" eb="6">
      <t>コウギョウ</t>
    </rPh>
    <phoneticPr fontId="1"/>
  </si>
  <si>
    <t>その他の工業</t>
    <rPh sb="2" eb="3">
      <t>タ</t>
    </rPh>
    <rPh sb="4" eb="6">
      <t>コウギョウ</t>
    </rPh>
    <phoneticPr fontId="11"/>
  </si>
  <si>
    <t>繊維工業</t>
    <rPh sb="0" eb="2">
      <t>センイ</t>
    </rPh>
    <rPh sb="2" eb="4">
      <t>コウギョウ</t>
    </rPh>
    <phoneticPr fontId="11"/>
  </si>
  <si>
    <t>再生・半合成繊維</t>
    <phoneticPr fontId="11"/>
  </si>
  <si>
    <t>合成繊維（短繊維）</t>
  </si>
  <si>
    <t>炭素繊維</t>
  </si>
  <si>
    <t>綿・毛織物</t>
    <rPh sb="0" eb="1">
      <t>メン</t>
    </rPh>
    <rPh sb="2" eb="5">
      <t>ケオリモノ</t>
    </rPh>
    <phoneticPr fontId="11"/>
  </si>
  <si>
    <t>細幅織物</t>
  </si>
  <si>
    <t>プレスフェルト</t>
  </si>
  <si>
    <t>不織布</t>
  </si>
  <si>
    <t>ニット生地</t>
  </si>
  <si>
    <t>織物製外衣</t>
    <phoneticPr fontId="11"/>
  </si>
  <si>
    <t>点</t>
    <rPh sb="0" eb="1">
      <t>テン</t>
    </rPh>
    <phoneticPr fontId="11"/>
  </si>
  <si>
    <t>ニット製外衣</t>
    <phoneticPr fontId="11"/>
  </si>
  <si>
    <t>ニット製下着・補整着・寝着類</t>
    <phoneticPr fontId="11"/>
  </si>
  <si>
    <t>ニット製靴下</t>
    <phoneticPr fontId="11"/>
  </si>
  <si>
    <t>染色整理（綿・合成繊維織物）</t>
    <phoneticPr fontId="11"/>
  </si>
  <si>
    <t>染色整理（毛織物）</t>
    <rPh sb="5" eb="8">
      <t>ケオリモノ</t>
    </rPh>
    <phoneticPr fontId="11"/>
  </si>
  <si>
    <t>印刷業</t>
    <rPh sb="0" eb="2">
      <t>インサツ</t>
    </rPh>
    <rPh sb="2" eb="3">
      <t>ギョウ</t>
    </rPh>
    <phoneticPr fontId="11"/>
  </si>
  <si>
    <t>平版印刷（オフセット印刷）</t>
    <rPh sb="10" eb="12">
      <t>インサツ</t>
    </rPh>
    <phoneticPr fontId="11"/>
  </si>
  <si>
    <t>おう版印刷（グラビア印刷）</t>
    <rPh sb="10" eb="12">
      <t>インサツ</t>
    </rPh>
    <phoneticPr fontId="11"/>
  </si>
  <si>
    <t>石油・石炭製品工業</t>
    <rPh sb="0" eb="2">
      <t>セキユ</t>
    </rPh>
    <rPh sb="3" eb="5">
      <t>セキタン</t>
    </rPh>
    <rPh sb="5" eb="7">
      <t>セイヒン</t>
    </rPh>
    <rPh sb="7" eb="9">
      <t>コウギョウ</t>
    </rPh>
    <phoneticPr fontId="11"/>
  </si>
  <si>
    <t>潤滑油</t>
    <rPh sb="0" eb="3">
      <t>ジュンカツユ</t>
    </rPh>
    <phoneticPr fontId="11"/>
  </si>
  <si>
    <t>kl</t>
    <phoneticPr fontId="11"/>
  </si>
  <si>
    <t>コークス</t>
  </si>
  <si>
    <t>コールタール</t>
  </si>
  <si>
    <t>粗製ベンゼン</t>
  </si>
  <si>
    <t>クレオソート油</t>
  </si>
  <si>
    <t>ゴム製品工業</t>
    <rPh sb="2" eb="4">
      <t>セイヒン</t>
    </rPh>
    <rPh sb="4" eb="6">
      <t>コウギョウ</t>
    </rPh>
    <phoneticPr fontId="11"/>
  </si>
  <si>
    <t>特殊車両用タイヤ</t>
  </si>
  <si>
    <t>ゴム製履物</t>
  </si>
  <si>
    <t>千足</t>
  </si>
  <si>
    <t>プラスチック製履物</t>
  </si>
  <si>
    <t>コンベヤベルト</t>
  </si>
  <si>
    <t>千cmプライ</t>
  </si>
  <si>
    <t>ゴムホース</t>
  </si>
  <si>
    <t>千m</t>
  </si>
  <si>
    <t>工業用ゴム製品</t>
  </si>
  <si>
    <t>新ゴム量t</t>
  </si>
  <si>
    <t>医療・衛生用ゴム製品</t>
  </si>
  <si>
    <t>非耐久消費財</t>
    <phoneticPr fontId="11"/>
  </si>
  <si>
    <t>皮革製品工業</t>
    <rPh sb="0" eb="2">
      <t>ヒカク</t>
    </rPh>
    <rPh sb="2" eb="4">
      <t>セイヒン</t>
    </rPh>
    <rPh sb="4" eb="6">
      <t>コウギョウ</t>
    </rPh>
    <phoneticPr fontId="11"/>
  </si>
  <si>
    <t>製革</t>
    <rPh sb="0" eb="2">
      <t>セイカク</t>
    </rPh>
    <phoneticPr fontId="11"/>
  </si>
  <si>
    <r>
      <t>枚</t>
    </r>
    <r>
      <rPr>
        <sz val="7"/>
        <rFont val="ＭＳ 明朝"/>
        <family val="1"/>
        <charset val="128"/>
      </rPr>
      <t>（丸革換算）</t>
    </r>
    <phoneticPr fontId="11"/>
  </si>
  <si>
    <t>革靴</t>
  </si>
  <si>
    <t>足</t>
    <phoneticPr fontId="11"/>
  </si>
  <si>
    <t>その他製品工業</t>
    <rPh sb="2" eb="3">
      <t>タ</t>
    </rPh>
    <rPh sb="3" eb="5">
      <t>セイヒン</t>
    </rPh>
    <rPh sb="5" eb="7">
      <t>コウギョウ</t>
    </rPh>
    <phoneticPr fontId="11"/>
  </si>
  <si>
    <t>製材</t>
    <rPh sb="0" eb="2">
      <t>セイザイ</t>
    </rPh>
    <phoneticPr fontId="11"/>
  </si>
  <si>
    <t>千㎥</t>
    <rPh sb="0" eb="1">
      <t>セン</t>
    </rPh>
    <phoneticPr fontId="11"/>
  </si>
  <si>
    <t>木製棚</t>
    <rPh sb="0" eb="3">
      <t>モクセイダナ</t>
    </rPh>
    <phoneticPr fontId="11"/>
  </si>
  <si>
    <t>金属製保管庫類</t>
    <rPh sb="0" eb="3">
      <t>キンゾクセイ</t>
    </rPh>
    <rPh sb="3" eb="6">
      <t>ホカンコ</t>
    </rPh>
    <rPh sb="6" eb="7">
      <t>ルイ</t>
    </rPh>
    <phoneticPr fontId="11"/>
  </si>
  <si>
    <t>金属製間仕切り</t>
    <rPh sb="0" eb="3">
      <t>キンゾクセイ</t>
    </rPh>
    <rPh sb="3" eb="6">
      <t>マジキ</t>
    </rPh>
    <phoneticPr fontId="11"/>
  </si>
  <si>
    <t>運動競技用ゴム製品</t>
    <rPh sb="0" eb="2">
      <t>ウンドウ</t>
    </rPh>
    <rPh sb="2" eb="5">
      <t>キョウギヨウ</t>
    </rPh>
    <rPh sb="7" eb="9">
      <t>セイヒン</t>
    </rPh>
    <phoneticPr fontId="11"/>
  </si>
  <si>
    <t>マッチ</t>
  </si>
  <si>
    <t>マッチトン</t>
  </si>
  <si>
    <t>鉱業</t>
  </si>
  <si>
    <t>ろう石</t>
  </si>
  <si>
    <t>ろう石クレー</t>
  </si>
  <si>
    <t>令和２年基準　兵庫県鉱工業指数　業種別ウェイト</t>
    <rPh sb="0" eb="2">
      <t>レイワ</t>
    </rPh>
    <rPh sb="3" eb="4">
      <t>ネン</t>
    </rPh>
    <rPh sb="4" eb="6">
      <t>キジュン</t>
    </rPh>
    <rPh sb="7" eb="10">
      <t>ヒョウゴケン</t>
    </rPh>
    <rPh sb="10" eb="13">
      <t>コウコウギョウ</t>
    </rPh>
    <rPh sb="13" eb="15">
      <t>シスウ</t>
    </rPh>
    <rPh sb="16" eb="19">
      <t>ギョウシュベツ</t>
    </rPh>
    <phoneticPr fontId="4"/>
  </si>
  <si>
    <t>業種分類</t>
    <rPh sb="0" eb="2">
      <t>ギョウシュ</t>
    </rPh>
    <rPh sb="2" eb="4">
      <t>ブンルイ</t>
    </rPh>
    <phoneticPr fontId="4"/>
  </si>
  <si>
    <t>生産指数</t>
    <rPh sb="0" eb="2">
      <t>セイサン</t>
    </rPh>
    <rPh sb="2" eb="4">
      <t>シスウ</t>
    </rPh>
    <phoneticPr fontId="4"/>
  </si>
  <si>
    <t>出荷指数</t>
    <rPh sb="0" eb="2">
      <t>シュッカ</t>
    </rPh>
    <rPh sb="2" eb="4">
      <t>シスウ</t>
    </rPh>
    <phoneticPr fontId="4"/>
  </si>
  <si>
    <t>在庫率指数</t>
    <rPh sb="0" eb="3">
      <t>ザイコリツ</t>
    </rPh>
    <rPh sb="3" eb="5">
      <t>シスウ</t>
    </rPh>
    <phoneticPr fontId="4"/>
  </si>
  <si>
    <t>－</t>
  </si>
  <si>
    <t>令和２年基準　兵庫県鉱工業指数　特殊分類別（財別）ウェイト</t>
    <rPh sb="0" eb="2">
      <t>レイワ</t>
    </rPh>
    <rPh sb="3" eb="4">
      <t>ネン</t>
    </rPh>
    <rPh sb="4" eb="6">
      <t>キジュン</t>
    </rPh>
    <rPh sb="7" eb="10">
      <t>ヒョウゴケン</t>
    </rPh>
    <rPh sb="10" eb="13">
      <t>コウコウギョウ</t>
    </rPh>
    <rPh sb="13" eb="15">
      <t>シスウ</t>
    </rPh>
    <rPh sb="16" eb="18">
      <t>トクシュ</t>
    </rPh>
    <rPh sb="18" eb="20">
      <t>ブンルイ</t>
    </rPh>
    <rPh sb="20" eb="21">
      <t>ベツ</t>
    </rPh>
    <rPh sb="22" eb="24">
      <t>ザイベツ</t>
    </rPh>
    <phoneticPr fontId="4"/>
  </si>
  <si>
    <t>財分類</t>
    <rPh sb="0" eb="1">
      <t>ザイ</t>
    </rPh>
    <rPh sb="1" eb="3">
      <t>ブンルイ</t>
    </rPh>
    <phoneticPr fontId="4"/>
  </si>
  <si>
    <t>鉱工業</t>
  </si>
  <si>
    <t>最終需要財</t>
  </si>
  <si>
    <t>投資財</t>
  </si>
  <si>
    <t>消費財</t>
  </si>
  <si>
    <t>生産財</t>
  </si>
  <si>
    <t>令和２年基準 兵庫県鉱工業指数 業種別ウェイトの基準間比較(H27 - R2)</t>
    <rPh sb="0" eb="2">
      <t>レイワ</t>
    </rPh>
    <rPh sb="3" eb="6">
      <t>ネンキジュン</t>
    </rPh>
    <rPh sb="7" eb="10">
      <t>ヒョウゴケン</t>
    </rPh>
    <rPh sb="10" eb="13">
      <t>コウコウギョウ</t>
    </rPh>
    <rPh sb="13" eb="15">
      <t>シスウ</t>
    </rPh>
    <rPh sb="16" eb="19">
      <t>ギョウシュベツ</t>
    </rPh>
    <rPh sb="24" eb="26">
      <t>キジュン</t>
    </rPh>
    <rPh sb="26" eb="27">
      <t>カン</t>
    </rPh>
    <rPh sb="27" eb="29">
      <t>ヒカク</t>
    </rPh>
    <phoneticPr fontId="4"/>
  </si>
  <si>
    <t>生産ウェイト</t>
    <rPh sb="0" eb="2">
      <t>セイサン</t>
    </rPh>
    <phoneticPr fontId="4"/>
  </si>
  <si>
    <t>出荷ウェイト</t>
    <rPh sb="0" eb="2">
      <t>シュッカ</t>
    </rPh>
    <phoneticPr fontId="4"/>
  </si>
  <si>
    <t>H27基準</t>
    <rPh sb="3" eb="5">
      <t>キジュン</t>
    </rPh>
    <phoneticPr fontId="4"/>
  </si>
  <si>
    <t>R2基準</t>
    <rPh sb="2" eb="4">
      <t>キジュン</t>
    </rPh>
    <phoneticPr fontId="4"/>
  </si>
  <si>
    <t>差</t>
    <rPh sb="0" eb="1">
      <t>サ</t>
    </rPh>
    <phoneticPr fontId="4"/>
  </si>
  <si>
    <t>在庫ウェイト</t>
    <rPh sb="0" eb="2">
      <t>ザイコ</t>
    </rPh>
    <phoneticPr fontId="4"/>
  </si>
  <si>
    <t>在庫率ウェイト</t>
    <rPh sb="0" eb="2">
      <t>ザイコ</t>
    </rPh>
    <rPh sb="2" eb="3">
      <t>リツ</t>
    </rPh>
    <phoneticPr fontId="4"/>
  </si>
  <si>
    <t>-</t>
  </si>
  <si>
    <t>業種</t>
    <rPh sb="0" eb="2">
      <t>ギョウシュ</t>
    </rPh>
    <phoneticPr fontId="4"/>
  </si>
  <si>
    <t>新規</t>
    <rPh sb="0" eb="2">
      <t>シンキ</t>
    </rPh>
    <phoneticPr fontId="4"/>
  </si>
  <si>
    <t>廃止</t>
    <rPh sb="0" eb="2">
      <t>ハイシ</t>
    </rPh>
    <phoneticPr fontId="4"/>
  </si>
  <si>
    <t>移動</t>
    <rPh sb="0" eb="2">
      <t>イドウ</t>
    </rPh>
    <phoneticPr fontId="4"/>
  </si>
  <si>
    <t>鉄鋼業</t>
    <rPh sb="0" eb="3">
      <t>テッコウギョウ</t>
    </rPh>
    <phoneticPr fontId="4"/>
  </si>
  <si>
    <t>特殊鋼磨棒鋼</t>
    <rPh sb="0" eb="3">
      <t>トクシュコウ</t>
    </rPh>
    <rPh sb="3" eb="4">
      <t>ミガキ</t>
    </rPh>
    <rPh sb="4" eb="6">
      <t>ボウコウ</t>
    </rPh>
    <phoneticPr fontId="4"/>
  </si>
  <si>
    <t>ブリキ・ティンフリースチール</t>
    <phoneticPr fontId="4"/>
  </si>
  <si>
    <t>非鉄金属工業</t>
    <rPh sb="0" eb="2">
      <t>ヒテツ</t>
    </rPh>
    <rPh sb="2" eb="4">
      <t>キンゾク</t>
    </rPh>
    <rPh sb="4" eb="6">
      <t>コウギョウ</t>
    </rPh>
    <phoneticPr fontId="4"/>
  </si>
  <si>
    <t>高純度多結晶シリコン</t>
    <rPh sb="0" eb="3">
      <t>コウジュンド</t>
    </rPh>
    <rPh sb="3" eb="6">
      <t>タケッショウ</t>
    </rPh>
    <phoneticPr fontId="4"/>
  </si>
  <si>
    <t>アルミニウム系鍛工品</t>
    <rPh sb="6" eb="7">
      <t>ケイ</t>
    </rPh>
    <rPh sb="7" eb="10">
      <t>タンコウヒン</t>
    </rPh>
    <phoneticPr fontId="4"/>
  </si>
  <si>
    <t>金属製品工業</t>
    <rPh sb="0" eb="2">
      <t>キンゾク</t>
    </rPh>
    <rPh sb="2" eb="4">
      <t>セイヒン</t>
    </rPh>
    <rPh sb="4" eb="6">
      <t>コウギョウ</t>
    </rPh>
    <phoneticPr fontId="4"/>
  </si>
  <si>
    <t>粉末冶金製機械材料</t>
    <rPh sb="0" eb="2">
      <t>フンマツ</t>
    </rPh>
    <rPh sb="2" eb="5">
      <t>ヤキンセイ</t>
    </rPh>
    <rPh sb="5" eb="7">
      <t>キカイ</t>
    </rPh>
    <rPh sb="7" eb="9">
      <t>ザイリョウ</t>
    </rPh>
    <phoneticPr fontId="4"/>
  </si>
  <si>
    <t>橋りょう</t>
    <rPh sb="0" eb="1">
      <t>キョウ</t>
    </rPh>
    <phoneticPr fontId="4"/>
  </si>
  <si>
    <t>非鉄金属製管継手</t>
    <rPh sb="0" eb="2">
      <t>ヒテツ</t>
    </rPh>
    <rPh sb="2" eb="5">
      <t>キンゾクセイ</t>
    </rPh>
    <rPh sb="5" eb="6">
      <t>カン</t>
    </rPh>
    <rPh sb="6" eb="8">
      <t>ツギテ</t>
    </rPh>
    <phoneticPr fontId="4"/>
  </si>
  <si>
    <t>ガス温風暖房機</t>
    <rPh sb="2" eb="4">
      <t>オンプウ</t>
    </rPh>
    <rPh sb="4" eb="7">
      <t>ダンボウキ</t>
    </rPh>
    <phoneticPr fontId="4"/>
  </si>
  <si>
    <t>のこ刃</t>
    <rPh sb="2" eb="3">
      <t>ハ</t>
    </rPh>
    <phoneticPr fontId="4"/>
  </si>
  <si>
    <t>粉末冶金製電気接点</t>
    <rPh sb="0" eb="2">
      <t>フンマツ</t>
    </rPh>
    <rPh sb="2" eb="5">
      <t>ヤキンセイ</t>
    </rPh>
    <rPh sb="5" eb="7">
      <t>デンキ</t>
    </rPh>
    <rPh sb="7" eb="9">
      <t>セッテン</t>
    </rPh>
    <phoneticPr fontId="4"/>
  </si>
  <si>
    <t>金網</t>
    <rPh sb="0" eb="2">
      <t>カナアミ</t>
    </rPh>
    <phoneticPr fontId="4"/>
  </si>
  <si>
    <t>作業工具</t>
    <rPh sb="0" eb="2">
      <t>サギョウ</t>
    </rPh>
    <rPh sb="2" eb="4">
      <t>コウグ</t>
    </rPh>
    <phoneticPr fontId="4"/>
  </si>
  <si>
    <t>汎用機械工業</t>
    <rPh sb="0" eb="2">
      <t>ハンヨウ</t>
    </rPh>
    <rPh sb="2" eb="4">
      <t>キカイ</t>
    </rPh>
    <rPh sb="4" eb="6">
      <t>コウギョウ</t>
    </rPh>
    <phoneticPr fontId="4"/>
  </si>
  <si>
    <t>水管ボイラ</t>
    <rPh sb="0" eb="2">
      <t>スイカン</t>
    </rPh>
    <phoneticPr fontId="4"/>
  </si>
  <si>
    <t>一般冷凍空調用冷凍機</t>
    <rPh sb="0" eb="2">
      <t>イッパン</t>
    </rPh>
    <rPh sb="2" eb="4">
      <t>レイトウ</t>
    </rPh>
    <rPh sb="4" eb="7">
      <t>クウチョウヨウ</t>
    </rPh>
    <rPh sb="7" eb="10">
      <t>レイトウキ</t>
    </rPh>
    <phoneticPr fontId="4"/>
  </si>
  <si>
    <t>ガスタービン</t>
    <phoneticPr fontId="4"/>
  </si>
  <si>
    <t>生産用機械工業</t>
    <rPh sb="0" eb="3">
      <t>セイサンヨウ</t>
    </rPh>
    <rPh sb="3" eb="5">
      <t>キカイ</t>
    </rPh>
    <rPh sb="5" eb="7">
      <t>コウギョウ</t>
    </rPh>
    <phoneticPr fontId="4"/>
  </si>
  <si>
    <t>集じん機器</t>
    <rPh sb="0" eb="1">
      <t>シュウ</t>
    </rPh>
    <rPh sb="3" eb="5">
      <t>キキ</t>
    </rPh>
    <phoneticPr fontId="4"/>
  </si>
  <si>
    <t>金属工作専用機</t>
    <rPh sb="0" eb="2">
      <t>キンゾク</t>
    </rPh>
    <rPh sb="2" eb="4">
      <t>コウサク</t>
    </rPh>
    <rPh sb="4" eb="7">
      <t>センヨウキ</t>
    </rPh>
    <phoneticPr fontId="4"/>
  </si>
  <si>
    <t>固定式貯蔵槽</t>
    <rPh sb="0" eb="3">
      <t>コテイシキ</t>
    </rPh>
    <rPh sb="3" eb="6">
      <t>チョゾウソウ</t>
    </rPh>
    <phoneticPr fontId="4"/>
  </si>
  <si>
    <t>その他の超硬工具</t>
    <rPh sb="2" eb="3">
      <t>タ</t>
    </rPh>
    <rPh sb="4" eb="6">
      <t>チョウコウ</t>
    </rPh>
    <rPh sb="6" eb="8">
      <t>コウグ</t>
    </rPh>
    <phoneticPr fontId="4"/>
  </si>
  <si>
    <t>数値制御ボール盤</t>
    <rPh sb="0" eb="2">
      <t>スウチ</t>
    </rPh>
    <rPh sb="2" eb="4">
      <t>セイギョ</t>
    </rPh>
    <rPh sb="7" eb="8">
      <t>バン</t>
    </rPh>
    <phoneticPr fontId="4"/>
  </si>
  <si>
    <t>金属圧延機械</t>
    <rPh sb="0" eb="2">
      <t>キンゾク</t>
    </rPh>
    <rPh sb="2" eb="4">
      <t>アツエン</t>
    </rPh>
    <rPh sb="4" eb="6">
      <t>キカイ</t>
    </rPh>
    <phoneticPr fontId="4"/>
  </si>
  <si>
    <t>ベンディングマシン</t>
    <phoneticPr fontId="4"/>
  </si>
  <si>
    <t>業務用機械工業</t>
    <rPh sb="0" eb="3">
      <t>ギョウムヨウ</t>
    </rPh>
    <rPh sb="3" eb="5">
      <t>キカイ</t>
    </rPh>
    <rPh sb="5" eb="7">
      <t>コウギョウ</t>
    </rPh>
    <phoneticPr fontId="4"/>
  </si>
  <si>
    <t>自動車用清浄機器</t>
    <rPh sb="0" eb="3">
      <t>ジドウシャ</t>
    </rPh>
    <rPh sb="3" eb="6">
      <t>ヨウセイジョウ</t>
    </rPh>
    <rPh sb="6" eb="8">
      <t>キキ</t>
    </rPh>
    <phoneticPr fontId="4"/>
  </si>
  <si>
    <t>【入】はかり（その他製品工業から）</t>
    <rPh sb="1" eb="2">
      <t>イ</t>
    </rPh>
    <phoneticPr fontId="4"/>
  </si>
  <si>
    <t>自動販売機</t>
    <rPh sb="0" eb="2">
      <t>ジドウ</t>
    </rPh>
    <rPh sb="2" eb="5">
      <t>ハンバイキ</t>
    </rPh>
    <phoneticPr fontId="4"/>
  </si>
  <si>
    <t>水道メータ</t>
    <rPh sb="0" eb="2">
      <t>スイドウ</t>
    </rPh>
    <phoneticPr fontId="4"/>
  </si>
  <si>
    <t>放射線測定器</t>
    <rPh sb="0" eb="3">
      <t>ホウシャセン</t>
    </rPh>
    <rPh sb="3" eb="6">
      <t>ソクテイキ</t>
    </rPh>
    <phoneticPr fontId="4"/>
  </si>
  <si>
    <t>電子部品・デバイス工業</t>
    <rPh sb="0" eb="2">
      <t>デンシ</t>
    </rPh>
    <rPh sb="2" eb="4">
      <t>ブヒン</t>
    </rPh>
    <rPh sb="9" eb="11">
      <t>コウギョウ</t>
    </rPh>
    <phoneticPr fontId="4"/>
  </si>
  <si>
    <t>発光ダイオード</t>
    <rPh sb="0" eb="2">
      <t>ハッコウ</t>
    </rPh>
    <phoneticPr fontId="4"/>
  </si>
  <si>
    <t>アクティブ型液晶パネル（大型）</t>
    <rPh sb="5" eb="6">
      <t>ガタ</t>
    </rPh>
    <rPh sb="6" eb="8">
      <t>エキショウ</t>
    </rPh>
    <rPh sb="12" eb="14">
      <t>オオガタ</t>
    </rPh>
    <phoneticPr fontId="4"/>
  </si>
  <si>
    <t>電気機械工業</t>
    <rPh sb="0" eb="2">
      <t>デンキ</t>
    </rPh>
    <rPh sb="2" eb="4">
      <t>キカイ</t>
    </rPh>
    <rPh sb="4" eb="6">
      <t>コウギョウ</t>
    </rPh>
    <phoneticPr fontId="4"/>
  </si>
  <si>
    <t>低圧遮断機</t>
    <rPh sb="0" eb="2">
      <t>テイアツ</t>
    </rPh>
    <rPh sb="2" eb="5">
      <t>シャダンキ</t>
    </rPh>
    <phoneticPr fontId="4"/>
  </si>
  <si>
    <t>【入】内燃機関電装品（輸送機械工業から）</t>
    <rPh sb="1" eb="2">
      <t>イ</t>
    </rPh>
    <rPh sb="3" eb="5">
      <t>ナイネン</t>
    </rPh>
    <rPh sb="5" eb="7">
      <t>キカン</t>
    </rPh>
    <rPh sb="7" eb="10">
      <t>デンソウヒン</t>
    </rPh>
    <phoneticPr fontId="4"/>
  </si>
  <si>
    <t>電気がま</t>
    <rPh sb="0" eb="2">
      <t>デンキ</t>
    </rPh>
    <phoneticPr fontId="4"/>
  </si>
  <si>
    <t>【出】ガス警報器（情報通信機械工業へ）</t>
    <rPh sb="1" eb="2">
      <t>デ</t>
    </rPh>
    <rPh sb="5" eb="8">
      <t>ケイホウキ</t>
    </rPh>
    <rPh sb="9" eb="13">
      <t>ジョウホウツウシン</t>
    </rPh>
    <rPh sb="13" eb="15">
      <t>キカイ</t>
    </rPh>
    <rPh sb="15" eb="17">
      <t>コウギョウ</t>
    </rPh>
    <phoneticPr fontId="4"/>
  </si>
  <si>
    <t>LEDランプ</t>
    <phoneticPr fontId="4"/>
  </si>
  <si>
    <t>医用X線装置</t>
    <rPh sb="0" eb="2">
      <t>イヨウ</t>
    </rPh>
    <rPh sb="3" eb="4">
      <t>セン</t>
    </rPh>
    <rPh sb="4" eb="6">
      <t>ソウチ</t>
    </rPh>
    <phoneticPr fontId="4"/>
  </si>
  <si>
    <t>情報通信機械工業</t>
    <rPh sb="0" eb="8">
      <t>ジョウホウツウシンキカイコウギョウ</t>
    </rPh>
    <phoneticPr fontId="4"/>
  </si>
  <si>
    <t>固定通信装置</t>
    <rPh sb="0" eb="2">
      <t>コテイ</t>
    </rPh>
    <rPh sb="2" eb="4">
      <t>ツウシン</t>
    </rPh>
    <rPh sb="4" eb="6">
      <t>ソウチ</t>
    </rPh>
    <phoneticPr fontId="4"/>
  </si>
  <si>
    <t>基地局通信装置</t>
    <rPh sb="0" eb="3">
      <t>キチキョク</t>
    </rPh>
    <rPh sb="3" eb="5">
      <t>ツウシン</t>
    </rPh>
    <rPh sb="5" eb="7">
      <t>ソウチ</t>
    </rPh>
    <phoneticPr fontId="4"/>
  </si>
  <si>
    <t>【入】ガス警報器（電気機械工業から）</t>
    <rPh sb="1" eb="2">
      <t>イ</t>
    </rPh>
    <rPh sb="5" eb="8">
      <t>ケイホウキ</t>
    </rPh>
    <rPh sb="9" eb="11">
      <t>デンキ</t>
    </rPh>
    <rPh sb="11" eb="13">
      <t>キカイ</t>
    </rPh>
    <rPh sb="13" eb="15">
      <t>コウギョウ</t>
    </rPh>
    <phoneticPr fontId="4"/>
  </si>
  <si>
    <t>陸上移動通信装置（携帯電話以外）</t>
    <rPh sb="0" eb="2">
      <t>リクジョウ</t>
    </rPh>
    <rPh sb="2" eb="4">
      <t>イドウ</t>
    </rPh>
    <rPh sb="4" eb="6">
      <t>ツウシン</t>
    </rPh>
    <rPh sb="6" eb="8">
      <t>ソウチ</t>
    </rPh>
    <rPh sb="9" eb="11">
      <t>ケイタイ</t>
    </rPh>
    <rPh sb="11" eb="13">
      <t>デンワ</t>
    </rPh>
    <rPh sb="13" eb="15">
      <t>イガイ</t>
    </rPh>
    <phoneticPr fontId="4"/>
  </si>
  <si>
    <t>情報端末装置</t>
    <rPh sb="0" eb="2">
      <t>ジョウホウ</t>
    </rPh>
    <rPh sb="2" eb="4">
      <t>タンマツ</t>
    </rPh>
    <rPh sb="4" eb="6">
      <t>ソウチ</t>
    </rPh>
    <phoneticPr fontId="4"/>
  </si>
  <si>
    <t>輸送機械工業</t>
    <rPh sb="0" eb="2">
      <t>ユソウ</t>
    </rPh>
    <rPh sb="2" eb="4">
      <t>キカイ</t>
    </rPh>
    <rPh sb="4" eb="6">
      <t>コウギョウ</t>
    </rPh>
    <phoneticPr fontId="4"/>
  </si>
  <si>
    <t>航空機用補機</t>
    <rPh sb="0" eb="3">
      <t>コウクウキ</t>
    </rPh>
    <rPh sb="3" eb="4">
      <t>ヨウ</t>
    </rPh>
    <rPh sb="4" eb="6">
      <t>ホキ</t>
    </rPh>
    <phoneticPr fontId="4"/>
  </si>
  <si>
    <t>シャシー・車体部品</t>
    <rPh sb="5" eb="7">
      <t>シャタイ</t>
    </rPh>
    <rPh sb="7" eb="9">
      <t>ブヒン</t>
    </rPh>
    <phoneticPr fontId="4"/>
  </si>
  <si>
    <t>【出】内燃機関電装品（電気機械工業へ）</t>
    <rPh sb="1" eb="2">
      <t>デ</t>
    </rPh>
    <rPh sb="3" eb="5">
      <t>ナイネン</t>
    </rPh>
    <rPh sb="5" eb="7">
      <t>キカン</t>
    </rPh>
    <rPh sb="7" eb="10">
      <t>デンソウヒン</t>
    </rPh>
    <rPh sb="11" eb="13">
      <t>デンキ</t>
    </rPh>
    <rPh sb="13" eb="15">
      <t>キカイ</t>
    </rPh>
    <rPh sb="15" eb="17">
      <t>コウギョウ</t>
    </rPh>
    <phoneticPr fontId="4"/>
  </si>
  <si>
    <t>窯業・土石製品工業</t>
    <rPh sb="0" eb="2">
      <t>ヨウギョウ</t>
    </rPh>
    <rPh sb="3" eb="5">
      <t>ドセキ</t>
    </rPh>
    <rPh sb="5" eb="7">
      <t>セイヒン</t>
    </rPh>
    <rPh sb="7" eb="9">
      <t>コウギョウ</t>
    </rPh>
    <phoneticPr fontId="4"/>
  </si>
  <si>
    <t>生石灰</t>
    <rPh sb="0" eb="3">
      <t>セイセッカイ</t>
    </rPh>
    <phoneticPr fontId="4"/>
  </si>
  <si>
    <t>遠心力鉄筋コンクリート管</t>
    <rPh sb="0" eb="3">
      <t>エンシンリョク</t>
    </rPh>
    <rPh sb="3" eb="5">
      <t>テッキン</t>
    </rPh>
    <rPh sb="11" eb="12">
      <t>カン</t>
    </rPh>
    <phoneticPr fontId="4"/>
  </si>
  <si>
    <t>化学工業</t>
    <rPh sb="0" eb="2">
      <t>カガク</t>
    </rPh>
    <rPh sb="2" eb="4">
      <t>コウギョウ</t>
    </rPh>
    <phoneticPr fontId="4"/>
  </si>
  <si>
    <t>次亜塩素酸ナトリウム溶液</t>
    <rPh sb="0" eb="5">
      <t>ジアエンソサン</t>
    </rPh>
    <rPh sb="10" eb="12">
      <t>ヨウエキ</t>
    </rPh>
    <phoneticPr fontId="4"/>
  </si>
  <si>
    <t>二塩化エチレン</t>
    <rPh sb="0" eb="3">
      <t>ニエンカ</t>
    </rPh>
    <phoneticPr fontId="4"/>
  </si>
  <si>
    <t>ポリ塩化アルミニウム</t>
    <rPh sb="2" eb="4">
      <t>エンカ</t>
    </rPh>
    <phoneticPr fontId="4"/>
  </si>
  <si>
    <t>酢酸</t>
    <rPh sb="0" eb="2">
      <t>サクサン</t>
    </rPh>
    <phoneticPr fontId="4"/>
  </si>
  <si>
    <t>ウレタンフォーム</t>
    <phoneticPr fontId="4"/>
  </si>
  <si>
    <t>印刷インキ用ワニス</t>
    <rPh sb="0" eb="2">
      <t>インサツ</t>
    </rPh>
    <rPh sb="5" eb="6">
      <t>ヨウ</t>
    </rPh>
    <phoneticPr fontId="4"/>
  </si>
  <si>
    <t>パルプ・紙・紙加工品工業</t>
    <rPh sb="4" eb="5">
      <t>カミ</t>
    </rPh>
    <rPh sb="6" eb="7">
      <t>カミ</t>
    </rPh>
    <rPh sb="7" eb="10">
      <t>カコウヒン</t>
    </rPh>
    <rPh sb="10" eb="12">
      <t>コウギョウ</t>
    </rPh>
    <phoneticPr fontId="4"/>
  </si>
  <si>
    <t>紙おむつ</t>
    <rPh sb="0" eb="1">
      <t>カミ</t>
    </rPh>
    <phoneticPr fontId="4"/>
  </si>
  <si>
    <t>雑種紙</t>
    <rPh sb="0" eb="2">
      <t>ザッシュ</t>
    </rPh>
    <rPh sb="2" eb="3">
      <t>シ</t>
    </rPh>
    <phoneticPr fontId="4"/>
  </si>
  <si>
    <t>繊維製品工業</t>
    <rPh sb="0" eb="2">
      <t>センイ</t>
    </rPh>
    <rPh sb="2" eb="4">
      <t>セイヒン</t>
    </rPh>
    <rPh sb="4" eb="6">
      <t>コウギョウ</t>
    </rPh>
    <phoneticPr fontId="4"/>
  </si>
  <si>
    <t>紡績糸</t>
    <rPh sb="0" eb="3">
      <t>ボウセキシ</t>
    </rPh>
    <phoneticPr fontId="4"/>
  </si>
  <si>
    <t>石油・石炭製品工業</t>
    <rPh sb="0" eb="2">
      <t>セキユ</t>
    </rPh>
    <rPh sb="3" eb="5">
      <t>セキタン</t>
    </rPh>
    <rPh sb="5" eb="7">
      <t>セイヒン</t>
    </rPh>
    <rPh sb="7" eb="9">
      <t>コウギョウ</t>
    </rPh>
    <phoneticPr fontId="4"/>
  </si>
  <si>
    <t>潤滑油</t>
    <rPh sb="0" eb="3">
      <t>ジュンカツユ</t>
    </rPh>
    <phoneticPr fontId="4"/>
  </si>
  <si>
    <t>シクロヘキサン</t>
    <phoneticPr fontId="4"/>
  </si>
  <si>
    <t>ゴム製品工業</t>
    <rPh sb="2" eb="4">
      <t>セイヒン</t>
    </rPh>
    <rPh sb="4" eb="6">
      <t>コウギョウ</t>
    </rPh>
    <phoneticPr fontId="4"/>
  </si>
  <si>
    <t>【出】運動競技用ゴム製品（他品目と分割のうえその他製品工業へ）</t>
    <rPh sb="1" eb="2">
      <t>デ</t>
    </rPh>
    <rPh sb="3" eb="5">
      <t>ウンドウ</t>
    </rPh>
    <rPh sb="5" eb="8">
      <t>キョウギヨウ</t>
    </rPh>
    <rPh sb="10" eb="12">
      <t>セイヒン</t>
    </rPh>
    <rPh sb="13" eb="16">
      <t>タヒンモク</t>
    </rPh>
    <rPh sb="17" eb="19">
      <t>ブンカツ</t>
    </rPh>
    <rPh sb="24" eb="25">
      <t>タ</t>
    </rPh>
    <rPh sb="25" eb="27">
      <t>セイヒン</t>
    </rPh>
    <rPh sb="27" eb="29">
      <t>コウギョウ</t>
    </rPh>
    <phoneticPr fontId="4"/>
  </si>
  <si>
    <t>その他製品工業</t>
    <rPh sb="2" eb="3">
      <t>タ</t>
    </rPh>
    <rPh sb="3" eb="5">
      <t>セイヒン</t>
    </rPh>
    <rPh sb="5" eb="7">
      <t>コウギョウ</t>
    </rPh>
    <phoneticPr fontId="4"/>
  </si>
  <si>
    <t>【入】運動競技用ゴム製品（他品目と分割のうえゴム製品工業から）</t>
    <rPh sb="1" eb="2">
      <t>イ</t>
    </rPh>
    <rPh sb="3" eb="5">
      <t>ウンドウ</t>
    </rPh>
    <rPh sb="5" eb="8">
      <t>キョウギヨウ</t>
    </rPh>
    <rPh sb="10" eb="12">
      <t>セイヒン</t>
    </rPh>
    <rPh sb="24" eb="26">
      <t>セイヒン</t>
    </rPh>
    <rPh sb="26" eb="28">
      <t>コウギョウ</t>
    </rPh>
    <phoneticPr fontId="4"/>
  </si>
  <si>
    <t>【出】はかり（業務用機械工業へ）</t>
    <rPh sb="1" eb="2">
      <t>シュツ</t>
    </rPh>
    <rPh sb="7" eb="10">
      <t>ギョウムヨウ</t>
    </rPh>
    <rPh sb="10" eb="12">
      <t>キカイ</t>
    </rPh>
    <rPh sb="12" eb="14">
      <t>コウギョウ</t>
    </rPh>
    <phoneticPr fontId="4"/>
  </si>
  <si>
    <t>平成27年基準採用品目</t>
    <rPh sb="0" eb="2">
      <t>ヘイセイ</t>
    </rPh>
    <rPh sb="4" eb="7">
      <t>ネンキジュン</t>
    </rPh>
    <rPh sb="7" eb="9">
      <t>サイヨウ</t>
    </rPh>
    <rPh sb="9" eb="11">
      <t>ヒンモク</t>
    </rPh>
    <phoneticPr fontId="4"/>
  </si>
  <si>
    <t>令和2年基準採用品目</t>
    <rPh sb="0" eb="2">
      <t>レイワ</t>
    </rPh>
    <rPh sb="3" eb="6">
      <t>ネンキジュン</t>
    </rPh>
    <rPh sb="6" eb="8">
      <t>サイヨウ</t>
    </rPh>
    <rPh sb="8" eb="10">
      <t>ヒンモク</t>
    </rPh>
    <phoneticPr fontId="4"/>
  </si>
  <si>
    <t>普通鋼大中小形形鋼</t>
    <rPh sb="0" eb="3">
      <t>フツウコウ</t>
    </rPh>
    <rPh sb="3" eb="4">
      <t>ダイ</t>
    </rPh>
    <rPh sb="6" eb="7">
      <t>カタチ</t>
    </rPh>
    <rPh sb="7" eb="8">
      <t>ガタ</t>
    </rPh>
    <rPh sb="8" eb="9">
      <t>コウ</t>
    </rPh>
    <phoneticPr fontId="4"/>
  </si>
  <si>
    <t>分割</t>
    <rPh sb="0" eb="2">
      <t>ブンカツ</t>
    </rPh>
    <phoneticPr fontId="4"/>
  </si>
  <si>
    <t>普通鋼大形形鋼</t>
    <rPh sb="0" eb="3">
      <t>フツウコウ</t>
    </rPh>
    <rPh sb="3" eb="5">
      <t>オオガタ</t>
    </rPh>
    <rPh sb="5" eb="7">
      <t>カタコウ</t>
    </rPh>
    <phoneticPr fontId="4"/>
  </si>
  <si>
    <t>普通鋼中小型形鋼</t>
    <rPh sb="0" eb="3">
      <t>フツウコウ</t>
    </rPh>
    <rPh sb="3" eb="6">
      <t>チュウコガタ</t>
    </rPh>
    <rPh sb="6" eb="8">
      <t>カタコウ</t>
    </rPh>
    <phoneticPr fontId="4"/>
  </si>
  <si>
    <t>アルミニウム地金</t>
    <rPh sb="6" eb="8">
      <t>ジキン</t>
    </rPh>
    <phoneticPr fontId="4"/>
  </si>
  <si>
    <t>アルミニウム二次地金</t>
    <rPh sb="6" eb="8">
      <t>ニジ</t>
    </rPh>
    <rPh sb="8" eb="10">
      <t>ジキン</t>
    </rPh>
    <phoneticPr fontId="4"/>
  </si>
  <si>
    <t>アルミニウム二次合金地金</t>
    <rPh sb="6" eb="8">
      <t>ニジ</t>
    </rPh>
    <rPh sb="8" eb="10">
      <t>ゴウキン</t>
    </rPh>
    <rPh sb="10" eb="12">
      <t>ジキン</t>
    </rPh>
    <phoneticPr fontId="4"/>
  </si>
  <si>
    <t>ガス温水給湯暖房機・ガス風呂がま</t>
    <rPh sb="2" eb="9">
      <t>オンスイキュウトウダンボウキ</t>
    </rPh>
    <rPh sb="12" eb="14">
      <t>フロ</t>
    </rPh>
    <phoneticPr fontId="4"/>
  </si>
  <si>
    <t>ガス温水給湯暖房機</t>
    <rPh sb="2" eb="9">
      <t>オンスイキュウトウダンボウキ</t>
    </rPh>
    <phoneticPr fontId="4"/>
  </si>
  <si>
    <t>ガス風呂がま</t>
    <rPh sb="2" eb="4">
      <t>フロ</t>
    </rPh>
    <phoneticPr fontId="4"/>
  </si>
  <si>
    <t>スチール製缶</t>
    <rPh sb="4" eb="6">
      <t>セイカン</t>
    </rPh>
    <phoneticPr fontId="4"/>
  </si>
  <si>
    <t>スチール製ドラム缶</t>
    <rPh sb="4" eb="5">
      <t>セイ</t>
    </rPh>
    <rPh sb="8" eb="9">
      <t>カン</t>
    </rPh>
    <phoneticPr fontId="4"/>
  </si>
  <si>
    <t>スチール製18リットル缶</t>
    <rPh sb="4" eb="5">
      <t>セイ</t>
    </rPh>
    <rPh sb="11" eb="12">
      <t>カン</t>
    </rPh>
    <phoneticPr fontId="4"/>
  </si>
  <si>
    <t>【非採用】スチール製食缶</t>
    <rPh sb="1" eb="4">
      <t>ヒサイヨウ</t>
    </rPh>
    <rPh sb="9" eb="11">
      <t>セイショク</t>
    </rPh>
    <rPh sb="11" eb="12">
      <t>カン</t>
    </rPh>
    <phoneticPr fontId="4"/>
  </si>
  <si>
    <t>【非採用】スチール製一般缶</t>
    <rPh sb="1" eb="4">
      <t>ヒサイヨウ</t>
    </rPh>
    <rPh sb="9" eb="10">
      <t>セイ</t>
    </rPh>
    <rPh sb="10" eb="12">
      <t>イッパン</t>
    </rPh>
    <rPh sb="12" eb="13">
      <t>カン</t>
    </rPh>
    <phoneticPr fontId="4"/>
  </si>
  <si>
    <t>油圧機器</t>
    <rPh sb="0" eb="2">
      <t>ユアツ</t>
    </rPh>
    <rPh sb="2" eb="4">
      <t>キキ</t>
    </rPh>
    <phoneticPr fontId="4"/>
  </si>
  <si>
    <t>油圧ポンプ</t>
    <rPh sb="0" eb="2">
      <t>ユアツ</t>
    </rPh>
    <phoneticPr fontId="4"/>
  </si>
  <si>
    <t>油圧モータ</t>
    <rPh sb="0" eb="2">
      <t>ユアツ</t>
    </rPh>
    <phoneticPr fontId="4"/>
  </si>
  <si>
    <t>油圧シリンダ</t>
    <rPh sb="0" eb="2">
      <t>ユアツ</t>
    </rPh>
    <phoneticPr fontId="4"/>
  </si>
  <si>
    <t>油圧バルブ</t>
    <rPh sb="0" eb="2">
      <t>ユアツ</t>
    </rPh>
    <phoneticPr fontId="4"/>
  </si>
  <si>
    <t>油圧ユニット</t>
    <rPh sb="0" eb="2">
      <t>ユアツ</t>
    </rPh>
    <phoneticPr fontId="4"/>
  </si>
  <si>
    <t>【非採用】その他の油圧機器</t>
    <rPh sb="1" eb="4">
      <t>ヒサイヨウ</t>
    </rPh>
    <rPh sb="7" eb="8">
      <t>タ</t>
    </rPh>
    <rPh sb="9" eb="11">
      <t>ユアツ</t>
    </rPh>
    <rPh sb="11" eb="13">
      <t>キキ</t>
    </rPh>
    <phoneticPr fontId="4"/>
  </si>
  <si>
    <t>コンベア</t>
    <phoneticPr fontId="4"/>
  </si>
  <si>
    <t>ベルトコンベア</t>
    <phoneticPr fontId="4"/>
  </si>
  <si>
    <t>チェーンコンベア</t>
    <phoneticPr fontId="4"/>
  </si>
  <si>
    <t>ローラーコンベア</t>
    <phoneticPr fontId="4"/>
  </si>
  <si>
    <t>【非採用】その他のコンベア</t>
    <rPh sb="1" eb="4">
      <t>ヒサイヨウ</t>
    </rPh>
    <rPh sb="7" eb="8">
      <t>タ</t>
    </rPh>
    <phoneticPr fontId="4"/>
  </si>
  <si>
    <t>個装・内装機械</t>
    <rPh sb="0" eb="2">
      <t>コソウ</t>
    </rPh>
    <rPh sb="3" eb="5">
      <t>ナイソウ</t>
    </rPh>
    <rPh sb="5" eb="7">
      <t>キカイ</t>
    </rPh>
    <phoneticPr fontId="4"/>
  </si>
  <si>
    <t>統合</t>
    <rPh sb="0" eb="2">
      <t>トウゴウ</t>
    </rPh>
    <phoneticPr fontId="4"/>
  </si>
  <si>
    <t>包装・荷造機械</t>
    <rPh sb="0" eb="2">
      <t>ホウソウ</t>
    </rPh>
    <rPh sb="3" eb="5">
      <t>ニヅク</t>
    </rPh>
    <rPh sb="5" eb="7">
      <t>キカイ</t>
    </rPh>
    <phoneticPr fontId="4"/>
  </si>
  <si>
    <t>【非採用】外装・荷造機械</t>
    <rPh sb="1" eb="4">
      <t>ヒサイヨウ</t>
    </rPh>
    <rPh sb="5" eb="7">
      <t>ガイソウ</t>
    </rPh>
    <rPh sb="8" eb="10">
      <t>ニヅク</t>
    </rPh>
    <rPh sb="10" eb="12">
      <t>キカイ</t>
    </rPh>
    <phoneticPr fontId="4"/>
  </si>
  <si>
    <t>モス型半導体集積回路（マイコン）</t>
    <rPh sb="2" eb="3">
      <t>ガタ</t>
    </rPh>
    <rPh sb="3" eb="6">
      <t>ハンドウタイ</t>
    </rPh>
    <rPh sb="6" eb="8">
      <t>シュウセキ</t>
    </rPh>
    <rPh sb="8" eb="10">
      <t>カイロ</t>
    </rPh>
    <phoneticPr fontId="4"/>
  </si>
  <si>
    <t>モス型半導体集積回路</t>
    <rPh sb="2" eb="3">
      <t>ガタ</t>
    </rPh>
    <rPh sb="3" eb="6">
      <t>ハンドウタイ</t>
    </rPh>
    <rPh sb="6" eb="8">
      <t>シュウセキ</t>
    </rPh>
    <rPh sb="8" eb="10">
      <t>カイロ</t>
    </rPh>
    <phoneticPr fontId="4"/>
  </si>
  <si>
    <t>モス型半導体集積回路（ロジック）</t>
    <rPh sb="2" eb="3">
      <t>ガタ</t>
    </rPh>
    <rPh sb="3" eb="6">
      <t>ハンドウタイ</t>
    </rPh>
    <rPh sb="6" eb="8">
      <t>シュウセキ</t>
    </rPh>
    <rPh sb="8" eb="10">
      <t>カイロ</t>
    </rPh>
    <phoneticPr fontId="4"/>
  </si>
  <si>
    <t>【非採用】モス型半導体集積回路（メモリ）</t>
    <rPh sb="1" eb="4">
      <t>ヒサイヨウ</t>
    </rPh>
    <rPh sb="7" eb="8">
      <t>ガタ</t>
    </rPh>
    <rPh sb="8" eb="11">
      <t>ハンドウタイ</t>
    </rPh>
    <rPh sb="11" eb="13">
      <t>シュウセキ</t>
    </rPh>
    <rPh sb="13" eb="15">
      <t>カイロ</t>
    </rPh>
    <phoneticPr fontId="4"/>
  </si>
  <si>
    <t>【非採用】その他のモス型半導体集積回路</t>
    <rPh sb="1" eb="4">
      <t>ヒサイヨウ</t>
    </rPh>
    <rPh sb="7" eb="8">
      <t>タ</t>
    </rPh>
    <rPh sb="11" eb="12">
      <t>ガタ</t>
    </rPh>
    <rPh sb="12" eb="15">
      <t>ハンドウタイ</t>
    </rPh>
    <rPh sb="15" eb="17">
      <t>シュウセキ</t>
    </rPh>
    <rPh sb="17" eb="19">
      <t>カイロ</t>
    </rPh>
    <phoneticPr fontId="4"/>
  </si>
  <si>
    <t>非標準油入り変圧器（10000kVA未満）</t>
    <rPh sb="0" eb="1">
      <t>ヒ</t>
    </rPh>
    <rPh sb="1" eb="3">
      <t>ヒョウジュン</t>
    </rPh>
    <rPh sb="3" eb="5">
      <t>アブライ</t>
    </rPh>
    <rPh sb="6" eb="9">
      <t>ヘンアツキ</t>
    </rPh>
    <rPh sb="18" eb="20">
      <t>ミマン</t>
    </rPh>
    <phoneticPr fontId="4"/>
  </si>
  <si>
    <t>非標準油入り変圧器</t>
    <rPh sb="0" eb="1">
      <t>ヒ</t>
    </rPh>
    <rPh sb="1" eb="3">
      <t>ヒョウジュン</t>
    </rPh>
    <rPh sb="3" eb="5">
      <t>アブライ</t>
    </rPh>
    <rPh sb="6" eb="9">
      <t>ヘンアツキ</t>
    </rPh>
    <phoneticPr fontId="4"/>
  </si>
  <si>
    <t>非標準油入り変圧器（10000kVA以上）</t>
    <rPh sb="0" eb="1">
      <t>ヒ</t>
    </rPh>
    <rPh sb="1" eb="3">
      <t>ヒョウジュン</t>
    </rPh>
    <rPh sb="3" eb="5">
      <t>アブライ</t>
    </rPh>
    <rPh sb="6" eb="9">
      <t>ヘンアツキ</t>
    </rPh>
    <rPh sb="18" eb="20">
      <t>イジョウ</t>
    </rPh>
    <phoneticPr fontId="4"/>
  </si>
  <si>
    <t>モールド変圧器</t>
    <rPh sb="4" eb="7">
      <t>ヘンアツキ</t>
    </rPh>
    <phoneticPr fontId="4"/>
  </si>
  <si>
    <t>非標準乾式変圧器</t>
    <rPh sb="0" eb="1">
      <t>ヒ</t>
    </rPh>
    <rPh sb="1" eb="3">
      <t>ヒョウジュン</t>
    </rPh>
    <rPh sb="3" eb="5">
      <t>カンシキ</t>
    </rPh>
    <rPh sb="5" eb="8">
      <t>ヘンアツキ</t>
    </rPh>
    <phoneticPr fontId="4"/>
  </si>
  <si>
    <t>その他の乾式変圧器</t>
    <rPh sb="2" eb="3">
      <t>タ</t>
    </rPh>
    <rPh sb="4" eb="6">
      <t>カンシキ</t>
    </rPh>
    <rPh sb="6" eb="9">
      <t>ヘンアツキ</t>
    </rPh>
    <phoneticPr fontId="4"/>
  </si>
  <si>
    <t>電磁リレー</t>
    <rPh sb="0" eb="2">
      <t>デンジ</t>
    </rPh>
    <phoneticPr fontId="4"/>
  </si>
  <si>
    <t>低圧電磁リレー</t>
    <rPh sb="0" eb="2">
      <t>テイアツ</t>
    </rPh>
    <rPh sb="2" eb="4">
      <t>デンジ</t>
    </rPh>
    <phoneticPr fontId="4"/>
  </si>
  <si>
    <t>【非採用】その他の制御リレー</t>
    <rPh sb="1" eb="4">
      <t>ヒサイヨウ</t>
    </rPh>
    <rPh sb="7" eb="8">
      <t>タ</t>
    </rPh>
    <rPh sb="9" eb="11">
      <t>セイギョ</t>
    </rPh>
    <phoneticPr fontId="4"/>
  </si>
  <si>
    <t>電気照明器具</t>
    <rPh sb="0" eb="2">
      <t>デンキ</t>
    </rPh>
    <rPh sb="2" eb="4">
      <t>ショウメイ</t>
    </rPh>
    <rPh sb="4" eb="6">
      <t>キグ</t>
    </rPh>
    <phoneticPr fontId="4"/>
  </si>
  <si>
    <t>電気照明器具（LED器具）</t>
    <rPh sb="0" eb="2">
      <t>デンキ</t>
    </rPh>
    <rPh sb="2" eb="4">
      <t>ショウメイ</t>
    </rPh>
    <rPh sb="4" eb="6">
      <t>キグ</t>
    </rPh>
    <rPh sb="10" eb="12">
      <t>キグ</t>
    </rPh>
    <phoneticPr fontId="4"/>
  </si>
  <si>
    <t>（続き）</t>
    <rPh sb="1" eb="2">
      <t>ツヅ</t>
    </rPh>
    <phoneticPr fontId="4"/>
  </si>
  <si>
    <t>【非採用】電気照明器具（白熱灯器具）</t>
    <rPh sb="1" eb="4">
      <t>ヒサイヨウ</t>
    </rPh>
    <rPh sb="5" eb="7">
      <t>デンキ</t>
    </rPh>
    <rPh sb="7" eb="9">
      <t>ショウメイ</t>
    </rPh>
    <rPh sb="9" eb="11">
      <t>キグ</t>
    </rPh>
    <rPh sb="12" eb="15">
      <t>ハクネツトウ</t>
    </rPh>
    <rPh sb="15" eb="17">
      <t>キグ</t>
    </rPh>
    <phoneticPr fontId="4"/>
  </si>
  <si>
    <t>【非採用】電気照明器具（放電灯器具）</t>
    <rPh sb="1" eb="4">
      <t>ヒサイヨウ</t>
    </rPh>
    <rPh sb="5" eb="7">
      <t>デンキ</t>
    </rPh>
    <rPh sb="7" eb="9">
      <t>ショウメイ</t>
    </rPh>
    <rPh sb="9" eb="11">
      <t>キグ</t>
    </rPh>
    <rPh sb="12" eb="15">
      <t>ホウデントウ</t>
    </rPh>
    <rPh sb="15" eb="17">
      <t>キグ</t>
    </rPh>
    <phoneticPr fontId="4"/>
  </si>
  <si>
    <t>【非採用】電気照明器具（自動車用器具）</t>
    <rPh sb="1" eb="4">
      <t>ヒサイヨウ</t>
    </rPh>
    <rPh sb="5" eb="7">
      <t>デンキ</t>
    </rPh>
    <rPh sb="7" eb="9">
      <t>ショウメイ</t>
    </rPh>
    <rPh sb="9" eb="11">
      <t>キグ</t>
    </rPh>
    <rPh sb="12" eb="15">
      <t>ジドウシャ</t>
    </rPh>
    <rPh sb="15" eb="16">
      <t>ヨウ</t>
    </rPh>
    <rPh sb="16" eb="18">
      <t>キグ</t>
    </rPh>
    <phoneticPr fontId="4"/>
  </si>
  <si>
    <t>乾電池</t>
    <rPh sb="0" eb="3">
      <t>カンデンチ</t>
    </rPh>
    <phoneticPr fontId="4"/>
  </si>
  <si>
    <t>酸化銀電池</t>
    <rPh sb="0" eb="3">
      <t>サンカギン</t>
    </rPh>
    <rPh sb="3" eb="5">
      <t>デンチ</t>
    </rPh>
    <phoneticPr fontId="4"/>
  </si>
  <si>
    <t>リチウム電池</t>
    <rPh sb="4" eb="6">
      <t>デンチ</t>
    </rPh>
    <phoneticPr fontId="4"/>
  </si>
  <si>
    <t>【非採用】アルカリマンガン乾電池</t>
    <rPh sb="1" eb="4">
      <t>ヒサイヨウ</t>
    </rPh>
    <rPh sb="13" eb="16">
      <t>カンデンチ</t>
    </rPh>
    <phoneticPr fontId="4"/>
  </si>
  <si>
    <t>情報通信機械工業</t>
    <rPh sb="0" eb="4">
      <t>ジョウホウツウシン</t>
    </rPh>
    <rPh sb="4" eb="6">
      <t>キカイ</t>
    </rPh>
    <rPh sb="6" eb="8">
      <t>コウギョウ</t>
    </rPh>
    <phoneticPr fontId="4"/>
  </si>
  <si>
    <t>出力装置</t>
    <rPh sb="0" eb="2">
      <t>シュツリョク</t>
    </rPh>
    <rPh sb="2" eb="4">
      <t>ソウチ</t>
    </rPh>
    <phoneticPr fontId="4"/>
  </si>
  <si>
    <t>モニター</t>
    <phoneticPr fontId="4"/>
  </si>
  <si>
    <t>【非採用】プリンタ</t>
    <rPh sb="1" eb="4">
      <t>ヒサイヨウ</t>
    </rPh>
    <phoneticPr fontId="4"/>
  </si>
  <si>
    <t>石けん類</t>
    <rPh sb="0" eb="1">
      <t>セッ</t>
    </rPh>
    <rPh sb="3" eb="4">
      <t>ルイ</t>
    </rPh>
    <phoneticPr fontId="4"/>
  </si>
  <si>
    <t>【非採用】その他の石けん</t>
    <rPh sb="1" eb="4">
      <t>ヒサイヨウ</t>
    </rPh>
    <rPh sb="7" eb="8">
      <t>タ</t>
    </rPh>
    <rPh sb="9" eb="10">
      <t>セッ</t>
    </rPh>
    <phoneticPr fontId="4"/>
  </si>
  <si>
    <t>界面活性剤</t>
    <rPh sb="0" eb="2">
      <t>カイメン</t>
    </rPh>
    <rPh sb="2" eb="5">
      <t>カッセイザイ</t>
    </rPh>
    <phoneticPr fontId="4"/>
  </si>
  <si>
    <t>陰イオン界面活性剤</t>
    <rPh sb="0" eb="1">
      <t>イン</t>
    </rPh>
    <rPh sb="4" eb="6">
      <t>カイメン</t>
    </rPh>
    <rPh sb="6" eb="9">
      <t>カッセイザイ</t>
    </rPh>
    <phoneticPr fontId="4"/>
  </si>
  <si>
    <t>非イオン界面活性剤</t>
    <rPh sb="0" eb="1">
      <t>ヒ</t>
    </rPh>
    <rPh sb="4" eb="6">
      <t>カイメン</t>
    </rPh>
    <rPh sb="6" eb="9">
      <t>カッセイザイ</t>
    </rPh>
    <phoneticPr fontId="4"/>
  </si>
  <si>
    <t>【非採用】陽イオン界面活性剤</t>
    <rPh sb="1" eb="4">
      <t>ヒサイヨウ</t>
    </rPh>
    <rPh sb="5" eb="6">
      <t>ヨウ</t>
    </rPh>
    <rPh sb="9" eb="11">
      <t>カイメン</t>
    </rPh>
    <rPh sb="11" eb="14">
      <t>カッセイザイ</t>
    </rPh>
    <phoneticPr fontId="4"/>
  </si>
  <si>
    <t>【非採用】両性イオン界面活性剤</t>
    <rPh sb="1" eb="4">
      <t>ヒサイヨウ</t>
    </rPh>
    <rPh sb="5" eb="7">
      <t>リョウセイ</t>
    </rPh>
    <rPh sb="10" eb="12">
      <t>カイメン</t>
    </rPh>
    <rPh sb="12" eb="15">
      <t>カッセイザイ</t>
    </rPh>
    <phoneticPr fontId="4"/>
  </si>
  <si>
    <t>【非採用】調合界面活性剤</t>
    <rPh sb="1" eb="4">
      <t>ヒサイヨウ</t>
    </rPh>
    <rPh sb="5" eb="7">
      <t>チョウゴウ</t>
    </rPh>
    <rPh sb="7" eb="9">
      <t>カイメン</t>
    </rPh>
    <rPh sb="9" eb="12">
      <t>カッセイザイ</t>
    </rPh>
    <phoneticPr fontId="4"/>
  </si>
  <si>
    <t>プラスチック製品工業</t>
    <rPh sb="6" eb="8">
      <t>セイヒン</t>
    </rPh>
    <rPh sb="8" eb="10">
      <t>コウギョウ</t>
    </rPh>
    <phoneticPr fontId="4"/>
  </si>
  <si>
    <t>プラスチック製フィルム・シート</t>
    <rPh sb="6" eb="7">
      <t>セイ</t>
    </rPh>
    <phoneticPr fontId="4"/>
  </si>
  <si>
    <t>プラスチック製フィルム</t>
    <rPh sb="6" eb="7">
      <t>セイ</t>
    </rPh>
    <phoneticPr fontId="4"/>
  </si>
  <si>
    <t>プラスチック製シート</t>
    <rPh sb="6" eb="7">
      <t>セイ</t>
    </rPh>
    <phoneticPr fontId="4"/>
  </si>
  <si>
    <t>再生・半合成繊維短繊維</t>
    <rPh sb="0" eb="2">
      <t>サイセイ</t>
    </rPh>
    <rPh sb="3" eb="6">
      <t>ハンゴウセイ</t>
    </rPh>
    <rPh sb="6" eb="8">
      <t>センイ</t>
    </rPh>
    <rPh sb="8" eb="11">
      <t>タンセンイ</t>
    </rPh>
    <phoneticPr fontId="4"/>
  </si>
  <si>
    <t>再生・半合成繊維</t>
    <rPh sb="0" eb="2">
      <t>サイセイ</t>
    </rPh>
    <rPh sb="3" eb="6">
      <t>ハンゴウセイ</t>
    </rPh>
    <rPh sb="6" eb="8">
      <t>センイ</t>
    </rPh>
    <phoneticPr fontId="4"/>
  </si>
  <si>
    <t>【非採用】再生・半合成繊維（長繊維）</t>
    <rPh sb="1" eb="4">
      <t>ヒサイヨウ</t>
    </rPh>
    <rPh sb="5" eb="7">
      <t>サイセイ</t>
    </rPh>
    <rPh sb="8" eb="11">
      <t>ハンゴウセイ</t>
    </rPh>
    <rPh sb="11" eb="13">
      <t>センイ</t>
    </rPh>
    <rPh sb="14" eb="17">
      <t>チョウセンイ</t>
    </rPh>
    <phoneticPr fontId="4"/>
  </si>
  <si>
    <t>ニット製繊維製品（下着・補整着・寝着類・靴下）</t>
    <rPh sb="3" eb="4">
      <t>セイ</t>
    </rPh>
    <rPh sb="4" eb="6">
      <t>センイ</t>
    </rPh>
    <rPh sb="6" eb="8">
      <t>セイヒン</t>
    </rPh>
    <rPh sb="9" eb="11">
      <t>シタギ</t>
    </rPh>
    <rPh sb="12" eb="15">
      <t>ホセイギ</t>
    </rPh>
    <rPh sb="16" eb="18">
      <t>シンギ</t>
    </rPh>
    <rPh sb="18" eb="19">
      <t>ルイ</t>
    </rPh>
    <rPh sb="20" eb="22">
      <t>クツシタ</t>
    </rPh>
    <phoneticPr fontId="4"/>
  </si>
  <si>
    <t>ニット製下着・補整着・寝着類</t>
    <rPh sb="3" eb="4">
      <t>セイ</t>
    </rPh>
    <rPh sb="4" eb="6">
      <t>シタギ</t>
    </rPh>
    <rPh sb="7" eb="10">
      <t>ホセイギ</t>
    </rPh>
    <rPh sb="11" eb="13">
      <t>シンギ</t>
    </rPh>
    <rPh sb="13" eb="14">
      <t>ルイ</t>
    </rPh>
    <phoneticPr fontId="4"/>
  </si>
  <si>
    <t>ニット製靴下</t>
    <rPh sb="3" eb="4">
      <t>セイ</t>
    </rPh>
    <rPh sb="4" eb="6">
      <t>クツシタ</t>
    </rPh>
    <phoneticPr fontId="4"/>
  </si>
  <si>
    <t>染色整理（綿・合成繊維織物・ニット生地）</t>
    <phoneticPr fontId="4"/>
  </si>
  <si>
    <t>染色整理（綿・合成繊維織物）</t>
    <phoneticPr fontId="4"/>
  </si>
  <si>
    <t>【非採用】染色整理（ニット生地）</t>
    <rPh sb="1" eb="4">
      <t>ヒサイヨウ</t>
    </rPh>
    <rPh sb="5" eb="7">
      <t>センショク</t>
    </rPh>
    <rPh sb="7" eb="9">
      <t>セイリ</t>
    </rPh>
    <rPh sb="13" eb="15">
      <t>キジ</t>
    </rPh>
    <phoneticPr fontId="4"/>
  </si>
  <si>
    <t>コールタール製品</t>
    <rPh sb="6" eb="8">
      <t>セイヒン</t>
    </rPh>
    <phoneticPr fontId="4"/>
  </si>
  <si>
    <t>コールタール</t>
    <phoneticPr fontId="4"/>
  </si>
  <si>
    <t>粗製ベンゼン</t>
    <rPh sb="0" eb="2">
      <t>ソセイ</t>
    </rPh>
    <phoneticPr fontId="4"/>
  </si>
  <si>
    <t>クレオソート油</t>
    <rPh sb="6" eb="7">
      <t>ユ</t>
    </rPh>
    <phoneticPr fontId="4"/>
  </si>
  <si>
    <t>その他のゴム製品</t>
    <rPh sb="2" eb="3">
      <t>タ</t>
    </rPh>
    <rPh sb="6" eb="8">
      <t>セイヒン</t>
    </rPh>
    <phoneticPr fontId="4"/>
  </si>
  <si>
    <t>医療・衛生用ゴム製品</t>
    <rPh sb="0" eb="2">
      <t>イリョウ</t>
    </rPh>
    <rPh sb="3" eb="6">
      <t>エイセイヨウ</t>
    </rPh>
    <rPh sb="8" eb="10">
      <t>セイヒン</t>
    </rPh>
    <phoneticPr fontId="4"/>
  </si>
  <si>
    <t>《分割して他業種へ》運動競技用ゴム製品</t>
    <rPh sb="1" eb="3">
      <t>ブンカツ</t>
    </rPh>
    <rPh sb="5" eb="8">
      <t>タギョウシュ</t>
    </rPh>
    <rPh sb="10" eb="12">
      <t>ウンドウ</t>
    </rPh>
    <rPh sb="12" eb="15">
      <t>キョウギヨウ</t>
    </rPh>
    <rPh sb="17" eb="19">
      <t>セイヒン</t>
    </rPh>
    <phoneticPr fontId="4"/>
  </si>
  <si>
    <t>【非採用】その他のゴム製品</t>
    <rPh sb="1" eb="4">
      <t>ヒサイヨウ</t>
    </rPh>
    <rPh sb="7" eb="8">
      <t>タ</t>
    </rPh>
    <rPh sb="11" eb="13">
      <t>セイヒン</t>
    </rPh>
    <phoneticPr fontId="4"/>
  </si>
  <si>
    <t>金属製家具</t>
    <rPh sb="0" eb="2">
      <t>キンゾク</t>
    </rPh>
    <rPh sb="2" eb="5">
      <t>セイカグ</t>
    </rPh>
    <phoneticPr fontId="4"/>
  </si>
  <si>
    <t>金属製保管庫類</t>
    <rPh sb="0" eb="3">
      <t>キンゾクセイ</t>
    </rPh>
    <rPh sb="3" eb="6">
      <t>ホカンコ</t>
    </rPh>
    <rPh sb="6" eb="7">
      <t>ルイ</t>
    </rPh>
    <phoneticPr fontId="4"/>
  </si>
  <si>
    <t>【非採用】金属製机</t>
    <rPh sb="1" eb="4">
      <t>ヒサイヨウ</t>
    </rPh>
    <rPh sb="5" eb="8">
      <t>キンゾクセイ</t>
    </rPh>
    <rPh sb="8" eb="9">
      <t>ツクエ</t>
    </rPh>
    <phoneticPr fontId="4"/>
  </si>
  <si>
    <t>【非採用】金属製ベッド</t>
    <rPh sb="1" eb="4">
      <t>ヒサイヨウ</t>
    </rPh>
    <rPh sb="5" eb="8">
      <t>キンゾクセイ</t>
    </rPh>
    <phoneticPr fontId="4"/>
  </si>
  <si>
    <t>冷間ロール成型軽量形鋼</t>
    <rPh sb="0" eb="2">
      <t>レイカン</t>
    </rPh>
    <rPh sb="5" eb="7">
      <t>セイケイ</t>
    </rPh>
    <rPh sb="7" eb="9">
      <t>ケイリョウ</t>
    </rPh>
    <rPh sb="9" eb="11">
      <t>カタコウ</t>
    </rPh>
    <phoneticPr fontId="4"/>
  </si>
  <si>
    <t>普通鋼冷間ロール成型軽量形鋼</t>
    <rPh sb="0" eb="3">
      <t>フツウコウ</t>
    </rPh>
    <rPh sb="3" eb="5">
      <t>レイカン</t>
    </rPh>
    <rPh sb="8" eb="10">
      <t>セイケイ</t>
    </rPh>
    <rPh sb="10" eb="12">
      <t>ケイリョウ</t>
    </rPh>
    <rPh sb="12" eb="14">
      <t>カタコウ</t>
    </rPh>
    <phoneticPr fontId="4"/>
  </si>
  <si>
    <t>普通鋼鋼線</t>
    <rPh sb="0" eb="3">
      <t>フツウコウ</t>
    </rPh>
    <rPh sb="3" eb="5">
      <t>コウセン</t>
    </rPh>
    <phoneticPr fontId="4"/>
  </si>
  <si>
    <t>普通鋼冷間仕上鋼材（線類）</t>
    <rPh sb="0" eb="3">
      <t>フツウコウ</t>
    </rPh>
    <rPh sb="3" eb="7">
      <t>レイカンシアゲ</t>
    </rPh>
    <rPh sb="7" eb="9">
      <t>コウザイ</t>
    </rPh>
    <rPh sb="10" eb="12">
      <t>センルイ</t>
    </rPh>
    <phoneticPr fontId="4"/>
  </si>
  <si>
    <t>特殊鋼冷間仕上鋼材</t>
    <rPh sb="0" eb="3">
      <t>トクシュコウ</t>
    </rPh>
    <rPh sb="3" eb="7">
      <t>レイカンシア</t>
    </rPh>
    <rPh sb="7" eb="9">
      <t>コウザイ</t>
    </rPh>
    <phoneticPr fontId="4"/>
  </si>
  <si>
    <t>特殊鋼冷間仕上鋼材（圧延鋼材）</t>
    <rPh sb="0" eb="3">
      <t>トクシュコウ</t>
    </rPh>
    <rPh sb="3" eb="7">
      <t>レイカンシアゲ</t>
    </rPh>
    <rPh sb="7" eb="9">
      <t>コウザイ</t>
    </rPh>
    <rPh sb="10" eb="12">
      <t>アツエン</t>
    </rPh>
    <rPh sb="12" eb="14">
      <t>コウザイ</t>
    </rPh>
    <phoneticPr fontId="4"/>
  </si>
  <si>
    <t>特殊鋼鋼線</t>
    <rPh sb="0" eb="3">
      <t>トクシュコウ</t>
    </rPh>
    <rPh sb="3" eb="5">
      <t>コウセン</t>
    </rPh>
    <phoneticPr fontId="4"/>
  </si>
  <si>
    <t>特殊鋼冷間仕上鋼材（線類）</t>
    <rPh sb="0" eb="3">
      <t>トクシュコウ</t>
    </rPh>
    <rPh sb="3" eb="7">
      <t>レイカンシアゲ</t>
    </rPh>
    <rPh sb="7" eb="9">
      <t>コウザイ</t>
    </rPh>
    <rPh sb="10" eb="12">
      <t>センルイ</t>
    </rPh>
    <phoneticPr fontId="4"/>
  </si>
  <si>
    <t>めっき鋼材</t>
    <rPh sb="3" eb="5">
      <t>コウザイ</t>
    </rPh>
    <phoneticPr fontId="4"/>
  </si>
  <si>
    <t>普通鋼めっき鋼材（線類）</t>
    <rPh sb="0" eb="3">
      <t>フツウコウ</t>
    </rPh>
    <rPh sb="6" eb="8">
      <t>コウザイ</t>
    </rPh>
    <rPh sb="9" eb="11">
      <t>センルイ</t>
    </rPh>
    <phoneticPr fontId="4"/>
  </si>
  <si>
    <t>巻線</t>
    <rPh sb="0" eb="2">
      <t>マキセン</t>
    </rPh>
    <phoneticPr fontId="4"/>
  </si>
  <si>
    <t>銅絶縁電線（巻線）</t>
    <rPh sb="0" eb="1">
      <t>ドウ</t>
    </rPh>
    <rPh sb="1" eb="3">
      <t>ゼツエン</t>
    </rPh>
    <rPh sb="3" eb="5">
      <t>デンセン</t>
    </rPh>
    <rPh sb="6" eb="8">
      <t>マキセン</t>
    </rPh>
    <phoneticPr fontId="4"/>
  </si>
  <si>
    <t>機器用絶縁電線</t>
    <rPh sb="0" eb="3">
      <t>キキヨウ</t>
    </rPh>
    <rPh sb="3" eb="5">
      <t>ゼツエン</t>
    </rPh>
    <rPh sb="5" eb="7">
      <t>デンセン</t>
    </rPh>
    <phoneticPr fontId="4"/>
  </si>
  <si>
    <t>銅絶縁電線（機器用電線）</t>
    <rPh sb="0" eb="1">
      <t>ドウ</t>
    </rPh>
    <rPh sb="1" eb="3">
      <t>ゼツエン</t>
    </rPh>
    <rPh sb="3" eb="5">
      <t>デンセン</t>
    </rPh>
    <rPh sb="6" eb="9">
      <t>キキヨウ</t>
    </rPh>
    <rPh sb="9" eb="11">
      <t>デンセン</t>
    </rPh>
    <phoneticPr fontId="4"/>
  </si>
  <si>
    <t>通信用電線・ケーブル</t>
    <rPh sb="0" eb="3">
      <t>ツウシンヨウ</t>
    </rPh>
    <rPh sb="3" eb="5">
      <t>デンセン</t>
    </rPh>
    <phoneticPr fontId="4"/>
  </si>
  <si>
    <t>銅絶縁電線（通信用電線・ケーブル）</t>
    <rPh sb="0" eb="1">
      <t>ドウ</t>
    </rPh>
    <rPh sb="1" eb="3">
      <t>ゼツエン</t>
    </rPh>
    <rPh sb="3" eb="5">
      <t>デンセン</t>
    </rPh>
    <rPh sb="6" eb="9">
      <t>ツウシンヨウ</t>
    </rPh>
    <rPh sb="9" eb="11">
      <t>デンセン</t>
    </rPh>
    <phoneticPr fontId="4"/>
  </si>
  <si>
    <t>電子部品・デバイス</t>
    <rPh sb="0" eb="2">
      <t>デンシ</t>
    </rPh>
    <rPh sb="2" eb="4">
      <t>ブヒン</t>
    </rPh>
    <phoneticPr fontId="4"/>
  </si>
  <si>
    <t>IGBTトランジスタ</t>
    <phoneticPr fontId="4"/>
  </si>
  <si>
    <t>IGBT</t>
    <phoneticPr fontId="4"/>
  </si>
  <si>
    <t>工業用計測制御機器</t>
    <rPh sb="0" eb="3">
      <t>コウギョウヨウ</t>
    </rPh>
    <rPh sb="3" eb="5">
      <t>ケイソク</t>
    </rPh>
    <rPh sb="5" eb="7">
      <t>セイギョ</t>
    </rPh>
    <rPh sb="7" eb="9">
      <t>キキ</t>
    </rPh>
    <phoneticPr fontId="4"/>
  </si>
  <si>
    <t>プロセスオートメーション用計測制御機器</t>
    <rPh sb="12" eb="13">
      <t>ヨウ</t>
    </rPh>
    <rPh sb="13" eb="15">
      <t>ケイソク</t>
    </rPh>
    <rPh sb="15" eb="17">
      <t>セイギョ</t>
    </rPh>
    <rPh sb="17" eb="19">
      <t>キキ</t>
    </rPh>
    <phoneticPr fontId="4"/>
  </si>
  <si>
    <t>塩化ビニルモノマー</t>
    <rPh sb="0" eb="2">
      <t>エンカ</t>
    </rPh>
    <phoneticPr fontId="4"/>
  </si>
  <si>
    <t>塩化ビニル（モノマー）</t>
    <rPh sb="0" eb="2">
      <t>エンカ</t>
    </rPh>
    <phoneticPr fontId="4"/>
  </si>
  <si>
    <t>メタクリル酸エステルモノマー</t>
    <rPh sb="5" eb="6">
      <t>サン</t>
    </rPh>
    <phoneticPr fontId="4"/>
  </si>
  <si>
    <t>メタクリル酸エステル（モノマー）</t>
    <rPh sb="5" eb="6">
      <t>サン</t>
    </rPh>
    <phoneticPr fontId="4"/>
  </si>
  <si>
    <t>食料品工業</t>
    <rPh sb="0" eb="3">
      <t>ショクリョウヒン</t>
    </rPh>
    <rPh sb="3" eb="5">
      <t>コウギョウ</t>
    </rPh>
    <phoneticPr fontId="4"/>
  </si>
  <si>
    <t>糖類</t>
    <rPh sb="0" eb="2">
      <t>トウルイ</t>
    </rPh>
    <phoneticPr fontId="4"/>
  </si>
  <si>
    <t>砂糖</t>
    <rPh sb="0" eb="2">
      <t>サトウ</t>
    </rPh>
    <phoneticPr fontId="4"/>
  </si>
  <si>
    <t>惣菜・すし・弁当</t>
    <rPh sb="0" eb="2">
      <t>ソウザイ</t>
    </rPh>
    <rPh sb="6" eb="8">
      <t>ベントウ</t>
    </rPh>
    <phoneticPr fontId="4"/>
  </si>
  <si>
    <t>そう菜・すし・弁当</t>
    <rPh sb="2" eb="3">
      <t>サイ</t>
    </rPh>
    <rPh sb="7" eb="9">
      <t>ベントウ</t>
    </rPh>
    <phoneticPr fontId="4"/>
  </si>
  <si>
    <t>ビール</t>
    <phoneticPr fontId="4"/>
  </si>
  <si>
    <t>ビール類</t>
    <rPh sb="3" eb="4">
      <t>ルイ</t>
    </rPh>
    <phoneticPr fontId="4"/>
  </si>
  <si>
    <t>織物製繊維製品（外衣）</t>
    <rPh sb="0" eb="2">
      <t>オリモノ</t>
    </rPh>
    <rPh sb="2" eb="3">
      <t>セイ</t>
    </rPh>
    <rPh sb="3" eb="5">
      <t>センイ</t>
    </rPh>
    <rPh sb="5" eb="7">
      <t>セイヒン</t>
    </rPh>
    <rPh sb="8" eb="10">
      <t>ガイイ</t>
    </rPh>
    <phoneticPr fontId="4"/>
  </si>
  <si>
    <t>織物製外衣</t>
    <rPh sb="0" eb="2">
      <t>オリモノ</t>
    </rPh>
    <rPh sb="2" eb="5">
      <t>セイガイイ</t>
    </rPh>
    <phoneticPr fontId="4"/>
  </si>
  <si>
    <t>ニット製繊維製品（外衣）</t>
    <rPh sb="3" eb="4">
      <t>セイ</t>
    </rPh>
    <rPh sb="4" eb="6">
      <t>センイ</t>
    </rPh>
    <rPh sb="6" eb="8">
      <t>セイヒン</t>
    </rPh>
    <rPh sb="9" eb="11">
      <t>ガイイ</t>
    </rPh>
    <phoneticPr fontId="4"/>
  </si>
  <si>
    <t>ニット製外衣</t>
    <rPh sb="3" eb="6">
      <t>セイガイイ</t>
    </rPh>
    <phoneticPr fontId="4"/>
  </si>
  <si>
    <t>間仕切り</t>
    <rPh sb="0" eb="3">
      <t>マジキ</t>
    </rPh>
    <phoneticPr fontId="4"/>
  </si>
  <si>
    <t>金属製間仕切り</t>
    <rPh sb="0" eb="3">
      <t>キンゾクセイ</t>
    </rPh>
    <rPh sb="3" eb="6">
      <t>マジキ</t>
    </rPh>
    <phoneticPr fontId="4"/>
  </si>
  <si>
    <t>平成27年基準</t>
    <rPh sb="0" eb="2">
      <t>ヘイセイ</t>
    </rPh>
    <rPh sb="4" eb="7">
      <t>ネンキジュン</t>
    </rPh>
    <phoneticPr fontId="4"/>
  </si>
  <si>
    <t>令和２年基準</t>
    <rPh sb="0" eb="2">
      <t>レイワ</t>
    </rPh>
    <rPh sb="3" eb="6">
      <t>ネンキジュン</t>
    </rPh>
    <phoneticPr fontId="4"/>
  </si>
  <si>
    <t>製造工業</t>
  </si>
  <si>
    <t>鉄鋼・非鉄金属工業</t>
    <rPh sb="0" eb="2">
      <t>テッコウ</t>
    </rPh>
    <phoneticPr fontId="2"/>
  </si>
  <si>
    <t>鉄鋼業</t>
  </si>
  <si>
    <t>（小分類削除）</t>
    <rPh sb="1" eb="4">
      <t>ショウブンルイ</t>
    </rPh>
    <rPh sb="4" eb="6">
      <t>サクジョ</t>
    </rPh>
    <phoneticPr fontId="4"/>
  </si>
  <si>
    <t>非鉄金属工業</t>
  </si>
  <si>
    <t>金属製品工業</t>
  </si>
  <si>
    <t>生産用機械工業</t>
  </si>
  <si>
    <t>汎用・業務用機械工業</t>
    <rPh sb="0" eb="2">
      <t>ハンヨウ</t>
    </rPh>
    <phoneticPr fontId="2"/>
  </si>
  <si>
    <t>汎用機械工業</t>
    <rPh sb="0" eb="1">
      <t>ハン</t>
    </rPh>
    <phoneticPr fontId="2"/>
  </si>
  <si>
    <t>汎用機械工業</t>
  </si>
  <si>
    <t>業務用機械工業</t>
  </si>
  <si>
    <t>電子部品・デバイス工業</t>
  </si>
  <si>
    <t>電気・情報通信機械工業</t>
    <rPh sb="0" eb="2">
      <t>デンキ</t>
    </rPh>
    <phoneticPr fontId="2"/>
  </si>
  <si>
    <t>電気機械工業</t>
  </si>
  <si>
    <t>情報通信機械工業</t>
  </si>
  <si>
    <t>輸送機械工業</t>
  </si>
  <si>
    <t>自動車工業</t>
    <rPh sb="0" eb="3">
      <t>ジドウシャ</t>
    </rPh>
    <rPh sb="3" eb="5">
      <t>コウギョウ</t>
    </rPh>
    <phoneticPr fontId="2"/>
  </si>
  <si>
    <t>輸送機械工業（除．自動車工業）</t>
    <rPh sb="7" eb="8">
      <t>ノゾ</t>
    </rPh>
    <rPh sb="9" eb="12">
      <t>ジドウシャ</t>
    </rPh>
    <rPh sb="12" eb="14">
      <t>コウギョウ</t>
    </rPh>
    <phoneticPr fontId="2"/>
  </si>
  <si>
    <t>窯業・土石製品工業</t>
  </si>
  <si>
    <t>化学工業</t>
  </si>
  <si>
    <t>無機・有機化学工業</t>
    <rPh sb="0" eb="2">
      <t>ムキ</t>
    </rPh>
    <rPh sb="3" eb="5">
      <t>ユウキ</t>
    </rPh>
    <rPh sb="5" eb="7">
      <t>カガク</t>
    </rPh>
    <rPh sb="7" eb="9">
      <t>コウギョウ</t>
    </rPh>
    <phoneticPr fontId="2"/>
  </si>
  <si>
    <t>化学工業（除．無機・有機化学工業）</t>
    <rPh sb="0" eb="2">
      <t>カガク</t>
    </rPh>
    <rPh sb="2" eb="4">
      <t>コウギョウ</t>
    </rPh>
    <rPh sb="5" eb="6">
      <t>ノゾ</t>
    </rPh>
    <phoneticPr fontId="2"/>
  </si>
  <si>
    <t>石油・石炭製品工業</t>
  </si>
  <si>
    <t>プラスチック製品工業</t>
  </si>
  <si>
    <t>パルプ・紙・紙加工品工業</t>
  </si>
  <si>
    <t>パルプ･紙･紙加工品工業</t>
  </si>
  <si>
    <t>食料品工業</t>
  </si>
  <si>
    <t>繊維工業</t>
    <rPh sb="0" eb="2">
      <t>センイ</t>
    </rPh>
    <rPh sb="2" eb="4">
      <t>コウギョウ</t>
    </rPh>
    <phoneticPr fontId="2"/>
  </si>
  <si>
    <t>繊維工業</t>
  </si>
  <si>
    <t>木材・木製品工業</t>
  </si>
  <si>
    <t>家具工業</t>
  </si>
  <si>
    <t>印刷業</t>
    <phoneticPr fontId="4"/>
  </si>
  <si>
    <t>印刷業</t>
  </si>
  <si>
    <t>石油･石炭製品工業</t>
  </si>
  <si>
    <t>ゴム製品工業</t>
  </si>
  <si>
    <t>皮革製品工業</t>
  </si>
  <si>
    <t>その他製品工業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</si>
</sst>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&quot;＋ &quot;0;&quot;▲ &quot;0;0"/>
    <numFmt numFmtId="177" formatCode="0.0;&quot;▲ &quot;0.0;&quot;―&quot;"/>
    <numFmt numFmtId="178" formatCode="0.0;&quot;▲ &quot;0.0"/>
  </numFmts>
  <fonts count="27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8"/>
      <color theme="3"/>
      <name val="游ゴシック Light"/>
      <family val="2"/>
      <charset val="128"/>
      <scheme val="major"/>
    </font>
    <font>
      <sz val="16"/>
      <color theme="1"/>
      <name val="BIZ UDPゴシック"/>
      <family val="3"/>
      <charset val="128"/>
    </font>
    <font>
      <sz val="6"/>
      <name val="ＭＳ Ｐゴシック"/>
      <family val="2"/>
      <charset val="128"/>
    </font>
    <font>
      <sz val="12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1"/>
      <color theme="1"/>
      <name val="BIZ UDゴシック"/>
      <family val="3"/>
      <charset val="128"/>
    </font>
    <font>
      <sz val="11"/>
      <color theme="1"/>
      <name val="BIZ UD明朝 Medium"/>
      <family val="1"/>
      <charset val="128"/>
    </font>
    <font>
      <sz val="11"/>
      <name val="ＭＳ Ｐゴシック"/>
      <family val="3"/>
      <charset val="128"/>
    </font>
    <font>
      <sz val="12"/>
      <name val="ＭＳ ゴシック"/>
      <family val="3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0"/>
      <name val="ＭＳ ゴシック"/>
      <family val="3"/>
      <charset val="128"/>
    </font>
    <font>
      <b/>
      <sz val="9"/>
      <name val="ＭＳ ゴシック"/>
      <family val="3"/>
      <charset val="128"/>
    </font>
    <font>
      <strike/>
      <sz val="9"/>
      <name val="ＭＳ 明朝"/>
      <family val="1"/>
      <charset val="128"/>
    </font>
    <font>
      <sz val="7"/>
      <name val="ＭＳ 明朝"/>
      <family val="1"/>
      <charset val="128"/>
    </font>
    <font>
      <b/>
      <sz val="10"/>
      <name val="ＭＳ 明朝"/>
      <family val="1"/>
      <charset val="128"/>
    </font>
    <font>
      <b/>
      <sz val="9"/>
      <name val="ＭＳ 明朝"/>
      <family val="1"/>
      <charset val="128"/>
    </font>
    <font>
      <sz val="14"/>
      <color theme="1"/>
      <name val="BIZ UDゴシック"/>
      <family val="3"/>
      <charset val="128"/>
    </font>
    <font>
      <sz val="12"/>
      <color theme="1"/>
      <name val="BIZ UDゴシック"/>
      <family val="3"/>
      <charset val="128"/>
    </font>
    <font>
      <sz val="12"/>
      <color theme="1"/>
      <name val="BIZ UD明朝 Medium"/>
      <family val="1"/>
      <charset val="128"/>
    </font>
    <font>
      <b/>
      <sz val="12"/>
      <color theme="1"/>
      <name val="BIZ UDPゴシック"/>
      <family val="3"/>
      <charset val="128"/>
    </font>
  </fonts>
  <fills count="2">
    <fill>
      <patternFill patternType="none"/>
    </fill>
    <fill>
      <patternFill patternType="gray125"/>
    </fill>
  </fills>
  <borders count="19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dashed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dash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dotted">
        <color indexed="64"/>
      </left>
      <right style="thin">
        <color indexed="64"/>
      </right>
      <top/>
      <bottom style="hair">
        <color indexed="64"/>
      </bottom>
      <diagonal/>
    </border>
    <border>
      <left style="dotted">
        <color indexed="64"/>
      </left>
      <right style="medium">
        <color indexed="64"/>
      </right>
      <top/>
      <bottom style="hair">
        <color indexed="64"/>
      </bottom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dotted">
        <color indexed="64"/>
      </left>
      <right style="medium">
        <color indexed="64"/>
      </right>
      <top/>
      <bottom/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hair">
        <color indexed="64"/>
      </left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hair">
        <color indexed="64"/>
      </bottom>
      <diagonal/>
    </border>
    <border>
      <left style="hair">
        <color indexed="64"/>
      </left>
      <right/>
      <top style="dotted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hair">
        <color indexed="64"/>
      </bottom>
      <diagonal/>
    </border>
    <border>
      <left/>
      <right/>
      <top style="dotted">
        <color indexed="64"/>
      </top>
      <bottom style="hair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dotted">
        <color indexed="64"/>
      </left>
      <right style="dotted">
        <color indexed="64"/>
      </right>
      <top style="double">
        <color indexed="64"/>
      </top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medium">
        <color indexed="64"/>
      </right>
      <top style="hair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/>
      <diagonal/>
    </border>
    <border>
      <left style="thin">
        <color indexed="64"/>
      </left>
      <right style="dotted">
        <color indexed="64"/>
      </right>
      <top style="hair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9" fillId="0" borderId="0">
      <alignment vertical="center"/>
    </xf>
  </cellStyleXfs>
  <cellXfs count="413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/>
    </xf>
    <xf numFmtId="0" fontId="7" fillId="0" borderId="13" xfId="0" applyFont="1" applyBorder="1">
      <alignment vertical="center"/>
    </xf>
    <xf numFmtId="0" fontId="7" fillId="0" borderId="14" xfId="0" applyFont="1" applyBorder="1">
      <alignment vertical="center"/>
    </xf>
    <xf numFmtId="0" fontId="7" fillId="0" borderId="15" xfId="0" applyFont="1" applyBorder="1">
      <alignment vertical="center"/>
    </xf>
    <xf numFmtId="0" fontId="8" fillId="0" borderId="14" xfId="0" applyFont="1" applyBorder="1">
      <alignment vertical="center"/>
    </xf>
    <xf numFmtId="0" fontId="7" fillId="0" borderId="16" xfId="0" applyFont="1" applyBorder="1">
      <alignment vertical="center"/>
    </xf>
    <xf numFmtId="176" fontId="7" fillId="0" borderId="17" xfId="0" applyNumberFormat="1" applyFont="1" applyBorder="1">
      <alignment vertical="center"/>
    </xf>
    <xf numFmtId="0" fontId="7" fillId="0" borderId="18" xfId="0" applyFont="1" applyBorder="1">
      <alignment vertical="center"/>
    </xf>
    <xf numFmtId="0" fontId="7" fillId="0" borderId="19" xfId="0" applyFont="1" applyBorder="1">
      <alignment vertical="center"/>
    </xf>
    <xf numFmtId="0" fontId="7" fillId="0" borderId="20" xfId="0" applyFont="1" applyBorder="1">
      <alignment vertical="center"/>
    </xf>
    <xf numFmtId="0" fontId="7" fillId="0" borderId="21" xfId="0" applyFont="1" applyBorder="1">
      <alignment vertical="center"/>
    </xf>
    <xf numFmtId="0" fontId="8" fillId="0" borderId="20" xfId="0" applyFont="1" applyBorder="1">
      <alignment vertical="center"/>
    </xf>
    <xf numFmtId="0" fontId="7" fillId="0" borderId="22" xfId="0" applyFont="1" applyBorder="1">
      <alignment vertical="center"/>
    </xf>
    <xf numFmtId="176" fontId="7" fillId="0" borderId="23" xfId="0" applyNumberFormat="1" applyFont="1" applyBorder="1">
      <alignment vertical="center"/>
    </xf>
    <xf numFmtId="0" fontId="7" fillId="0" borderId="24" xfId="0" applyFont="1" applyBorder="1">
      <alignment vertical="center"/>
    </xf>
    <xf numFmtId="0" fontId="7" fillId="0" borderId="25" xfId="0" applyFont="1" applyBorder="1">
      <alignment vertical="center"/>
    </xf>
    <xf numFmtId="0" fontId="8" fillId="0" borderId="0" xfId="0" applyFont="1" applyBorder="1">
      <alignment vertical="center"/>
    </xf>
    <xf numFmtId="0" fontId="7" fillId="0" borderId="26" xfId="0" applyFont="1" applyBorder="1">
      <alignment vertical="center"/>
    </xf>
    <xf numFmtId="176" fontId="7" fillId="0" borderId="27" xfId="0" applyNumberFormat="1" applyFont="1" applyBorder="1">
      <alignment vertical="center"/>
    </xf>
    <xf numFmtId="0" fontId="7" fillId="0" borderId="28" xfId="0" applyFont="1" applyBorder="1">
      <alignment vertical="center"/>
    </xf>
    <xf numFmtId="0" fontId="7" fillId="0" borderId="29" xfId="0" applyFont="1" applyBorder="1">
      <alignment vertical="center"/>
    </xf>
    <xf numFmtId="0" fontId="8" fillId="0" borderId="30" xfId="0" applyFont="1" applyBorder="1">
      <alignment vertical="center"/>
    </xf>
    <xf numFmtId="0" fontId="7" fillId="0" borderId="31" xfId="0" applyFont="1" applyBorder="1">
      <alignment vertical="center"/>
    </xf>
    <xf numFmtId="176" fontId="7" fillId="0" borderId="32" xfId="0" applyNumberFormat="1" applyFont="1" applyBorder="1">
      <alignment vertical="center"/>
    </xf>
    <xf numFmtId="0" fontId="7" fillId="0" borderId="33" xfId="0" applyFont="1" applyBorder="1">
      <alignment vertical="center"/>
    </xf>
    <xf numFmtId="0" fontId="7" fillId="0" borderId="34" xfId="0" applyFont="1" applyBorder="1">
      <alignment vertical="center"/>
    </xf>
    <xf numFmtId="0" fontId="8" fillId="0" borderId="35" xfId="0" applyFont="1" applyBorder="1">
      <alignment vertical="center"/>
    </xf>
    <xf numFmtId="0" fontId="7" fillId="0" borderId="36" xfId="0" applyFont="1" applyBorder="1">
      <alignment vertical="center"/>
    </xf>
    <xf numFmtId="176" fontId="7" fillId="0" borderId="37" xfId="0" applyNumberFormat="1" applyFont="1" applyBorder="1">
      <alignment vertical="center"/>
    </xf>
    <xf numFmtId="0" fontId="7" fillId="0" borderId="38" xfId="0" applyFont="1" applyBorder="1">
      <alignment vertical="center"/>
    </xf>
    <xf numFmtId="0" fontId="7" fillId="0" borderId="39" xfId="0" applyFont="1" applyBorder="1">
      <alignment vertical="center"/>
    </xf>
    <xf numFmtId="0" fontId="8" fillId="0" borderId="40" xfId="0" applyFont="1" applyBorder="1">
      <alignment vertical="center"/>
    </xf>
    <xf numFmtId="0" fontId="7" fillId="0" borderId="41" xfId="0" applyFont="1" applyBorder="1">
      <alignment vertical="center"/>
    </xf>
    <xf numFmtId="176" fontId="7" fillId="0" borderId="42" xfId="0" applyNumberFormat="1" applyFont="1" applyBorder="1">
      <alignment vertical="center"/>
    </xf>
    <xf numFmtId="0" fontId="7" fillId="0" borderId="43" xfId="0" applyFont="1" applyBorder="1">
      <alignment vertical="center"/>
    </xf>
    <xf numFmtId="0" fontId="7" fillId="0" borderId="44" xfId="0" applyFont="1" applyBorder="1">
      <alignment vertical="center"/>
    </xf>
    <xf numFmtId="0" fontId="7" fillId="0" borderId="45" xfId="0" applyFont="1" applyBorder="1">
      <alignment vertical="center"/>
    </xf>
    <xf numFmtId="0" fontId="7" fillId="0" borderId="46" xfId="0" applyFont="1" applyBorder="1">
      <alignment vertical="center"/>
    </xf>
    <xf numFmtId="0" fontId="8" fillId="0" borderId="45" xfId="0" applyFont="1" applyBorder="1">
      <alignment vertical="center"/>
    </xf>
    <xf numFmtId="0" fontId="7" fillId="0" borderId="47" xfId="0" applyFont="1" applyBorder="1">
      <alignment vertical="center"/>
    </xf>
    <xf numFmtId="176" fontId="7" fillId="0" borderId="48" xfId="0" applyNumberFormat="1" applyFont="1" applyBorder="1">
      <alignment vertical="center"/>
    </xf>
    <xf numFmtId="0" fontId="10" fillId="0" borderId="49" xfId="1" applyFont="1" applyFill="1" applyBorder="1" applyAlignment="1">
      <alignment horizontal="center" vertical="center"/>
    </xf>
    <xf numFmtId="0" fontId="9" fillId="0" borderId="49" xfId="1" applyBorder="1" applyAlignment="1">
      <alignment horizontal="center" vertical="center"/>
    </xf>
    <xf numFmtId="0" fontId="12" fillId="0" borderId="0" xfId="1" applyFont="1" applyFill="1">
      <alignment vertical="center"/>
    </xf>
    <xf numFmtId="0" fontId="13" fillId="0" borderId="50" xfId="1" applyFont="1" applyFill="1" applyBorder="1" applyAlignment="1">
      <alignment horizontal="center" vertical="center"/>
    </xf>
    <xf numFmtId="0" fontId="14" fillId="0" borderId="10" xfId="1" applyFont="1" applyFill="1" applyBorder="1" applyAlignment="1">
      <alignment vertical="center"/>
    </xf>
    <xf numFmtId="0" fontId="14" fillId="0" borderId="51" xfId="1" applyFont="1" applyFill="1" applyBorder="1" applyAlignment="1">
      <alignment horizontal="center" vertical="center" shrinkToFit="1"/>
    </xf>
    <xf numFmtId="0" fontId="13" fillId="0" borderId="52" xfId="1" applyFont="1" applyFill="1" applyBorder="1" applyAlignment="1">
      <alignment horizontal="center" vertical="center"/>
    </xf>
    <xf numFmtId="0" fontId="15" fillId="0" borderId="53" xfId="1" applyFont="1" applyFill="1" applyBorder="1" applyAlignment="1">
      <alignment horizontal="center" vertical="center" wrapText="1"/>
    </xf>
    <xf numFmtId="0" fontId="15" fillId="0" borderId="51" xfId="1" applyFont="1" applyFill="1" applyBorder="1" applyAlignment="1">
      <alignment horizontal="center" vertical="center" wrapText="1"/>
    </xf>
    <xf numFmtId="0" fontId="15" fillId="0" borderId="52" xfId="1" applyFont="1" applyFill="1" applyBorder="1" applyAlignment="1">
      <alignment horizontal="center" vertical="center" wrapText="1"/>
    </xf>
    <xf numFmtId="0" fontId="15" fillId="0" borderId="54" xfId="1" applyFont="1" applyFill="1" applyBorder="1" applyAlignment="1">
      <alignment horizontal="center" vertical="center" wrapText="1"/>
    </xf>
    <xf numFmtId="0" fontId="15" fillId="0" borderId="0" xfId="1" applyFont="1" applyFill="1">
      <alignment vertical="center"/>
    </xf>
    <xf numFmtId="0" fontId="16" fillId="0" borderId="18" xfId="1" applyFont="1" applyFill="1" applyBorder="1">
      <alignment vertical="center"/>
    </xf>
    <xf numFmtId="0" fontId="15" fillId="0" borderId="0" xfId="1" applyFont="1" applyFill="1" applyBorder="1">
      <alignment vertical="center"/>
    </xf>
    <xf numFmtId="0" fontId="13" fillId="0" borderId="0" xfId="1" applyFont="1" applyFill="1" applyBorder="1" applyAlignment="1">
      <alignment horizontal="center" vertical="center"/>
    </xf>
    <xf numFmtId="0" fontId="17" fillId="0" borderId="55" xfId="1" applyFont="1" applyFill="1" applyBorder="1" applyAlignment="1">
      <alignment vertical="center"/>
    </xf>
    <xf numFmtId="0" fontId="13" fillId="0" borderId="24" xfId="1" applyFont="1" applyFill="1" applyBorder="1" applyAlignment="1">
      <alignment horizontal="center" vertical="center"/>
    </xf>
    <xf numFmtId="177" fontId="14" fillId="0" borderId="56" xfId="1" applyNumberFormat="1" applyFont="1" applyFill="1" applyBorder="1" applyAlignment="1">
      <alignment horizontal="right" vertical="center"/>
    </xf>
    <xf numFmtId="177" fontId="14" fillId="0" borderId="24" xfId="1" applyNumberFormat="1" applyFont="1" applyFill="1" applyBorder="1" applyAlignment="1">
      <alignment horizontal="right" vertical="center"/>
    </xf>
    <xf numFmtId="177" fontId="14" fillId="0" borderId="57" xfId="1" applyNumberFormat="1" applyFont="1" applyFill="1" applyBorder="1" applyAlignment="1">
      <alignment horizontal="right" vertical="center"/>
    </xf>
    <xf numFmtId="0" fontId="15" fillId="0" borderId="18" xfId="1" applyFont="1" applyFill="1" applyBorder="1">
      <alignment vertical="center"/>
    </xf>
    <xf numFmtId="0" fontId="17" fillId="0" borderId="58" xfId="1" applyFont="1" applyFill="1" applyBorder="1">
      <alignment vertical="center"/>
    </xf>
    <xf numFmtId="0" fontId="13" fillId="0" borderId="2" xfId="1" applyFont="1" applyFill="1" applyBorder="1" applyAlignment="1">
      <alignment horizontal="center" vertical="center"/>
    </xf>
    <xf numFmtId="0" fontId="17" fillId="0" borderId="59" xfId="1" applyFont="1" applyFill="1" applyBorder="1" applyAlignment="1">
      <alignment vertical="center"/>
    </xf>
    <xf numFmtId="0" fontId="13" fillId="0" borderId="60" xfId="1" applyFont="1" applyFill="1" applyBorder="1" applyAlignment="1">
      <alignment horizontal="center" vertical="center"/>
    </xf>
    <xf numFmtId="177" fontId="13" fillId="0" borderId="58" xfId="1" applyNumberFormat="1" applyFont="1" applyFill="1" applyBorder="1" applyAlignment="1">
      <alignment horizontal="right" vertical="center"/>
    </xf>
    <xf numFmtId="177" fontId="13" fillId="0" borderId="60" xfId="1" applyNumberFormat="1" applyFont="1" applyFill="1" applyBorder="1" applyAlignment="1">
      <alignment horizontal="right" vertical="center"/>
    </xf>
    <xf numFmtId="177" fontId="13" fillId="0" borderId="61" xfId="1" applyNumberFormat="1" applyFont="1" applyFill="1" applyBorder="1" applyAlignment="1">
      <alignment horizontal="right" vertical="center"/>
    </xf>
    <xf numFmtId="0" fontId="18" fillId="0" borderId="1" xfId="1" applyFont="1" applyFill="1" applyBorder="1">
      <alignment vertical="center"/>
    </xf>
    <xf numFmtId="0" fontId="15" fillId="0" borderId="2" xfId="1" applyFont="1" applyFill="1" applyBorder="1">
      <alignment vertical="center"/>
    </xf>
    <xf numFmtId="0" fontId="18" fillId="0" borderId="59" xfId="1" applyNumberFormat="1" applyFont="1" applyFill="1" applyBorder="1" applyAlignment="1">
      <alignment vertical="center"/>
    </xf>
    <xf numFmtId="0" fontId="15" fillId="0" borderId="60" xfId="1" applyFont="1" applyFill="1" applyBorder="1">
      <alignment vertical="center"/>
    </xf>
    <xf numFmtId="177" fontId="15" fillId="0" borderId="58" xfId="1" applyNumberFormat="1" applyFont="1" applyFill="1" applyBorder="1" applyAlignment="1">
      <alignment horizontal="right" vertical="center"/>
    </xf>
    <xf numFmtId="177" fontId="15" fillId="0" borderId="59" xfId="1" applyNumberFormat="1" applyFont="1" applyFill="1" applyBorder="1" applyAlignment="1">
      <alignment horizontal="right" vertical="center"/>
    </xf>
    <xf numFmtId="177" fontId="15" fillId="0" borderId="61" xfId="1" applyNumberFormat="1" applyFont="1" applyFill="1" applyBorder="1" applyAlignment="1">
      <alignment horizontal="right" vertical="center"/>
    </xf>
    <xf numFmtId="0" fontId="15" fillId="0" borderId="62" xfId="1" applyFont="1" applyFill="1" applyBorder="1">
      <alignment vertical="center"/>
    </xf>
    <xf numFmtId="0" fontId="15" fillId="0" borderId="30" xfId="1" applyFont="1" applyFill="1" applyBorder="1">
      <alignment vertical="center"/>
    </xf>
    <xf numFmtId="0" fontId="18" fillId="0" borderId="63" xfId="1" applyNumberFormat="1" applyFont="1" applyFill="1" applyBorder="1" applyAlignment="1">
      <alignment vertical="center"/>
    </xf>
    <xf numFmtId="0" fontId="15" fillId="0" borderId="28" xfId="1" applyFont="1" applyFill="1" applyBorder="1">
      <alignment vertical="center"/>
    </xf>
    <xf numFmtId="177" fontId="15" fillId="0" borderId="64" xfId="1" applyNumberFormat="1" applyFont="1" applyFill="1" applyBorder="1" applyAlignment="1">
      <alignment horizontal="right" vertical="center"/>
    </xf>
    <xf numFmtId="177" fontId="15" fillId="0" borderId="63" xfId="1" applyNumberFormat="1" applyFont="1" applyFill="1" applyBorder="1" applyAlignment="1">
      <alignment horizontal="right" vertical="center"/>
    </xf>
    <xf numFmtId="177" fontId="15" fillId="0" borderId="65" xfId="1" applyNumberFormat="1" applyFont="1" applyFill="1" applyBorder="1" applyAlignment="1">
      <alignment horizontal="right" vertical="center"/>
    </xf>
    <xf numFmtId="0" fontId="12" fillId="0" borderId="18" xfId="1" applyFont="1" applyFill="1" applyBorder="1">
      <alignment vertical="center"/>
    </xf>
    <xf numFmtId="0" fontId="12" fillId="0" borderId="62" xfId="1" applyFont="1" applyFill="1" applyBorder="1">
      <alignment vertical="center"/>
    </xf>
    <xf numFmtId="0" fontId="12" fillId="0" borderId="30" xfId="1" applyFont="1" applyFill="1" applyBorder="1">
      <alignment vertical="center"/>
    </xf>
    <xf numFmtId="0" fontId="12" fillId="0" borderId="63" xfId="1" applyFont="1" applyFill="1" applyBorder="1" applyAlignment="1">
      <alignment vertical="center"/>
    </xf>
    <xf numFmtId="0" fontId="12" fillId="0" borderId="28" xfId="1" applyFont="1" applyFill="1" applyBorder="1">
      <alignment vertical="center"/>
    </xf>
    <xf numFmtId="177" fontId="12" fillId="0" borderId="64" xfId="1" applyNumberFormat="1" applyFont="1" applyFill="1" applyBorder="1" applyAlignment="1">
      <alignment horizontal="right" vertical="center"/>
    </xf>
    <xf numFmtId="177" fontId="12" fillId="0" borderId="63" xfId="1" applyNumberFormat="1" applyFont="1" applyFill="1" applyBorder="1" applyAlignment="1">
      <alignment horizontal="right" vertical="center"/>
    </xf>
    <xf numFmtId="177" fontId="12" fillId="0" borderId="65" xfId="1" applyNumberFormat="1" applyFont="1" applyFill="1" applyBorder="1" applyAlignment="1">
      <alignment horizontal="right" vertical="center"/>
    </xf>
    <xf numFmtId="0" fontId="15" fillId="0" borderId="63" xfId="1" applyFont="1" applyFill="1" applyBorder="1" applyAlignment="1">
      <alignment vertical="center"/>
    </xf>
    <xf numFmtId="0" fontId="12" fillId="0" borderId="30" xfId="1" applyFont="1" applyFill="1" applyBorder="1" applyAlignment="1">
      <alignment vertical="center" wrapText="1"/>
    </xf>
    <xf numFmtId="0" fontId="12" fillId="0" borderId="66" xfId="1" applyFont="1" applyFill="1" applyBorder="1">
      <alignment vertical="center"/>
    </xf>
    <xf numFmtId="0" fontId="12" fillId="0" borderId="67" xfId="1" applyFont="1" applyFill="1" applyBorder="1">
      <alignment vertical="center"/>
    </xf>
    <xf numFmtId="0" fontId="12" fillId="0" borderId="68" xfId="1" applyFont="1" applyFill="1" applyBorder="1" applyAlignment="1">
      <alignment vertical="center"/>
    </xf>
    <xf numFmtId="0" fontId="12" fillId="0" borderId="33" xfId="1" applyFont="1" applyFill="1" applyBorder="1">
      <alignment vertical="center"/>
    </xf>
    <xf numFmtId="177" fontId="12" fillId="0" borderId="69" xfId="1" applyNumberFormat="1" applyFont="1" applyFill="1" applyBorder="1" applyAlignment="1">
      <alignment horizontal="right" vertical="center"/>
    </xf>
    <xf numFmtId="177" fontId="12" fillId="0" borderId="68" xfId="1" applyNumberFormat="1" applyFont="1" applyFill="1" applyBorder="1" applyAlignment="1">
      <alignment horizontal="right" vertical="center"/>
    </xf>
    <xf numFmtId="177" fontId="12" fillId="0" borderId="70" xfId="1" applyNumberFormat="1" applyFont="1" applyFill="1" applyBorder="1" applyAlignment="1">
      <alignment horizontal="right" vertical="center"/>
    </xf>
    <xf numFmtId="0" fontId="12" fillId="0" borderId="71" xfId="1" applyFont="1" applyFill="1" applyBorder="1">
      <alignment vertical="center"/>
    </xf>
    <xf numFmtId="0" fontId="12" fillId="0" borderId="72" xfId="1" applyFont="1" applyFill="1" applyBorder="1">
      <alignment vertical="center"/>
    </xf>
    <xf numFmtId="0" fontId="12" fillId="0" borderId="73" xfId="1" applyFont="1" applyFill="1" applyBorder="1" applyAlignment="1">
      <alignment vertical="center"/>
    </xf>
    <xf numFmtId="0" fontId="12" fillId="0" borderId="74" xfId="1" applyFont="1" applyFill="1" applyBorder="1">
      <alignment vertical="center"/>
    </xf>
    <xf numFmtId="177" fontId="12" fillId="0" borderId="75" xfId="1" applyNumberFormat="1" applyFont="1" applyFill="1" applyBorder="1" applyAlignment="1">
      <alignment horizontal="right" vertical="center"/>
    </xf>
    <xf numFmtId="177" fontId="12" fillId="0" borderId="73" xfId="1" applyNumberFormat="1" applyFont="1" applyFill="1" applyBorder="1" applyAlignment="1">
      <alignment horizontal="right" vertical="center"/>
    </xf>
    <xf numFmtId="177" fontId="12" fillId="0" borderId="76" xfId="1" applyNumberFormat="1" applyFont="1" applyFill="1" applyBorder="1" applyAlignment="1">
      <alignment horizontal="right" vertical="center"/>
    </xf>
    <xf numFmtId="0" fontId="18" fillId="0" borderId="77" xfId="1" applyFont="1" applyFill="1" applyBorder="1">
      <alignment vertical="center"/>
    </xf>
    <xf numFmtId="0" fontId="15" fillId="0" borderId="78" xfId="1" applyFont="1" applyFill="1" applyBorder="1">
      <alignment vertical="center"/>
    </xf>
    <xf numFmtId="0" fontId="15" fillId="0" borderId="79" xfId="1" applyFont="1" applyFill="1" applyBorder="1" applyAlignment="1">
      <alignment vertical="center"/>
    </xf>
    <xf numFmtId="0" fontId="15" fillId="0" borderId="80" xfId="1" applyFont="1" applyFill="1" applyBorder="1">
      <alignment vertical="center"/>
    </xf>
    <xf numFmtId="177" fontId="15" fillId="0" borderId="81" xfId="1" applyNumberFormat="1" applyFont="1" applyFill="1" applyBorder="1" applyAlignment="1">
      <alignment horizontal="right" vertical="center"/>
    </xf>
    <xf numFmtId="177" fontId="15" fillId="0" borderId="79" xfId="1" applyNumberFormat="1" applyFont="1" applyFill="1" applyBorder="1" applyAlignment="1">
      <alignment horizontal="right" vertical="center"/>
    </xf>
    <xf numFmtId="177" fontId="15" fillId="0" borderId="82" xfId="1" applyNumberFormat="1" applyFont="1" applyFill="1" applyBorder="1" applyAlignment="1">
      <alignment horizontal="right" vertical="center"/>
    </xf>
    <xf numFmtId="0" fontId="18" fillId="0" borderId="63" xfId="1" applyFont="1" applyFill="1" applyBorder="1" applyAlignment="1">
      <alignment vertical="center"/>
    </xf>
    <xf numFmtId="0" fontId="18" fillId="0" borderId="83" xfId="1" applyFont="1" applyFill="1" applyBorder="1">
      <alignment vertical="center"/>
    </xf>
    <xf numFmtId="0" fontId="15" fillId="0" borderId="84" xfId="1" applyFont="1" applyFill="1" applyBorder="1">
      <alignment vertical="center"/>
    </xf>
    <xf numFmtId="0" fontId="15" fillId="0" borderId="85" xfId="1" applyFont="1" applyFill="1" applyBorder="1" applyAlignment="1">
      <alignment vertical="center"/>
    </xf>
    <xf numFmtId="0" fontId="15" fillId="0" borderId="86" xfId="1" applyFont="1" applyFill="1" applyBorder="1">
      <alignment vertical="center"/>
    </xf>
    <xf numFmtId="177" fontId="15" fillId="0" borderId="87" xfId="1" applyNumberFormat="1" applyFont="1" applyFill="1" applyBorder="1" applyAlignment="1">
      <alignment horizontal="right" vertical="center"/>
    </xf>
    <xf numFmtId="177" fontId="15" fillId="0" borderId="85" xfId="1" applyNumberFormat="1" applyFont="1" applyFill="1" applyBorder="1" applyAlignment="1">
      <alignment horizontal="right" vertical="center"/>
    </xf>
    <xf numFmtId="177" fontId="15" fillId="0" borderId="88" xfId="1" applyNumberFormat="1" applyFont="1" applyFill="1" applyBorder="1" applyAlignment="1">
      <alignment horizontal="right" vertical="center"/>
    </xf>
    <xf numFmtId="0" fontId="12" fillId="0" borderId="78" xfId="1" applyFont="1" applyFill="1" applyBorder="1">
      <alignment vertical="center"/>
    </xf>
    <xf numFmtId="0" fontId="19" fillId="0" borderId="18" xfId="1" applyFont="1" applyFill="1" applyBorder="1">
      <alignment vertical="center"/>
    </xf>
    <xf numFmtId="0" fontId="19" fillId="0" borderId="62" xfId="1" applyFont="1" applyFill="1" applyBorder="1">
      <alignment vertical="center"/>
    </xf>
    <xf numFmtId="0" fontId="19" fillId="0" borderId="30" xfId="1" applyFont="1" applyFill="1" applyBorder="1">
      <alignment vertical="center"/>
    </xf>
    <xf numFmtId="0" fontId="19" fillId="0" borderId="0" xfId="1" applyFont="1" applyFill="1">
      <alignment vertical="center"/>
    </xf>
    <xf numFmtId="0" fontId="18" fillId="0" borderId="89" xfId="1" applyFont="1" applyFill="1" applyBorder="1">
      <alignment vertical="center"/>
    </xf>
    <xf numFmtId="0" fontId="15" fillId="0" borderId="90" xfId="1" applyFont="1" applyFill="1" applyBorder="1">
      <alignment vertical="center"/>
    </xf>
    <xf numFmtId="0" fontId="15" fillId="0" borderId="91" xfId="1" applyFont="1" applyFill="1" applyBorder="1" applyAlignment="1">
      <alignment vertical="center"/>
    </xf>
    <xf numFmtId="0" fontId="15" fillId="0" borderId="92" xfId="1" applyFont="1" applyFill="1" applyBorder="1">
      <alignment vertical="center"/>
    </xf>
    <xf numFmtId="177" fontId="15" fillId="0" borderId="93" xfId="1" applyNumberFormat="1" applyFont="1" applyFill="1" applyBorder="1" applyAlignment="1">
      <alignment horizontal="right" vertical="center"/>
    </xf>
    <xf numFmtId="177" fontId="15" fillId="0" borderId="91" xfId="1" applyNumberFormat="1" applyFont="1" applyFill="1" applyBorder="1" applyAlignment="1">
      <alignment horizontal="right" vertical="center"/>
    </xf>
    <xf numFmtId="177" fontId="15" fillId="0" borderId="94" xfId="1" applyNumberFormat="1" applyFont="1" applyFill="1" applyBorder="1" applyAlignment="1">
      <alignment horizontal="right" vertical="center"/>
    </xf>
    <xf numFmtId="0" fontId="12" fillId="0" borderId="95" xfId="1" applyFont="1" applyFill="1" applyBorder="1">
      <alignment vertical="center"/>
    </xf>
    <xf numFmtId="0" fontId="12" fillId="0" borderId="96" xfId="1" applyFont="1" applyFill="1" applyBorder="1">
      <alignment vertical="center"/>
    </xf>
    <xf numFmtId="0" fontId="12" fillId="0" borderId="97" xfId="1" applyFont="1" applyFill="1" applyBorder="1" applyAlignment="1">
      <alignment vertical="center"/>
    </xf>
    <xf numFmtId="0" fontId="12" fillId="0" borderId="98" xfId="1" applyFont="1" applyFill="1" applyBorder="1">
      <alignment vertical="center"/>
    </xf>
    <xf numFmtId="177" fontId="12" fillId="0" borderId="99" xfId="1" applyNumberFormat="1" applyFont="1" applyFill="1" applyBorder="1" applyAlignment="1">
      <alignment horizontal="right" vertical="center"/>
    </xf>
    <xf numFmtId="177" fontId="12" fillId="0" borderId="97" xfId="1" applyNumberFormat="1" applyFont="1" applyFill="1" applyBorder="1" applyAlignment="1">
      <alignment horizontal="right" vertical="center"/>
    </xf>
    <xf numFmtId="0" fontId="12" fillId="0" borderId="63" xfId="1" applyFont="1" applyFill="1" applyBorder="1" applyAlignment="1">
      <alignment vertical="center" wrapText="1"/>
    </xf>
    <xf numFmtId="0" fontId="12" fillId="0" borderId="77" xfId="1" applyFont="1" applyFill="1" applyBorder="1">
      <alignment vertical="center"/>
    </xf>
    <xf numFmtId="0" fontId="12" fillId="0" borderId="79" xfId="1" applyFont="1" applyFill="1" applyBorder="1" applyAlignment="1">
      <alignment vertical="center"/>
    </xf>
    <xf numFmtId="0" fontId="12" fillId="0" borderId="80" xfId="1" applyFont="1" applyFill="1" applyBorder="1">
      <alignment vertical="center"/>
    </xf>
    <xf numFmtId="177" fontId="12" fillId="0" borderId="81" xfId="1" applyNumberFormat="1" applyFont="1" applyFill="1" applyBorder="1" applyAlignment="1">
      <alignment horizontal="right" vertical="center"/>
    </xf>
    <xf numFmtId="177" fontId="12" fillId="0" borderId="79" xfId="1" applyNumberFormat="1" applyFont="1" applyFill="1" applyBorder="1" applyAlignment="1">
      <alignment horizontal="right" vertical="center"/>
    </xf>
    <xf numFmtId="177" fontId="12" fillId="0" borderId="82" xfId="1" applyNumberFormat="1" applyFont="1" applyFill="1" applyBorder="1" applyAlignment="1">
      <alignment horizontal="right" vertical="center"/>
    </xf>
    <xf numFmtId="177" fontId="15" fillId="0" borderId="81" xfId="1" applyNumberFormat="1" applyFont="1" applyFill="1" applyBorder="1">
      <alignment vertical="center"/>
    </xf>
    <xf numFmtId="177" fontId="15" fillId="0" borderId="79" xfId="1" applyNumberFormat="1" applyFont="1" applyFill="1" applyBorder="1">
      <alignment vertical="center"/>
    </xf>
    <xf numFmtId="177" fontId="15" fillId="0" borderId="82" xfId="1" applyNumberFormat="1" applyFont="1" applyFill="1" applyBorder="1">
      <alignment vertical="center"/>
    </xf>
    <xf numFmtId="177" fontId="15" fillId="0" borderId="64" xfId="1" applyNumberFormat="1" applyFont="1" applyFill="1" applyBorder="1">
      <alignment vertical="center"/>
    </xf>
    <xf numFmtId="177" fontId="15" fillId="0" borderId="63" xfId="1" applyNumberFormat="1" applyFont="1" applyFill="1" applyBorder="1">
      <alignment vertical="center"/>
    </xf>
    <xf numFmtId="177" fontId="15" fillId="0" borderId="65" xfId="1" applyNumberFormat="1" applyFont="1" applyFill="1" applyBorder="1">
      <alignment vertical="center"/>
    </xf>
    <xf numFmtId="177" fontId="12" fillId="0" borderId="64" xfId="1" applyNumberFormat="1" applyFont="1" applyFill="1" applyBorder="1">
      <alignment vertical="center"/>
    </xf>
    <xf numFmtId="177" fontId="12" fillId="0" borderId="63" xfId="1" applyNumberFormat="1" applyFont="1" applyFill="1" applyBorder="1">
      <alignment vertical="center"/>
    </xf>
    <xf numFmtId="0" fontId="12" fillId="0" borderId="72" xfId="1" applyFont="1" applyFill="1" applyBorder="1" applyAlignment="1">
      <alignment vertical="center" wrapText="1"/>
    </xf>
    <xf numFmtId="0" fontId="15" fillId="0" borderId="59" xfId="1" applyFont="1" applyFill="1" applyBorder="1" applyAlignment="1">
      <alignment vertical="center"/>
    </xf>
    <xf numFmtId="177" fontId="15" fillId="0" borderId="58" xfId="1" applyNumberFormat="1" applyFont="1" applyFill="1" applyBorder="1">
      <alignment vertical="center"/>
    </xf>
    <xf numFmtId="177" fontId="15" fillId="0" borderId="59" xfId="1" applyNumberFormat="1" applyFont="1" applyFill="1" applyBorder="1">
      <alignment vertical="center"/>
    </xf>
    <xf numFmtId="177" fontId="15" fillId="0" borderId="61" xfId="1" applyNumberFormat="1" applyFont="1" applyFill="1" applyBorder="1">
      <alignment vertical="center"/>
    </xf>
    <xf numFmtId="0" fontId="15" fillId="0" borderId="77" xfId="1" applyFont="1" applyFill="1" applyBorder="1">
      <alignment vertical="center"/>
    </xf>
    <xf numFmtId="0" fontId="12" fillId="0" borderId="56" xfId="1" applyFont="1" applyFill="1" applyBorder="1">
      <alignment vertical="center"/>
    </xf>
    <xf numFmtId="177" fontId="12" fillId="0" borderId="100" xfId="1" applyNumberFormat="1" applyFont="1" applyFill="1" applyBorder="1" applyAlignment="1">
      <alignment horizontal="right" vertical="center"/>
    </xf>
    <xf numFmtId="0" fontId="15" fillId="0" borderId="56" xfId="1" applyFont="1" applyFill="1" applyBorder="1">
      <alignment vertical="center"/>
    </xf>
    <xf numFmtId="0" fontId="19" fillId="0" borderId="56" xfId="1" applyFont="1" applyFill="1" applyBorder="1">
      <alignment vertical="center"/>
    </xf>
    <xf numFmtId="0" fontId="19" fillId="0" borderId="28" xfId="1" applyFont="1" applyFill="1" applyBorder="1">
      <alignment vertical="center"/>
    </xf>
    <xf numFmtId="0" fontId="12" fillId="0" borderId="97" xfId="1" applyFont="1" applyFill="1" applyBorder="1" applyAlignment="1">
      <alignment vertical="center" wrapText="1"/>
    </xf>
    <xf numFmtId="0" fontId="12" fillId="0" borderId="68" xfId="1" applyFont="1" applyFill="1" applyBorder="1" applyAlignment="1">
      <alignment vertical="center" wrapText="1"/>
    </xf>
    <xf numFmtId="0" fontId="12" fillId="0" borderId="101" xfId="1" applyFont="1" applyFill="1" applyBorder="1">
      <alignment vertical="center"/>
    </xf>
    <xf numFmtId="0" fontId="12" fillId="0" borderId="102" xfId="1" applyFont="1" applyFill="1" applyBorder="1">
      <alignment vertical="center"/>
    </xf>
    <xf numFmtId="0" fontId="12" fillId="0" borderId="49" xfId="1" applyFont="1" applyFill="1" applyBorder="1">
      <alignment vertical="center"/>
    </xf>
    <xf numFmtId="0" fontId="12" fillId="0" borderId="103" xfId="1" applyFont="1" applyFill="1" applyBorder="1" applyAlignment="1">
      <alignment vertical="center" wrapText="1"/>
    </xf>
    <xf numFmtId="177" fontId="12" fillId="0" borderId="43" xfId="1" applyNumberFormat="1" applyFont="1" applyFill="1" applyBorder="1" applyAlignment="1">
      <alignment horizontal="right" vertical="center"/>
    </xf>
    <xf numFmtId="177" fontId="12" fillId="0" borderId="103" xfId="1" applyNumberFormat="1" applyFont="1" applyFill="1" applyBorder="1" applyAlignment="1">
      <alignment horizontal="right" vertical="center"/>
    </xf>
    <xf numFmtId="177" fontId="12" fillId="0" borderId="104" xfId="1" applyNumberFormat="1" applyFont="1" applyFill="1" applyBorder="1" applyAlignment="1">
      <alignment horizontal="right" vertical="center"/>
    </xf>
    <xf numFmtId="0" fontId="17" fillId="0" borderId="1" xfId="1" applyFont="1" applyFill="1" applyBorder="1">
      <alignment vertical="center"/>
    </xf>
    <xf numFmtId="177" fontId="13" fillId="0" borderId="59" xfId="1" applyNumberFormat="1" applyFont="1" applyFill="1" applyBorder="1" applyAlignment="1">
      <alignment horizontal="right" vertical="center"/>
    </xf>
    <xf numFmtId="0" fontId="12" fillId="0" borderId="27" xfId="1" applyFont="1" applyFill="1" applyBorder="1">
      <alignment vertical="center"/>
    </xf>
    <xf numFmtId="0" fontId="12" fillId="0" borderId="83" xfId="1" applyFont="1" applyFill="1" applyBorder="1">
      <alignment vertical="center"/>
    </xf>
    <xf numFmtId="0" fontId="12" fillId="0" borderId="84" xfId="1" applyFont="1" applyFill="1" applyBorder="1">
      <alignment vertical="center"/>
    </xf>
    <xf numFmtId="0" fontId="12" fillId="0" borderId="85" xfId="1" applyFont="1" applyFill="1" applyBorder="1" applyAlignment="1">
      <alignment vertical="center"/>
    </xf>
    <xf numFmtId="0" fontId="12" fillId="0" borderId="86" xfId="1" applyFont="1" applyFill="1" applyBorder="1">
      <alignment vertical="center"/>
    </xf>
    <xf numFmtId="177" fontId="12" fillId="0" borderId="87" xfId="1" applyNumberFormat="1" applyFont="1" applyFill="1" applyBorder="1" applyAlignment="1">
      <alignment horizontal="right" vertical="center"/>
    </xf>
    <xf numFmtId="177" fontId="12" fillId="0" borderId="85" xfId="1" applyNumberFormat="1" applyFont="1" applyFill="1" applyBorder="1" applyAlignment="1">
      <alignment horizontal="right" vertical="center"/>
    </xf>
    <xf numFmtId="177" fontId="12" fillId="0" borderId="88" xfId="1" applyNumberFormat="1" applyFont="1" applyFill="1" applyBorder="1" applyAlignment="1">
      <alignment horizontal="right" vertical="center"/>
    </xf>
    <xf numFmtId="0" fontId="12" fillId="0" borderId="103" xfId="1" applyFont="1" applyFill="1" applyBorder="1" applyAlignment="1">
      <alignment vertical="center"/>
    </xf>
    <xf numFmtId="0" fontId="21" fillId="0" borderId="0" xfId="1" applyFont="1" applyFill="1" applyBorder="1">
      <alignment vertical="center"/>
    </xf>
    <xf numFmtId="0" fontId="12" fillId="0" borderId="0" xfId="1" applyFont="1" applyFill="1" applyBorder="1">
      <alignment vertical="center"/>
    </xf>
    <xf numFmtId="0" fontId="22" fillId="0" borderId="0" xfId="1" applyFont="1" applyFill="1" applyBorder="1" applyAlignment="1">
      <alignment horizontal="center" vertical="center"/>
    </xf>
    <xf numFmtId="178" fontId="21" fillId="0" borderId="0" xfId="1" applyNumberFormat="1" applyFont="1" applyFill="1" applyBorder="1" applyAlignment="1">
      <alignment horizontal="right" vertical="center"/>
    </xf>
    <xf numFmtId="0" fontId="22" fillId="0" borderId="0" xfId="1" applyFont="1" applyFill="1" applyAlignment="1">
      <alignment horizontal="center" vertical="center"/>
    </xf>
    <xf numFmtId="0" fontId="23" fillId="0" borderId="0" xfId="0" applyFont="1" applyBorder="1" applyAlignment="1">
      <alignment horizontal="center" vertical="center"/>
    </xf>
    <xf numFmtId="0" fontId="7" fillId="0" borderId="0" xfId="0" applyFont="1" applyBorder="1">
      <alignment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105" xfId="0" applyFont="1" applyBorder="1" applyAlignment="1">
      <alignment horizontal="center" vertical="center"/>
    </xf>
    <xf numFmtId="0" fontId="7" fillId="0" borderId="106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24" fillId="0" borderId="18" xfId="0" applyFont="1" applyBorder="1">
      <alignment vertical="center"/>
    </xf>
    <xf numFmtId="0" fontId="24" fillId="0" borderId="0" xfId="0" applyFont="1" applyBorder="1">
      <alignment vertical="center"/>
    </xf>
    <xf numFmtId="178" fontId="7" fillId="0" borderId="107" xfId="0" applyNumberFormat="1" applyFont="1" applyBorder="1" applyAlignment="1">
      <alignment horizontal="right" vertical="center"/>
    </xf>
    <xf numFmtId="178" fontId="7" fillId="0" borderId="25" xfId="0" applyNumberFormat="1" applyFont="1" applyBorder="1" applyAlignment="1">
      <alignment horizontal="right" vertical="center"/>
    </xf>
    <xf numFmtId="0" fontId="24" fillId="0" borderId="19" xfId="0" applyFont="1" applyBorder="1">
      <alignment vertical="center"/>
    </xf>
    <xf numFmtId="0" fontId="24" fillId="0" borderId="108" xfId="0" applyFont="1" applyBorder="1">
      <alignment vertical="center"/>
    </xf>
    <xf numFmtId="178" fontId="7" fillId="0" borderId="109" xfId="0" applyNumberFormat="1" applyFont="1" applyBorder="1" applyAlignment="1">
      <alignment horizontal="right" vertical="center"/>
    </xf>
    <xf numFmtId="178" fontId="7" fillId="0" borderId="110" xfId="0" applyNumberFormat="1" applyFont="1" applyBorder="1" applyAlignment="1">
      <alignment horizontal="right" vertical="center"/>
    </xf>
    <xf numFmtId="0" fontId="24" fillId="0" borderId="24" xfId="0" applyFont="1" applyBorder="1">
      <alignment vertical="center"/>
    </xf>
    <xf numFmtId="0" fontId="24" fillId="0" borderId="111" xfId="0" applyFont="1" applyBorder="1">
      <alignment vertical="center"/>
    </xf>
    <xf numFmtId="0" fontId="24" fillId="0" borderId="67" xfId="0" applyFont="1" applyBorder="1">
      <alignment vertical="center"/>
    </xf>
    <xf numFmtId="178" fontId="7" fillId="0" borderId="68" xfId="0" applyNumberFormat="1" applyFont="1" applyBorder="1" applyAlignment="1">
      <alignment horizontal="right" vertical="center"/>
    </xf>
    <xf numFmtId="178" fontId="7" fillId="0" borderId="112" xfId="0" applyNumberFormat="1" applyFont="1" applyBorder="1" applyAlignment="1">
      <alignment horizontal="right" vertical="center"/>
    </xf>
    <xf numFmtId="0" fontId="24" fillId="0" borderId="113" xfId="0" applyFont="1" applyBorder="1">
      <alignment vertical="center"/>
    </xf>
    <xf numFmtId="0" fontId="24" fillId="0" borderId="30" xfId="0" applyFont="1" applyBorder="1">
      <alignment vertical="center"/>
    </xf>
    <xf numFmtId="178" fontId="7" fillId="0" borderId="63" xfId="0" applyNumberFormat="1" applyFont="1" applyBorder="1" applyAlignment="1">
      <alignment horizontal="right" vertical="center"/>
    </xf>
    <xf numFmtId="178" fontId="7" fillId="0" borderId="29" xfId="0" applyNumberFormat="1" applyFont="1" applyBorder="1" applyAlignment="1">
      <alignment horizontal="right" vertical="center"/>
    </xf>
    <xf numFmtId="0" fontId="24" fillId="0" borderId="114" xfId="0" applyFont="1" applyBorder="1">
      <alignment vertical="center"/>
    </xf>
    <xf numFmtId="0" fontId="24" fillId="0" borderId="115" xfId="0" applyFont="1" applyBorder="1">
      <alignment vertical="center"/>
    </xf>
    <xf numFmtId="178" fontId="7" fillId="0" borderId="116" xfId="0" applyNumberFormat="1" applyFont="1" applyBorder="1" applyAlignment="1">
      <alignment horizontal="right" vertical="center"/>
    </xf>
    <xf numFmtId="178" fontId="7" fillId="0" borderId="117" xfId="0" applyNumberFormat="1" applyFont="1" applyBorder="1" applyAlignment="1">
      <alignment horizontal="right" vertical="center"/>
    </xf>
    <xf numFmtId="0" fontId="24" fillId="0" borderId="118" xfId="0" applyFont="1" applyBorder="1">
      <alignment vertical="center"/>
    </xf>
    <xf numFmtId="178" fontId="7" fillId="0" borderId="119" xfId="0" applyNumberFormat="1" applyFont="1" applyBorder="1" applyAlignment="1">
      <alignment horizontal="right" vertical="center"/>
    </xf>
    <xf numFmtId="178" fontId="7" fillId="0" borderId="120" xfId="0" applyNumberFormat="1" applyFont="1" applyBorder="1" applyAlignment="1">
      <alignment horizontal="right" vertical="center"/>
    </xf>
    <xf numFmtId="0" fontId="24" fillId="0" borderId="121" xfId="0" applyFont="1" applyBorder="1">
      <alignment vertical="center"/>
    </xf>
    <xf numFmtId="0" fontId="24" fillId="0" borderId="122" xfId="0" applyFont="1" applyBorder="1">
      <alignment vertical="center"/>
    </xf>
    <xf numFmtId="178" fontId="7" fillId="0" borderId="123" xfId="0" applyNumberFormat="1" applyFont="1" applyBorder="1" applyAlignment="1">
      <alignment horizontal="right" vertical="center"/>
    </xf>
    <xf numFmtId="178" fontId="7" fillId="0" borderId="124" xfId="0" applyNumberFormat="1" applyFont="1" applyBorder="1" applyAlignment="1">
      <alignment horizontal="right" vertical="center"/>
    </xf>
    <xf numFmtId="0" fontId="24" fillId="0" borderId="101" xfId="0" applyFont="1" applyBorder="1">
      <alignment vertical="center"/>
    </xf>
    <xf numFmtId="0" fontId="24" fillId="0" borderId="44" xfId="0" applyFont="1" applyBorder="1">
      <alignment vertical="center"/>
    </xf>
    <xf numFmtId="0" fontId="24" fillId="0" borderId="45" xfId="0" applyFont="1" applyBorder="1">
      <alignment vertical="center"/>
    </xf>
    <xf numFmtId="178" fontId="7" fillId="0" borderId="125" xfId="0" applyNumberFormat="1" applyFont="1" applyBorder="1" applyAlignment="1">
      <alignment horizontal="right" vertical="center"/>
    </xf>
    <xf numFmtId="178" fontId="7" fillId="0" borderId="46" xfId="0" applyNumberFormat="1" applyFont="1" applyBorder="1" applyAlignment="1">
      <alignment horizontal="right" vertical="center"/>
    </xf>
    <xf numFmtId="178" fontId="7" fillId="0" borderId="107" xfId="0" applyNumberFormat="1" applyFont="1" applyBorder="1">
      <alignment vertical="center"/>
    </xf>
    <xf numFmtId="178" fontId="7" fillId="0" borderId="25" xfId="0" applyNumberFormat="1" applyFont="1" applyBorder="1">
      <alignment vertical="center"/>
    </xf>
    <xf numFmtId="0" fontId="7" fillId="0" borderId="108" xfId="0" applyFont="1" applyBorder="1">
      <alignment vertical="center"/>
    </xf>
    <xf numFmtId="178" fontId="7" fillId="0" borderId="109" xfId="0" applyNumberFormat="1" applyFont="1" applyBorder="1">
      <alignment vertical="center"/>
    </xf>
    <xf numFmtId="178" fontId="7" fillId="0" borderId="110" xfId="0" applyNumberFormat="1" applyFont="1" applyBorder="1">
      <alignment vertical="center"/>
    </xf>
    <xf numFmtId="0" fontId="7" fillId="0" borderId="111" xfId="0" applyFont="1" applyBorder="1">
      <alignment vertical="center"/>
    </xf>
    <xf numFmtId="0" fontId="7" fillId="0" borderId="67" xfId="0" applyFont="1" applyBorder="1">
      <alignment vertical="center"/>
    </xf>
    <xf numFmtId="178" fontId="7" fillId="0" borderId="68" xfId="0" applyNumberFormat="1" applyFont="1" applyBorder="1">
      <alignment vertical="center"/>
    </xf>
    <xf numFmtId="178" fontId="7" fillId="0" borderId="112" xfId="0" applyNumberFormat="1" applyFont="1" applyBorder="1">
      <alignment vertical="center"/>
    </xf>
    <xf numFmtId="0" fontId="7" fillId="0" borderId="114" xfId="0" applyFont="1" applyBorder="1">
      <alignment vertical="center"/>
    </xf>
    <xf numFmtId="0" fontId="7" fillId="0" borderId="118" xfId="0" applyFont="1" applyBorder="1">
      <alignment vertical="center"/>
    </xf>
    <xf numFmtId="178" fontId="7" fillId="0" borderId="119" xfId="0" applyNumberFormat="1" applyFont="1" applyBorder="1">
      <alignment vertical="center"/>
    </xf>
    <xf numFmtId="178" fontId="7" fillId="0" borderId="120" xfId="0" applyNumberFormat="1" applyFont="1" applyBorder="1">
      <alignment vertical="center"/>
    </xf>
    <xf numFmtId="0" fontId="7" fillId="0" borderId="126" xfId="0" applyFont="1" applyBorder="1">
      <alignment vertical="center"/>
    </xf>
    <xf numFmtId="178" fontId="7" fillId="0" borderId="79" xfId="0" applyNumberFormat="1" applyFont="1" applyBorder="1">
      <alignment vertical="center"/>
    </xf>
    <xf numFmtId="178" fontId="7" fillId="0" borderId="127" xfId="0" applyNumberFormat="1" applyFont="1" applyBorder="1">
      <alignment vertical="center"/>
    </xf>
    <xf numFmtId="0" fontId="7" fillId="0" borderId="121" xfId="0" applyFont="1" applyBorder="1">
      <alignment vertical="center"/>
    </xf>
    <xf numFmtId="0" fontId="7" fillId="0" borderId="128" xfId="0" applyFont="1" applyBorder="1">
      <alignment vertical="center"/>
    </xf>
    <xf numFmtId="178" fontId="7" fillId="0" borderId="129" xfId="0" applyNumberFormat="1" applyFont="1" applyBorder="1">
      <alignment vertical="center"/>
    </xf>
    <xf numFmtId="178" fontId="7" fillId="0" borderId="130" xfId="0" applyNumberFormat="1" applyFont="1" applyBorder="1">
      <alignment vertical="center"/>
    </xf>
    <xf numFmtId="0" fontId="7" fillId="0" borderId="113" xfId="0" applyFont="1" applyBorder="1">
      <alignment vertical="center"/>
    </xf>
    <xf numFmtId="0" fontId="7" fillId="0" borderId="30" xfId="0" applyFont="1" applyBorder="1">
      <alignment vertical="center"/>
    </xf>
    <xf numFmtId="178" fontId="7" fillId="0" borderId="63" xfId="0" applyNumberFormat="1" applyFont="1" applyBorder="1">
      <alignment vertical="center"/>
    </xf>
    <xf numFmtId="178" fontId="7" fillId="0" borderId="29" xfId="0" applyNumberFormat="1" applyFont="1" applyBorder="1">
      <alignment vertical="center"/>
    </xf>
    <xf numFmtId="0" fontId="7" fillId="0" borderId="101" xfId="0" applyFont="1" applyBorder="1">
      <alignment vertical="center"/>
    </xf>
    <xf numFmtId="0" fontId="7" fillId="0" borderId="102" xfId="0" applyFont="1" applyBorder="1">
      <alignment vertical="center"/>
    </xf>
    <xf numFmtId="0" fontId="7" fillId="0" borderId="131" xfId="0" applyFont="1" applyBorder="1">
      <alignment vertical="center"/>
    </xf>
    <xf numFmtId="0" fontId="7" fillId="0" borderId="49" xfId="0" applyFont="1" applyBorder="1">
      <alignment vertical="center"/>
    </xf>
    <xf numFmtId="178" fontId="7" fillId="0" borderId="103" xfId="0" applyNumberFormat="1" applyFont="1" applyBorder="1">
      <alignment vertical="center"/>
    </xf>
    <xf numFmtId="178" fontId="7" fillId="0" borderId="132" xfId="0" applyNumberFormat="1" applyFont="1" applyBorder="1">
      <alignment vertical="center"/>
    </xf>
    <xf numFmtId="0" fontId="23" fillId="0" borderId="49" xfId="0" applyFont="1" applyBorder="1" applyAlignment="1">
      <alignment horizontal="center" vertical="center"/>
    </xf>
    <xf numFmtId="0" fontId="24" fillId="0" borderId="0" xfId="0" applyFont="1">
      <alignment vertical="center"/>
    </xf>
    <xf numFmtId="0" fontId="24" fillId="0" borderId="1" xfId="0" applyFont="1" applyBorder="1">
      <alignment vertical="center"/>
    </xf>
    <xf numFmtId="0" fontId="24" fillId="0" borderId="2" xfId="0" applyFont="1" applyBorder="1">
      <alignment vertical="center"/>
    </xf>
    <xf numFmtId="0" fontId="24" fillId="0" borderId="133" xfId="0" applyFont="1" applyBorder="1" applyAlignment="1">
      <alignment horizontal="center" vertical="center"/>
    </xf>
    <xf numFmtId="0" fontId="24" fillId="0" borderId="134" xfId="0" applyFont="1" applyBorder="1" applyAlignment="1">
      <alignment horizontal="center" vertical="center"/>
    </xf>
    <xf numFmtId="0" fontId="24" fillId="0" borderId="135" xfId="0" applyFont="1" applyBorder="1" applyAlignment="1">
      <alignment horizontal="center" vertical="center"/>
    </xf>
    <xf numFmtId="0" fontId="24" fillId="0" borderId="136" xfId="0" applyFont="1" applyBorder="1" applyAlignment="1">
      <alignment horizontal="center" vertical="center"/>
    </xf>
    <xf numFmtId="0" fontId="24" fillId="0" borderId="137" xfId="0" applyFont="1" applyBorder="1">
      <alignment vertical="center"/>
    </xf>
    <xf numFmtId="0" fontId="24" fillId="0" borderId="40" xfId="0" applyFont="1" applyBorder="1">
      <alignment vertical="center"/>
    </xf>
    <xf numFmtId="0" fontId="24" fillId="0" borderId="38" xfId="0" applyFont="1" applyBorder="1" applyAlignment="1">
      <alignment horizontal="center" vertical="center"/>
    </xf>
    <xf numFmtId="0" fontId="24" fillId="0" borderId="138" xfId="0" applyFont="1" applyBorder="1" applyAlignment="1">
      <alignment horizontal="center" vertical="center"/>
    </xf>
    <xf numFmtId="0" fontId="24" fillId="0" borderId="139" xfId="0" applyFont="1" applyBorder="1" applyAlignment="1">
      <alignment horizontal="center" vertical="center"/>
    </xf>
    <xf numFmtId="0" fontId="24" fillId="0" borderId="40" xfId="0" applyFont="1" applyBorder="1" applyAlignment="1">
      <alignment horizontal="center" vertical="center"/>
    </xf>
    <xf numFmtId="0" fontId="24" fillId="0" borderId="140" xfId="0" applyFont="1" applyBorder="1" applyAlignment="1">
      <alignment horizontal="center" vertical="center"/>
    </xf>
    <xf numFmtId="178" fontId="25" fillId="0" borderId="80" xfId="0" applyNumberFormat="1" applyFont="1" applyBorder="1">
      <alignment vertical="center"/>
    </xf>
    <xf numFmtId="178" fontId="24" fillId="0" borderId="141" xfId="0" applyNumberFormat="1" applyFont="1" applyBorder="1">
      <alignment vertical="center"/>
    </xf>
    <xf numFmtId="178" fontId="24" fillId="0" borderId="142" xfId="0" applyNumberFormat="1" applyFont="1" applyBorder="1">
      <alignment vertical="center"/>
    </xf>
    <xf numFmtId="178" fontId="25" fillId="0" borderId="78" xfId="0" applyNumberFormat="1" applyFont="1" applyBorder="1">
      <alignment vertical="center"/>
    </xf>
    <xf numFmtId="178" fontId="24" fillId="0" borderId="143" xfId="0" applyNumberFormat="1" applyFont="1" applyBorder="1">
      <alignment vertical="center"/>
    </xf>
    <xf numFmtId="178" fontId="25" fillId="0" borderId="24" xfId="0" applyNumberFormat="1" applyFont="1" applyBorder="1">
      <alignment vertical="center"/>
    </xf>
    <xf numFmtId="178" fontId="24" fillId="0" borderId="114" xfId="0" applyNumberFormat="1" applyFont="1" applyBorder="1">
      <alignment vertical="center"/>
    </xf>
    <xf numFmtId="178" fontId="24" fillId="0" borderId="144" xfId="0" applyNumberFormat="1" applyFont="1" applyBorder="1">
      <alignment vertical="center"/>
    </xf>
    <xf numFmtId="178" fontId="25" fillId="0" borderId="0" xfId="0" applyNumberFormat="1" applyFont="1" applyBorder="1">
      <alignment vertical="center"/>
    </xf>
    <xf numFmtId="178" fontId="24" fillId="0" borderId="145" xfId="0" applyNumberFormat="1" applyFont="1" applyBorder="1">
      <alignment vertical="center"/>
    </xf>
    <xf numFmtId="178" fontId="25" fillId="0" borderId="28" xfId="0" applyNumberFormat="1" applyFont="1" applyBorder="1">
      <alignment vertical="center"/>
    </xf>
    <xf numFmtId="178" fontId="24" fillId="0" borderId="113" xfId="0" applyNumberFormat="1" applyFont="1" applyBorder="1">
      <alignment vertical="center"/>
    </xf>
    <xf numFmtId="178" fontId="24" fillId="0" borderId="146" xfId="0" applyNumberFormat="1" applyFont="1" applyBorder="1">
      <alignment vertical="center"/>
    </xf>
    <xf numFmtId="178" fontId="25" fillId="0" borderId="30" xfId="0" applyNumberFormat="1" applyFont="1" applyBorder="1">
      <alignment vertical="center"/>
    </xf>
    <xf numFmtId="178" fontId="24" fillId="0" borderId="147" xfId="0" applyNumberFormat="1" applyFont="1" applyBorder="1">
      <alignment vertical="center"/>
    </xf>
    <xf numFmtId="178" fontId="25" fillId="0" borderId="148" xfId="0" applyNumberFormat="1" applyFont="1" applyBorder="1">
      <alignment vertical="center"/>
    </xf>
    <xf numFmtId="178" fontId="24" fillId="0" borderId="149" xfId="0" applyNumberFormat="1" applyFont="1" applyBorder="1">
      <alignment vertical="center"/>
    </xf>
    <xf numFmtId="178" fontId="24" fillId="0" borderId="150" xfId="0" applyNumberFormat="1" applyFont="1" applyBorder="1">
      <alignment vertical="center"/>
    </xf>
    <xf numFmtId="178" fontId="25" fillId="0" borderId="35" xfId="0" applyNumberFormat="1" applyFont="1" applyBorder="1">
      <alignment vertical="center"/>
    </xf>
    <xf numFmtId="178" fontId="24" fillId="0" borderId="34" xfId="0" applyNumberFormat="1" applyFont="1" applyBorder="1">
      <alignment vertical="center"/>
    </xf>
    <xf numFmtId="0" fontId="24" fillId="0" borderId="141" xfId="0" applyFont="1" applyBorder="1">
      <alignment vertical="center"/>
    </xf>
    <xf numFmtId="0" fontId="24" fillId="0" borderId="126" xfId="0" applyFont="1" applyBorder="1">
      <alignment vertical="center"/>
    </xf>
    <xf numFmtId="178" fontId="25" fillId="0" borderId="151" xfId="0" applyNumberFormat="1" applyFont="1" applyBorder="1">
      <alignment vertical="center"/>
    </xf>
    <xf numFmtId="178" fontId="24" fillId="0" borderId="152" xfId="0" applyNumberFormat="1" applyFont="1" applyBorder="1">
      <alignment vertical="center"/>
    </xf>
    <xf numFmtId="178" fontId="24" fillId="0" borderId="153" xfId="0" applyNumberFormat="1" applyFont="1" applyBorder="1">
      <alignment vertical="center"/>
    </xf>
    <xf numFmtId="178" fontId="25" fillId="0" borderId="154" xfId="0" applyNumberFormat="1" applyFont="1" applyBorder="1">
      <alignment vertical="center"/>
    </xf>
    <xf numFmtId="178" fontId="24" fillId="0" borderId="155" xfId="0" applyNumberFormat="1" applyFont="1" applyBorder="1">
      <alignment vertical="center"/>
    </xf>
    <xf numFmtId="0" fontId="24" fillId="0" borderId="131" xfId="0" applyFont="1" applyBorder="1">
      <alignment vertical="center"/>
    </xf>
    <xf numFmtId="0" fontId="24" fillId="0" borderId="49" xfId="0" applyFont="1" applyBorder="1">
      <alignment vertical="center"/>
    </xf>
    <xf numFmtId="178" fontId="25" fillId="0" borderId="102" xfId="0" applyNumberFormat="1" applyFont="1" applyBorder="1">
      <alignment vertical="center"/>
    </xf>
    <xf numFmtId="178" fontId="24" fillId="0" borderId="131" xfId="0" applyNumberFormat="1" applyFont="1" applyBorder="1">
      <alignment vertical="center"/>
    </xf>
    <xf numFmtId="178" fontId="24" fillId="0" borderId="156" xfId="0" applyNumberFormat="1" applyFont="1" applyBorder="1">
      <alignment vertical="center"/>
    </xf>
    <xf numFmtId="178" fontId="25" fillId="0" borderId="49" xfId="0" applyNumberFormat="1" applyFont="1" applyBorder="1">
      <alignment vertical="center"/>
    </xf>
    <xf numFmtId="178" fontId="24" fillId="0" borderId="157" xfId="0" applyNumberFormat="1" applyFont="1" applyBorder="1">
      <alignment vertical="center"/>
    </xf>
    <xf numFmtId="178" fontId="25" fillId="0" borderId="28" xfId="0" applyNumberFormat="1" applyFont="1" applyBorder="1" applyAlignment="1">
      <alignment horizontal="right" vertical="center"/>
    </xf>
    <xf numFmtId="178" fontId="25" fillId="0" borderId="30" xfId="0" applyNumberFormat="1" applyFont="1" applyBorder="1" applyAlignment="1">
      <alignment horizontal="right" vertical="center"/>
    </xf>
    <xf numFmtId="178" fontId="25" fillId="0" borderId="148" xfId="0" applyNumberFormat="1" applyFont="1" applyBorder="1" applyAlignment="1">
      <alignment horizontal="right" vertical="center"/>
    </xf>
    <xf numFmtId="178" fontId="24" fillId="0" borderId="149" xfId="0" applyNumberFormat="1" applyFont="1" applyBorder="1" applyAlignment="1">
      <alignment horizontal="right" vertical="center"/>
    </xf>
    <xf numFmtId="178" fontId="24" fillId="0" borderId="150" xfId="0" applyNumberFormat="1" applyFont="1" applyBorder="1" applyAlignment="1">
      <alignment horizontal="right" vertical="center"/>
    </xf>
    <xf numFmtId="178" fontId="25" fillId="0" borderId="35" xfId="0" applyNumberFormat="1" applyFont="1" applyBorder="1" applyAlignment="1">
      <alignment horizontal="right" vertical="center"/>
    </xf>
    <xf numFmtId="178" fontId="24" fillId="0" borderId="34" xfId="0" applyNumberFormat="1" applyFont="1" applyBorder="1" applyAlignment="1">
      <alignment horizontal="right" vertical="center"/>
    </xf>
    <xf numFmtId="0" fontId="26" fillId="0" borderId="50" xfId="0" applyFont="1" applyBorder="1" applyAlignment="1">
      <alignment horizontal="center" vertical="center"/>
    </xf>
    <xf numFmtId="0" fontId="26" fillId="0" borderId="51" xfId="0" applyFont="1" applyBorder="1" applyAlignment="1">
      <alignment horizontal="center" vertical="center"/>
    </xf>
    <xf numFmtId="0" fontId="26" fillId="0" borderId="158" xfId="0" applyFont="1" applyBorder="1" applyAlignment="1">
      <alignment horizontal="center" vertical="center"/>
    </xf>
    <xf numFmtId="0" fontId="6" fillId="0" borderId="18" xfId="0" applyFont="1" applyBorder="1">
      <alignment vertical="center"/>
    </xf>
    <xf numFmtId="0" fontId="6" fillId="0" borderId="107" xfId="0" applyFont="1" applyBorder="1">
      <alignment vertical="center"/>
    </xf>
    <xf numFmtId="0" fontId="6" fillId="0" borderId="25" xfId="0" applyFont="1" applyBorder="1">
      <alignment vertical="center"/>
    </xf>
    <xf numFmtId="0" fontId="6" fillId="0" borderId="159" xfId="0" applyFont="1" applyBorder="1">
      <alignment vertical="center"/>
    </xf>
    <xf numFmtId="0" fontId="6" fillId="0" borderId="109" xfId="0" applyFont="1" applyBorder="1">
      <alignment vertical="center"/>
    </xf>
    <xf numFmtId="0" fontId="6" fillId="0" borderId="110" xfId="0" applyFont="1" applyBorder="1">
      <alignment vertical="center"/>
    </xf>
    <xf numFmtId="0" fontId="6" fillId="0" borderId="137" xfId="0" applyFont="1" applyBorder="1">
      <alignment vertical="center"/>
    </xf>
    <xf numFmtId="0" fontId="6" fillId="0" borderId="123" xfId="0" applyFont="1" applyBorder="1">
      <alignment vertical="center"/>
    </xf>
    <xf numFmtId="0" fontId="6" fillId="0" borderId="124" xfId="0" applyFont="1" applyBorder="1">
      <alignment vertical="center"/>
    </xf>
    <xf numFmtId="0" fontId="6" fillId="0" borderId="160" xfId="0" applyFont="1" applyBorder="1">
      <alignment vertical="center"/>
    </xf>
    <xf numFmtId="0" fontId="6" fillId="0" borderId="161" xfId="0" applyFont="1" applyBorder="1">
      <alignment vertical="center"/>
    </xf>
    <xf numFmtId="0" fontId="6" fillId="0" borderId="21" xfId="0" applyFont="1" applyBorder="1">
      <alignment vertical="center"/>
    </xf>
    <xf numFmtId="0" fontId="6" fillId="0" borderId="101" xfId="0" applyFont="1" applyBorder="1">
      <alignment vertical="center"/>
    </xf>
    <xf numFmtId="0" fontId="6" fillId="0" borderId="103" xfId="0" applyFont="1" applyBorder="1">
      <alignment vertical="center"/>
    </xf>
    <xf numFmtId="0" fontId="6" fillId="0" borderId="132" xfId="0" applyFont="1" applyBorder="1">
      <alignment vertical="center"/>
    </xf>
    <xf numFmtId="0" fontId="26" fillId="0" borderId="52" xfId="0" applyFont="1" applyBorder="1" applyAlignment="1">
      <alignment horizontal="center" vertical="center"/>
    </xf>
    <xf numFmtId="0" fontId="26" fillId="0" borderId="162" xfId="0" applyFont="1" applyBorder="1" applyAlignment="1">
      <alignment horizontal="center" vertical="center"/>
    </xf>
    <xf numFmtId="0" fontId="6" fillId="0" borderId="163" xfId="0" applyFont="1" applyBorder="1">
      <alignment vertical="center"/>
    </xf>
    <xf numFmtId="0" fontId="6" fillId="0" borderId="164" xfId="0" applyFont="1" applyBorder="1" applyAlignment="1">
      <alignment vertical="center"/>
    </xf>
    <xf numFmtId="0" fontId="6" fillId="0" borderId="38" xfId="0" applyFont="1" applyBorder="1">
      <alignment vertical="center"/>
    </xf>
    <xf numFmtId="0" fontId="6" fillId="0" borderId="165" xfId="0" applyFont="1" applyBorder="1" applyAlignment="1">
      <alignment vertical="center"/>
    </xf>
    <xf numFmtId="0" fontId="6" fillId="0" borderId="166" xfId="0" applyFont="1" applyBorder="1">
      <alignment vertical="center"/>
    </xf>
    <xf numFmtId="0" fontId="6" fillId="0" borderId="19" xfId="0" applyFont="1" applyBorder="1">
      <alignment vertical="center"/>
    </xf>
    <xf numFmtId="0" fontId="6" fillId="0" borderId="167" xfId="0" applyFont="1" applyBorder="1" applyAlignment="1">
      <alignment vertical="center"/>
    </xf>
    <xf numFmtId="0" fontId="6" fillId="0" borderId="168" xfId="0" applyFont="1" applyBorder="1">
      <alignment vertical="center"/>
    </xf>
    <xf numFmtId="0" fontId="6" fillId="0" borderId="169" xfId="0" applyFont="1" applyBorder="1" applyAlignment="1">
      <alignment vertical="center"/>
    </xf>
    <xf numFmtId="0" fontId="6" fillId="0" borderId="80" xfId="0" applyFont="1" applyBorder="1">
      <alignment vertical="center"/>
    </xf>
    <xf numFmtId="0" fontId="6" fillId="0" borderId="33" xfId="0" applyFont="1" applyBorder="1">
      <alignment vertical="center"/>
    </xf>
    <xf numFmtId="0" fontId="6" fillId="0" borderId="147" xfId="0" applyFont="1" applyBorder="1">
      <alignment vertical="center"/>
    </xf>
    <xf numFmtId="0" fontId="6" fillId="0" borderId="24" xfId="0" applyFont="1" applyBorder="1">
      <alignment vertical="center"/>
    </xf>
    <xf numFmtId="0" fontId="6" fillId="0" borderId="170" xfId="0" applyFont="1" applyBorder="1" applyAlignment="1">
      <alignment vertical="center"/>
    </xf>
    <xf numFmtId="0" fontId="6" fillId="0" borderId="171" xfId="0" applyFont="1" applyBorder="1" applyAlignment="1">
      <alignment vertical="center"/>
    </xf>
    <xf numFmtId="0" fontId="6" fillId="0" borderId="112" xfId="0" applyFont="1" applyBorder="1">
      <alignment vertical="center"/>
    </xf>
    <xf numFmtId="0" fontId="6" fillId="0" borderId="24" xfId="0" applyFont="1" applyBorder="1">
      <alignment vertical="center"/>
    </xf>
    <xf numFmtId="0" fontId="6" fillId="0" borderId="167" xfId="0" applyFont="1" applyBorder="1" applyAlignment="1">
      <alignment horizontal="right" vertical="center"/>
    </xf>
    <xf numFmtId="0" fontId="6" fillId="0" borderId="110" xfId="0" applyFont="1" applyBorder="1">
      <alignment vertical="center"/>
    </xf>
    <xf numFmtId="0" fontId="6" fillId="0" borderId="172" xfId="0" applyFont="1" applyBorder="1">
      <alignment vertical="center"/>
    </xf>
    <xf numFmtId="0" fontId="6" fillId="0" borderId="169" xfId="0" applyFont="1" applyBorder="1" applyAlignment="1">
      <alignment horizontal="right" vertical="center"/>
    </xf>
    <xf numFmtId="0" fontId="6" fillId="0" borderId="124" xfId="0" applyFont="1" applyBorder="1">
      <alignment vertical="center"/>
    </xf>
    <xf numFmtId="0" fontId="6" fillId="0" borderId="173" xfId="0" applyFont="1" applyBorder="1">
      <alignment vertical="center"/>
    </xf>
    <xf numFmtId="0" fontId="6" fillId="0" borderId="165" xfId="0" applyFont="1" applyBorder="1" applyAlignment="1">
      <alignment horizontal="right" vertical="center"/>
    </xf>
    <xf numFmtId="0" fontId="6" fillId="0" borderId="25" xfId="0" applyFont="1" applyBorder="1">
      <alignment vertical="center"/>
    </xf>
    <xf numFmtId="0" fontId="6" fillId="0" borderId="174" xfId="0" applyFont="1" applyBorder="1">
      <alignment vertical="center"/>
    </xf>
    <xf numFmtId="0" fontId="6" fillId="0" borderId="38" xfId="0" applyFont="1" applyBorder="1">
      <alignment vertical="center"/>
    </xf>
    <xf numFmtId="0" fontId="6" fillId="0" borderId="170" xfId="0" applyFont="1" applyBorder="1" applyAlignment="1">
      <alignment horizontal="right" vertical="center"/>
    </xf>
    <xf numFmtId="0" fontId="6" fillId="0" borderId="127" xfId="0" applyFont="1" applyBorder="1">
      <alignment vertical="center"/>
    </xf>
    <xf numFmtId="0" fontId="6" fillId="0" borderId="112" xfId="0" applyFont="1" applyBorder="1">
      <alignment vertical="center"/>
    </xf>
    <xf numFmtId="0" fontId="6" fillId="0" borderId="175" xfId="0" applyFont="1" applyBorder="1">
      <alignment vertical="center"/>
    </xf>
    <xf numFmtId="0" fontId="6" fillId="0" borderId="143" xfId="0" applyFont="1" applyBorder="1">
      <alignment vertical="center"/>
    </xf>
    <xf numFmtId="0" fontId="6" fillId="0" borderId="102" xfId="0" applyFont="1" applyBorder="1">
      <alignment vertical="center"/>
    </xf>
    <xf numFmtId="0" fontId="6" fillId="0" borderId="176" xfId="0" applyFont="1" applyBorder="1" applyAlignment="1">
      <alignment vertical="center"/>
    </xf>
    <xf numFmtId="0" fontId="26" fillId="0" borderId="177" xfId="0" applyFont="1" applyBorder="1" applyAlignment="1">
      <alignment horizontal="center" vertical="center"/>
    </xf>
    <xf numFmtId="0" fontId="6" fillId="0" borderId="178" xfId="0" applyFont="1" applyBorder="1">
      <alignment vertical="center"/>
    </xf>
    <xf numFmtId="0" fontId="6" fillId="0" borderId="29" xfId="0" applyFont="1" applyBorder="1">
      <alignment vertical="center"/>
    </xf>
    <xf numFmtId="0" fontId="6" fillId="0" borderId="179" xfId="0" applyFont="1" applyBorder="1">
      <alignment vertical="center"/>
    </xf>
    <xf numFmtId="0" fontId="6" fillId="0" borderId="180" xfId="0" applyFont="1" applyBorder="1">
      <alignment vertical="center"/>
    </xf>
    <xf numFmtId="0" fontId="6" fillId="0" borderId="181" xfId="0" applyFont="1" applyBorder="1">
      <alignment vertical="center"/>
    </xf>
    <xf numFmtId="0" fontId="6" fillId="0" borderId="182" xfId="0" applyFont="1" applyBorder="1">
      <alignment vertical="center"/>
    </xf>
    <xf numFmtId="0" fontId="6" fillId="0" borderId="183" xfId="0" applyFont="1" applyBorder="1">
      <alignment vertical="center"/>
    </xf>
    <xf numFmtId="0" fontId="6" fillId="0" borderId="184" xfId="0" applyFont="1" applyBorder="1">
      <alignment vertical="center"/>
    </xf>
    <xf numFmtId="0" fontId="7" fillId="0" borderId="185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186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7" fillId="0" borderId="187" xfId="0" applyFont="1" applyBorder="1">
      <alignment vertical="center"/>
    </xf>
    <xf numFmtId="0" fontId="7" fillId="0" borderId="188" xfId="0" applyFont="1" applyBorder="1">
      <alignment vertical="center"/>
    </xf>
    <xf numFmtId="0" fontId="7" fillId="0" borderId="0" xfId="0" applyFont="1" applyAlignment="1">
      <alignment horizontal="center" vertical="center"/>
    </xf>
    <xf numFmtId="0" fontId="7" fillId="0" borderId="78" xfId="0" applyFont="1" applyBorder="1">
      <alignment vertical="center"/>
    </xf>
    <xf numFmtId="0" fontId="7" fillId="0" borderId="189" xfId="0" applyFont="1" applyBorder="1">
      <alignment vertical="center"/>
    </xf>
    <xf numFmtId="0" fontId="7" fillId="0" borderId="190" xfId="0" applyFont="1" applyBorder="1">
      <alignment vertical="center"/>
    </xf>
    <xf numFmtId="0" fontId="8" fillId="0" borderId="0" xfId="0" applyFont="1">
      <alignment vertical="center"/>
    </xf>
    <xf numFmtId="0" fontId="7" fillId="0" borderId="191" xfId="0" applyFont="1" applyBorder="1">
      <alignment vertical="center"/>
    </xf>
    <xf numFmtId="0" fontId="7" fillId="0" borderId="192" xfId="0" applyFont="1" applyBorder="1">
      <alignment vertical="center"/>
    </xf>
    <xf numFmtId="0" fontId="7" fillId="0" borderId="193" xfId="0" applyFont="1" applyBorder="1">
      <alignment vertical="center"/>
    </xf>
    <xf numFmtId="0" fontId="7" fillId="0" borderId="194" xfId="0" applyFont="1" applyBorder="1">
      <alignment vertical="center"/>
    </xf>
    <xf numFmtId="0" fontId="7" fillId="0" borderId="141" xfId="0" applyFont="1" applyBorder="1">
      <alignment vertical="center"/>
    </xf>
    <xf numFmtId="0" fontId="7" fillId="0" borderId="195" xfId="0" applyFont="1" applyBorder="1">
      <alignment vertical="center"/>
    </xf>
    <xf numFmtId="0" fontId="7" fillId="0" borderId="40" xfId="0" applyFont="1" applyBorder="1">
      <alignment vertical="center"/>
    </xf>
    <xf numFmtId="0" fontId="7" fillId="0" borderId="196" xfId="0" applyFont="1" applyBorder="1">
      <alignment vertical="center"/>
    </xf>
  </cellXfs>
  <cellStyles count="2">
    <cellStyle name="標準" xfId="0" builtinId="0"/>
    <cellStyle name="標準 2" xfId="1" xr:uid="{01DE1813-CEDF-4835-A569-E87F53F9401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517096</xdr:colOff>
      <xdr:row>1</xdr:row>
      <xdr:rowOff>13690</xdr:rowOff>
    </xdr:from>
    <xdr:to>
      <xdr:col>2</xdr:col>
      <xdr:colOff>672544</xdr:colOff>
      <xdr:row>2</xdr:row>
      <xdr:rowOff>177644</xdr:rowOff>
    </xdr:to>
    <xdr:sp macro="" textlink="">
      <xdr:nvSpPr>
        <xdr:cNvPr id="2" name="左中かっこ 1">
          <a:extLst>
            <a:ext uri="{FF2B5EF4-FFF2-40B4-BE49-F238E27FC236}">
              <a16:creationId xmlns:a16="http://schemas.microsoft.com/office/drawing/2014/main" id="{70F6DC46-56F1-4436-9B53-5E96A2668DD3}"/>
            </a:ext>
          </a:extLst>
        </xdr:cNvPr>
        <xdr:cNvSpPr/>
      </xdr:nvSpPr>
      <xdr:spPr>
        <a:xfrm>
          <a:off x="5470096" y="251815"/>
          <a:ext cx="155448" cy="354454"/>
        </a:xfrm>
        <a:prstGeom prst="leftBrace">
          <a:avLst>
            <a:gd name="adj1" fmla="val 27219"/>
            <a:gd name="adj2" fmla="val 5000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16002</xdr:colOff>
      <xdr:row>21</xdr:row>
      <xdr:rowOff>13690</xdr:rowOff>
    </xdr:from>
    <xdr:to>
      <xdr:col>2</xdr:col>
      <xdr:colOff>170802</xdr:colOff>
      <xdr:row>22</xdr:row>
      <xdr:rowOff>182672</xdr:rowOff>
    </xdr:to>
    <xdr:sp macro="" textlink="">
      <xdr:nvSpPr>
        <xdr:cNvPr id="3" name="右中かっこ 2">
          <a:extLst>
            <a:ext uri="{FF2B5EF4-FFF2-40B4-BE49-F238E27FC236}">
              <a16:creationId xmlns:a16="http://schemas.microsoft.com/office/drawing/2014/main" id="{4FE833D8-493C-4DAD-BA8A-BAFE07B478EF}"/>
            </a:ext>
          </a:extLst>
        </xdr:cNvPr>
        <xdr:cNvSpPr/>
      </xdr:nvSpPr>
      <xdr:spPr>
        <a:xfrm>
          <a:off x="4969002" y="4061815"/>
          <a:ext cx="154800" cy="359482"/>
        </a:xfrm>
        <a:prstGeom prst="rightBrace">
          <a:avLst>
            <a:gd name="adj1" fmla="val 31513"/>
            <a:gd name="adj2" fmla="val 5000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523032</xdr:colOff>
      <xdr:row>3</xdr:row>
      <xdr:rowOff>13048</xdr:rowOff>
    </xdr:from>
    <xdr:to>
      <xdr:col>2</xdr:col>
      <xdr:colOff>678480</xdr:colOff>
      <xdr:row>4</xdr:row>
      <xdr:rowOff>177001</xdr:rowOff>
    </xdr:to>
    <xdr:sp macro="" textlink="">
      <xdr:nvSpPr>
        <xdr:cNvPr id="4" name="左中かっこ 3">
          <a:extLst>
            <a:ext uri="{FF2B5EF4-FFF2-40B4-BE49-F238E27FC236}">
              <a16:creationId xmlns:a16="http://schemas.microsoft.com/office/drawing/2014/main" id="{2FC192EF-91DA-4E04-892B-08E74EA280A3}"/>
            </a:ext>
          </a:extLst>
        </xdr:cNvPr>
        <xdr:cNvSpPr/>
      </xdr:nvSpPr>
      <xdr:spPr>
        <a:xfrm>
          <a:off x="5476032" y="632173"/>
          <a:ext cx="155448" cy="354453"/>
        </a:xfrm>
        <a:prstGeom prst="leftBrace">
          <a:avLst>
            <a:gd name="adj1" fmla="val 27219"/>
            <a:gd name="adj2" fmla="val 5000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526294</xdr:colOff>
      <xdr:row>5</xdr:row>
      <xdr:rowOff>13048</xdr:rowOff>
    </xdr:from>
    <xdr:to>
      <xdr:col>2</xdr:col>
      <xdr:colOff>681742</xdr:colOff>
      <xdr:row>6</xdr:row>
      <xdr:rowOff>177002</xdr:rowOff>
    </xdr:to>
    <xdr:sp macro="" textlink="">
      <xdr:nvSpPr>
        <xdr:cNvPr id="5" name="左中かっこ 4">
          <a:extLst>
            <a:ext uri="{FF2B5EF4-FFF2-40B4-BE49-F238E27FC236}">
              <a16:creationId xmlns:a16="http://schemas.microsoft.com/office/drawing/2014/main" id="{79D3BDEE-1836-484F-853F-38D90F351624}"/>
            </a:ext>
          </a:extLst>
        </xdr:cNvPr>
        <xdr:cNvSpPr/>
      </xdr:nvSpPr>
      <xdr:spPr>
        <a:xfrm>
          <a:off x="5479294" y="1013173"/>
          <a:ext cx="155448" cy="354454"/>
        </a:xfrm>
        <a:prstGeom prst="leftBrace">
          <a:avLst>
            <a:gd name="adj1" fmla="val 27219"/>
            <a:gd name="adj2" fmla="val 5000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522260</xdr:colOff>
      <xdr:row>31</xdr:row>
      <xdr:rowOff>13048</xdr:rowOff>
    </xdr:from>
    <xdr:to>
      <xdr:col>2</xdr:col>
      <xdr:colOff>677708</xdr:colOff>
      <xdr:row>32</xdr:row>
      <xdr:rowOff>177002</xdr:rowOff>
    </xdr:to>
    <xdr:sp macro="" textlink="">
      <xdr:nvSpPr>
        <xdr:cNvPr id="6" name="左中かっこ 5">
          <a:extLst>
            <a:ext uri="{FF2B5EF4-FFF2-40B4-BE49-F238E27FC236}">
              <a16:creationId xmlns:a16="http://schemas.microsoft.com/office/drawing/2014/main" id="{E8644C15-5F1C-44FF-B3BA-C40A421C5148}"/>
            </a:ext>
          </a:extLst>
        </xdr:cNvPr>
        <xdr:cNvSpPr/>
      </xdr:nvSpPr>
      <xdr:spPr>
        <a:xfrm>
          <a:off x="5475260" y="5966173"/>
          <a:ext cx="155448" cy="354454"/>
        </a:xfrm>
        <a:prstGeom prst="leftBrace">
          <a:avLst>
            <a:gd name="adj1" fmla="val 27219"/>
            <a:gd name="adj2" fmla="val 5000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522260</xdr:colOff>
      <xdr:row>40</xdr:row>
      <xdr:rowOff>16310</xdr:rowOff>
    </xdr:from>
    <xdr:to>
      <xdr:col>2</xdr:col>
      <xdr:colOff>677708</xdr:colOff>
      <xdr:row>41</xdr:row>
      <xdr:rowOff>180264</xdr:rowOff>
    </xdr:to>
    <xdr:sp macro="" textlink="">
      <xdr:nvSpPr>
        <xdr:cNvPr id="7" name="左中かっこ 6">
          <a:extLst>
            <a:ext uri="{FF2B5EF4-FFF2-40B4-BE49-F238E27FC236}">
              <a16:creationId xmlns:a16="http://schemas.microsoft.com/office/drawing/2014/main" id="{F022A66E-918D-40CD-9F2D-D631F0F0ECC5}"/>
            </a:ext>
          </a:extLst>
        </xdr:cNvPr>
        <xdr:cNvSpPr/>
      </xdr:nvSpPr>
      <xdr:spPr>
        <a:xfrm>
          <a:off x="5475260" y="7683935"/>
          <a:ext cx="155448" cy="354454"/>
        </a:xfrm>
        <a:prstGeom prst="leftBrace">
          <a:avLst>
            <a:gd name="adj1" fmla="val 27219"/>
            <a:gd name="adj2" fmla="val 5000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525590</xdr:colOff>
      <xdr:row>53</xdr:row>
      <xdr:rowOff>16378</xdr:rowOff>
    </xdr:from>
    <xdr:to>
      <xdr:col>2</xdr:col>
      <xdr:colOff>681038</xdr:colOff>
      <xdr:row>54</xdr:row>
      <xdr:rowOff>180332</xdr:rowOff>
    </xdr:to>
    <xdr:sp macro="" textlink="">
      <xdr:nvSpPr>
        <xdr:cNvPr id="8" name="左中かっこ 7">
          <a:extLst>
            <a:ext uri="{FF2B5EF4-FFF2-40B4-BE49-F238E27FC236}">
              <a16:creationId xmlns:a16="http://schemas.microsoft.com/office/drawing/2014/main" id="{E704FFFA-9C48-49B9-9704-40C352679D01}"/>
            </a:ext>
          </a:extLst>
        </xdr:cNvPr>
        <xdr:cNvSpPr/>
      </xdr:nvSpPr>
      <xdr:spPr>
        <a:xfrm>
          <a:off x="5478590" y="10160503"/>
          <a:ext cx="155448" cy="354454"/>
        </a:xfrm>
        <a:prstGeom prst="leftBrace">
          <a:avLst>
            <a:gd name="adj1" fmla="val 27219"/>
            <a:gd name="adj2" fmla="val 5000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522260</xdr:colOff>
      <xdr:row>55</xdr:row>
      <xdr:rowOff>9786</xdr:rowOff>
    </xdr:from>
    <xdr:to>
      <xdr:col>2</xdr:col>
      <xdr:colOff>677708</xdr:colOff>
      <xdr:row>56</xdr:row>
      <xdr:rowOff>173740</xdr:rowOff>
    </xdr:to>
    <xdr:sp macro="" textlink="">
      <xdr:nvSpPr>
        <xdr:cNvPr id="9" name="左中かっこ 8">
          <a:extLst>
            <a:ext uri="{FF2B5EF4-FFF2-40B4-BE49-F238E27FC236}">
              <a16:creationId xmlns:a16="http://schemas.microsoft.com/office/drawing/2014/main" id="{0084F136-32FD-4F12-A355-A9B5A6C08EDC}"/>
            </a:ext>
          </a:extLst>
        </xdr:cNvPr>
        <xdr:cNvSpPr/>
      </xdr:nvSpPr>
      <xdr:spPr>
        <a:xfrm>
          <a:off x="5475260" y="10534911"/>
          <a:ext cx="155448" cy="354454"/>
        </a:xfrm>
        <a:prstGeom prst="leftBrace">
          <a:avLst>
            <a:gd name="adj1" fmla="val 27219"/>
            <a:gd name="adj2" fmla="val 5000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526294</xdr:colOff>
      <xdr:row>7</xdr:row>
      <xdr:rowOff>13048</xdr:rowOff>
    </xdr:from>
    <xdr:to>
      <xdr:col>2</xdr:col>
      <xdr:colOff>681742</xdr:colOff>
      <xdr:row>10</xdr:row>
      <xdr:rowOff>179409</xdr:rowOff>
    </xdr:to>
    <xdr:sp macro="" textlink="">
      <xdr:nvSpPr>
        <xdr:cNvPr id="10" name="左中かっこ 9">
          <a:extLst>
            <a:ext uri="{FF2B5EF4-FFF2-40B4-BE49-F238E27FC236}">
              <a16:creationId xmlns:a16="http://schemas.microsoft.com/office/drawing/2014/main" id="{6CD7CC2F-63C2-4957-9016-2BD004C12137}"/>
            </a:ext>
          </a:extLst>
        </xdr:cNvPr>
        <xdr:cNvSpPr/>
      </xdr:nvSpPr>
      <xdr:spPr>
        <a:xfrm>
          <a:off x="5479294" y="1394173"/>
          <a:ext cx="155448" cy="737861"/>
        </a:xfrm>
        <a:prstGeom prst="leftBrace">
          <a:avLst>
            <a:gd name="adj1" fmla="val 27219"/>
            <a:gd name="adj2" fmla="val 5000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523032</xdr:colOff>
      <xdr:row>11</xdr:row>
      <xdr:rowOff>13048</xdr:rowOff>
    </xdr:from>
    <xdr:to>
      <xdr:col>2</xdr:col>
      <xdr:colOff>678480</xdr:colOff>
      <xdr:row>16</xdr:row>
      <xdr:rowOff>176147</xdr:rowOff>
    </xdr:to>
    <xdr:sp macro="" textlink="">
      <xdr:nvSpPr>
        <xdr:cNvPr id="11" name="左中かっこ 10">
          <a:extLst>
            <a:ext uri="{FF2B5EF4-FFF2-40B4-BE49-F238E27FC236}">
              <a16:creationId xmlns:a16="http://schemas.microsoft.com/office/drawing/2014/main" id="{E99CB943-AD59-4F92-B6BE-C554C7A4F4C1}"/>
            </a:ext>
          </a:extLst>
        </xdr:cNvPr>
        <xdr:cNvSpPr/>
      </xdr:nvSpPr>
      <xdr:spPr>
        <a:xfrm>
          <a:off x="5476032" y="2156173"/>
          <a:ext cx="155448" cy="1115599"/>
        </a:xfrm>
        <a:prstGeom prst="leftBrace">
          <a:avLst>
            <a:gd name="adj1" fmla="val 27219"/>
            <a:gd name="adj2" fmla="val 5000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526294</xdr:colOff>
      <xdr:row>17</xdr:row>
      <xdr:rowOff>9786</xdr:rowOff>
    </xdr:from>
    <xdr:to>
      <xdr:col>2</xdr:col>
      <xdr:colOff>681742</xdr:colOff>
      <xdr:row>20</xdr:row>
      <xdr:rowOff>182671</xdr:rowOff>
    </xdr:to>
    <xdr:sp macro="" textlink="">
      <xdr:nvSpPr>
        <xdr:cNvPr id="12" name="左中かっこ 11">
          <a:extLst>
            <a:ext uri="{FF2B5EF4-FFF2-40B4-BE49-F238E27FC236}">
              <a16:creationId xmlns:a16="http://schemas.microsoft.com/office/drawing/2014/main" id="{63BE8E41-2640-44CB-9F32-B5357780352F}"/>
            </a:ext>
          </a:extLst>
        </xdr:cNvPr>
        <xdr:cNvSpPr/>
      </xdr:nvSpPr>
      <xdr:spPr>
        <a:xfrm>
          <a:off x="5479294" y="3295911"/>
          <a:ext cx="155448" cy="744385"/>
        </a:xfrm>
        <a:prstGeom prst="leftBrace">
          <a:avLst>
            <a:gd name="adj1" fmla="val 27219"/>
            <a:gd name="adj2" fmla="val 5000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525522</xdr:colOff>
      <xdr:row>33</xdr:row>
      <xdr:rowOff>13048</xdr:rowOff>
    </xdr:from>
    <xdr:to>
      <xdr:col>2</xdr:col>
      <xdr:colOff>680970</xdr:colOff>
      <xdr:row>36</xdr:row>
      <xdr:rowOff>179409</xdr:rowOff>
    </xdr:to>
    <xdr:sp macro="" textlink="">
      <xdr:nvSpPr>
        <xdr:cNvPr id="13" name="左中かっこ 12">
          <a:extLst>
            <a:ext uri="{FF2B5EF4-FFF2-40B4-BE49-F238E27FC236}">
              <a16:creationId xmlns:a16="http://schemas.microsoft.com/office/drawing/2014/main" id="{C6BFA48F-7078-4868-AFEE-AFDFBAEF675A}"/>
            </a:ext>
          </a:extLst>
        </xdr:cNvPr>
        <xdr:cNvSpPr/>
      </xdr:nvSpPr>
      <xdr:spPr>
        <a:xfrm>
          <a:off x="5478522" y="6347173"/>
          <a:ext cx="155448" cy="737861"/>
        </a:xfrm>
        <a:prstGeom prst="leftBrace">
          <a:avLst>
            <a:gd name="adj1" fmla="val 27219"/>
            <a:gd name="adj2" fmla="val 5000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525522</xdr:colOff>
      <xdr:row>37</xdr:row>
      <xdr:rowOff>9786</xdr:rowOff>
    </xdr:from>
    <xdr:to>
      <xdr:col>2</xdr:col>
      <xdr:colOff>680970</xdr:colOff>
      <xdr:row>39</xdr:row>
      <xdr:rowOff>179409</xdr:rowOff>
    </xdr:to>
    <xdr:sp macro="" textlink="">
      <xdr:nvSpPr>
        <xdr:cNvPr id="14" name="左中かっこ 13">
          <a:extLst>
            <a:ext uri="{FF2B5EF4-FFF2-40B4-BE49-F238E27FC236}">
              <a16:creationId xmlns:a16="http://schemas.microsoft.com/office/drawing/2014/main" id="{2B17C501-67E5-4FE2-A23C-65CF9E14487A}"/>
            </a:ext>
          </a:extLst>
        </xdr:cNvPr>
        <xdr:cNvSpPr/>
      </xdr:nvSpPr>
      <xdr:spPr>
        <a:xfrm>
          <a:off x="5478522" y="7105911"/>
          <a:ext cx="155448" cy="550623"/>
        </a:xfrm>
        <a:prstGeom prst="leftBrace">
          <a:avLst>
            <a:gd name="adj1" fmla="val 27219"/>
            <a:gd name="adj2" fmla="val 5000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522260</xdr:colOff>
      <xdr:row>49</xdr:row>
      <xdr:rowOff>13048</xdr:rowOff>
    </xdr:from>
    <xdr:to>
      <xdr:col>2</xdr:col>
      <xdr:colOff>677708</xdr:colOff>
      <xdr:row>50</xdr:row>
      <xdr:rowOff>177002</xdr:rowOff>
    </xdr:to>
    <xdr:sp macro="" textlink="">
      <xdr:nvSpPr>
        <xdr:cNvPr id="15" name="左中かっこ 14">
          <a:extLst>
            <a:ext uri="{FF2B5EF4-FFF2-40B4-BE49-F238E27FC236}">
              <a16:creationId xmlns:a16="http://schemas.microsoft.com/office/drawing/2014/main" id="{7FFE638B-F73A-4B6F-B78C-C9D39561A039}"/>
            </a:ext>
          </a:extLst>
        </xdr:cNvPr>
        <xdr:cNvSpPr/>
      </xdr:nvSpPr>
      <xdr:spPr>
        <a:xfrm>
          <a:off x="5475260" y="9395173"/>
          <a:ext cx="155448" cy="354454"/>
        </a:xfrm>
        <a:prstGeom prst="leftBrace">
          <a:avLst>
            <a:gd name="adj1" fmla="val 27219"/>
            <a:gd name="adj2" fmla="val 5000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525522</xdr:colOff>
      <xdr:row>44</xdr:row>
      <xdr:rowOff>9785</xdr:rowOff>
    </xdr:from>
    <xdr:to>
      <xdr:col>2</xdr:col>
      <xdr:colOff>680970</xdr:colOff>
      <xdr:row>48</xdr:row>
      <xdr:rowOff>182671</xdr:rowOff>
    </xdr:to>
    <xdr:sp macro="" textlink="">
      <xdr:nvSpPr>
        <xdr:cNvPr id="16" name="左中かっこ 15">
          <a:extLst>
            <a:ext uri="{FF2B5EF4-FFF2-40B4-BE49-F238E27FC236}">
              <a16:creationId xmlns:a16="http://schemas.microsoft.com/office/drawing/2014/main" id="{96CF5797-FA11-4D41-ABBA-4531D9558487}"/>
            </a:ext>
          </a:extLst>
        </xdr:cNvPr>
        <xdr:cNvSpPr/>
      </xdr:nvSpPr>
      <xdr:spPr>
        <a:xfrm>
          <a:off x="5478522" y="8439410"/>
          <a:ext cx="155448" cy="934886"/>
        </a:xfrm>
        <a:prstGeom prst="leftBrace">
          <a:avLst>
            <a:gd name="adj1" fmla="val 27219"/>
            <a:gd name="adj2" fmla="val 5000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518998</xdr:colOff>
      <xdr:row>57</xdr:row>
      <xdr:rowOff>9786</xdr:rowOff>
    </xdr:from>
    <xdr:to>
      <xdr:col>2</xdr:col>
      <xdr:colOff>674446</xdr:colOff>
      <xdr:row>59</xdr:row>
      <xdr:rowOff>179410</xdr:rowOff>
    </xdr:to>
    <xdr:sp macro="" textlink="">
      <xdr:nvSpPr>
        <xdr:cNvPr id="17" name="左中かっこ 16">
          <a:extLst>
            <a:ext uri="{FF2B5EF4-FFF2-40B4-BE49-F238E27FC236}">
              <a16:creationId xmlns:a16="http://schemas.microsoft.com/office/drawing/2014/main" id="{A13198AB-B200-4C95-BAC0-51BBA15AB919}"/>
            </a:ext>
          </a:extLst>
        </xdr:cNvPr>
        <xdr:cNvSpPr/>
      </xdr:nvSpPr>
      <xdr:spPr>
        <a:xfrm>
          <a:off x="5471998" y="10915911"/>
          <a:ext cx="155448" cy="550624"/>
        </a:xfrm>
        <a:prstGeom prst="leftBrace">
          <a:avLst>
            <a:gd name="adj1" fmla="val 27219"/>
            <a:gd name="adj2" fmla="val 5000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518998</xdr:colOff>
      <xdr:row>60</xdr:row>
      <xdr:rowOff>13048</xdr:rowOff>
    </xdr:from>
    <xdr:to>
      <xdr:col>2</xdr:col>
      <xdr:colOff>674446</xdr:colOff>
      <xdr:row>62</xdr:row>
      <xdr:rowOff>182671</xdr:rowOff>
    </xdr:to>
    <xdr:sp macro="" textlink="">
      <xdr:nvSpPr>
        <xdr:cNvPr id="18" name="左中かっこ 17">
          <a:extLst>
            <a:ext uri="{FF2B5EF4-FFF2-40B4-BE49-F238E27FC236}">
              <a16:creationId xmlns:a16="http://schemas.microsoft.com/office/drawing/2014/main" id="{670FB3C9-C7E3-48A1-B078-D5A666A16FB5}"/>
            </a:ext>
          </a:extLst>
        </xdr:cNvPr>
        <xdr:cNvSpPr/>
      </xdr:nvSpPr>
      <xdr:spPr>
        <a:xfrm>
          <a:off x="5471998" y="11490673"/>
          <a:ext cx="155448" cy="550623"/>
        </a:xfrm>
        <a:prstGeom prst="leftBrace">
          <a:avLst>
            <a:gd name="adj1" fmla="val 27219"/>
            <a:gd name="adj2" fmla="val 5000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522260</xdr:colOff>
      <xdr:row>63</xdr:row>
      <xdr:rowOff>9786</xdr:rowOff>
    </xdr:from>
    <xdr:to>
      <xdr:col>2</xdr:col>
      <xdr:colOff>677708</xdr:colOff>
      <xdr:row>65</xdr:row>
      <xdr:rowOff>179410</xdr:rowOff>
    </xdr:to>
    <xdr:sp macro="" textlink="">
      <xdr:nvSpPr>
        <xdr:cNvPr id="19" name="左中かっこ 18">
          <a:extLst>
            <a:ext uri="{FF2B5EF4-FFF2-40B4-BE49-F238E27FC236}">
              <a16:creationId xmlns:a16="http://schemas.microsoft.com/office/drawing/2014/main" id="{A8018953-A5F7-492C-B854-41DA6A748517}"/>
            </a:ext>
          </a:extLst>
        </xdr:cNvPr>
        <xdr:cNvSpPr/>
      </xdr:nvSpPr>
      <xdr:spPr>
        <a:xfrm>
          <a:off x="5475260" y="12058911"/>
          <a:ext cx="155448" cy="550624"/>
        </a:xfrm>
        <a:prstGeom prst="leftBrace">
          <a:avLst>
            <a:gd name="adj1" fmla="val 27219"/>
            <a:gd name="adj2" fmla="val 5000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16699</xdr:colOff>
      <xdr:row>27</xdr:row>
      <xdr:rowOff>13048</xdr:rowOff>
    </xdr:from>
    <xdr:to>
      <xdr:col>2</xdr:col>
      <xdr:colOff>171499</xdr:colOff>
      <xdr:row>28</xdr:row>
      <xdr:rowOff>182029</xdr:rowOff>
    </xdr:to>
    <xdr:sp macro="" textlink="">
      <xdr:nvSpPr>
        <xdr:cNvPr id="20" name="右中かっこ 19">
          <a:extLst>
            <a:ext uri="{FF2B5EF4-FFF2-40B4-BE49-F238E27FC236}">
              <a16:creationId xmlns:a16="http://schemas.microsoft.com/office/drawing/2014/main" id="{12408646-C29D-4BF8-BDBA-B87F9B807A04}"/>
            </a:ext>
          </a:extLst>
        </xdr:cNvPr>
        <xdr:cNvSpPr/>
      </xdr:nvSpPr>
      <xdr:spPr>
        <a:xfrm>
          <a:off x="4969699" y="5204173"/>
          <a:ext cx="154800" cy="359481"/>
        </a:xfrm>
        <a:prstGeom prst="rightBrace">
          <a:avLst>
            <a:gd name="adj1" fmla="val 31513"/>
            <a:gd name="adj2" fmla="val 5000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16699</xdr:colOff>
      <xdr:row>29</xdr:row>
      <xdr:rowOff>9786</xdr:rowOff>
    </xdr:from>
    <xdr:to>
      <xdr:col>2</xdr:col>
      <xdr:colOff>171499</xdr:colOff>
      <xdr:row>30</xdr:row>
      <xdr:rowOff>178768</xdr:rowOff>
    </xdr:to>
    <xdr:sp macro="" textlink="">
      <xdr:nvSpPr>
        <xdr:cNvPr id="21" name="右中かっこ 20">
          <a:extLst>
            <a:ext uri="{FF2B5EF4-FFF2-40B4-BE49-F238E27FC236}">
              <a16:creationId xmlns:a16="http://schemas.microsoft.com/office/drawing/2014/main" id="{BDF2D4FE-52E3-4C3F-AB91-3A6FD494549E}"/>
            </a:ext>
          </a:extLst>
        </xdr:cNvPr>
        <xdr:cNvSpPr/>
      </xdr:nvSpPr>
      <xdr:spPr>
        <a:xfrm>
          <a:off x="4969699" y="5581911"/>
          <a:ext cx="154800" cy="359482"/>
        </a:xfrm>
        <a:prstGeom prst="rightBrace">
          <a:avLst>
            <a:gd name="adj1" fmla="val 31513"/>
            <a:gd name="adj2" fmla="val 5000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13821</xdr:colOff>
      <xdr:row>42</xdr:row>
      <xdr:rowOff>13048</xdr:rowOff>
    </xdr:from>
    <xdr:to>
      <xdr:col>2</xdr:col>
      <xdr:colOff>168621</xdr:colOff>
      <xdr:row>43</xdr:row>
      <xdr:rowOff>182029</xdr:rowOff>
    </xdr:to>
    <xdr:sp macro="" textlink="">
      <xdr:nvSpPr>
        <xdr:cNvPr id="22" name="右中かっこ 21">
          <a:extLst>
            <a:ext uri="{FF2B5EF4-FFF2-40B4-BE49-F238E27FC236}">
              <a16:creationId xmlns:a16="http://schemas.microsoft.com/office/drawing/2014/main" id="{FDC83208-CDBB-4CB6-9A53-0DD00B4FB94D}"/>
            </a:ext>
          </a:extLst>
        </xdr:cNvPr>
        <xdr:cNvSpPr/>
      </xdr:nvSpPr>
      <xdr:spPr>
        <a:xfrm>
          <a:off x="4966821" y="8061673"/>
          <a:ext cx="154800" cy="359481"/>
        </a:xfrm>
        <a:prstGeom prst="rightBrace">
          <a:avLst>
            <a:gd name="adj1" fmla="val 31513"/>
            <a:gd name="adj2" fmla="val 5000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13563</xdr:colOff>
      <xdr:row>51</xdr:row>
      <xdr:rowOff>16182</xdr:rowOff>
    </xdr:from>
    <xdr:to>
      <xdr:col>2</xdr:col>
      <xdr:colOff>168363</xdr:colOff>
      <xdr:row>52</xdr:row>
      <xdr:rowOff>185164</xdr:rowOff>
    </xdr:to>
    <xdr:sp macro="" textlink="">
      <xdr:nvSpPr>
        <xdr:cNvPr id="23" name="右中かっこ 22">
          <a:extLst>
            <a:ext uri="{FF2B5EF4-FFF2-40B4-BE49-F238E27FC236}">
              <a16:creationId xmlns:a16="http://schemas.microsoft.com/office/drawing/2014/main" id="{3DEDD5FD-0C52-4729-8E84-A7FC9CBFE12E}"/>
            </a:ext>
          </a:extLst>
        </xdr:cNvPr>
        <xdr:cNvSpPr/>
      </xdr:nvSpPr>
      <xdr:spPr>
        <a:xfrm>
          <a:off x="4966563" y="9779307"/>
          <a:ext cx="154800" cy="359482"/>
        </a:xfrm>
        <a:prstGeom prst="rightBrace">
          <a:avLst>
            <a:gd name="adj1" fmla="val 31513"/>
            <a:gd name="adj2" fmla="val 5000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13437</xdr:colOff>
      <xdr:row>23</xdr:row>
      <xdr:rowOff>13048</xdr:rowOff>
    </xdr:from>
    <xdr:to>
      <xdr:col>2</xdr:col>
      <xdr:colOff>168237</xdr:colOff>
      <xdr:row>26</xdr:row>
      <xdr:rowOff>179409</xdr:rowOff>
    </xdr:to>
    <xdr:sp macro="" textlink="">
      <xdr:nvSpPr>
        <xdr:cNvPr id="24" name="右中かっこ 23">
          <a:extLst>
            <a:ext uri="{FF2B5EF4-FFF2-40B4-BE49-F238E27FC236}">
              <a16:creationId xmlns:a16="http://schemas.microsoft.com/office/drawing/2014/main" id="{DCFAFD07-A0E9-40A5-B5F5-B15422CBAF96}"/>
            </a:ext>
          </a:extLst>
        </xdr:cNvPr>
        <xdr:cNvSpPr/>
      </xdr:nvSpPr>
      <xdr:spPr>
        <a:xfrm>
          <a:off x="4966437" y="4442173"/>
          <a:ext cx="154800" cy="737861"/>
        </a:xfrm>
        <a:prstGeom prst="rightBrace">
          <a:avLst>
            <a:gd name="adj1" fmla="val 31513"/>
            <a:gd name="adj2" fmla="val 5000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581527</xdr:colOff>
      <xdr:row>7</xdr:row>
      <xdr:rowOff>10491</xdr:rowOff>
    </xdr:from>
    <xdr:to>
      <xdr:col>5</xdr:col>
      <xdr:colOff>539750</xdr:colOff>
      <xdr:row>10</xdr:row>
      <xdr:rowOff>88900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24376848-40F1-4460-BF2F-8892125A100F}"/>
            </a:ext>
          </a:extLst>
        </xdr:cNvPr>
        <xdr:cNvGrpSpPr/>
      </xdr:nvGrpSpPr>
      <xdr:grpSpPr>
        <a:xfrm>
          <a:off x="3858127" y="1334466"/>
          <a:ext cx="1110748" cy="621334"/>
          <a:chOff x="5021005" y="1538632"/>
          <a:chExt cx="1109506" cy="587790"/>
        </a:xfrm>
      </xdr:grpSpPr>
      <xdr:cxnSp macro="">
        <xdr:nvCxnSpPr>
          <xdr:cNvPr id="3" name="コネクタ: カギ線 2">
            <a:extLst>
              <a:ext uri="{FF2B5EF4-FFF2-40B4-BE49-F238E27FC236}">
                <a16:creationId xmlns:a16="http://schemas.microsoft.com/office/drawing/2014/main" id="{8FFC6F95-A0CE-4E03-AF27-0A98A0CC1A31}"/>
              </a:ext>
            </a:extLst>
          </xdr:cNvPr>
          <xdr:cNvCxnSpPr/>
        </xdr:nvCxnSpPr>
        <xdr:spPr>
          <a:xfrm>
            <a:off x="5021005" y="1598326"/>
            <a:ext cx="1109506" cy="528096"/>
          </a:xfrm>
          <a:prstGeom prst="bentConnector3">
            <a:avLst>
              <a:gd name="adj1" fmla="val 78285"/>
            </a:avLst>
          </a:prstGeom>
          <a:ln>
            <a:prstDash val="sysDash"/>
            <a:headEnd type="none" w="med" len="med"/>
            <a:tailEnd type="arrow" w="med" len="med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4" name="テキスト ボックス 3">
            <a:extLst>
              <a:ext uri="{FF2B5EF4-FFF2-40B4-BE49-F238E27FC236}">
                <a16:creationId xmlns:a16="http://schemas.microsoft.com/office/drawing/2014/main" id="{0932556A-A266-43A0-9FE2-585F47D79F3F}"/>
              </a:ext>
            </a:extLst>
          </xdr:cNvPr>
          <xdr:cNvSpPr txBox="1"/>
        </xdr:nvSpPr>
        <xdr:spPr>
          <a:xfrm>
            <a:off x="5166139" y="1538632"/>
            <a:ext cx="633758" cy="127000"/>
          </a:xfrm>
          <a:prstGeom prst="rect">
            <a:avLst/>
          </a:prstGeom>
          <a:solidFill>
            <a:schemeClr val="lt1"/>
          </a:solidFill>
          <a:ln w="6350" cmpd="sng">
            <a:solidFill>
              <a:schemeClr val="tx1"/>
            </a:solidFill>
            <a:prstDash val="sysDash"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ctr" anchorCtr="0"/>
          <a:lstStyle/>
          <a:p>
            <a:pPr algn="ctr"/>
            <a:r>
              <a:rPr kumimoji="1" lang="ja-JP" altLang="en-US" sz="800">
                <a:latin typeface="BIZ UDゴシック" panose="020B0400000000000000" pitchFamily="49" charset="-128"/>
                <a:ea typeface="BIZ UDゴシック" panose="020B0400000000000000" pitchFamily="49" charset="-128"/>
              </a:rPr>
              <a:t>順序変更</a:t>
            </a:r>
          </a:p>
        </xdr:txBody>
      </xdr:sp>
    </xdr:grpSp>
    <xdr:clientData/>
  </xdr:twoCellAnchor>
  <xdr:twoCellAnchor>
    <xdr:from>
      <xdr:col>4</xdr:col>
      <xdr:colOff>575469</xdr:colOff>
      <xdr:row>23</xdr:row>
      <xdr:rowOff>109141</xdr:rowOff>
    </xdr:from>
    <xdr:to>
      <xdr:col>5</xdr:col>
      <xdr:colOff>545703</xdr:colOff>
      <xdr:row>32</xdr:row>
      <xdr:rowOff>89297</xdr:rowOff>
    </xdr:to>
    <xdr:grpSp>
      <xdr:nvGrpSpPr>
        <xdr:cNvPr id="5" name="グループ化 4">
          <a:extLst>
            <a:ext uri="{FF2B5EF4-FFF2-40B4-BE49-F238E27FC236}">
              <a16:creationId xmlns:a16="http://schemas.microsoft.com/office/drawing/2014/main" id="{B842B2BF-CB50-48E2-AF06-B1CBE59B9C76}"/>
            </a:ext>
          </a:extLst>
        </xdr:cNvPr>
        <xdr:cNvGrpSpPr/>
      </xdr:nvGrpSpPr>
      <xdr:grpSpPr>
        <a:xfrm>
          <a:off x="3852069" y="4328716"/>
          <a:ext cx="1122759" cy="1608931"/>
          <a:chOff x="5014947" y="4353978"/>
          <a:chExt cx="1121517" cy="1508297"/>
        </a:xfrm>
      </xdr:grpSpPr>
      <xdr:sp macro="" textlink="">
        <xdr:nvSpPr>
          <xdr:cNvPr id="6" name="フリーフォーム: 図形 5">
            <a:extLst>
              <a:ext uri="{FF2B5EF4-FFF2-40B4-BE49-F238E27FC236}">
                <a16:creationId xmlns:a16="http://schemas.microsoft.com/office/drawing/2014/main" id="{BBC539D1-50D3-4957-8B62-C1F9D8A25A35}"/>
              </a:ext>
            </a:extLst>
          </xdr:cNvPr>
          <xdr:cNvSpPr/>
        </xdr:nvSpPr>
        <xdr:spPr>
          <a:xfrm>
            <a:off x="5014947" y="4353978"/>
            <a:ext cx="1121517" cy="1508297"/>
          </a:xfrm>
          <a:custGeom>
            <a:avLst/>
            <a:gdLst>
              <a:gd name="connsiteX0" fmla="*/ 0 w 1121172"/>
              <a:gd name="connsiteY0" fmla="*/ 0 h 1498203"/>
              <a:gd name="connsiteX1" fmla="*/ 644922 w 1121172"/>
              <a:gd name="connsiteY1" fmla="*/ 0 h 1498203"/>
              <a:gd name="connsiteX2" fmla="*/ 644922 w 1121172"/>
              <a:gd name="connsiteY2" fmla="*/ 1498203 h 1498203"/>
              <a:gd name="connsiteX3" fmla="*/ 1121172 w 1121172"/>
              <a:gd name="connsiteY3" fmla="*/ 1498203 h 1498203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</a:cxnLst>
            <a:rect l="l" t="t" r="r" b="b"/>
            <a:pathLst>
              <a:path w="1121172" h="1498203">
                <a:moveTo>
                  <a:pt x="0" y="0"/>
                </a:moveTo>
                <a:lnTo>
                  <a:pt x="644922" y="0"/>
                </a:lnTo>
                <a:lnTo>
                  <a:pt x="644922" y="1498203"/>
                </a:lnTo>
                <a:lnTo>
                  <a:pt x="1121172" y="1498203"/>
                </a:lnTo>
              </a:path>
            </a:pathLst>
          </a:custGeom>
          <a:noFill/>
          <a:ln w="6350">
            <a:solidFill>
              <a:schemeClr val="tx1"/>
            </a:solidFill>
            <a:tailEnd type="triangle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7" name="テキスト ボックス 6">
            <a:extLst>
              <a:ext uri="{FF2B5EF4-FFF2-40B4-BE49-F238E27FC236}">
                <a16:creationId xmlns:a16="http://schemas.microsoft.com/office/drawing/2014/main" id="{14D176FD-3925-4AE1-A987-AC09969BAD48}"/>
              </a:ext>
            </a:extLst>
          </xdr:cNvPr>
          <xdr:cNvSpPr txBox="1"/>
        </xdr:nvSpPr>
        <xdr:spPr>
          <a:xfrm>
            <a:off x="5124087" y="4673720"/>
            <a:ext cx="1012376" cy="299900"/>
          </a:xfrm>
          <a:prstGeom prst="rect">
            <a:avLst/>
          </a:prstGeom>
          <a:solidFill>
            <a:schemeClr val="lt1"/>
          </a:solidFill>
          <a:ln w="6350" cmpd="sng">
            <a:solidFill>
              <a:schemeClr val="tx1"/>
            </a:solidFill>
            <a:prstDash val="solid"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ctr" anchorCtr="0"/>
          <a:lstStyle/>
          <a:p>
            <a:pPr algn="ctr"/>
            <a:r>
              <a:rPr kumimoji="1" lang="ja-JP" altLang="en-US" sz="800">
                <a:latin typeface="BIZ UDゴシック" panose="020B0400000000000000" pitchFamily="49" charset="-128"/>
                <a:ea typeface="BIZ UDゴシック" panose="020B0400000000000000" pitchFamily="49" charset="-128"/>
              </a:rPr>
              <a:t>「その他の工業」に</a:t>
            </a:r>
          </a:p>
          <a:p>
            <a:pPr algn="ctr"/>
            <a:r>
              <a:rPr kumimoji="1" lang="ja-JP" altLang="en-US" sz="800">
                <a:latin typeface="BIZ UDゴシック" panose="020B0400000000000000" pitchFamily="49" charset="-128"/>
                <a:ea typeface="BIZ UDゴシック" panose="020B0400000000000000" pitchFamily="49" charset="-128"/>
              </a:rPr>
              <a:t>編入</a:t>
            </a:r>
          </a:p>
        </xdr:txBody>
      </xdr:sp>
    </xdr:grpSp>
    <xdr:clientData/>
  </xdr:twoCellAnchor>
  <xdr:twoCellAnchor>
    <xdr:from>
      <xdr:col>4</xdr:col>
      <xdr:colOff>86968</xdr:colOff>
      <xdr:row>29</xdr:row>
      <xdr:rowOff>86967</xdr:rowOff>
    </xdr:from>
    <xdr:to>
      <xdr:col>5</xdr:col>
      <xdr:colOff>530087</xdr:colOff>
      <xdr:row>35</xdr:row>
      <xdr:rowOff>82826</xdr:rowOff>
    </xdr:to>
    <xdr:grpSp>
      <xdr:nvGrpSpPr>
        <xdr:cNvPr id="8" name="グループ化 7">
          <a:extLst>
            <a:ext uri="{FF2B5EF4-FFF2-40B4-BE49-F238E27FC236}">
              <a16:creationId xmlns:a16="http://schemas.microsoft.com/office/drawing/2014/main" id="{77A49B6F-8AFB-4B98-AE39-AE2FE08EDA46}"/>
            </a:ext>
          </a:extLst>
        </xdr:cNvPr>
        <xdr:cNvGrpSpPr/>
      </xdr:nvGrpSpPr>
      <xdr:grpSpPr>
        <a:xfrm>
          <a:off x="3363568" y="5392392"/>
          <a:ext cx="1595644" cy="1081709"/>
          <a:chOff x="4526446" y="5350565"/>
          <a:chExt cx="1594402" cy="1014620"/>
        </a:xfrm>
      </xdr:grpSpPr>
      <xdr:cxnSp macro="">
        <xdr:nvCxnSpPr>
          <xdr:cNvPr id="9" name="直線コネクタ 8">
            <a:extLst>
              <a:ext uri="{FF2B5EF4-FFF2-40B4-BE49-F238E27FC236}">
                <a16:creationId xmlns:a16="http://schemas.microsoft.com/office/drawing/2014/main" id="{9F3D78D8-6534-43C2-BCF1-2D6697BA5C29}"/>
              </a:ext>
            </a:extLst>
          </xdr:cNvPr>
          <xdr:cNvCxnSpPr/>
        </xdr:nvCxnSpPr>
        <xdr:spPr>
          <a:xfrm>
            <a:off x="4526446" y="5516217"/>
            <a:ext cx="248478" cy="0"/>
          </a:xfrm>
          <a:prstGeom prst="line">
            <a:avLst/>
          </a:prstGeom>
          <a:ln>
            <a:solidFill>
              <a:schemeClr val="tx1"/>
            </a:solidFill>
            <a:prstDash val="lg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0" name="フリーフォーム: 図形 9">
            <a:extLst>
              <a:ext uri="{FF2B5EF4-FFF2-40B4-BE49-F238E27FC236}">
                <a16:creationId xmlns:a16="http://schemas.microsoft.com/office/drawing/2014/main" id="{08D1EA03-AC3F-401B-8FE3-635101D1E141}"/>
              </a:ext>
            </a:extLst>
          </xdr:cNvPr>
          <xdr:cNvSpPr/>
        </xdr:nvSpPr>
        <xdr:spPr>
          <a:xfrm>
            <a:off x="4526446" y="5350565"/>
            <a:ext cx="1594402" cy="1014620"/>
          </a:xfrm>
          <a:custGeom>
            <a:avLst/>
            <a:gdLst>
              <a:gd name="connsiteX0" fmla="*/ 0 w 1594402"/>
              <a:gd name="connsiteY0" fmla="*/ 0 h 1014620"/>
              <a:gd name="connsiteX1" fmla="*/ 248478 w 1594402"/>
              <a:gd name="connsiteY1" fmla="*/ 0 h 1014620"/>
              <a:gd name="connsiteX2" fmla="*/ 248478 w 1594402"/>
              <a:gd name="connsiteY2" fmla="*/ 1014620 h 1014620"/>
              <a:gd name="connsiteX3" fmla="*/ 1594402 w 1594402"/>
              <a:gd name="connsiteY3" fmla="*/ 1014620 h 101462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</a:cxnLst>
            <a:rect l="l" t="t" r="r" b="b"/>
            <a:pathLst>
              <a:path w="1594402" h="1014620">
                <a:moveTo>
                  <a:pt x="0" y="0"/>
                </a:moveTo>
                <a:lnTo>
                  <a:pt x="248478" y="0"/>
                </a:lnTo>
                <a:lnTo>
                  <a:pt x="248478" y="1014620"/>
                </a:lnTo>
                <a:lnTo>
                  <a:pt x="1594402" y="1014620"/>
                </a:lnTo>
              </a:path>
            </a:pathLst>
          </a:custGeom>
          <a:noFill/>
          <a:ln w="6350">
            <a:solidFill>
              <a:schemeClr val="tx1"/>
            </a:solidFill>
            <a:prstDash val="lgDash"/>
            <a:tailEnd type="stealth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1" name="テキスト ボックス 10">
            <a:extLst>
              <a:ext uri="{FF2B5EF4-FFF2-40B4-BE49-F238E27FC236}">
                <a16:creationId xmlns:a16="http://schemas.microsoft.com/office/drawing/2014/main" id="{D88BECCD-4CDF-483E-9338-90B78144EC15}"/>
              </a:ext>
            </a:extLst>
          </xdr:cNvPr>
          <xdr:cNvSpPr txBox="1"/>
        </xdr:nvSpPr>
        <xdr:spPr>
          <a:xfrm>
            <a:off x="4580282" y="5942772"/>
            <a:ext cx="1143000" cy="299900"/>
          </a:xfrm>
          <a:prstGeom prst="rect">
            <a:avLst/>
          </a:prstGeom>
          <a:solidFill>
            <a:schemeClr val="lt1"/>
          </a:solidFill>
          <a:ln w="6350" cmpd="sng">
            <a:solidFill>
              <a:schemeClr val="tx1"/>
            </a:solidFill>
            <a:prstDash val="lgDash"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ctr" anchorCtr="0"/>
          <a:lstStyle/>
          <a:p>
            <a:pPr algn="ctr"/>
            <a:r>
              <a:rPr kumimoji="1" lang="ja-JP" altLang="en-US" sz="800">
                <a:latin typeface="BIZ UDゴシック" panose="020B0400000000000000" pitchFamily="49" charset="-128"/>
                <a:ea typeface="BIZ UDゴシック" panose="020B0400000000000000" pitchFamily="49" charset="-128"/>
              </a:rPr>
              <a:t>「その他製品工業」に</a:t>
            </a:r>
          </a:p>
          <a:p>
            <a:pPr algn="ctr"/>
            <a:r>
              <a:rPr kumimoji="1" lang="ja-JP" altLang="en-US" sz="800">
                <a:latin typeface="BIZ UDゴシック" panose="020B0400000000000000" pitchFamily="49" charset="-128"/>
                <a:ea typeface="BIZ UDゴシック" panose="020B0400000000000000" pitchFamily="49" charset="-128"/>
              </a:rPr>
              <a:t>統合</a:t>
            </a:r>
          </a:p>
        </xdr:txBody>
      </xdr:sp>
    </xdr:grpSp>
    <xdr:clientData/>
  </xdr:twoCellAnchor>
  <xdr:twoCellAnchor>
    <xdr:from>
      <xdr:col>4</xdr:col>
      <xdr:colOff>762000</xdr:colOff>
      <xdr:row>3</xdr:row>
      <xdr:rowOff>120098</xdr:rowOff>
    </xdr:from>
    <xdr:to>
      <xdr:col>5</xdr:col>
      <xdr:colOff>559076</xdr:colOff>
      <xdr:row>5</xdr:row>
      <xdr:rowOff>103533</xdr:rowOff>
    </xdr:to>
    <xdr:grpSp>
      <xdr:nvGrpSpPr>
        <xdr:cNvPr id="12" name="グループ化 11">
          <a:extLst>
            <a:ext uri="{FF2B5EF4-FFF2-40B4-BE49-F238E27FC236}">
              <a16:creationId xmlns:a16="http://schemas.microsoft.com/office/drawing/2014/main" id="{BDCED080-F133-4C75-B7BC-86FA46E29608}"/>
            </a:ext>
          </a:extLst>
        </xdr:cNvPr>
        <xdr:cNvGrpSpPr/>
      </xdr:nvGrpSpPr>
      <xdr:grpSpPr>
        <a:xfrm>
          <a:off x="4038600" y="720173"/>
          <a:ext cx="949601" cy="345385"/>
          <a:chOff x="5201478" y="969065"/>
          <a:chExt cx="948359" cy="323022"/>
        </a:xfrm>
      </xdr:grpSpPr>
      <xdr:cxnSp macro="">
        <xdr:nvCxnSpPr>
          <xdr:cNvPr id="13" name="コネクタ: カギ線 12">
            <a:extLst>
              <a:ext uri="{FF2B5EF4-FFF2-40B4-BE49-F238E27FC236}">
                <a16:creationId xmlns:a16="http://schemas.microsoft.com/office/drawing/2014/main" id="{B51AB31E-0C0F-4638-AA36-7D1522BF22C6}"/>
              </a:ext>
            </a:extLst>
          </xdr:cNvPr>
          <xdr:cNvCxnSpPr/>
        </xdr:nvCxnSpPr>
        <xdr:spPr>
          <a:xfrm>
            <a:off x="5201478" y="969065"/>
            <a:ext cx="948359" cy="323022"/>
          </a:xfrm>
          <a:prstGeom prst="bentConnector3">
            <a:avLst>
              <a:gd name="adj1" fmla="val 64411"/>
            </a:avLst>
          </a:prstGeom>
          <a:ln>
            <a:solidFill>
              <a:schemeClr val="tx1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4" name="直線矢印コネクタ 13">
            <a:extLst>
              <a:ext uri="{FF2B5EF4-FFF2-40B4-BE49-F238E27FC236}">
                <a16:creationId xmlns:a16="http://schemas.microsoft.com/office/drawing/2014/main" id="{5536F7F6-ACB3-44D3-9B7A-643F989A610E}"/>
              </a:ext>
            </a:extLst>
          </xdr:cNvPr>
          <xdr:cNvCxnSpPr/>
        </xdr:nvCxnSpPr>
        <xdr:spPr>
          <a:xfrm>
            <a:off x="5814391" y="1105728"/>
            <a:ext cx="335446" cy="0"/>
          </a:xfrm>
          <a:prstGeom prst="straightConnector1">
            <a:avLst/>
          </a:prstGeom>
          <a:ln>
            <a:solidFill>
              <a:schemeClr val="tx1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4</xdr:col>
      <xdr:colOff>745435</xdr:colOff>
      <xdr:row>8</xdr:row>
      <xdr:rowOff>82826</xdr:rowOff>
    </xdr:from>
    <xdr:to>
      <xdr:col>5</xdr:col>
      <xdr:colOff>546652</xdr:colOff>
      <xdr:row>11</xdr:row>
      <xdr:rowOff>82826</xdr:rowOff>
    </xdr:to>
    <xdr:grpSp>
      <xdr:nvGrpSpPr>
        <xdr:cNvPr id="15" name="グループ化 14">
          <a:extLst>
            <a:ext uri="{FF2B5EF4-FFF2-40B4-BE49-F238E27FC236}">
              <a16:creationId xmlns:a16="http://schemas.microsoft.com/office/drawing/2014/main" id="{A30C559F-E601-48D2-BDF2-A1536090C8A5}"/>
            </a:ext>
          </a:extLst>
        </xdr:cNvPr>
        <xdr:cNvGrpSpPr/>
      </xdr:nvGrpSpPr>
      <xdr:grpSpPr>
        <a:xfrm>
          <a:off x="4022035" y="1587776"/>
          <a:ext cx="953742" cy="542925"/>
          <a:chOff x="5184913" y="1780761"/>
          <a:chExt cx="952500" cy="509380"/>
        </a:xfrm>
      </xdr:grpSpPr>
      <xdr:cxnSp macro="">
        <xdr:nvCxnSpPr>
          <xdr:cNvPr id="16" name="コネクタ: カギ線 15">
            <a:extLst>
              <a:ext uri="{FF2B5EF4-FFF2-40B4-BE49-F238E27FC236}">
                <a16:creationId xmlns:a16="http://schemas.microsoft.com/office/drawing/2014/main" id="{3FF8F4C2-7AD3-4C2E-903D-73F5970E246C}"/>
              </a:ext>
            </a:extLst>
          </xdr:cNvPr>
          <xdr:cNvCxnSpPr/>
        </xdr:nvCxnSpPr>
        <xdr:spPr>
          <a:xfrm>
            <a:off x="5184913" y="1780761"/>
            <a:ext cx="944218" cy="509380"/>
          </a:xfrm>
          <a:prstGeom prst="bentConnector3">
            <a:avLst>
              <a:gd name="adj1" fmla="val 50000"/>
            </a:avLst>
          </a:prstGeom>
          <a:ln>
            <a:solidFill>
              <a:schemeClr val="tx1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7" name="直線矢印コネクタ 16">
            <a:extLst>
              <a:ext uri="{FF2B5EF4-FFF2-40B4-BE49-F238E27FC236}">
                <a16:creationId xmlns:a16="http://schemas.microsoft.com/office/drawing/2014/main" id="{BB53C277-58BA-4CF0-876F-091B3B2E3E22}"/>
              </a:ext>
            </a:extLst>
          </xdr:cNvPr>
          <xdr:cNvCxnSpPr/>
        </xdr:nvCxnSpPr>
        <xdr:spPr>
          <a:xfrm>
            <a:off x="5661163" y="1954695"/>
            <a:ext cx="476250" cy="0"/>
          </a:xfrm>
          <a:prstGeom prst="straightConnector1">
            <a:avLst/>
          </a:prstGeom>
          <a:ln>
            <a:solidFill>
              <a:schemeClr val="tx1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4</xdr:col>
      <xdr:colOff>757858</xdr:colOff>
      <xdr:row>13</xdr:row>
      <xdr:rowOff>91109</xdr:rowOff>
    </xdr:from>
    <xdr:to>
      <xdr:col>5</xdr:col>
      <xdr:colOff>538370</xdr:colOff>
      <xdr:row>15</xdr:row>
      <xdr:rowOff>82826</xdr:rowOff>
    </xdr:to>
    <xdr:grpSp>
      <xdr:nvGrpSpPr>
        <xdr:cNvPr id="18" name="グループ化 17">
          <a:extLst>
            <a:ext uri="{FF2B5EF4-FFF2-40B4-BE49-F238E27FC236}">
              <a16:creationId xmlns:a16="http://schemas.microsoft.com/office/drawing/2014/main" id="{51AE0637-AF44-45AC-A997-7F89192E74F2}"/>
            </a:ext>
          </a:extLst>
        </xdr:cNvPr>
        <xdr:cNvGrpSpPr/>
      </xdr:nvGrpSpPr>
      <xdr:grpSpPr>
        <a:xfrm>
          <a:off x="4034458" y="2500934"/>
          <a:ext cx="933037" cy="353667"/>
          <a:chOff x="5197336" y="2638011"/>
          <a:chExt cx="931795" cy="331304"/>
        </a:xfrm>
      </xdr:grpSpPr>
      <xdr:cxnSp macro="">
        <xdr:nvCxnSpPr>
          <xdr:cNvPr id="19" name="コネクタ: カギ線 18">
            <a:extLst>
              <a:ext uri="{FF2B5EF4-FFF2-40B4-BE49-F238E27FC236}">
                <a16:creationId xmlns:a16="http://schemas.microsoft.com/office/drawing/2014/main" id="{D5B8ABDD-9B14-4C39-8F0F-645F396F1BB0}"/>
              </a:ext>
            </a:extLst>
          </xdr:cNvPr>
          <xdr:cNvCxnSpPr/>
        </xdr:nvCxnSpPr>
        <xdr:spPr>
          <a:xfrm>
            <a:off x="5197336" y="2638011"/>
            <a:ext cx="931794" cy="331304"/>
          </a:xfrm>
          <a:prstGeom prst="bentConnector3">
            <a:avLst>
              <a:gd name="adj1" fmla="val 64667"/>
            </a:avLst>
          </a:prstGeom>
          <a:ln>
            <a:solidFill>
              <a:schemeClr val="tx1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0" name="直線矢印コネクタ 19">
            <a:extLst>
              <a:ext uri="{FF2B5EF4-FFF2-40B4-BE49-F238E27FC236}">
                <a16:creationId xmlns:a16="http://schemas.microsoft.com/office/drawing/2014/main" id="{1DFAD723-A1D3-4AC5-8296-E0EB77318A60}"/>
              </a:ext>
            </a:extLst>
          </xdr:cNvPr>
          <xdr:cNvCxnSpPr/>
        </xdr:nvCxnSpPr>
        <xdr:spPr>
          <a:xfrm>
            <a:off x="5793685" y="2807805"/>
            <a:ext cx="335446" cy="0"/>
          </a:xfrm>
          <a:prstGeom prst="straightConnector1">
            <a:avLst/>
          </a:prstGeom>
          <a:ln>
            <a:solidFill>
              <a:schemeClr val="tx1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3E0D23-D774-4AB5-B27F-2B00BDF977F1}">
  <dimension ref="A1:M30"/>
  <sheetViews>
    <sheetView tabSelected="1" zoomScaleNormal="100" workbookViewId="0">
      <selection sqref="A1:M1"/>
    </sheetView>
  </sheetViews>
  <sheetFormatPr defaultRowHeight="13.5"/>
  <cols>
    <col min="1" max="3" width="2.5" customWidth="1"/>
    <col min="4" max="4" width="22.5" customWidth="1"/>
    <col min="5" max="13" width="6.875" customWidth="1"/>
  </cols>
  <sheetData>
    <row r="1" spans="1:13" ht="18.7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6.5" customHeight="1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ht="14.25" thickBot="1"/>
    <row r="4" spans="1:13" ht="19.5" customHeight="1" thickBot="1">
      <c r="A4" s="3"/>
      <c r="B4" s="4"/>
      <c r="C4" s="4"/>
      <c r="D4" s="5"/>
      <c r="E4" s="6" t="s">
        <v>2</v>
      </c>
      <c r="F4" s="7"/>
      <c r="G4" s="8"/>
      <c r="H4" s="6" t="s">
        <v>3</v>
      </c>
      <c r="I4" s="7"/>
      <c r="J4" s="8"/>
      <c r="K4" s="6" t="s">
        <v>4</v>
      </c>
      <c r="L4" s="7"/>
      <c r="M4" s="8"/>
    </row>
    <row r="5" spans="1:13" ht="34.5" customHeight="1" thickBot="1">
      <c r="A5" s="9"/>
      <c r="B5" s="10"/>
      <c r="C5" s="10"/>
      <c r="D5" s="11"/>
      <c r="E5" s="12" t="s">
        <v>5</v>
      </c>
      <c r="F5" s="13" t="s">
        <v>6</v>
      </c>
      <c r="G5" s="14" t="s">
        <v>7</v>
      </c>
      <c r="H5" s="12" t="s">
        <v>5</v>
      </c>
      <c r="I5" s="13" t="s">
        <v>6</v>
      </c>
      <c r="J5" s="14" t="s">
        <v>7</v>
      </c>
      <c r="K5" s="12" t="s">
        <v>5</v>
      </c>
      <c r="L5" s="13" t="s">
        <v>6</v>
      </c>
      <c r="M5" s="14" t="s">
        <v>7</v>
      </c>
    </row>
    <row r="6" spans="1:13" ht="15" customHeight="1" thickTop="1">
      <c r="A6" s="15" t="s">
        <v>8</v>
      </c>
      <c r="B6" s="16"/>
      <c r="C6" s="16"/>
      <c r="D6" s="17"/>
      <c r="E6" s="18">
        <f>SUBTOTAL(9,E7:E30)</f>
        <v>313</v>
      </c>
      <c r="F6" s="19">
        <f>SUBTOTAL(9,F7:F30)</f>
        <v>324</v>
      </c>
      <c r="G6" s="20">
        <f>F6-E6</f>
        <v>11</v>
      </c>
      <c r="H6" s="18">
        <f>SUBTOTAL(9,H7:H30)</f>
        <v>191</v>
      </c>
      <c r="I6" s="19">
        <f>SUBTOTAL(9,I7:I30)</f>
        <v>206</v>
      </c>
      <c r="J6" s="20">
        <f>I6-H6</f>
        <v>15</v>
      </c>
      <c r="K6" s="18">
        <f>SUBTOTAL(9,K7:K30)</f>
        <v>181</v>
      </c>
      <c r="L6" s="19">
        <f>SUBTOTAL(9,L7:L30)</f>
        <v>202</v>
      </c>
      <c r="M6" s="20">
        <f>L6-K6</f>
        <v>21</v>
      </c>
    </row>
    <row r="7" spans="1:13" ht="15" customHeight="1">
      <c r="A7" s="21"/>
      <c r="B7" s="22" t="s">
        <v>9</v>
      </c>
      <c r="C7" s="23"/>
      <c r="D7" s="24"/>
      <c r="E7" s="25">
        <f>SUBTOTAL(9,E8:E29)</f>
        <v>311</v>
      </c>
      <c r="F7" s="26">
        <f>SUBTOTAL(9,F8:F29)</f>
        <v>322</v>
      </c>
      <c r="G7" s="27">
        <f t="shared" ref="G7:G30" si="0">F7-E7</f>
        <v>11</v>
      </c>
      <c r="H7" s="25">
        <f>SUBTOTAL(9,H8:H29)</f>
        <v>189</v>
      </c>
      <c r="I7" s="26">
        <f>SUBTOTAL(9,I8:I29)</f>
        <v>204</v>
      </c>
      <c r="J7" s="27">
        <f t="shared" ref="J7:J30" si="1">I7-H7</f>
        <v>15</v>
      </c>
      <c r="K7" s="25">
        <f>SUBTOTAL(9,K8:K29)</f>
        <v>181</v>
      </c>
      <c r="L7" s="26">
        <f>SUBTOTAL(9,L8:L29)</f>
        <v>200</v>
      </c>
      <c r="M7" s="27">
        <f t="shared" ref="M7:M30" si="2">L7-K7</f>
        <v>19</v>
      </c>
    </row>
    <row r="8" spans="1:13" ht="15" customHeight="1">
      <c r="A8" s="21"/>
      <c r="B8" s="28"/>
      <c r="C8" s="22" t="s">
        <v>10</v>
      </c>
      <c r="D8" s="29"/>
      <c r="E8" s="30">
        <v>32</v>
      </c>
      <c r="F8" s="31">
        <v>31</v>
      </c>
      <c r="G8" s="32">
        <f t="shared" si="0"/>
        <v>-1</v>
      </c>
      <c r="H8" s="30">
        <v>31</v>
      </c>
      <c r="I8" s="31">
        <v>30</v>
      </c>
      <c r="J8" s="32">
        <f t="shared" si="1"/>
        <v>-1</v>
      </c>
      <c r="K8" s="30">
        <v>28</v>
      </c>
      <c r="L8" s="31">
        <v>28</v>
      </c>
      <c r="M8" s="32">
        <f t="shared" si="2"/>
        <v>0</v>
      </c>
    </row>
    <row r="9" spans="1:13" ht="15" customHeight="1">
      <c r="A9" s="21"/>
      <c r="B9" s="28"/>
      <c r="C9" s="33" t="s">
        <v>11</v>
      </c>
      <c r="D9" s="34"/>
      <c r="E9" s="35">
        <v>11</v>
      </c>
      <c r="F9" s="36">
        <v>10</v>
      </c>
      <c r="G9" s="37">
        <f t="shared" si="0"/>
        <v>-1</v>
      </c>
      <c r="H9" s="35">
        <v>7</v>
      </c>
      <c r="I9" s="36">
        <v>7</v>
      </c>
      <c r="J9" s="37">
        <f t="shared" si="1"/>
        <v>0</v>
      </c>
      <c r="K9" s="35">
        <v>7</v>
      </c>
      <c r="L9" s="36">
        <v>7</v>
      </c>
      <c r="M9" s="37">
        <f t="shared" si="2"/>
        <v>0</v>
      </c>
    </row>
    <row r="10" spans="1:13" ht="15" customHeight="1">
      <c r="A10" s="21"/>
      <c r="B10" s="28"/>
      <c r="C10" s="33" t="s">
        <v>12</v>
      </c>
      <c r="D10" s="34"/>
      <c r="E10" s="35">
        <v>21</v>
      </c>
      <c r="F10" s="36">
        <v>21</v>
      </c>
      <c r="G10" s="37">
        <f t="shared" si="0"/>
        <v>0</v>
      </c>
      <c r="H10" s="35">
        <v>17</v>
      </c>
      <c r="I10" s="36">
        <v>18</v>
      </c>
      <c r="J10" s="37">
        <f t="shared" si="1"/>
        <v>1</v>
      </c>
      <c r="K10" s="35">
        <v>15</v>
      </c>
      <c r="L10" s="36">
        <v>18</v>
      </c>
      <c r="M10" s="37">
        <f t="shared" si="2"/>
        <v>3</v>
      </c>
    </row>
    <row r="11" spans="1:13" ht="15" customHeight="1">
      <c r="A11" s="21"/>
      <c r="B11" s="28"/>
      <c r="C11" s="33" t="s">
        <v>13</v>
      </c>
      <c r="D11" s="34"/>
      <c r="E11" s="35">
        <v>16</v>
      </c>
      <c r="F11" s="36">
        <v>23</v>
      </c>
      <c r="G11" s="37">
        <f t="shared" si="0"/>
        <v>7</v>
      </c>
      <c r="H11" s="35">
        <v>5</v>
      </c>
      <c r="I11" s="36">
        <v>3</v>
      </c>
      <c r="J11" s="37">
        <f t="shared" si="1"/>
        <v>-2</v>
      </c>
      <c r="K11" s="35">
        <v>5</v>
      </c>
      <c r="L11" s="36">
        <v>3</v>
      </c>
      <c r="M11" s="37">
        <f t="shared" si="2"/>
        <v>-2</v>
      </c>
    </row>
    <row r="12" spans="1:13" ht="15" customHeight="1">
      <c r="A12" s="21"/>
      <c r="B12" s="28"/>
      <c r="C12" s="33" t="s">
        <v>14</v>
      </c>
      <c r="D12" s="34"/>
      <c r="E12" s="35">
        <v>29</v>
      </c>
      <c r="F12" s="36">
        <v>32</v>
      </c>
      <c r="G12" s="37">
        <f t="shared" si="0"/>
        <v>3</v>
      </c>
      <c r="H12" s="35">
        <v>10</v>
      </c>
      <c r="I12" s="36">
        <v>13</v>
      </c>
      <c r="J12" s="37">
        <f t="shared" si="1"/>
        <v>3</v>
      </c>
      <c r="K12" s="35">
        <v>10</v>
      </c>
      <c r="L12" s="36">
        <v>13</v>
      </c>
      <c r="M12" s="37">
        <f t="shared" si="2"/>
        <v>3</v>
      </c>
    </row>
    <row r="13" spans="1:13" ht="15" customHeight="1">
      <c r="A13" s="21"/>
      <c r="B13" s="28"/>
      <c r="C13" s="33" t="s">
        <v>15</v>
      </c>
      <c r="D13" s="34"/>
      <c r="E13" s="35">
        <v>2</v>
      </c>
      <c r="F13" s="36">
        <v>7</v>
      </c>
      <c r="G13" s="37">
        <f t="shared" si="0"/>
        <v>5</v>
      </c>
      <c r="H13" s="35">
        <v>1</v>
      </c>
      <c r="I13" s="36">
        <v>4</v>
      </c>
      <c r="J13" s="37">
        <f t="shared" si="1"/>
        <v>3</v>
      </c>
      <c r="K13" s="35">
        <v>1</v>
      </c>
      <c r="L13" s="36">
        <v>4</v>
      </c>
      <c r="M13" s="37">
        <f t="shared" si="2"/>
        <v>3</v>
      </c>
    </row>
    <row r="14" spans="1:13" ht="15" customHeight="1">
      <c r="A14" s="21"/>
      <c r="B14" s="28"/>
      <c r="C14" s="33" t="s">
        <v>16</v>
      </c>
      <c r="D14" s="34"/>
      <c r="E14" s="35">
        <v>16</v>
      </c>
      <c r="F14" s="36">
        <v>13</v>
      </c>
      <c r="G14" s="37">
        <f t="shared" si="0"/>
        <v>-3</v>
      </c>
      <c r="H14" s="35">
        <v>7</v>
      </c>
      <c r="I14" s="36">
        <v>4</v>
      </c>
      <c r="J14" s="37">
        <f t="shared" si="1"/>
        <v>-3</v>
      </c>
      <c r="K14" s="35">
        <v>5</v>
      </c>
      <c r="L14" s="36">
        <v>3</v>
      </c>
      <c r="M14" s="37">
        <f t="shared" si="2"/>
        <v>-2</v>
      </c>
    </row>
    <row r="15" spans="1:13" ht="15" customHeight="1">
      <c r="A15" s="21"/>
      <c r="B15" s="28"/>
      <c r="C15" s="33" t="s">
        <v>17</v>
      </c>
      <c r="D15" s="34"/>
      <c r="E15" s="35">
        <v>35</v>
      </c>
      <c r="F15" s="36">
        <v>30</v>
      </c>
      <c r="G15" s="37">
        <f t="shared" si="0"/>
        <v>-5</v>
      </c>
      <c r="H15" s="35">
        <v>11</v>
      </c>
      <c r="I15" s="36">
        <v>9</v>
      </c>
      <c r="J15" s="37">
        <f t="shared" si="1"/>
        <v>-2</v>
      </c>
      <c r="K15" s="35">
        <v>11</v>
      </c>
      <c r="L15" s="36">
        <v>9</v>
      </c>
      <c r="M15" s="37">
        <f t="shared" si="2"/>
        <v>-2</v>
      </c>
    </row>
    <row r="16" spans="1:13" ht="15" customHeight="1">
      <c r="A16" s="21"/>
      <c r="B16" s="28"/>
      <c r="C16" s="33" t="s">
        <v>18</v>
      </c>
      <c r="D16" s="34"/>
      <c r="E16" s="35">
        <v>12</v>
      </c>
      <c r="F16" s="36">
        <v>15</v>
      </c>
      <c r="G16" s="37">
        <f t="shared" si="0"/>
        <v>3</v>
      </c>
      <c r="H16" s="35">
        <v>3</v>
      </c>
      <c r="I16" s="36">
        <v>6</v>
      </c>
      <c r="J16" s="37">
        <f t="shared" si="1"/>
        <v>3</v>
      </c>
      <c r="K16" s="35">
        <v>3</v>
      </c>
      <c r="L16" s="36">
        <v>5</v>
      </c>
      <c r="M16" s="37">
        <f t="shared" si="2"/>
        <v>2</v>
      </c>
    </row>
    <row r="17" spans="1:13" ht="15" customHeight="1">
      <c r="A17" s="21"/>
      <c r="B17" s="28"/>
      <c r="C17" s="33" t="s">
        <v>19</v>
      </c>
      <c r="D17" s="34"/>
      <c r="E17" s="35">
        <v>14</v>
      </c>
      <c r="F17" s="36">
        <v>13</v>
      </c>
      <c r="G17" s="37">
        <f t="shared" si="0"/>
        <v>-1</v>
      </c>
      <c r="H17" s="35">
        <v>3</v>
      </c>
      <c r="I17" s="36">
        <v>3</v>
      </c>
      <c r="J17" s="37">
        <f t="shared" si="1"/>
        <v>0</v>
      </c>
      <c r="K17" s="35">
        <v>3</v>
      </c>
      <c r="L17" s="36">
        <v>3</v>
      </c>
      <c r="M17" s="37">
        <f t="shared" si="2"/>
        <v>0</v>
      </c>
    </row>
    <row r="18" spans="1:13" ht="15" customHeight="1">
      <c r="A18" s="21"/>
      <c r="B18" s="28"/>
      <c r="C18" s="33" t="s">
        <v>20</v>
      </c>
      <c r="D18" s="34"/>
      <c r="E18" s="35">
        <v>19</v>
      </c>
      <c r="F18" s="36">
        <v>19</v>
      </c>
      <c r="G18" s="37">
        <f t="shared" si="0"/>
        <v>0</v>
      </c>
      <c r="H18" s="35">
        <v>18</v>
      </c>
      <c r="I18" s="36">
        <v>17</v>
      </c>
      <c r="J18" s="37">
        <f t="shared" si="1"/>
        <v>-1</v>
      </c>
      <c r="K18" s="35">
        <v>18</v>
      </c>
      <c r="L18" s="36">
        <v>17</v>
      </c>
      <c r="M18" s="37">
        <f t="shared" si="2"/>
        <v>-1</v>
      </c>
    </row>
    <row r="19" spans="1:13" ht="15" customHeight="1">
      <c r="A19" s="21"/>
      <c r="B19" s="28"/>
      <c r="C19" s="33" t="s">
        <v>21</v>
      </c>
      <c r="D19" s="34"/>
      <c r="E19" s="35">
        <v>36</v>
      </c>
      <c r="F19" s="36">
        <v>37</v>
      </c>
      <c r="G19" s="37">
        <f t="shared" si="0"/>
        <v>1</v>
      </c>
      <c r="H19" s="35">
        <v>31</v>
      </c>
      <c r="I19" s="36">
        <v>33</v>
      </c>
      <c r="J19" s="37">
        <f t="shared" si="1"/>
        <v>2</v>
      </c>
      <c r="K19" s="35">
        <v>30</v>
      </c>
      <c r="L19" s="36">
        <v>33</v>
      </c>
      <c r="M19" s="37">
        <f t="shared" si="2"/>
        <v>3</v>
      </c>
    </row>
    <row r="20" spans="1:13" ht="15" customHeight="1">
      <c r="A20" s="21"/>
      <c r="B20" s="28"/>
      <c r="C20" s="33" t="s">
        <v>22</v>
      </c>
      <c r="D20" s="34"/>
      <c r="E20" s="35">
        <v>8</v>
      </c>
      <c r="F20" s="36">
        <v>9</v>
      </c>
      <c r="G20" s="37">
        <f t="shared" si="0"/>
        <v>1</v>
      </c>
      <c r="H20" s="35">
        <v>8</v>
      </c>
      <c r="I20" s="36">
        <v>9</v>
      </c>
      <c r="J20" s="37">
        <f t="shared" si="1"/>
        <v>1</v>
      </c>
      <c r="K20" s="35">
        <v>8</v>
      </c>
      <c r="L20" s="36">
        <v>9</v>
      </c>
      <c r="M20" s="37">
        <f t="shared" si="2"/>
        <v>1</v>
      </c>
    </row>
    <row r="21" spans="1:13" ht="15" customHeight="1">
      <c r="A21" s="21"/>
      <c r="B21" s="28"/>
      <c r="C21" s="33" t="s">
        <v>23</v>
      </c>
      <c r="D21" s="34"/>
      <c r="E21" s="35">
        <v>8</v>
      </c>
      <c r="F21" s="36">
        <v>8</v>
      </c>
      <c r="G21" s="37">
        <f t="shared" si="0"/>
        <v>0</v>
      </c>
      <c r="H21" s="35">
        <v>8</v>
      </c>
      <c r="I21" s="36">
        <v>8</v>
      </c>
      <c r="J21" s="37">
        <f t="shared" si="1"/>
        <v>0</v>
      </c>
      <c r="K21" s="35">
        <v>8</v>
      </c>
      <c r="L21" s="36">
        <v>8</v>
      </c>
      <c r="M21" s="37">
        <f t="shared" si="2"/>
        <v>0</v>
      </c>
    </row>
    <row r="22" spans="1:13" ht="15" customHeight="1">
      <c r="A22" s="21"/>
      <c r="B22" s="28"/>
      <c r="C22" s="33" t="s">
        <v>24</v>
      </c>
      <c r="D22" s="34"/>
      <c r="E22" s="35">
        <v>18</v>
      </c>
      <c r="F22" s="36">
        <v>18</v>
      </c>
      <c r="G22" s="37">
        <f t="shared" si="0"/>
        <v>0</v>
      </c>
      <c r="H22" s="35">
        <v>0</v>
      </c>
      <c r="I22" s="36">
        <v>9</v>
      </c>
      <c r="J22" s="37">
        <f t="shared" si="1"/>
        <v>9</v>
      </c>
      <c r="K22" s="35">
        <v>0</v>
      </c>
      <c r="L22" s="36">
        <v>9</v>
      </c>
      <c r="M22" s="37">
        <f t="shared" si="2"/>
        <v>9</v>
      </c>
    </row>
    <row r="23" spans="1:13" ht="15" customHeight="1">
      <c r="A23" s="21"/>
      <c r="B23" s="28"/>
      <c r="C23" s="38" t="s">
        <v>25</v>
      </c>
      <c r="D23" s="29"/>
      <c r="E23" s="30">
        <f>SUBTOTAL(9,E24:E29)</f>
        <v>34</v>
      </c>
      <c r="F23" s="31">
        <f>SUBTOTAL(9,F24:F29)</f>
        <v>36</v>
      </c>
      <c r="G23" s="32">
        <f t="shared" si="0"/>
        <v>2</v>
      </c>
      <c r="H23" s="30">
        <f>SUBTOTAL(9,H24:H29)</f>
        <v>29</v>
      </c>
      <c r="I23" s="31">
        <f>SUBTOTAL(9,I24:I29)</f>
        <v>31</v>
      </c>
      <c r="J23" s="32">
        <f t="shared" si="1"/>
        <v>2</v>
      </c>
      <c r="K23" s="30">
        <f>SUBTOTAL(9,K24:K29)</f>
        <v>29</v>
      </c>
      <c r="L23" s="31">
        <f>SUBTOTAL(9,L24:L29)</f>
        <v>31</v>
      </c>
      <c r="M23" s="32">
        <f t="shared" si="2"/>
        <v>2</v>
      </c>
    </row>
    <row r="24" spans="1:13" ht="15" customHeight="1">
      <c r="A24" s="21"/>
      <c r="B24" s="28"/>
      <c r="C24" s="28"/>
      <c r="D24" s="39" t="s">
        <v>26</v>
      </c>
      <c r="E24" s="40">
        <v>14</v>
      </c>
      <c r="F24" s="41">
        <v>14</v>
      </c>
      <c r="G24" s="42">
        <f t="shared" si="0"/>
        <v>0</v>
      </c>
      <c r="H24" s="40">
        <v>12</v>
      </c>
      <c r="I24" s="41">
        <v>12</v>
      </c>
      <c r="J24" s="42">
        <f t="shared" si="1"/>
        <v>0</v>
      </c>
      <c r="K24" s="40">
        <v>12</v>
      </c>
      <c r="L24" s="41">
        <v>12</v>
      </c>
      <c r="M24" s="42">
        <f t="shared" si="2"/>
        <v>0</v>
      </c>
    </row>
    <row r="25" spans="1:13" ht="15" customHeight="1">
      <c r="A25" s="21"/>
      <c r="B25" s="28"/>
      <c r="C25" s="28"/>
      <c r="D25" s="39" t="s">
        <v>27</v>
      </c>
      <c r="E25" s="40">
        <v>2</v>
      </c>
      <c r="F25" s="41">
        <v>2</v>
      </c>
      <c r="G25" s="42">
        <f t="shared" si="0"/>
        <v>0</v>
      </c>
      <c r="H25" s="40">
        <v>0</v>
      </c>
      <c r="I25" s="41">
        <v>0</v>
      </c>
      <c r="J25" s="42">
        <f t="shared" si="1"/>
        <v>0</v>
      </c>
      <c r="K25" s="40">
        <v>0</v>
      </c>
      <c r="L25" s="41">
        <v>0</v>
      </c>
      <c r="M25" s="42">
        <f t="shared" si="2"/>
        <v>0</v>
      </c>
    </row>
    <row r="26" spans="1:13" ht="15" customHeight="1">
      <c r="A26" s="21"/>
      <c r="B26" s="28"/>
      <c r="C26" s="28"/>
      <c r="D26" s="39" t="s">
        <v>28</v>
      </c>
      <c r="E26" s="40">
        <v>3</v>
      </c>
      <c r="F26" s="41">
        <v>5</v>
      </c>
      <c r="G26" s="42">
        <f t="shared" si="0"/>
        <v>2</v>
      </c>
      <c r="H26" s="40">
        <v>3</v>
      </c>
      <c r="I26" s="41">
        <v>5</v>
      </c>
      <c r="J26" s="42">
        <f t="shared" si="1"/>
        <v>2</v>
      </c>
      <c r="K26" s="40">
        <v>3</v>
      </c>
      <c r="L26" s="41">
        <v>5</v>
      </c>
      <c r="M26" s="42">
        <f t="shared" si="2"/>
        <v>2</v>
      </c>
    </row>
    <row r="27" spans="1:13" ht="15" customHeight="1">
      <c r="A27" s="21"/>
      <c r="B27" s="28"/>
      <c r="C27" s="28"/>
      <c r="D27" s="39" t="s">
        <v>29</v>
      </c>
      <c r="E27" s="40">
        <v>7</v>
      </c>
      <c r="F27" s="41">
        <v>7</v>
      </c>
      <c r="G27" s="42">
        <f t="shared" si="0"/>
        <v>0</v>
      </c>
      <c r="H27" s="40">
        <v>7</v>
      </c>
      <c r="I27" s="41">
        <v>7</v>
      </c>
      <c r="J27" s="42">
        <f t="shared" si="1"/>
        <v>0</v>
      </c>
      <c r="K27" s="40">
        <v>7</v>
      </c>
      <c r="L27" s="41">
        <v>7</v>
      </c>
      <c r="M27" s="42">
        <f t="shared" si="2"/>
        <v>0</v>
      </c>
    </row>
    <row r="28" spans="1:13" ht="15" customHeight="1">
      <c r="A28" s="21"/>
      <c r="B28" s="28"/>
      <c r="C28" s="28"/>
      <c r="D28" s="39" t="s">
        <v>30</v>
      </c>
      <c r="E28" s="40">
        <v>2</v>
      </c>
      <c r="F28" s="41">
        <v>2</v>
      </c>
      <c r="G28" s="42">
        <f t="shared" si="0"/>
        <v>0</v>
      </c>
      <c r="H28" s="40">
        <v>2</v>
      </c>
      <c r="I28" s="41">
        <v>2</v>
      </c>
      <c r="J28" s="42">
        <f t="shared" si="1"/>
        <v>0</v>
      </c>
      <c r="K28" s="40">
        <v>2</v>
      </c>
      <c r="L28" s="41">
        <v>2</v>
      </c>
      <c r="M28" s="42">
        <f t="shared" si="2"/>
        <v>0</v>
      </c>
    </row>
    <row r="29" spans="1:13" ht="15" customHeight="1">
      <c r="A29" s="21"/>
      <c r="B29" s="43"/>
      <c r="C29" s="43"/>
      <c r="D29" s="44" t="s">
        <v>31</v>
      </c>
      <c r="E29" s="45">
        <v>6</v>
      </c>
      <c r="F29" s="46">
        <v>6</v>
      </c>
      <c r="G29" s="47">
        <f t="shared" si="0"/>
        <v>0</v>
      </c>
      <c r="H29" s="45">
        <v>5</v>
      </c>
      <c r="I29" s="46">
        <v>5</v>
      </c>
      <c r="J29" s="47">
        <f t="shared" si="1"/>
        <v>0</v>
      </c>
      <c r="K29" s="45">
        <v>5</v>
      </c>
      <c r="L29" s="46">
        <v>5</v>
      </c>
      <c r="M29" s="47">
        <f t="shared" si="2"/>
        <v>0</v>
      </c>
    </row>
    <row r="30" spans="1:13" ht="15" customHeight="1" thickBot="1">
      <c r="A30" s="48"/>
      <c r="B30" s="49" t="s">
        <v>32</v>
      </c>
      <c r="C30" s="50"/>
      <c r="D30" s="51"/>
      <c r="E30" s="52">
        <v>2</v>
      </c>
      <c r="F30" s="53">
        <v>2</v>
      </c>
      <c r="G30" s="54">
        <f t="shared" si="0"/>
        <v>0</v>
      </c>
      <c r="H30" s="52">
        <v>2</v>
      </c>
      <c r="I30" s="53">
        <v>2</v>
      </c>
      <c r="J30" s="54">
        <f t="shared" si="1"/>
        <v>0</v>
      </c>
      <c r="K30" s="52">
        <v>0</v>
      </c>
      <c r="L30" s="53">
        <v>2</v>
      </c>
      <c r="M30" s="54">
        <f t="shared" si="2"/>
        <v>2</v>
      </c>
    </row>
  </sheetData>
  <mergeCells count="5">
    <mergeCell ref="A1:M1"/>
    <mergeCell ref="A2:M2"/>
    <mergeCell ref="E4:G4"/>
    <mergeCell ref="H4:J4"/>
    <mergeCell ref="K4:M4"/>
  </mergeCells>
  <phoneticPr fontId="4"/>
  <printOptions horizontalCentered="1"/>
  <pageMargins left="0.59055118110236227" right="0.59055118110236227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3446DD-A41F-47B9-9B3B-A3CD0E3ACCE7}">
  <dimension ref="A1:H42"/>
  <sheetViews>
    <sheetView workbookViewId="0">
      <selection sqref="A1:H1"/>
    </sheetView>
  </sheetViews>
  <sheetFormatPr defaultRowHeight="13.5"/>
  <cols>
    <col min="1" max="3" width="2.5" style="206" customWidth="1"/>
    <col min="4" max="4" width="25" style="206" customWidth="1"/>
    <col min="5" max="8" width="11.25" style="206" customWidth="1"/>
    <col min="9" max="16384" width="9" style="206"/>
  </cols>
  <sheetData>
    <row r="1" spans="1:8" ht="22.5" customHeight="1" thickBot="1">
      <c r="A1" s="205" t="s">
        <v>522</v>
      </c>
      <c r="B1" s="205"/>
      <c r="C1" s="205"/>
      <c r="D1" s="205"/>
      <c r="E1" s="205"/>
      <c r="F1" s="205"/>
      <c r="G1" s="205"/>
      <c r="H1" s="205"/>
    </row>
    <row r="2" spans="1:8" ht="22.5" customHeight="1" thickBot="1">
      <c r="A2" s="207" t="s">
        <v>523</v>
      </c>
      <c r="B2" s="208"/>
      <c r="C2" s="208"/>
      <c r="D2" s="209"/>
      <c r="E2" s="210" t="s">
        <v>524</v>
      </c>
      <c r="F2" s="210" t="s">
        <v>525</v>
      </c>
      <c r="G2" s="210" t="s">
        <v>3</v>
      </c>
      <c r="H2" s="211" t="s">
        <v>526</v>
      </c>
    </row>
    <row r="3" spans="1:8" ht="18" customHeight="1">
      <c r="A3" s="212" t="s">
        <v>8</v>
      </c>
      <c r="B3" s="213"/>
      <c r="C3" s="213"/>
      <c r="D3" s="213"/>
      <c r="E3" s="214">
        <f>SUBTOTAL(9,E4:E27)</f>
        <v>9999.9999999999982</v>
      </c>
      <c r="F3" s="214">
        <f t="shared" ref="F3:H3" si="0">SUBTOTAL(9,F4:F27)</f>
        <v>9999.9999999999982</v>
      </c>
      <c r="G3" s="214">
        <f t="shared" si="0"/>
        <v>10000.000000000004</v>
      </c>
      <c r="H3" s="215">
        <f t="shared" si="0"/>
        <v>9877.9000000000033</v>
      </c>
    </row>
    <row r="4" spans="1:8" ht="18" customHeight="1">
      <c r="A4" s="212"/>
      <c r="B4" s="216" t="s">
        <v>9</v>
      </c>
      <c r="C4" s="217"/>
      <c r="D4" s="217"/>
      <c r="E4" s="218">
        <f>SUBTOTAL(9,E5:E26)</f>
        <v>9998.2999999999975</v>
      </c>
      <c r="F4" s="218">
        <f t="shared" ref="F4:H4" si="1">SUBTOTAL(9,F5:F26)</f>
        <v>9998.2999999999975</v>
      </c>
      <c r="G4" s="218">
        <f t="shared" si="1"/>
        <v>9990.5000000000036</v>
      </c>
      <c r="H4" s="219">
        <f t="shared" si="1"/>
        <v>9868.4000000000033</v>
      </c>
    </row>
    <row r="5" spans="1:8" ht="18" customHeight="1">
      <c r="A5" s="212"/>
      <c r="B5" s="220"/>
      <c r="C5" s="221" t="s">
        <v>10</v>
      </c>
      <c r="D5" s="222"/>
      <c r="E5" s="223">
        <v>852.80000000000007</v>
      </c>
      <c r="F5" s="223">
        <v>1095.3999999999999</v>
      </c>
      <c r="G5" s="223">
        <v>2324.9000000000005</v>
      </c>
      <c r="H5" s="224">
        <v>2227.7000000000007</v>
      </c>
    </row>
    <row r="6" spans="1:8" ht="18" customHeight="1">
      <c r="A6" s="212"/>
      <c r="B6" s="220"/>
      <c r="C6" s="225" t="s">
        <v>11</v>
      </c>
      <c r="D6" s="226"/>
      <c r="E6" s="227">
        <v>231.7</v>
      </c>
      <c r="F6" s="227">
        <v>196.29999999999995</v>
      </c>
      <c r="G6" s="227">
        <v>193.4</v>
      </c>
      <c r="H6" s="228">
        <v>193.4</v>
      </c>
    </row>
    <row r="7" spans="1:8" ht="18" customHeight="1">
      <c r="A7" s="212"/>
      <c r="B7" s="220"/>
      <c r="C7" s="225" t="s">
        <v>12</v>
      </c>
      <c r="D7" s="226"/>
      <c r="E7" s="227">
        <v>722.09999999999991</v>
      </c>
      <c r="F7" s="227">
        <v>611.1</v>
      </c>
      <c r="G7" s="227">
        <v>731.7</v>
      </c>
      <c r="H7" s="228">
        <v>731.70000000000039</v>
      </c>
    </row>
    <row r="8" spans="1:8" ht="18" customHeight="1">
      <c r="A8" s="212"/>
      <c r="B8" s="220"/>
      <c r="C8" s="225" t="s">
        <v>13</v>
      </c>
      <c r="D8" s="226"/>
      <c r="E8" s="227">
        <v>1121.8000000000002</v>
      </c>
      <c r="F8" s="227">
        <v>1009.6000000000001</v>
      </c>
      <c r="G8" s="227">
        <v>639</v>
      </c>
      <c r="H8" s="228">
        <v>639</v>
      </c>
    </row>
    <row r="9" spans="1:8" ht="18" customHeight="1">
      <c r="A9" s="212"/>
      <c r="B9" s="220"/>
      <c r="C9" s="225" t="s">
        <v>14</v>
      </c>
      <c r="D9" s="226"/>
      <c r="E9" s="227">
        <v>703.80000000000007</v>
      </c>
      <c r="F9" s="227">
        <v>701.00000000000011</v>
      </c>
      <c r="G9" s="227">
        <v>1027.3</v>
      </c>
      <c r="H9" s="228">
        <v>1027.3000000000002</v>
      </c>
    </row>
    <row r="10" spans="1:8" ht="18" customHeight="1">
      <c r="A10" s="212"/>
      <c r="B10" s="220"/>
      <c r="C10" s="225" t="s">
        <v>15</v>
      </c>
      <c r="D10" s="226"/>
      <c r="E10" s="227">
        <v>213.4</v>
      </c>
      <c r="F10" s="227">
        <v>160</v>
      </c>
      <c r="G10" s="227">
        <v>369.1</v>
      </c>
      <c r="H10" s="228">
        <v>369.1</v>
      </c>
    </row>
    <row r="11" spans="1:8" ht="18" customHeight="1">
      <c r="A11" s="212"/>
      <c r="B11" s="220"/>
      <c r="C11" s="225" t="s">
        <v>16</v>
      </c>
      <c r="D11" s="226"/>
      <c r="E11" s="227">
        <v>193.6</v>
      </c>
      <c r="F11" s="227">
        <v>209.5</v>
      </c>
      <c r="G11" s="227">
        <v>194</v>
      </c>
      <c r="H11" s="228">
        <v>181.1</v>
      </c>
    </row>
    <row r="12" spans="1:8" ht="18" customHeight="1">
      <c r="A12" s="212"/>
      <c r="B12" s="220"/>
      <c r="C12" s="225" t="s">
        <v>17</v>
      </c>
      <c r="D12" s="226"/>
      <c r="E12" s="227">
        <v>817.1</v>
      </c>
      <c r="F12" s="227">
        <v>964.09999999999991</v>
      </c>
      <c r="G12" s="227">
        <v>362.09999999999997</v>
      </c>
      <c r="H12" s="228">
        <v>362.1</v>
      </c>
    </row>
    <row r="13" spans="1:8" ht="18" customHeight="1">
      <c r="A13" s="212"/>
      <c r="B13" s="220"/>
      <c r="C13" s="225" t="s">
        <v>18</v>
      </c>
      <c r="D13" s="226"/>
      <c r="E13" s="227">
        <v>304.2</v>
      </c>
      <c r="F13" s="227">
        <v>328.3</v>
      </c>
      <c r="G13" s="227">
        <v>221.5</v>
      </c>
      <c r="H13" s="228">
        <v>209.5</v>
      </c>
    </row>
    <row r="14" spans="1:8" ht="18" customHeight="1">
      <c r="A14" s="212"/>
      <c r="B14" s="220"/>
      <c r="C14" s="225" t="s">
        <v>19</v>
      </c>
      <c r="D14" s="226"/>
      <c r="E14" s="227">
        <v>862.8</v>
      </c>
      <c r="F14" s="227">
        <v>890.3</v>
      </c>
      <c r="G14" s="227">
        <v>228.5</v>
      </c>
      <c r="H14" s="228">
        <v>228.5</v>
      </c>
    </row>
    <row r="15" spans="1:8" ht="18" customHeight="1">
      <c r="A15" s="212"/>
      <c r="B15" s="220"/>
      <c r="C15" s="225" t="s">
        <v>20</v>
      </c>
      <c r="D15" s="226"/>
      <c r="E15" s="227">
        <v>277.80000000000007</v>
      </c>
      <c r="F15" s="227">
        <v>226.2</v>
      </c>
      <c r="G15" s="227">
        <v>498.19999999999993</v>
      </c>
      <c r="H15" s="228">
        <v>498.2</v>
      </c>
    </row>
    <row r="16" spans="1:8" ht="18" customHeight="1">
      <c r="A16" s="212"/>
      <c r="B16" s="220"/>
      <c r="C16" s="225" t="s">
        <v>21</v>
      </c>
      <c r="D16" s="226"/>
      <c r="E16" s="227">
        <v>1420.6999999999998</v>
      </c>
      <c r="F16" s="227">
        <v>1427.2000000000003</v>
      </c>
      <c r="G16" s="227">
        <v>1429.8999999999996</v>
      </c>
      <c r="H16" s="228">
        <v>1429.9</v>
      </c>
    </row>
    <row r="17" spans="1:8" ht="18" customHeight="1">
      <c r="A17" s="212"/>
      <c r="B17" s="220"/>
      <c r="C17" s="225" t="s">
        <v>22</v>
      </c>
      <c r="D17" s="226"/>
      <c r="E17" s="227">
        <v>364.5</v>
      </c>
      <c r="F17" s="227">
        <v>325.39999999999998</v>
      </c>
      <c r="G17" s="227">
        <v>379.2</v>
      </c>
      <c r="H17" s="228">
        <v>379.2</v>
      </c>
    </row>
    <row r="18" spans="1:8" ht="18" customHeight="1">
      <c r="A18" s="212"/>
      <c r="B18" s="220"/>
      <c r="C18" s="225" t="s">
        <v>23</v>
      </c>
      <c r="D18" s="226"/>
      <c r="E18" s="227">
        <v>231.79999999999998</v>
      </c>
      <c r="F18" s="227">
        <v>220.29999999999995</v>
      </c>
      <c r="G18" s="227">
        <v>220.6</v>
      </c>
      <c r="H18" s="228">
        <v>220.60000000000002</v>
      </c>
    </row>
    <row r="19" spans="1:8" ht="18" customHeight="1">
      <c r="A19" s="212"/>
      <c r="B19" s="220"/>
      <c r="C19" s="225" t="s">
        <v>24</v>
      </c>
      <c r="D19" s="226"/>
      <c r="E19" s="227">
        <v>1098.3999999999999</v>
      </c>
      <c r="F19" s="227">
        <v>1082.8</v>
      </c>
      <c r="G19" s="227">
        <v>604.6</v>
      </c>
      <c r="H19" s="228">
        <v>604.6</v>
      </c>
    </row>
    <row r="20" spans="1:8" ht="18" customHeight="1">
      <c r="A20" s="212"/>
      <c r="B20" s="220"/>
      <c r="C20" s="229" t="s">
        <v>25</v>
      </c>
      <c r="D20" s="213"/>
      <c r="E20" s="214">
        <f>SUBTOTAL(9,E21:E26)</f>
        <v>581.79999999999995</v>
      </c>
      <c r="F20" s="214">
        <f t="shared" ref="F20:H20" si="2">SUBTOTAL(9,F21:F26)</f>
        <v>550.79999999999995</v>
      </c>
      <c r="G20" s="214">
        <f t="shared" si="2"/>
        <v>566.5</v>
      </c>
      <c r="H20" s="215">
        <f t="shared" si="2"/>
        <v>566.5</v>
      </c>
    </row>
    <row r="21" spans="1:8" ht="18" customHeight="1">
      <c r="A21" s="212"/>
      <c r="B21" s="220"/>
      <c r="C21" s="229"/>
      <c r="D21" s="230" t="s">
        <v>26</v>
      </c>
      <c r="E21" s="231">
        <v>117.29999999999998</v>
      </c>
      <c r="F21" s="231">
        <v>113.90000000000002</v>
      </c>
      <c r="G21" s="231">
        <v>230.4</v>
      </c>
      <c r="H21" s="232">
        <v>230.39999999999998</v>
      </c>
    </row>
    <row r="22" spans="1:8" ht="18" customHeight="1">
      <c r="A22" s="212"/>
      <c r="B22" s="220"/>
      <c r="C22" s="229"/>
      <c r="D22" s="233" t="s">
        <v>27</v>
      </c>
      <c r="E22" s="234">
        <v>148.39999999999998</v>
      </c>
      <c r="F22" s="234">
        <v>110.6</v>
      </c>
      <c r="G22" s="234" t="s">
        <v>527</v>
      </c>
      <c r="H22" s="235" t="s">
        <v>527</v>
      </c>
    </row>
    <row r="23" spans="1:8" ht="18" customHeight="1">
      <c r="A23" s="212"/>
      <c r="B23" s="220"/>
      <c r="C23" s="229"/>
      <c r="D23" s="233" t="s">
        <v>28</v>
      </c>
      <c r="E23" s="234">
        <v>74.900000000000006</v>
      </c>
      <c r="F23" s="234">
        <v>105.69999999999997</v>
      </c>
      <c r="G23" s="234">
        <v>52.6</v>
      </c>
      <c r="H23" s="235">
        <v>52.6</v>
      </c>
    </row>
    <row r="24" spans="1:8" ht="18" customHeight="1">
      <c r="A24" s="212"/>
      <c r="B24" s="220"/>
      <c r="C24" s="229"/>
      <c r="D24" s="233" t="s">
        <v>29</v>
      </c>
      <c r="E24" s="234">
        <v>85.8</v>
      </c>
      <c r="F24" s="234">
        <v>85.299999999999983</v>
      </c>
      <c r="G24" s="234">
        <v>110.6</v>
      </c>
      <c r="H24" s="235">
        <v>110.6</v>
      </c>
    </row>
    <row r="25" spans="1:8" ht="18" customHeight="1">
      <c r="A25" s="212"/>
      <c r="B25" s="220"/>
      <c r="C25" s="229"/>
      <c r="D25" s="233" t="s">
        <v>30</v>
      </c>
      <c r="E25" s="234">
        <v>33.1</v>
      </c>
      <c r="F25" s="234">
        <v>27.9</v>
      </c>
      <c r="G25" s="234">
        <v>73.400000000000006</v>
      </c>
      <c r="H25" s="235">
        <v>73.400000000000006</v>
      </c>
    </row>
    <row r="26" spans="1:8" ht="18" customHeight="1">
      <c r="A26" s="212"/>
      <c r="B26" s="220"/>
      <c r="C26" s="236"/>
      <c r="D26" s="237" t="s">
        <v>31</v>
      </c>
      <c r="E26" s="238">
        <v>122.3</v>
      </c>
      <c r="F26" s="238">
        <v>107.4</v>
      </c>
      <c r="G26" s="238">
        <v>99.499999999999986</v>
      </c>
      <c r="H26" s="239">
        <v>99.499999999999986</v>
      </c>
    </row>
    <row r="27" spans="1:8" ht="18" customHeight="1" thickBot="1">
      <c r="A27" s="240"/>
      <c r="B27" s="241" t="s">
        <v>32</v>
      </c>
      <c r="C27" s="242"/>
      <c r="D27" s="242"/>
      <c r="E27" s="243">
        <v>1.7000000000000002</v>
      </c>
      <c r="F27" s="243">
        <v>1.7000000000000002</v>
      </c>
      <c r="G27" s="243">
        <v>9.5</v>
      </c>
      <c r="H27" s="244">
        <v>9.5</v>
      </c>
    </row>
    <row r="30" spans="1:8" ht="22.5" customHeight="1" thickBot="1">
      <c r="A30" s="205" t="s">
        <v>528</v>
      </c>
      <c r="B30" s="205"/>
      <c r="C30" s="205"/>
      <c r="D30" s="205"/>
      <c r="E30" s="205"/>
      <c r="F30" s="205"/>
      <c r="G30" s="205"/>
      <c r="H30" s="205"/>
    </row>
    <row r="31" spans="1:8" ht="22.5" customHeight="1" thickBot="1">
      <c r="A31" s="207" t="s">
        <v>529</v>
      </c>
      <c r="B31" s="208"/>
      <c r="C31" s="208"/>
      <c r="D31" s="208"/>
      <c r="E31" s="210" t="s">
        <v>524</v>
      </c>
      <c r="F31" s="210" t="s">
        <v>525</v>
      </c>
      <c r="G31" s="210" t="s">
        <v>3</v>
      </c>
      <c r="H31" s="211" t="s">
        <v>526</v>
      </c>
    </row>
    <row r="32" spans="1:8" ht="18" customHeight="1">
      <c r="A32" s="21" t="s">
        <v>530</v>
      </c>
      <c r="E32" s="245">
        <f>SUBTOTAL(9,E33:E42)</f>
        <v>10000</v>
      </c>
      <c r="F32" s="245">
        <f t="shared" ref="F32:H32" si="3">SUBTOTAL(9,F33:F42)</f>
        <v>10000.000000000002</v>
      </c>
      <c r="G32" s="245">
        <f t="shared" si="3"/>
        <v>9999.9999999999982</v>
      </c>
      <c r="H32" s="246">
        <f t="shared" si="3"/>
        <v>9877.9</v>
      </c>
    </row>
    <row r="33" spans="1:8" ht="18" customHeight="1">
      <c r="A33" s="21"/>
      <c r="B33" s="22" t="s">
        <v>531</v>
      </c>
      <c r="C33" s="247"/>
      <c r="D33" s="247"/>
      <c r="E33" s="248">
        <f>SUBTOTAL(9,E34:E39)</f>
        <v>4606.7999999999993</v>
      </c>
      <c r="F33" s="248">
        <f t="shared" ref="F33:H33" si="4">SUBTOTAL(9,F34:F39)</f>
        <v>4565</v>
      </c>
      <c r="G33" s="248">
        <f t="shared" si="4"/>
        <v>3522.7</v>
      </c>
      <c r="H33" s="249">
        <f t="shared" si="4"/>
        <v>3510.7</v>
      </c>
    </row>
    <row r="34" spans="1:8" ht="18" customHeight="1">
      <c r="A34" s="21"/>
      <c r="B34" s="28"/>
      <c r="C34" s="250" t="s">
        <v>532</v>
      </c>
      <c r="D34" s="251"/>
      <c r="E34" s="252">
        <f>SUBTOTAL(9,E35:E36)</f>
        <v>2897.8999999999992</v>
      </c>
      <c r="F34" s="252">
        <f t="shared" ref="F34:H34" si="5">SUBTOTAL(9,F35:F36)</f>
        <v>2823.1000000000004</v>
      </c>
      <c r="G34" s="252">
        <f t="shared" si="5"/>
        <v>2427.6</v>
      </c>
      <c r="H34" s="253">
        <f t="shared" si="5"/>
        <v>2415.6</v>
      </c>
    </row>
    <row r="35" spans="1:8" ht="18" customHeight="1">
      <c r="A35" s="21"/>
      <c r="B35" s="28"/>
      <c r="C35" s="254"/>
      <c r="D35" s="255" t="s">
        <v>97</v>
      </c>
      <c r="E35" s="256">
        <v>2068.3999999999992</v>
      </c>
      <c r="F35" s="256">
        <v>1932.1000000000004</v>
      </c>
      <c r="G35" s="256">
        <v>1331.6000000000001</v>
      </c>
      <c r="H35" s="257">
        <v>1319.6000000000001</v>
      </c>
    </row>
    <row r="36" spans="1:8" ht="18" customHeight="1">
      <c r="A36" s="21"/>
      <c r="B36" s="28"/>
      <c r="C36" s="254"/>
      <c r="D36" s="258" t="s">
        <v>55</v>
      </c>
      <c r="E36" s="259">
        <v>829.49999999999989</v>
      </c>
      <c r="F36" s="259">
        <v>890.99999999999989</v>
      </c>
      <c r="G36" s="259">
        <v>1095.9999999999998</v>
      </c>
      <c r="H36" s="260">
        <v>1095.9999999999998</v>
      </c>
    </row>
    <row r="37" spans="1:8" ht="18" customHeight="1">
      <c r="A37" s="21"/>
      <c r="B37" s="28"/>
      <c r="C37" s="250" t="s">
        <v>533</v>
      </c>
      <c r="D37" s="251"/>
      <c r="E37" s="252">
        <f>SUBTOTAL(9,E38:E39)</f>
        <v>1708.9</v>
      </c>
      <c r="F37" s="252">
        <f t="shared" ref="F37:H37" si="6">SUBTOTAL(9,F38:F39)</f>
        <v>1741.9</v>
      </c>
      <c r="G37" s="252">
        <f t="shared" si="6"/>
        <v>1095.0999999999999</v>
      </c>
      <c r="H37" s="253">
        <f t="shared" si="6"/>
        <v>1095.0999999999999</v>
      </c>
    </row>
    <row r="38" spans="1:8" ht="18" customHeight="1">
      <c r="A38" s="21"/>
      <c r="B38" s="28"/>
      <c r="C38" s="254"/>
      <c r="D38" s="255" t="s">
        <v>113</v>
      </c>
      <c r="E38" s="256">
        <v>274.90000000000003</v>
      </c>
      <c r="F38" s="256">
        <v>313.10000000000002</v>
      </c>
      <c r="G38" s="256">
        <v>452.49999999999994</v>
      </c>
      <c r="H38" s="257">
        <v>452.49999999999994</v>
      </c>
    </row>
    <row r="39" spans="1:8" ht="18" customHeight="1">
      <c r="A39" s="21"/>
      <c r="B39" s="28"/>
      <c r="C39" s="261"/>
      <c r="D39" s="262" t="s">
        <v>388</v>
      </c>
      <c r="E39" s="263">
        <v>1434</v>
      </c>
      <c r="F39" s="263">
        <v>1428.8000000000002</v>
      </c>
      <c r="G39" s="263">
        <v>642.59999999999991</v>
      </c>
      <c r="H39" s="264">
        <v>642.59999999999991</v>
      </c>
    </row>
    <row r="40" spans="1:8" ht="18" customHeight="1">
      <c r="A40" s="21"/>
      <c r="B40" s="22" t="s">
        <v>534</v>
      </c>
      <c r="C40" s="247"/>
      <c r="D40" s="247"/>
      <c r="E40" s="248">
        <f>SUBTOTAL(9,E41:E42)</f>
        <v>5393.2000000000016</v>
      </c>
      <c r="F40" s="248">
        <f t="shared" ref="F40:H40" si="7">SUBTOTAL(9,F41:F42)</f>
        <v>5435.0000000000018</v>
      </c>
      <c r="G40" s="248">
        <f t="shared" si="7"/>
        <v>6477.2999999999993</v>
      </c>
      <c r="H40" s="249">
        <f t="shared" si="7"/>
        <v>6367.1999999999989</v>
      </c>
    </row>
    <row r="41" spans="1:8" ht="18" customHeight="1">
      <c r="A41" s="21"/>
      <c r="B41" s="28"/>
      <c r="C41" s="265" t="s">
        <v>47</v>
      </c>
      <c r="D41" s="266"/>
      <c r="E41" s="267">
        <v>5180.7000000000016</v>
      </c>
      <c r="F41" s="267">
        <v>5254.6000000000022</v>
      </c>
      <c r="G41" s="267">
        <v>6334.1999999999989</v>
      </c>
      <c r="H41" s="268">
        <v>6224.0999999999985</v>
      </c>
    </row>
    <row r="42" spans="1:8" ht="18" customHeight="1" thickBot="1">
      <c r="A42" s="269"/>
      <c r="B42" s="270"/>
      <c r="C42" s="271" t="s">
        <v>427</v>
      </c>
      <c r="D42" s="272"/>
      <c r="E42" s="273">
        <v>212.5</v>
      </c>
      <c r="F42" s="273">
        <v>180.4</v>
      </c>
      <c r="G42" s="273">
        <v>143.1</v>
      </c>
      <c r="H42" s="274">
        <v>143.1</v>
      </c>
    </row>
  </sheetData>
  <mergeCells count="4">
    <mergeCell ref="A1:H1"/>
    <mergeCell ref="A2:D2"/>
    <mergeCell ref="A30:H30"/>
    <mergeCell ref="A31:D31"/>
  </mergeCells>
  <phoneticPr fontId="4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359CF2-23A4-4BB1-BAF3-D242E9D32C2C}">
  <dimension ref="A1:J56"/>
  <sheetViews>
    <sheetView workbookViewId="0">
      <selection sqref="A1:J1"/>
    </sheetView>
  </sheetViews>
  <sheetFormatPr defaultRowHeight="14.25"/>
  <cols>
    <col min="1" max="2" width="2.5" style="276" customWidth="1"/>
    <col min="3" max="3" width="3.5" style="276" customWidth="1"/>
    <col min="4" max="4" width="23.75" style="276" customWidth="1"/>
    <col min="5" max="6" width="9" style="276"/>
    <col min="7" max="7" width="10" style="276" customWidth="1"/>
    <col min="8" max="9" width="9" style="276"/>
    <col min="10" max="10" width="10" style="276" customWidth="1"/>
    <col min="11" max="12" width="9" style="276"/>
    <col min="13" max="13" width="10" style="276" customWidth="1"/>
    <col min="14" max="16384" width="9" style="276"/>
  </cols>
  <sheetData>
    <row r="1" spans="1:10" ht="17.25" thickBot="1">
      <c r="A1" s="275" t="s">
        <v>535</v>
      </c>
      <c r="B1" s="275"/>
      <c r="C1" s="275"/>
      <c r="D1" s="275"/>
      <c r="E1" s="275"/>
      <c r="F1" s="275"/>
      <c r="G1" s="275"/>
      <c r="H1" s="275"/>
      <c r="I1" s="275"/>
      <c r="J1" s="275"/>
    </row>
    <row r="2" spans="1:10" ht="15" customHeight="1">
      <c r="A2" s="277"/>
      <c r="B2" s="278"/>
      <c r="C2" s="278"/>
      <c r="D2" s="278"/>
      <c r="E2" s="279" t="s">
        <v>536</v>
      </c>
      <c r="F2" s="280"/>
      <c r="G2" s="281"/>
      <c r="H2" s="280" t="s">
        <v>537</v>
      </c>
      <c r="I2" s="280"/>
      <c r="J2" s="282"/>
    </row>
    <row r="3" spans="1:10" ht="15" customHeight="1">
      <c r="A3" s="283"/>
      <c r="B3" s="284"/>
      <c r="C3" s="284"/>
      <c r="D3" s="284"/>
      <c r="E3" s="285" t="s">
        <v>538</v>
      </c>
      <c r="F3" s="286" t="s">
        <v>539</v>
      </c>
      <c r="G3" s="287" t="s">
        <v>540</v>
      </c>
      <c r="H3" s="288" t="s">
        <v>538</v>
      </c>
      <c r="I3" s="286" t="s">
        <v>539</v>
      </c>
      <c r="J3" s="289" t="s">
        <v>540</v>
      </c>
    </row>
    <row r="4" spans="1:10" ht="15" customHeight="1">
      <c r="A4" s="212" t="s">
        <v>8</v>
      </c>
      <c r="B4" s="213"/>
      <c r="C4" s="213"/>
      <c r="D4" s="213"/>
      <c r="E4" s="290">
        <f>SUBTOTAL(9,E5:E28)</f>
        <v>9999.9999999999964</v>
      </c>
      <c r="F4" s="291">
        <f>SUBTOTAL(9,F5:F28)</f>
        <v>9999.9999999999982</v>
      </c>
      <c r="G4" s="292">
        <f>F4-E4</f>
        <v>0</v>
      </c>
      <c r="H4" s="293">
        <f>SUBTOTAL(9,H5:H28)</f>
        <v>10000</v>
      </c>
      <c r="I4" s="291">
        <f>SUBTOTAL(9,I5:I28)</f>
        <v>9999.9999999999982</v>
      </c>
      <c r="J4" s="294">
        <f>I4-H4</f>
        <v>0</v>
      </c>
    </row>
    <row r="5" spans="1:10" ht="15" customHeight="1">
      <c r="A5" s="212"/>
      <c r="B5" s="221" t="s">
        <v>9</v>
      </c>
      <c r="C5" s="222"/>
      <c r="D5" s="222"/>
      <c r="E5" s="295">
        <f>SUBTOTAL(9,E6:E27)</f>
        <v>9998.4999999999964</v>
      </c>
      <c r="F5" s="296">
        <f>SUBTOTAL(9,F6:F27)</f>
        <v>9998.2999999999975</v>
      </c>
      <c r="G5" s="297">
        <f t="shared" ref="G5:G28" si="0">F5-E5</f>
        <v>-0.19999999999890861</v>
      </c>
      <c r="H5" s="298">
        <f>SUBTOTAL(9,H6:H27)</f>
        <v>9999.2999999999993</v>
      </c>
      <c r="I5" s="296">
        <f>SUBTOTAL(9,I6:I27)</f>
        <v>9998.2999999999975</v>
      </c>
      <c r="J5" s="299">
        <f t="shared" ref="J5:J28" si="1">I5-H5</f>
        <v>-1.000000000001819</v>
      </c>
    </row>
    <row r="6" spans="1:10" ht="15" customHeight="1">
      <c r="A6" s="212"/>
      <c r="B6" s="229"/>
      <c r="C6" s="225" t="s">
        <v>10</v>
      </c>
      <c r="D6" s="226"/>
      <c r="E6" s="300">
        <v>825.49999999999989</v>
      </c>
      <c r="F6" s="301">
        <v>852.80000000000007</v>
      </c>
      <c r="G6" s="302">
        <f t="shared" si="0"/>
        <v>27.300000000000182</v>
      </c>
      <c r="H6" s="303">
        <v>1258.3999999999999</v>
      </c>
      <c r="I6" s="301">
        <v>1095.3999999999999</v>
      </c>
      <c r="J6" s="304">
        <f t="shared" si="1"/>
        <v>-163</v>
      </c>
    </row>
    <row r="7" spans="1:10" ht="15" customHeight="1">
      <c r="A7" s="212"/>
      <c r="B7" s="229"/>
      <c r="C7" s="225" t="s">
        <v>11</v>
      </c>
      <c r="D7" s="226"/>
      <c r="E7" s="300">
        <v>155.9</v>
      </c>
      <c r="F7" s="301">
        <v>231.7</v>
      </c>
      <c r="G7" s="302">
        <f t="shared" si="0"/>
        <v>75.799999999999983</v>
      </c>
      <c r="H7" s="303">
        <v>232.09999999999997</v>
      </c>
      <c r="I7" s="301">
        <v>196.29999999999995</v>
      </c>
      <c r="J7" s="304">
        <f t="shared" si="1"/>
        <v>-35.800000000000011</v>
      </c>
    </row>
    <row r="8" spans="1:10" ht="15" customHeight="1">
      <c r="A8" s="212"/>
      <c r="B8" s="229"/>
      <c r="C8" s="225" t="s">
        <v>12</v>
      </c>
      <c r="D8" s="226"/>
      <c r="E8" s="300">
        <v>778.40000000000009</v>
      </c>
      <c r="F8" s="301">
        <v>722.09999999999991</v>
      </c>
      <c r="G8" s="302">
        <f t="shared" si="0"/>
        <v>-56.300000000000182</v>
      </c>
      <c r="H8" s="303">
        <v>645.59999999999991</v>
      </c>
      <c r="I8" s="301">
        <v>611.1</v>
      </c>
      <c r="J8" s="304">
        <f t="shared" si="1"/>
        <v>-34.499999999999886</v>
      </c>
    </row>
    <row r="9" spans="1:10" ht="15" customHeight="1">
      <c r="A9" s="212"/>
      <c r="B9" s="229"/>
      <c r="C9" s="225" t="s">
        <v>13</v>
      </c>
      <c r="D9" s="226"/>
      <c r="E9" s="300">
        <v>785.59999999999991</v>
      </c>
      <c r="F9" s="301">
        <v>1121.8000000000002</v>
      </c>
      <c r="G9" s="302">
        <f t="shared" si="0"/>
        <v>336.20000000000027</v>
      </c>
      <c r="H9" s="303">
        <v>686.7</v>
      </c>
      <c r="I9" s="301">
        <v>1009.6000000000001</v>
      </c>
      <c r="J9" s="304">
        <f t="shared" si="1"/>
        <v>322.90000000000009</v>
      </c>
    </row>
    <row r="10" spans="1:10" ht="15" customHeight="1">
      <c r="A10" s="212"/>
      <c r="B10" s="229"/>
      <c r="C10" s="225" t="s">
        <v>14</v>
      </c>
      <c r="D10" s="226"/>
      <c r="E10" s="300">
        <v>826.6</v>
      </c>
      <c r="F10" s="301">
        <v>703.80000000000007</v>
      </c>
      <c r="G10" s="302">
        <f t="shared" si="0"/>
        <v>-122.79999999999995</v>
      </c>
      <c r="H10" s="303">
        <v>687.90000000000009</v>
      </c>
      <c r="I10" s="301">
        <v>701.00000000000011</v>
      </c>
      <c r="J10" s="304">
        <f t="shared" si="1"/>
        <v>13.100000000000023</v>
      </c>
    </row>
    <row r="11" spans="1:10" ht="15" customHeight="1">
      <c r="A11" s="212"/>
      <c r="B11" s="229"/>
      <c r="C11" s="225" t="s">
        <v>15</v>
      </c>
      <c r="D11" s="226"/>
      <c r="E11" s="300">
        <v>33.5</v>
      </c>
      <c r="F11" s="301">
        <v>213.4</v>
      </c>
      <c r="G11" s="302">
        <f t="shared" si="0"/>
        <v>179.9</v>
      </c>
      <c r="H11" s="303">
        <v>47.5</v>
      </c>
      <c r="I11" s="301">
        <v>160</v>
      </c>
      <c r="J11" s="304">
        <f t="shared" si="1"/>
        <v>112.5</v>
      </c>
    </row>
    <row r="12" spans="1:10" ht="15" customHeight="1">
      <c r="A12" s="212"/>
      <c r="B12" s="229"/>
      <c r="C12" s="225" t="s">
        <v>16</v>
      </c>
      <c r="D12" s="226"/>
      <c r="E12" s="300">
        <v>319.40000000000003</v>
      </c>
      <c r="F12" s="301">
        <v>193.6</v>
      </c>
      <c r="G12" s="302">
        <f t="shared" si="0"/>
        <v>-125.80000000000004</v>
      </c>
      <c r="H12" s="303">
        <v>238.09999999999997</v>
      </c>
      <c r="I12" s="301">
        <v>209.5</v>
      </c>
      <c r="J12" s="304">
        <f t="shared" si="1"/>
        <v>-28.599999999999966</v>
      </c>
    </row>
    <row r="13" spans="1:10" ht="15" customHeight="1">
      <c r="A13" s="212"/>
      <c r="B13" s="229"/>
      <c r="C13" s="225" t="s">
        <v>17</v>
      </c>
      <c r="D13" s="226"/>
      <c r="E13" s="300">
        <v>1191.6000000000001</v>
      </c>
      <c r="F13" s="301">
        <v>817.1</v>
      </c>
      <c r="G13" s="302">
        <f t="shared" si="0"/>
        <v>-374.50000000000011</v>
      </c>
      <c r="H13" s="303">
        <v>1228.0999999999999</v>
      </c>
      <c r="I13" s="301">
        <v>964.09999999999991</v>
      </c>
      <c r="J13" s="304">
        <f t="shared" si="1"/>
        <v>-264</v>
      </c>
    </row>
    <row r="14" spans="1:10" ht="15" customHeight="1">
      <c r="A14" s="212"/>
      <c r="B14" s="229"/>
      <c r="C14" s="225" t="s">
        <v>18</v>
      </c>
      <c r="D14" s="226"/>
      <c r="E14" s="300">
        <v>391.60000000000008</v>
      </c>
      <c r="F14" s="301">
        <v>304.2</v>
      </c>
      <c r="G14" s="302">
        <f t="shared" si="0"/>
        <v>-87.400000000000091</v>
      </c>
      <c r="H14" s="303">
        <v>467.8</v>
      </c>
      <c r="I14" s="301">
        <v>328.3</v>
      </c>
      <c r="J14" s="304">
        <f t="shared" si="1"/>
        <v>-139.5</v>
      </c>
    </row>
    <row r="15" spans="1:10" ht="15" customHeight="1">
      <c r="A15" s="212"/>
      <c r="B15" s="229"/>
      <c r="C15" s="225" t="s">
        <v>19</v>
      </c>
      <c r="D15" s="226"/>
      <c r="E15" s="300">
        <v>975.19999999999993</v>
      </c>
      <c r="F15" s="301">
        <v>862.8</v>
      </c>
      <c r="G15" s="302">
        <f t="shared" si="0"/>
        <v>-112.39999999999998</v>
      </c>
      <c r="H15" s="303">
        <v>904.2</v>
      </c>
      <c r="I15" s="301">
        <v>890.3</v>
      </c>
      <c r="J15" s="304">
        <f t="shared" si="1"/>
        <v>-13.900000000000091</v>
      </c>
    </row>
    <row r="16" spans="1:10" ht="15" customHeight="1">
      <c r="A16" s="212"/>
      <c r="B16" s="229"/>
      <c r="C16" s="225" t="s">
        <v>20</v>
      </c>
      <c r="D16" s="226"/>
      <c r="E16" s="300">
        <v>269.90000000000003</v>
      </c>
      <c r="F16" s="301">
        <v>277.80000000000007</v>
      </c>
      <c r="G16" s="302">
        <f t="shared" si="0"/>
        <v>7.9000000000000341</v>
      </c>
      <c r="H16" s="303">
        <v>225.29999999999998</v>
      </c>
      <c r="I16" s="301">
        <v>226.2</v>
      </c>
      <c r="J16" s="304">
        <f t="shared" si="1"/>
        <v>0.90000000000000568</v>
      </c>
    </row>
    <row r="17" spans="1:10" ht="15" customHeight="1">
      <c r="A17" s="212"/>
      <c r="B17" s="229"/>
      <c r="C17" s="225" t="s">
        <v>21</v>
      </c>
      <c r="D17" s="226"/>
      <c r="E17" s="300">
        <v>1194.5999999999999</v>
      </c>
      <c r="F17" s="301">
        <v>1420.6999999999998</v>
      </c>
      <c r="G17" s="302">
        <f t="shared" si="0"/>
        <v>226.09999999999991</v>
      </c>
      <c r="H17" s="303">
        <v>1096.5</v>
      </c>
      <c r="I17" s="301">
        <v>1427.2000000000003</v>
      </c>
      <c r="J17" s="304">
        <f t="shared" si="1"/>
        <v>330.70000000000027</v>
      </c>
    </row>
    <row r="18" spans="1:10" ht="15" customHeight="1">
      <c r="A18" s="212"/>
      <c r="B18" s="229"/>
      <c r="C18" s="225" t="s">
        <v>22</v>
      </c>
      <c r="D18" s="226"/>
      <c r="E18" s="300">
        <v>405.59999999999997</v>
      </c>
      <c r="F18" s="301">
        <v>364.5</v>
      </c>
      <c r="G18" s="302">
        <f t="shared" si="0"/>
        <v>-41.099999999999966</v>
      </c>
      <c r="H18" s="303">
        <v>334.90000000000003</v>
      </c>
      <c r="I18" s="301">
        <v>325.39999999999998</v>
      </c>
      <c r="J18" s="304">
        <f t="shared" si="1"/>
        <v>-9.5000000000000568</v>
      </c>
    </row>
    <row r="19" spans="1:10" ht="15" customHeight="1">
      <c r="A19" s="212"/>
      <c r="B19" s="229"/>
      <c r="C19" s="225" t="s">
        <v>23</v>
      </c>
      <c r="D19" s="226"/>
      <c r="E19" s="300">
        <v>239.3</v>
      </c>
      <c r="F19" s="301">
        <v>231.79999999999998</v>
      </c>
      <c r="G19" s="302">
        <f t="shared" si="0"/>
        <v>-7.5000000000000284</v>
      </c>
      <c r="H19" s="303">
        <v>209.8</v>
      </c>
      <c r="I19" s="301">
        <v>220.29999999999995</v>
      </c>
      <c r="J19" s="304">
        <f t="shared" si="1"/>
        <v>10.499999999999943</v>
      </c>
    </row>
    <row r="20" spans="1:10" ht="15" customHeight="1">
      <c r="A20" s="212"/>
      <c r="B20" s="229"/>
      <c r="C20" s="225" t="s">
        <v>24</v>
      </c>
      <c r="D20" s="226"/>
      <c r="E20" s="300">
        <v>1092.8999999999999</v>
      </c>
      <c r="F20" s="301">
        <v>1098.3999999999999</v>
      </c>
      <c r="G20" s="302">
        <f t="shared" si="0"/>
        <v>5.5</v>
      </c>
      <c r="H20" s="303">
        <v>1269.1000000000001</v>
      </c>
      <c r="I20" s="301">
        <v>1082.8</v>
      </c>
      <c r="J20" s="304">
        <f t="shared" si="1"/>
        <v>-186.30000000000018</v>
      </c>
    </row>
    <row r="21" spans="1:10" ht="15" customHeight="1">
      <c r="A21" s="212"/>
      <c r="B21" s="229"/>
      <c r="C21" s="229" t="s">
        <v>25</v>
      </c>
      <c r="D21" s="213"/>
      <c r="E21" s="295">
        <f>SUBTOTAL(9,E22:E27)</f>
        <v>512.9</v>
      </c>
      <c r="F21" s="296">
        <f>SUBTOTAL(9,F22:F27)</f>
        <v>581.79999999999995</v>
      </c>
      <c r="G21" s="297">
        <f t="shared" si="0"/>
        <v>68.899999999999977</v>
      </c>
      <c r="H21" s="298">
        <f>SUBTOTAL(9,H22:H27)</f>
        <v>467.29999999999995</v>
      </c>
      <c r="I21" s="296">
        <f>SUBTOTAL(9,I22:I27)</f>
        <v>550.79999999999995</v>
      </c>
      <c r="J21" s="299">
        <f t="shared" si="1"/>
        <v>83.5</v>
      </c>
    </row>
    <row r="22" spans="1:10" ht="15" customHeight="1">
      <c r="A22" s="212"/>
      <c r="B22" s="229"/>
      <c r="C22" s="229"/>
      <c r="D22" s="230" t="s">
        <v>26</v>
      </c>
      <c r="E22" s="305">
        <v>160.5</v>
      </c>
      <c r="F22" s="306">
        <v>117.29999999999998</v>
      </c>
      <c r="G22" s="307">
        <f t="shared" si="0"/>
        <v>-43.200000000000017</v>
      </c>
      <c r="H22" s="308">
        <v>146.1</v>
      </c>
      <c r="I22" s="306">
        <v>113.90000000000002</v>
      </c>
      <c r="J22" s="309">
        <f t="shared" si="1"/>
        <v>-32.199999999999974</v>
      </c>
    </row>
    <row r="23" spans="1:10" ht="15" customHeight="1">
      <c r="A23" s="212"/>
      <c r="B23" s="229"/>
      <c r="C23" s="229"/>
      <c r="D23" s="233" t="s">
        <v>27</v>
      </c>
      <c r="E23" s="305">
        <v>37.4</v>
      </c>
      <c r="F23" s="306">
        <v>148.39999999999998</v>
      </c>
      <c r="G23" s="307">
        <f t="shared" si="0"/>
        <v>110.99999999999997</v>
      </c>
      <c r="H23" s="308">
        <v>27.4</v>
      </c>
      <c r="I23" s="306">
        <v>110.6</v>
      </c>
      <c r="J23" s="309">
        <f t="shared" si="1"/>
        <v>83.199999999999989</v>
      </c>
    </row>
    <row r="24" spans="1:10" ht="15" customHeight="1">
      <c r="A24" s="212"/>
      <c r="B24" s="229"/>
      <c r="C24" s="229"/>
      <c r="D24" s="233" t="s">
        <v>28</v>
      </c>
      <c r="E24" s="305">
        <v>38.799999999999997</v>
      </c>
      <c r="F24" s="306">
        <v>74.900000000000006</v>
      </c>
      <c r="G24" s="307">
        <f t="shared" si="0"/>
        <v>36.100000000000009</v>
      </c>
      <c r="H24" s="308">
        <v>90.9</v>
      </c>
      <c r="I24" s="306">
        <v>105.69999999999997</v>
      </c>
      <c r="J24" s="309">
        <f t="shared" si="1"/>
        <v>14.799999999999969</v>
      </c>
    </row>
    <row r="25" spans="1:10" ht="15" customHeight="1">
      <c r="A25" s="212"/>
      <c r="B25" s="229"/>
      <c r="C25" s="229"/>
      <c r="D25" s="233" t="s">
        <v>29</v>
      </c>
      <c r="E25" s="305">
        <v>130.79999999999998</v>
      </c>
      <c r="F25" s="306">
        <v>85.8</v>
      </c>
      <c r="G25" s="307">
        <f t="shared" si="0"/>
        <v>-44.999999999999986</v>
      </c>
      <c r="H25" s="308">
        <v>99.9</v>
      </c>
      <c r="I25" s="306">
        <v>85.299999999999983</v>
      </c>
      <c r="J25" s="309">
        <f t="shared" si="1"/>
        <v>-14.600000000000023</v>
      </c>
    </row>
    <row r="26" spans="1:10" ht="15" customHeight="1">
      <c r="A26" s="212"/>
      <c r="B26" s="229"/>
      <c r="C26" s="229"/>
      <c r="D26" s="233" t="s">
        <v>30</v>
      </c>
      <c r="E26" s="305">
        <v>99.5</v>
      </c>
      <c r="F26" s="306">
        <v>33.1</v>
      </c>
      <c r="G26" s="307">
        <f t="shared" si="0"/>
        <v>-66.400000000000006</v>
      </c>
      <c r="H26" s="308">
        <v>58.900000000000006</v>
      </c>
      <c r="I26" s="306">
        <v>27.9</v>
      </c>
      <c r="J26" s="309">
        <f t="shared" si="1"/>
        <v>-31.000000000000007</v>
      </c>
    </row>
    <row r="27" spans="1:10" ht="15" customHeight="1">
      <c r="A27" s="212"/>
      <c r="B27" s="310"/>
      <c r="C27" s="310"/>
      <c r="D27" s="311" t="s">
        <v>31</v>
      </c>
      <c r="E27" s="312">
        <v>45.9</v>
      </c>
      <c r="F27" s="313">
        <v>122.3</v>
      </c>
      <c r="G27" s="314">
        <f t="shared" si="0"/>
        <v>76.400000000000006</v>
      </c>
      <c r="H27" s="315">
        <v>44.1</v>
      </c>
      <c r="I27" s="313">
        <v>107.4</v>
      </c>
      <c r="J27" s="316">
        <f t="shared" si="1"/>
        <v>63.300000000000004</v>
      </c>
    </row>
    <row r="28" spans="1:10" ht="15" customHeight="1" thickBot="1">
      <c r="A28" s="240"/>
      <c r="B28" s="317" t="s">
        <v>32</v>
      </c>
      <c r="C28" s="318"/>
      <c r="D28" s="318"/>
      <c r="E28" s="319">
        <v>1.5</v>
      </c>
      <c r="F28" s="320">
        <v>1.7000000000000002</v>
      </c>
      <c r="G28" s="321">
        <f t="shared" si="0"/>
        <v>0.20000000000000018</v>
      </c>
      <c r="H28" s="322">
        <v>0.7</v>
      </c>
      <c r="I28" s="320">
        <v>1.7000000000000002</v>
      </c>
      <c r="J28" s="323">
        <f t="shared" si="1"/>
        <v>1.0000000000000002</v>
      </c>
    </row>
    <row r="29" spans="1:10" ht="15" thickBot="1"/>
    <row r="30" spans="1:10" ht="15" customHeight="1">
      <c r="A30" s="277"/>
      <c r="B30" s="278"/>
      <c r="C30" s="278"/>
      <c r="D30" s="278"/>
      <c r="E30" s="279" t="s">
        <v>541</v>
      </c>
      <c r="F30" s="280"/>
      <c r="G30" s="281"/>
      <c r="H30" s="280" t="s">
        <v>542</v>
      </c>
      <c r="I30" s="280"/>
      <c r="J30" s="282"/>
    </row>
    <row r="31" spans="1:10" ht="15" customHeight="1">
      <c r="A31" s="283"/>
      <c r="B31" s="284"/>
      <c r="C31" s="284"/>
      <c r="D31" s="284"/>
      <c r="E31" s="285" t="s">
        <v>538</v>
      </c>
      <c r="F31" s="286" t="s">
        <v>539</v>
      </c>
      <c r="G31" s="287" t="s">
        <v>540</v>
      </c>
      <c r="H31" s="288" t="s">
        <v>538</v>
      </c>
      <c r="I31" s="286" t="s">
        <v>539</v>
      </c>
      <c r="J31" s="289" t="s">
        <v>540</v>
      </c>
    </row>
    <row r="32" spans="1:10" ht="15" customHeight="1">
      <c r="A32" s="212" t="s">
        <v>8</v>
      </c>
      <c r="B32" s="213"/>
      <c r="C32" s="213"/>
      <c r="D32" s="213"/>
      <c r="E32" s="290">
        <f>SUBTOTAL(9,E33:E56)</f>
        <v>10000</v>
      </c>
      <c r="F32" s="291">
        <f>SUBTOTAL(9,F33:F56)</f>
        <v>10000.000000000004</v>
      </c>
      <c r="G32" s="292">
        <f>F32-E32</f>
        <v>0</v>
      </c>
      <c r="H32" s="293">
        <f>SUBTOTAL(9,H33:H56)</f>
        <v>9552.5999999999967</v>
      </c>
      <c r="I32" s="291">
        <f>SUBTOTAL(9,I33:I56)</f>
        <v>9877.9000000000033</v>
      </c>
      <c r="J32" s="294">
        <f>I32-H32</f>
        <v>325.30000000000655</v>
      </c>
    </row>
    <row r="33" spans="1:10" ht="15" customHeight="1">
      <c r="A33" s="212"/>
      <c r="B33" s="221" t="s">
        <v>9</v>
      </c>
      <c r="C33" s="222"/>
      <c r="D33" s="222"/>
      <c r="E33" s="295">
        <f>SUBTOTAL(9,E34:E55)</f>
        <v>9987.9</v>
      </c>
      <c r="F33" s="296">
        <f>SUBTOTAL(9,F34:F55)</f>
        <v>9990.5000000000036</v>
      </c>
      <c r="G33" s="297">
        <f t="shared" ref="G33:G47" si="2">F33-E33</f>
        <v>2.6000000000040018</v>
      </c>
      <c r="H33" s="298">
        <f>SUBTOTAL(9,H34:H55)</f>
        <v>9541.7999999999975</v>
      </c>
      <c r="I33" s="296">
        <f>SUBTOTAL(9,I34:I55)</f>
        <v>9868.4000000000033</v>
      </c>
      <c r="J33" s="299">
        <f t="shared" ref="J33:J47" si="3">I33-H33</f>
        <v>326.60000000000582</v>
      </c>
    </row>
    <row r="34" spans="1:10" ht="15" customHeight="1">
      <c r="A34" s="212"/>
      <c r="B34" s="229"/>
      <c r="C34" s="225" t="s">
        <v>10</v>
      </c>
      <c r="D34" s="226"/>
      <c r="E34" s="300">
        <v>2043.4</v>
      </c>
      <c r="F34" s="301">
        <v>2324.9000000000005</v>
      </c>
      <c r="G34" s="302">
        <f t="shared" si="2"/>
        <v>281.50000000000045</v>
      </c>
      <c r="H34" s="303">
        <v>1890.4</v>
      </c>
      <c r="I34" s="301">
        <v>2227.7000000000007</v>
      </c>
      <c r="J34" s="304">
        <f t="shared" si="3"/>
        <v>337.30000000000064</v>
      </c>
    </row>
    <row r="35" spans="1:10" ht="15" customHeight="1">
      <c r="A35" s="212"/>
      <c r="B35" s="229"/>
      <c r="C35" s="225" t="s">
        <v>11</v>
      </c>
      <c r="D35" s="226"/>
      <c r="E35" s="300">
        <v>262</v>
      </c>
      <c r="F35" s="301">
        <v>193.4</v>
      </c>
      <c r="G35" s="302">
        <f t="shared" si="2"/>
        <v>-68.599999999999994</v>
      </c>
      <c r="H35" s="303">
        <v>262</v>
      </c>
      <c r="I35" s="301">
        <v>193.4</v>
      </c>
      <c r="J35" s="304">
        <f t="shared" si="3"/>
        <v>-68.599999999999994</v>
      </c>
    </row>
    <row r="36" spans="1:10" ht="15" customHeight="1">
      <c r="A36" s="212"/>
      <c r="B36" s="229"/>
      <c r="C36" s="225" t="s">
        <v>12</v>
      </c>
      <c r="D36" s="226"/>
      <c r="E36" s="300">
        <v>758.5</v>
      </c>
      <c r="F36" s="301">
        <v>731.7</v>
      </c>
      <c r="G36" s="302">
        <f t="shared" si="2"/>
        <v>-26.799999999999955</v>
      </c>
      <c r="H36" s="303">
        <v>576.5</v>
      </c>
      <c r="I36" s="301">
        <v>731.70000000000039</v>
      </c>
      <c r="J36" s="304">
        <f t="shared" si="3"/>
        <v>155.20000000000039</v>
      </c>
    </row>
    <row r="37" spans="1:10" ht="15" customHeight="1">
      <c r="A37" s="212"/>
      <c r="B37" s="229"/>
      <c r="C37" s="225" t="s">
        <v>13</v>
      </c>
      <c r="D37" s="226"/>
      <c r="E37" s="300">
        <v>275.79999999999995</v>
      </c>
      <c r="F37" s="301">
        <v>639</v>
      </c>
      <c r="G37" s="302">
        <f t="shared" si="2"/>
        <v>363.20000000000005</v>
      </c>
      <c r="H37" s="303">
        <v>275.79999999999995</v>
      </c>
      <c r="I37" s="301">
        <v>639</v>
      </c>
      <c r="J37" s="304">
        <f t="shared" si="3"/>
        <v>363.20000000000005</v>
      </c>
    </row>
    <row r="38" spans="1:10" ht="15" customHeight="1">
      <c r="A38" s="212"/>
      <c r="B38" s="229"/>
      <c r="C38" s="225" t="s">
        <v>14</v>
      </c>
      <c r="D38" s="226"/>
      <c r="E38" s="300">
        <v>872.7</v>
      </c>
      <c r="F38" s="301">
        <v>1027.3</v>
      </c>
      <c r="G38" s="302">
        <f t="shared" si="2"/>
        <v>154.59999999999991</v>
      </c>
      <c r="H38" s="303">
        <v>872.7</v>
      </c>
      <c r="I38" s="301">
        <v>1027.3000000000002</v>
      </c>
      <c r="J38" s="304">
        <f t="shared" si="3"/>
        <v>154.60000000000014</v>
      </c>
    </row>
    <row r="39" spans="1:10" ht="15" customHeight="1">
      <c r="A39" s="212"/>
      <c r="B39" s="229"/>
      <c r="C39" s="225" t="s">
        <v>15</v>
      </c>
      <c r="D39" s="226"/>
      <c r="E39" s="300">
        <v>31.6</v>
      </c>
      <c r="F39" s="301">
        <v>369.1</v>
      </c>
      <c r="G39" s="302">
        <f t="shared" si="2"/>
        <v>337.5</v>
      </c>
      <c r="H39" s="303">
        <v>31.6</v>
      </c>
      <c r="I39" s="301">
        <v>369.1</v>
      </c>
      <c r="J39" s="304">
        <f t="shared" si="3"/>
        <v>337.5</v>
      </c>
    </row>
    <row r="40" spans="1:10" ht="15" customHeight="1">
      <c r="A40" s="212"/>
      <c r="B40" s="229"/>
      <c r="C40" s="225" t="s">
        <v>16</v>
      </c>
      <c r="D40" s="226"/>
      <c r="E40" s="300">
        <v>199.39999999999998</v>
      </c>
      <c r="F40" s="301">
        <v>194</v>
      </c>
      <c r="G40" s="302">
        <f t="shared" si="2"/>
        <v>-5.3999999999999773</v>
      </c>
      <c r="H40" s="303">
        <v>193.1</v>
      </c>
      <c r="I40" s="301">
        <v>181.1</v>
      </c>
      <c r="J40" s="304">
        <f t="shared" si="3"/>
        <v>-12</v>
      </c>
    </row>
    <row r="41" spans="1:10" ht="15" customHeight="1">
      <c r="A41" s="212"/>
      <c r="B41" s="229"/>
      <c r="C41" s="225" t="s">
        <v>17</v>
      </c>
      <c r="D41" s="226"/>
      <c r="E41" s="300">
        <v>1086.5999999999999</v>
      </c>
      <c r="F41" s="301">
        <v>362.09999999999997</v>
      </c>
      <c r="G41" s="302">
        <f t="shared" si="2"/>
        <v>-724.5</v>
      </c>
      <c r="H41" s="303">
        <v>1086.5999999999999</v>
      </c>
      <c r="I41" s="301">
        <v>362.1</v>
      </c>
      <c r="J41" s="304">
        <f t="shared" si="3"/>
        <v>-724.49999999999989</v>
      </c>
    </row>
    <row r="42" spans="1:10" ht="15" customHeight="1">
      <c r="A42" s="212"/>
      <c r="B42" s="229"/>
      <c r="C42" s="225" t="s">
        <v>18</v>
      </c>
      <c r="D42" s="226"/>
      <c r="E42" s="300">
        <v>281.89999999999998</v>
      </c>
      <c r="F42" s="301">
        <v>221.5</v>
      </c>
      <c r="G42" s="302">
        <f t="shared" si="2"/>
        <v>-60.399999999999977</v>
      </c>
      <c r="H42" s="303">
        <v>281.89999999999998</v>
      </c>
      <c r="I42" s="301">
        <v>209.5</v>
      </c>
      <c r="J42" s="304">
        <f t="shared" si="3"/>
        <v>-72.399999999999977</v>
      </c>
    </row>
    <row r="43" spans="1:10" ht="15" customHeight="1">
      <c r="A43" s="212"/>
      <c r="B43" s="229"/>
      <c r="C43" s="225" t="s">
        <v>19</v>
      </c>
      <c r="D43" s="226"/>
      <c r="E43" s="300">
        <v>237.79999999999998</v>
      </c>
      <c r="F43" s="301">
        <v>228.5</v>
      </c>
      <c r="G43" s="302">
        <f t="shared" si="2"/>
        <v>-9.2999999999999829</v>
      </c>
      <c r="H43" s="303">
        <v>237.79999999999998</v>
      </c>
      <c r="I43" s="301">
        <v>228.5</v>
      </c>
      <c r="J43" s="304">
        <f t="shared" si="3"/>
        <v>-9.2999999999999829</v>
      </c>
    </row>
    <row r="44" spans="1:10" ht="15" customHeight="1">
      <c r="A44" s="212"/>
      <c r="B44" s="229"/>
      <c r="C44" s="225" t="s">
        <v>20</v>
      </c>
      <c r="D44" s="226"/>
      <c r="E44" s="300">
        <v>607.20000000000005</v>
      </c>
      <c r="F44" s="301">
        <v>498.19999999999993</v>
      </c>
      <c r="G44" s="302">
        <f t="shared" si="2"/>
        <v>-109.00000000000011</v>
      </c>
      <c r="H44" s="303">
        <v>607.20000000000005</v>
      </c>
      <c r="I44" s="301">
        <v>498.2</v>
      </c>
      <c r="J44" s="304">
        <f t="shared" si="3"/>
        <v>-109.00000000000006</v>
      </c>
    </row>
    <row r="45" spans="1:10" ht="15" customHeight="1">
      <c r="A45" s="212"/>
      <c r="B45" s="229"/>
      <c r="C45" s="225" t="s">
        <v>21</v>
      </c>
      <c r="D45" s="226"/>
      <c r="E45" s="300">
        <v>1799.3000000000002</v>
      </c>
      <c r="F45" s="301">
        <v>1429.8999999999996</v>
      </c>
      <c r="G45" s="302">
        <f t="shared" si="2"/>
        <v>-369.40000000000055</v>
      </c>
      <c r="H45" s="303">
        <v>1694.5</v>
      </c>
      <c r="I45" s="301">
        <v>1429.9</v>
      </c>
      <c r="J45" s="304">
        <f t="shared" si="3"/>
        <v>-264.59999999999991</v>
      </c>
    </row>
    <row r="46" spans="1:10" ht="15" customHeight="1">
      <c r="A46" s="212"/>
      <c r="B46" s="229"/>
      <c r="C46" s="225" t="s">
        <v>22</v>
      </c>
      <c r="D46" s="226"/>
      <c r="E46" s="300">
        <v>497.59999999999997</v>
      </c>
      <c r="F46" s="301">
        <v>379.2</v>
      </c>
      <c r="G46" s="302">
        <f t="shared" si="2"/>
        <v>-118.39999999999998</v>
      </c>
      <c r="H46" s="303">
        <v>497.59999999999997</v>
      </c>
      <c r="I46" s="301">
        <v>379.2</v>
      </c>
      <c r="J46" s="304">
        <f t="shared" si="3"/>
        <v>-118.39999999999998</v>
      </c>
    </row>
    <row r="47" spans="1:10" ht="15" customHeight="1">
      <c r="A47" s="212"/>
      <c r="B47" s="229"/>
      <c r="C47" s="225" t="s">
        <v>23</v>
      </c>
      <c r="D47" s="226"/>
      <c r="E47" s="300">
        <v>221.70000000000002</v>
      </c>
      <c r="F47" s="301">
        <v>220.6</v>
      </c>
      <c r="G47" s="302">
        <f t="shared" si="2"/>
        <v>-1.1000000000000227</v>
      </c>
      <c r="H47" s="303">
        <v>221.70000000000002</v>
      </c>
      <c r="I47" s="301">
        <v>220.60000000000002</v>
      </c>
      <c r="J47" s="304">
        <f t="shared" si="3"/>
        <v>-1.0999999999999943</v>
      </c>
    </row>
    <row r="48" spans="1:10" ht="15" customHeight="1">
      <c r="A48" s="212"/>
      <c r="B48" s="229"/>
      <c r="C48" s="225" t="s">
        <v>24</v>
      </c>
      <c r="D48" s="226"/>
      <c r="E48" s="324" t="s">
        <v>527</v>
      </c>
      <c r="F48" s="301">
        <v>604.6</v>
      </c>
      <c r="G48" s="302">
        <v>604.6</v>
      </c>
      <c r="H48" s="325" t="s">
        <v>527</v>
      </c>
      <c r="I48" s="301">
        <v>604.6</v>
      </c>
      <c r="J48" s="304">
        <v>604.6</v>
      </c>
    </row>
    <row r="49" spans="1:10" ht="15" customHeight="1">
      <c r="A49" s="212"/>
      <c r="B49" s="229"/>
      <c r="C49" s="229" t="s">
        <v>25</v>
      </c>
      <c r="D49" s="213"/>
      <c r="E49" s="295">
        <f>SUBTOTAL(9,E50:E55)</f>
        <v>812.39999999999986</v>
      </c>
      <c r="F49" s="296">
        <f>SUBTOTAL(9,F50:F55)</f>
        <v>566.5</v>
      </c>
      <c r="G49" s="297">
        <f t="shared" ref="G49:G50" si="4">F49-E49</f>
        <v>-245.89999999999986</v>
      </c>
      <c r="H49" s="298">
        <f>SUBTOTAL(9,H50:H55)</f>
        <v>812.39999999999986</v>
      </c>
      <c r="I49" s="296">
        <f>SUBTOTAL(9,I50:I55)</f>
        <v>566.5</v>
      </c>
      <c r="J49" s="299">
        <f t="shared" ref="J49:J50" si="5">I49-H49</f>
        <v>-245.89999999999986</v>
      </c>
    </row>
    <row r="50" spans="1:10" ht="15" customHeight="1">
      <c r="A50" s="212"/>
      <c r="B50" s="229"/>
      <c r="C50" s="229"/>
      <c r="D50" s="230" t="s">
        <v>26</v>
      </c>
      <c r="E50" s="305">
        <v>365.4</v>
      </c>
      <c r="F50" s="306">
        <v>230.4</v>
      </c>
      <c r="G50" s="307">
        <f t="shared" si="4"/>
        <v>-134.99999999999997</v>
      </c>
      <c r="H50" s="308">
        <v>365.4</v>
      </c>
      <c r="I50" s="306">
        <v>230.39999999999998</v>
      </c>
      <c r="J50" s="309">
        <f t="shared" si="5"/>
        <v>-135</v>
      </c>
    </row>
    <row r="51" spans="1:10" ht="15" customHeight="1">
      <c r="A51" s="212"/>
      <c r="B51" s="229"/>
      <c r="C51" s="229"/>
      <c r="D51" s="233" t="s">
        <v>27</v>
      </c>
      <c r="E51" s="326" t="s">
        <v>527</v>
      </c>
      <c r="F51" s="327" t="s">
        <v>527</v>
      </c>
      <c r="G51" s="328" t="s">
        <v>527</v>
      </c>
      <c r="H51" s="329" t="s">
        <v>527</v>
      </c>
      <c r="I51" s="327" t="s">
        <v>543</v>
      </c>
      <c r="J51" s="330" t="s">
        <v>527</v>
      </c>
    </row>
    <row r="52" spans="1:10" ht="15" customHeight="1">
      <c r="A52" s="212"/>
      <c r="B52" s="229"/>
      <c r="C52" s="229"/>
      <c r="D52" s="233" t="s">
        <v>28</v>
      </c>
      <c r="E52" s="305">
        <v>47.3</v>
      </c>
      <c r="F52" s="306">
        <v>52.6</v>
      </c>
      <c r="G52" s="307">
        <f t="shared" ref="G52:G56" si="6">F52-E52</f>
        <v>5.3000000000000043</v>
      </c>
      <c r="H52" s="308">
        <v>47.3</v>
      </c>
      <c r="I52" s="306">
        <v>52.6</v>
      </c>
      <c r="J52" s="309">
        <f t="shared" ref="J52:J56" si="7">I52-H52</f>
        <v>5.3000000000000043</v>
      </c>
    </row>
    <row r="53" spans="1:10" ht="15" customHeight="1">
      <c r="A53" s="212"/>
      <c r="B53" s="229"/>
      <c r="C53" s="229"/>
      <c r="D53" s="233" t="s">
        <v>29</v>
      </c>
      <c r="E53" s="305">
        <v>152.89999999999998</v>
      </c>
      <c r="F53" s="306">
        <v>110.6</v>
      </c>
      <c r="G53" s="307">
        <f t="shared" si="6"/>
        <v>-42.299999999999983</v>
      </c>
      <c r="H53" s="308">
        <v>152.89999999999998</v>
      </c>
      <c r="I53" s="306">
        <v>110.6</v>
      </c>
      <c r="J53" s="309">
        <f t="shared" si="7"/>
        <v>-42.299999999999983</v>
      </c>
    </row>
    <row r="54" spans="1:10" ht="15" customHeight="1">
      <c r="A54" s="212"/>
      <c r="B54" s="229"/>
      <c r="C54" s="229"/>
      <c r="D54" s="233" t="s">
        <v>30</v>
      </c>
      <c r="E54" s="305">
        <v>108.4</v>
      </c>
      <c r="F54" s="306">
        <v>73.400000000000006</v>
      </c>
      <c r="G54" s="307">
        <f t="shared" si="6"/>
        <v>-35</v>
      </c>
      <c r="H54" s="308">
        <v>108.4</v>
      </c>
      <c r="I54" s="306">
        <v>73.400000000000006</v>
      </c>
      <c r="J54" s="309">
        <f t="shared" si="7"/>
        <v>-35</v>
      </c>
    </row>
    <row r="55" spans="1:10" ht="15" customHeight="1">
      <c r="A55" s="212"/>
      <c r="B55" s="310"/>
      <c r="C55" s="310"/>
      <c r="D55" s="311" t="s">
        <v>31</v>
      </c>
      <c r="E55" s="312">
        <v>138.4</v>
      </c>
      <c r="F55" s="313">
        <v>99.499999999999986</v>
      </c>
      <c r="G55" s="314">
        <f t="shared" si="6"/>
        <v>-38.90000000000002</v>
      </c>
      <c r="H55" s="315">
        <v>138.4</v>
      </c>
      <c r="I55" s="313">
        <v>99.499999999999986</v>
      </c>
      <c r="J55" s="316">
        <f t="shared" si="7"/>
        <v>-38.90000000000002</v>
      </c>
    </row>
    <row r="56" spans="1:10" ht="15" customHeight="1" thickBot="1">
      <c r="A56" s="240"/>
      <c r="B56" s="317" t="s">
        <v>32</v>
      </c>
      <c r="C56" s="318"/>
      <c r="D56" s="318"/>
      <c r="E56" s="319">
        <v>12.100000000000001</v>
      </c>
      <c r="F56" s="320">
        <v>9.5</v>
      </c>
      <c r="G56" s="321">
        <f t="shared" si="6"/>
        <v>-2.6000000000000014</v>
      </c>
      <c r="H56" s="322">
        <v>10.8</v>
      </c>
      <c r="I56" s="320">
        <v>9.5</v>
      </c>
      <c r="J56" s="323">
        <f t="shared" si="7"/>
        <v>-1.3000000000000007</v>
      </c>
    </row>
  </sheetData>
  <mergeCells count="5">
    <mergeCell ref="A1:J1"/>
    <mergeCell ref="E2:G2"/>
    <mergeCell ref="H2:J2"/>
    <mergeCell ref="E30:G30"/>
    <mergeCell ref="H30:J30"/>
  </mergeCells>
  <phoneticPr fontId="4"/>
  <pageMargins left="0.70866141732283472" right="0.70866141732283472" top="0.55118110236220474" bottom="0.55118110236220474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983C88-2EC9-42D1-BFC7-68CC37D40648}">
  <sheetPr>
    <pageSetUpPr fitToPage="1"/>
  </sheetPr>
  <dimension ref="A1:L424"/>
  <sheetViews>
    <sheetView view="pageBreakPreview" zoomScaleNormal="110" zoomScaleSheetLayoutView="100" workbookViewId="0">
      <selection sqref="A1:L1"/>
    </sheetView>
  </sheetViews>
  <sheetFormatPr defaultRowHeight="11.25"/>
  <cols>
    <col min="1" max="4" width="2.5" style="57" customWidth="1"/>
    <col min="5" max="5" width="29.375" style="57" customWidth="1"/>
    <col min="6" max="6" width="3.125" style="57" customWidth="1"/>
    <col min="7" max="7" width="10.5" style="204" bestFit="1" customWidth="1"/>
    <col min="8" max="8" width="12.5" style="201" customWidth="1"/>
    <col min="9" max="9" width="9.375" style="201" customWidth="1"/>
    <col min="10" max="12" width="9.375" style="57" customWidth="1"/>
    <col min="13" max="16384" width="9" style="57"/>
  </cols>
  <sheetData>
    <row r="1" spans="1:12" ht="22.5" customHeight="1" thickBot="1">
      <c r="A1" s="55" t="s">
        <v>33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</row>
    <row r="2" spans="1:12" s="66" customFormat="1" ht="30" customHeight="1" thickBot="1">
      <c r="A2" s="58" t="s">
        <v>34</v>
      </c>
      <c r="B2" s="59"/>
      <c r="C2" s="59"/>
      <c r="D2" s="59"/>
      <c r="E2" s="59"/>
      <c r="F2" s="59"/>
      <c r="G2" s="60" t="s">
        <v>35</v>
      </c>
      <c r="H2" s="61" t="s">
        <v>36</v>
      </c>
      <c r="I2" s="62" t="s">
        <v>37</v>
      </c>
      <c r="J2" s="63" t="s">
        <v>38</v>
      </c>
      <c r="K2" s="64" t="s">
        <v>39</v>
      </c>
      <c r="L2" s="65" t="s">
        <v>40</v>
      </c>
    </row>
    <row r="3" spans="1:12" s="66" customFormat="1" ht="15.75" customHeight="1" thickTop="1" thickBot="1">
      <c r="A3" s="67" t="s">
        <v>41</v>
      </c>
      <c r="B3" s="68"/>
      <c r="C3" s="69"/>
      <c r="D3" s="69"/>
      <c r="E3" s="69"/>
      <c r="F3" s="69"/>
      <c r="G3" s="70"/>
      <c r="H3" s="71"/>
      <c r="I3" s="72">
        <f>SUBTOTAL(9,I4:I423)</f>
        <v>10000.000000000004</v>
      </c>
      <c r="J3" s="73">
        <f>SUBTOTAL(9,J4:J423)</f>
        <v>10000</v>
      </c>
      <c r="K3" s="73">
        <f>SUBTOTAL(9,K4:K423)</f>
        <v>9999.9999999999982</v>
      </c>
      <c r="L3" s="74">
        <f>SUBTOTAL(9,L4:L423)</f>
        <v>9877.9</v>
      </c>
    </row>
    <row r="4" spans="1:12" s="66" customFormat="1" ht="15.75" customHeight="1" thickBot="1">
      <c r="A4" s="75"/>
      <c r="B4" s="76" t="s">
        <v>42</v>
      </c>
      <c r="C4" s="77"/>
      <c r="D4" s="77"/>
      <c r="E4" s="77"/>
      <c r="F4" s="77"/>
      <c r="G4" s="78"/>
      <c r="H4" s="79"/>
      <c r="I4" s="80">
        <f>SUBTOTAL(9,I5:I420)</f>
        <v>9998.3000000000029</v>
      </c>
      <c r="J4" s="81">
        <f>SUBTOTAL(9,J5:J420)</f>
        <v>9998.2999999999993</v>
      </c>
      <c r="K4" s="81">
        <f>SUBTOTAL(9,K5:K420)</f>
        <v>9990.4999999999982</v>
      </c>
      <c r="L4" s="82">
        <f>SUBTOTAL(9,L5:L420)</f>
        <v>9868.4</v>
      </c>
    </row>
    <row r="5" spans="1:12" s="66" customFormat="1" ht="15" customHeight="1">
      <c r="A5" s="75"/>
      <c r="B5" s="75"/>
      <c r="C5" s="83" t="s">
        <v>43</v>
      </c>
      <c r="D5" s="84"/>
      <c r="E5" s="84"/>
      <c r="F5" s="84"/>
      <c r="G5" s="85"/>
      <c r="H5" s="86"/>
      <c r="I5" s="87">
        <f>SUBTOTAL(9,I6:I42)</f>
        <v>852.80000000000007</v>
      </c>
      <c r="J5" s="88">
        <f>SUBTOTAL(9,J6:J42)</f>
        <v>1095.4000000000001</v>
      </c>
      <c r="K5" s="88">
        <f>SUBTOTAL(9,K6:K42)</f>
        <v>2324.9000000000005</v>
      </c>
      <c r="L5" s="89">
        <f>SUBTOTAL(9,L6:L42)</f>
        <v>2227.7000000000007</v>
      </c>
    </row>
    <row r="6" spans="1:12" s="66" customFormat="1" ht="15" customHeight="1">
      <c r="A6" s="75"/>
      <c r="B6" s="75"/>
      <c r="C6" s="90"/>
      <c r="D6" s="91" t="s">
        <v>44</v>
      </c>
      <c r="E6" s="91"/>
      <c r="F6" s="91"/>
      <c r="G6" s="92"/>
      <c r="H6" s="93"/>
      <c r="I6" s="94">
        <f>SUBTOTAL(9,I7:I10)</f>
        <v>367.8</v>
      </c>
      <c r="J6" s="95">
        <f t="shared" ref="J6:L6" si="0">SUBTOTAL(9,J7:J10)</f>
        <v>132.69999999999999</v>
      </c>
      <c r="K6" s="95">
        <f t="shared" si="0"/>
        <v>985.90000000000009</v>
      </c>
      <c r="L6" s="96">
        <f t="shared" si="0"/>
        <v>888.7</v>
      </c>
    </row>
    <row r="7" spans="1:12" ht="15" customHeight="1">
      <c r="A7" s="97"/>
      <c r="B7" s="97"/>
      <c r="C7" s="98"/>
      <c r="D7" s="99"/>
      <c r="E7" s="99" t="s">
        <v>45</v>
      </c>
      <c r="F7" s="99"/>
      <c r="G7" s="100" t="s">
        <v>46</v>
      </c>
      <c r="H7" s="101" t="s">
        <v>47</v>
      </c>
      <c r="I7" s="102">
        <v>45.4</v>
      </c>
      <c r="J7" s="103">
        <v>15</v>
      </c>
      <c r="K7" s="103">
        <v>33.4</v>
      </c>
      <c r="L7" s="104">
        <v>0</v>
      </c>
    </row>
    <row r="8" spans="1:12" ht="15" customHeight="1">
      <c r="A8" s="97"/>
      <c r="B8" s="97"/>
      <c r="C8" s="98"/>
      <c r="D8" s="99"/>
      <c r="E8" s="99" t="s">
        <v>48</v>
      </c>
      <c r="F8" s="99"/>
      <c r="G8" s="100" t="s">
        <v>46</v>
      </c>
      <c r="H8" s="101" t="s">
        <v>47</v>
      </c>
      <c r="I8" s="102">
        <v>0.9</v>
      </c>
      <c r="J8" s="103">
        <v>6.7</v>
      </c>
      <c r="K8" s="103">
        <v>125</v>
      </c>
      <c r="L8" s="104">
        <v>125</v>
      </c>
    </row>
    <row r="9" spans="1:12" ht="15" customHeight="1">
      <c r="A9" s="97"/>
      <c r="B9" s="97"/>
      <c r="C9" s="98"/>
      <c r="D9" s="99"/>
      <c r="E9" s="99" t="s">
        <v>49</v>
      </c>
      <c r="F9" s="99"/>
      <c r="G9" s="100" t="s">
        <v>46</v>
      </c>
      <c r="H9" s="101" t="s">
        <v>47</v>
      </c>
      <c r="I9" s="102">
        <v>176.8</v>
      </c>
      <c r="J9" s="103">
        <v>2.2999999999999998</v>
      </c>
      <c r="K9" s="103">
        <v>63.8</v>
      </c>
      <c r="L9" s="104">
        <v>0</v>
      </c>
    </row>
    <row r="10" spans="1:12" ht="15" customHeight="1">
      <c r="A10" s="97"/>
      <c r="B10" s="97"/>
      <c r="C10" s="98"/>
      <c r="D10" s="99"/>
      <c r="E10" s="99" t="s">
        <v>50</v>
      </c>
      <c r="F10" s="99"/>
      <c r="G10" s="100" t="s">
        <v>46</v>
      </c>
      <c r="H10" s="101" t="s">
        <v>47</v>
      </c>
      <c r="I10" s="102">
        <v>144.69999999999999</v>
      </c>
      <c r="J10" s="103">
        <v>108.7</v>
      </c>
      <c r="K10" s="103">
        <v>763.7</v>
      </c>
      <c r="L10" s="104">
        <v>763.7</v>
      </c>
    </row>
    <row r="11" spans="1:12" s="66" customFormat="1" ht="15" customHeight="1">
      <c r="A11" s="75"/>
      <c r="B11" s="75"/>
      <c r="C11" s="90"/>
      <c r="D11" s="91" t="s">
        <v>51</v>
      </c>
      <c r="E11" s="91"/>
      <c r="F11" s="91"/>
      <c r="G11" s="105"/>
      <c r="H11" s="93"/>
      <c r="I11" s="94">
        <f>SUBTOTAL(9,I12:I22)</f>
        <v>164.6</v>
      </c>
      <c r="J11" s="95">
        <f t="shared" ref="J11:L11" si="1">SUBTOTAL(9,J12:J22)</f>
        <v>486.5</v>
      </c>
      <c r="K11" s="95">
        <f t="shared" si="1"/>
        <v>532.5</v>
      </c>
      <c r="L11" s="96">
        <f t="shared" si="1"/>
        <v>532.5</v>
      </c>
    </row>
    <row r="12" spans="1:12" ht="15" customHeight="1">
      <c r="A12" s="97"/>
      <c r="B12" s="97"/>
      <c r="C12" s="98"/>
      <c r="D12" s="99"/>
      <c r="E12" s="99" t="s">
        <v>52</v>
      </c>
      <c r="F12" s="99"/>
      <c r="G12" s="100" t="s">
        <v>46</v>
      </c>
      <c r="H12" s="101" t="s">
        <v>53</v>
      </c>
      <c r="I12" s="102">
        <v>1.6</v>
      </c>
      <c r="J12" s="103">
        <v>3.5</v>
      </c>
      <c r="K12" s="103">
        <v>8.6</v>
      </c>
      <c r="L12" s="104">
        <v>8.6</v>
      </c>
    </row>
    <row r="13" spans="1:12" ht="15" customHeight="1">
      <c r="A13" s="97"/>
      <c r="B13" s="97"/>
      <c r="C13" s="98"/>
      <c r="D13" s="99"/>
      <c r="E13" s="99" t="s">
        <v>54</v>
      </c>
      <c r="F13" s="99"/>
      <c r="G13" s="100" t="s">
        <v>46</v>
      </c>
      <c r="H13" s="101" t="s">
        <v>55</v>
      </c>
      <c r="I13" s="102">
        <v>12.1</v>
      </c>
      <c r="J13" s="103">
        <v>26.4</v>
      </c>
      <c r="K13" s="103">
        <v>71.7</v>
      </c>
      <c r="L13" s="104">
        <v>71.7</v>
      </c>
    </row>
    <row r="14" spans="1:12" ht="15" customHeight="1">
      <c r="A14" s="97"/>
      <c r="B14" s="97"/>
      <c r="C14" s="98"/>
      <c r="D14" s="99"/>
      <c r="E14" s="99" t="s">
        <v>56</v>
      </c>
      <c r="F14" s="106"/>
      <c r="G14" s="100" t="s">
        <v>46</v>
      </c>
      <c r="H14" s="101" t="s">
        <v>55</v>
      </c>
      <c r="I14" s="102">
        <v>4</v>
      </c>
      <c r="J14" s="103">
        <v>8.8000000000000007</v>
      </c>
      <c r="K14" s="103">
        <v>11.6</v>
      </c>
      <c r="L14" s="104">
        <v>11.6</v>
      </c>
    </row>
    <row r="15" spans="1:12" ht="15" customHeight="1">
      <c r="A15" s="97"/>
      <c r="B15" s="97"/>
      <c r="C15" s="98"/>
      <c r="D15" s="99"/>
      <c r="E15" s="99" t="s">
        <v>57</v>
      </c>
      <c r="F15" s="106"/>
      <c r="G15" s="100" t="s">
        <v>46</v>
      </c>
      <c r="H15" s="101" t="s">
        <v>47</v>
      </c>
      <c r="I15" s="102">
        <v>1.2</v>
      </c>
      <c r="J15" s="103">
        <v>5.3</v>
      </c>
      <c r="K15" s="103">
        <v>8.6</v>
      </c>
      <c r="L15" s="104">
        <v>8.6</v>
      </c>
    </row>
    <row r="16" spans="1:12" ht="15" customHeight="1">
      <c r="A16" s="97"/>
      <c r="B16" s="97"/>
      <c r="C16" s="98"/>
      <c r="D16" s="99"/>
      <c r="E16" s="99" t="s">
        <v>58</v>
      </c>
      <c r="F16" s="99"/>
      <c r="G16" s="100" t="s">
        <v>46</v>
      </c>
      <c r="H16" s="101" t="s">
        <v>47</v>
      </c>
      <c r="I16" s="102">
        <v>0.5</v>
      </c>
      <c r="J16" s="103">
        <v>2.4</v>
      </c>
      <c r="K16" s="103">
        <v>6</v>
      </c>
      <c r="L16" s="104">
        <v>6</v>
      </c>
    </row>
    <row r="17" spans="1:12" ht="15" customHeight="1">
      <c r="A17" s="97"/>
      <c r="B17" s="97"/>
      <c r="C17" s="98"/>
      <c r="D17" s="99"/>
      <c r="E17" s="99" t="s">
        <v>59</v>
      </c>
      <c r="F17" s="99"/>
      <c r="G17" s="100" t="s">
        <v>46</v>
      </c>
      <c r="H17" s="101" t="s">
        <v>55</v>
      </c>
      <c r="I17" s="102">
        <v>1.7</v>
      </c>
      <c r="J17" s="103">
        <v>3.8</v>
      </c>
      <c r="K17" s="103">
        <v>8</v>
      </c>
      <c r="L17" s="104">
        <v>8</v>
      </c>
    </row>
    <row r="18" spans="1:12" ht="15" customHeight="1">
      <c r="A18" s="97"/>
      <c r="B18" s="97"/>
      <c r="C18" s="98"/>
      <c r="D18" s="99"/>
      <c r="E18" s="99" t="s">
        <v>60</v>
      </c>
      <c r="F18" s="99"/>
      <c r="G18" s="100" t="s">
        <v>46</v>
      </c>
      <c r="H18" s="101" t="s">
        <v>55</v>
      </c>
      <c r="I18" s="102">
        <v>1.1000000000000001</v>
      </c>
      <c r="J18" s="103">
        <v>2.4</v>
      </c>
      <c r="K18" s="103">
        <v>3.9</v>
      </c>
      <c r="L18" s="104">
        <v>3.9</v>
      </c>
    </row>
    <row r="19" spans="1:12" ht="15" customHeight="1">
      <c r="A19" s="97"/>
      <c r="B19" s="97"/>
      <c r="C19" s="98"/>
      <c r="D19" s="99"/>
      <c r="E19" s="99" t="s">
        <v>61</v>
      </c>
      <c r="F19" s="99"/>
      <c r="G19" s="100" t="s">
        <v>46</v>
      </c>
      <c r="H19" s="101" t="s">
        <v>47</v>
      </c>
      <c r="I19" s="102">
        <v>7.1</v>
      </c>
      <c r="J19" s="103">
        <v>32.9</v>
      </c>
      <c r="K19" s="103">
        <v>42.8</v>
      </c>
      <c r="L19" s="104">
        <v>42.8</v>
      </c>
    </row>
    <row r="20" spans="1:12" ht="15" customHeight="1">
      <c r="A20" s="97"/>
      <c r="B20" s="97"/>
      <c r="C20" s="98"/>
      <c r="D20" s="99"/>
      <c r="E20" s="99" t="s">
        <v>62</v>
      </c>
      <c r="F20" s="99"/>
      <c r="G20" s="100" t="s">
        <v>46</v>
      </c>
      <c r="H20" s="101" t="s">
        <v>47</v>
      </c>
      <c r="I20" s="102">
        <v>14.7</v>
      </c>
      <c r="J20" s="103">
        <v>67.3</v>
      </c>
      <c r="K20" s="103">
        <v>73.8</v>
      </c>
      <c r="L20" s="104">
        <v>73.8</v>
      </c>
    </row>
    <row r="21" spans="1:12" ht="15" customHeight="1">
      <c r="A21" s="97"/>
      <c r="B21" s="97"/>
      <c r="C21" s="98"/>
      <c r="D21" s="99"/>
      <c r="E21" s="99" t="s">
        <v>63</v>
      </c>
      <c r="F21" s="99"/>
      <c r="G21" s="100" t="s">
        <v>46</v>
      </c>
      <c r="H21" s="101" t="s">
        <v>47</v>
      </c>
      <c r="I21" s="102">
        <v>48.1</v>
      </c>
      <c r="J21" s="103">
        <v>78</v>
      </c>
      <c r="K21" s="103">
        <v>108.9</v>
      </c>
      <c r="L21" s="104">
        <v>108.9</v>
      </c>
    </row>
    <row r="22" spans="1:12" ht="15" customHeight="1">
      <c r="A22" s="97"/>
      <c r="B22" s="97"/>
      <c r="C22" s="98"/>
      <c r="D22" s="99"/>
      <c r="E22" s="99" t="s">
        <v>64</v>
      </c>
      <c r="F22" s="99"/>
      <c r="G22" s="100" t="s">
        <v>46</v>
      </c>
      <c r="H22" s="101" t="s">
        <v>47</v>
      </c>
      <c r="I22" s="102">
        <v>72.5</v>
      </c>
      <c r="J22" s="103">
        <v>255.7</v>
      </c>
      <c r="K22" s="103">
        <v>188.6</v>
      </c>
      <c r="L22" s="104">
        <v>188.6</v>
      </c>
    </row>
    <row r="23" spans="1:12" s="66" customFormat="1" ht="15" customHeight="1">
      <c r="A23" s="75"/>
      <c r="B23" s="75"/>
      <c r="C23" s="90"/>
      <c r="D23" s="91" t="s">
        <v>65</v>
      </c>
      <c r="E23" s="91"/>
      <c r="F23" s="91"/>
      <c r="G23" s="105"/>
      <c r="H23" s="93"/>
      <c r="I23" s="94">
        <f>SUBTOTAL(9,I24:I29)</f>
        <v>66.899999999999991</v>
      </c>
      <c r="J23" s="95">
        <f t="shared" ref="J23:L23" si="2">SUBTOTAL(9,J24:J29)</f>
        <v>195.89999999999998</v>
      </c>
      <c r="K23" s="95">
        <f t="shared" si="2"/>
        <v>316.90000000000003</v>
      </c>
      <c r="L23" s="96">
        <f t="shared" si="2"/>
        <v>316.90000000000003</v>
      </c>
    </row>
    <row r="24" spans="1:12" ht="15" customHeight="1">
      <c r="A24" s="97"/>
      <c r="B24" s="97"/>
      <c r="C24" s="98"/>
      <c r="D24" s="99"/>
      <c r="E24" s="99" t="s">
        <v>66</v>
      </c>
      <c r="F24" s="99"/>
      <c r="G24" s="100" t="s">
        <v>46</v>
      </c>
      <c r="H24" s="101" t="s">
        <v>47</v>
      </c>
      <c r="I24" s="102">
        <v>28</v>
      </c>
      <c r="J24" s="103">
        <v>54.5</v>
      </c>
      <c r="K24" s="103">
        <v>74.5</v>
      </c>
      <c r="L24" s="104">
        <v>74.5</v>
      </c>
    </row>
    <row r="25" spans="1:12" ht="15" customHeight="1">
      <c r="A25" s="97"/>
      <c r="B25" s="97"/>
      <c r="C25" s="98"/>
      <c r="D25" s="99"/>
      <c r="E25" s="99" t="s">
        <v>67</v>
      </c>
      <c r="F25" s="99"/>
      <c r="G25" s="100" t="s">
        <v>46</v>
      </c>
      <c r="H25" s="101" t="s">
        <v>47</v>
      </c>
      <c r="I25" s="102">
        <v>5.8</v>
      </c>
      <c r="J25" s="103">
        <v>26.3</v>
      </c>
      <c r="K25" s="103">
        <v>46.7</v>
      </c>
      <c r="L25" s="104">
        <v>46.7</v>
      </c>
    </row>
    <row r="26" spans="1:12" ht="15" customHeight="1">
      <c r="A26" s="97"/>
      <c r="B26" s="97"/>
      <c r="C26" s="98"/>
      <c r="D26" s="99"/>
      <c r="E26" s="99" t="s">
        <v>68</v>
      </c>
      <c r="F26" s="99"/>
      <c r="G26" s="100" t="s">
        <v>46</v>
      </c>
      <c r="H26" s="101" t="s">
        <v>55</v>
      </c>
      <c r="I26" s="102">
        <v>2.2000000000000002</v>
      </c>
      <c r="J26" s="103">
        <v>4.7</v>
      </c>
      <c r="K26" s="103">
        <v>2.7</v>
      </c>
      <c r="L26" s="104">
        <v>2.7</v>
      </c>
    </row>
    <row r="27" spans="1:12" ht="15" customHeight="1">
      <c r="A27" s="97"/>
      <c r="B27" s="97"/>
      <c r="C27" s="98"/>
      <c r="D27" s="99"/>
      <c r="E27" s="99" t="s">
        <v>69</v>
      </c>
      <c r="F27" s="99"/>
      <c r="G27" s="100" t="s">
        <v>46</v>
      </c>
      <c r="H27" s="101" t="s">
        <v>47</v>
      </c>
      <c r="I27" s="102">
        <v>8.4</v>
      </c>
      <c r="J27" s="103">
        <v>17.3</v>
      </c>
      <c r="K27" s="103">
        <v>22.4</v>
      </c>
      <c r="L27" s="104">
        <v>22.4</v>
      </c>
    </row>
    <row r="28" spans="1:12" ht="15" customHeight="1">
      <c r="A28" s="97"/>
      <c r="B28" s="97"/>
      <c r="C28" s="98"/>
      <c r="D28" s="99"/>
      <c r="E28" s="99" t="s">
        <v>70</v>
      </c>
      <c r="F28" s="99"/>
      <c r="G28" s="100" t="s">
        <v>46</v>
      </c>
      <c r="H28" s="101" t="s">
        <v>47</v>
      </c>
      <c r="I28" s="102">
        <v>18.7</v>
      </c>
      <c r="J28" s="103">
        <v>85.6</v>
      </c>
      <c r="K28" s="103">
        <v>157.5</v>
      </c>
      <c r="L28" s="104">
        <v>157.5</v>
      </c>
    </row>
    <row r="29" spans="1:12" ht="15" customHeight="1">
      <c r="A29" s="97"/>
      <c r="B29" s="97"/>
      <c r="C29" s="98"/>
      <c r="D29" s="99"/>
      <c r="E29" s="99" t="s">
        <v>71</v>
      </c>
      <c r="F29" s="99"/>
      <c r="G29" s="100" t="s">
        <v>46</v>
      </c>
      <c r="H29" s="101" t="s">
        <v>47</v>
      </c>
      <c r="I29" s="102">
        <v>3.8</v>
      </c>
      <c r="J29" s="103">
        <v>7.5</v>
      </c>
      <c r="K29" s="103">
        <v>13.1</v>
      </c>
      <c r="L29" s="104">
        <v>13.1</v>
      </c>
    </row>
    <row r="30" spans="1:12" s="66" customFormat="1" ht="15" customHeight="1">
      <c r="A30" s="75"/>
      <c r="B30" s="75"/>
      <c r="C30" s="90"/>
      <c r="D30" s="91" t="s">
        <v>72</v>
      </c>
      <c r="E30" s="91"/>
      <c r="F30" s="91"/>
      <c r="G30" s="105"/>
      <c r="H30" s="93"/>
      <c r="I30" s="94">
        <f>SUBTOTAL(9,I31:I33)</f>
        <v>35.299999999999997</v>
      </c>
      <c r="J30" s="95">
        <f t="shared" ref="J30:L30" si="3">SUBTOTAL(9,J31:J33)</f>
        <v>91.9</v>
      </c>
      <c r="K30" s="95">
        <f t="shared" si="3"/>
        <v>167.7</v>
      </c>
      <c r="L30" s="96">
        <f t="shared" si="3"/>
        <v>167.7</v>
      </c>
    </row>
    <row r="31" spans="1:12" ht="15" customHeight="1">
      <c r="A31" s="97"/>
      <c r="B31" s="97"/>
      <c r="C31" s="98"/>
      <c r="D31" s="99"/>
      <c r="E31" s="99" t="s">
        <v>73</v>
      </c>
      <c r="F31" s="106"/>
      <c r="G31" s="100" t="s">
        <v>46</v>
      </c>
      <c r="H31" s="101" t="s">
        <v>53</v>
      </c>
      <c r="I31" s="102">
        <v>13.9</v>
      </c>
      <c r="J31" s="103">
        <v>30.6</v>
      </c>
      <c r="K31" s="103">
        <v>69.2</v>
      </c>
      <c r="L31" s="104">
        <v>69.2</v>
      </c>
    </row>
    <row r="32" spans="1:12" ht="15" customHeight="1">
      <c r="A32" s="97"/>
      <c r="B32" s="97"/>
      <c r="C32" s="98"/>
      <c r="D32" s="99"/>
      <c r="E32" s="99" t="s">
        <v>74</v>
      </c>
      <c r="F32" s="99"/>
      <c r="G32" s="100" t="s">
        <v>46</v>
      </c>
      <c r="H32" s="101" t="s">
        <v>47</v>
      </c>
      <c r="I32" s="102">
        <v>14.4</v>
      </c>
      <c r="J32" s="103">
        <v>30.1</v>
      </c>
      <c r="K32" s="103">
        <v>52.3</v>
      </c>
      <c r="L32" s="104">
        <v>52.3</v>
      </c>
    </row>
    <row r="33" spans="1:12" ht="15" customHeight="1">
      <c r="A33" s="97"/>
      <c r="B33" s="97"/>
      <c r="C33" s="98"/>
      <c r="D33" s="99"/>
      <c r="E33" s="99" t="s">
        <v>75</v>
      </c>
      <c r="F33" s="99"/>
      <c r="G33" s="100" t="s">
        <v>46</v>
      </c>
      <c r="H33" s="101" t="s">
        <v>47</v>
      </c>
      <c r="I33" s="102">
        <v>7</v>
      </c>
      <c r="J33" s="103">
        <v>31.2</v>
      </c>
      <c r="K33" s="103">
        <v>46.2</v>
      </c>
      <c r="L33" s="104">
        <v>46.2</v>
      </c>
    </row>
    <row r="34" spans="1:12" s="66" customFormat="1" ht="15" customHeight="1">
      <c r="A34" s="75"/>
      <c r="B34" s="75"/>
      <c r="C34" s="90"/>
      <c r="D34" s="91" t="s">
        <v>76</v>
      </c>
      <c r="E34" s="91"/>
      <c r="F34" s="91"/>
      <c r="G34" s="105"/>
      <c r="H34" s="93"/>
      <c r="I34" s="94">
        <f>SUBTOTAL(9,I35:I36)</f>
        <v>148.4</v>
      </c>
      <c r="J34" s="95">
        <f>SUBTOTAL(9,J35:J36)</f>
        <v>121.9</v>
      </c>
      <c r="K34" s="95">
        <f>SUBTOTAL(9,K35:K36)</f>
        <v>200.20000000000002</v>
      </c>
      <c r="L34" s="96">
        <f>SUBTOTAL(9,L35:L36)</f>
        <v>200.20000000000002</v>
      </c>
    </row>
    <row r="35" spans="1:12" ht="15" customHeight="1">
      <c r="A35" s="97"/>
      <c r="B35" s="97"/>
      <c r="C35" s="98"/>
      <c r="D35" s="99"/>
      <c r="E35" s="99" t="s">
        <v>77</v>
      </c>
      <c r="F35" s="99"/>
      <c r="G35" s="100" t="s">
        <v>46</v>
      </c>
      <c r="H35" s="101" t="s">
        <v>47</v>
      </c>
      <c r="I35" s="102">
        <v>139.4</v>
      </c>
      <c r="J35" s="103">
        <v>117.9</v>
      </c>
      <c r="K35" s="103">
        <v>190.4</v>
      </c>
      <c r="L35" s="104">
        <v>190.4</v>
      </c>
    </row>
    <row r="36" spans="1:12" ht="15" customHeight="1">
      <c r="A36" s="97"/>
      <c r="B36" s="97"/>
      <c r="C36" s="98"/>
      <c r="D36" s="99"/>
      <c r="E36" s="99" t="s">
        <v>78</v>
      </c>
      <c r="F36" s="99"/>
      <c r="G36" s="100" t="s">
        <v>46</v>
      </c>
      <c r="H36" s="101" t="s">
        <v>47</v>
      </c>
      <c r="I36" s="102">
        <v>9</v>
      </c>
      <c r="J36" s="103">
        <v>4</v>
      </c>
      <c r="K36" s="103">
        <v>9.8000000000000007</v>
      </c>
      <c r="L36" s="104">
        <v>9.8000000000000007</v>
      </c>
    </row>
    <row r="37" spans="1:12" s="66" customFormat="1" ht="15" customHeight="1">
      <c r="A37" s="75"/>
      <c r="B37" s="75"/>
      <c r="C37" s="90"/>
      <c r="D37" s="91" t="s">
        <v>79</v>
      </c>
      <c r="E37" s="91"/>
      <c r="F37" s="91"/>
      <c r="G37" s="105"/>
      <c r="H37" s="93"/>
      <c r="I37" s="94">
        <f>SUBTOTAL(9,I38:I42)</f>
        <v>69.8</v>
      </c>
      <c r="J37" s="95">
        <f t="shared" ref="J37:L37" si="4">SUBTOTAL(9,J38:J42)</f>
        <v>66.5</v>
      </c>
      <c r="K37" s="95">
        <f t="shared" si="4"/>
        <v>121.7</v>
      </c>
      <c r="L37" s="96">
        <f t="shared" si="4"/>
        <v>121.7</v>
      </c>
    </row>
    <row r="38" spans="1:12" ht="15" customHeight="1">
      <c r="A38" s="97"/>
      <c r="B38" s="97"/>
      <c r="C38" s="98"/>
      <c r="D38" s="99"/>
      <c r="E38" s="99" t="s">
        <v>80</v>
      </c>
      <c r="F38" s="99"/>
      <c r="G38" s="100" t="s">
        <v>46</v>
      </c>
      <c r="H38" s="101" t="s">
        <v>47</v>
      </c>
      <c r="I38" s="102">
        <v>12.4</v>
      </c>
      <c r="J38" s="103">
        <v>13.3</v>
      </c>
      <c r="K38" s="103">
        <v>39.200000000000003</v>
      </c>
      <c r="L38" s="104">
        <v>39.200000000000003</v>
      </c>
    </row>
    <row r="39" spans="1:12" ht="15" customHeight="1">
      <c r="A39" s="97"/>
      <c r="B39" s="97"/>
      <c r="C39" s="98"/>
      <c r="D39" s="99"/>
      <c r="E39" s="99" t="s">
        <v>81</v>
      </c>
      <c r="F39" s="99"/>
      <c r="G39" s="100" t="s">
        <v>46</v>
      </c>
      <c r="H39" s="101" t="s">
        <v>47</v>
      </c>
      <c r="I39" s="102">
        <v>5.2</v>
      </c>
      <c r="J39" s="103">
        <v>2.8</v>
      </c>
      <c r="K39" s="103">
        <v>14.9</v>
      </c>
      <c r="L39" s="104">
        <v>14.9</v>
      </c>
    </row>
    <row r="40" spans="1:12" ht="15" customHeight="1">
      <c r="A40" s="97"/>
      <c r="B40" s="97"/>
      <c r="C40" s="107"/>
      <c r="D40" s="108"/>
      <c r="E40" s="108" t="s">
        <v>82</v>
      </c>
      <c r="F40" s="108"/>
      <c r="G40" s="109" t="s">
        <v>46</v>
      </c>
      <c r="H40" s="110" t="s">
        <v>47</v>
      </c>
      <c r="I40" s="111">
        <v>16.2</v>
      </c>
      <c r="J40" s="112">
        <v>25.9</v>
      </c>
      <c r="K40" s="112">
        <v>0</v>
      </c>
      <c r="L40" s="113">
        <v>0</v>
      </c>
    </row>
    <row r="41" spans="1:12" s="66" customFormat="1" ht="15" customHeight="1">
      <c r="A41" s="75"/>
      <c r="B41" s="75"/>
      <c r="C41" s="90"/>
      <c r="D41" s="91"/>
      <c r="E41" s="99" t="s">
        <v>83</v>
      </c>
      <c r="F41" s="91"/>
      <c r="G41" s="100" t="s">
        <v>46</v>
      </c>
      <c r="H41" s="101" t="s">
        <v>47</v>
      </c>
      <c r="I41" s="102">
        <v>22.7</v>
      </c>
      <c r="J41" s="103">
        <v>11.6</v>
      </c>
      <c r="K41" s="103">
        <v>11.3</v>
      </c>
      <c r="L41" s="104">
        <v>11.3</v>
      </c>
    </row>
    <row r="42" spans="1:12" ht="15" customHeight="1" thickBot="1">
      <c r="A42" s="97"/>
      <c r="B42" s="97"/>
      <c r="C42" s="114"/>
      <c r="D42" s="115"/>
      <c r="E42" s="115" t="s">
        <v>84</v>
      </c>
      <c r="F42" s="115"/>
      <c r="G42" s="116" t="s">
        <v>46</v>
      </c>
      <c r="H42" s="117" t="s">
        <v>47</v>
      </c>
      <c r="I42" s="118">
        <v>13.3</v>
      </c>
      <c r="J42" s="119">
        <v>12.9</v>
      </c>
      <c r="K42" s="119">
        <v>56.3</v>
      </c>
      <c r="L42" s="120">
        <v>56.3</v>
      </c>
    </row>
    <row r="43" spans="1:12" s="66" customFormat="1" ht="15" customHeight="1">
      <c r="A43" s="75"/>
      <c r="B43" s="75"/>
      <c r="C43" s="121" t="s">
        <v>85</v>
      </c>
      <c r="D43" s="122"/>
      <c r="E43" s="122"/>
      <c r="F43" s="122"/>
      <c r="G43" s="123"/>
      <c r="H43" s="124"/>
      <c r="I43" s="125">
        <f>SUBTOTAL(9,I44:I57)</f>
        <v>231.7</v>
      </c>
      <c r="J43" s="126">
        <f t="shared" ref="J43:L43" si="5">SUBTOTAL(9,J44:J57)</f>
        <v>196.29999999999995</v>
      </c>
      <c r="K43" s="126">
        <f t="shared" si="5"/>
        <v>193.4</v>
      </c>
      <c r="L43" s="127">
        <f t="shared" si="5"/>
        <v>193.4</v>
      </c>
    </row>
    <row r="44" spans="1:12" s="66" customFormat="1" ht="15" customHeight="1">
      <c r="A44" s="75"/>
      <c r="B44" s="75"/>
      <c r="C44" s="90"/>
      <c r="D44" s="91" t="s">
        <v>86</v>
      </c>
      <c r="E44" s="91"/>
      <c r="F44" s="91"/>
      <c r="G44" s="105"/>
      <c r="H44" s="93"/>
      <c r="I44" s="94">
        <f>SUBTOTAL(9,I45:I46)</f>
        <v>11.4</v>
      </c>
      <c r="J44" s="95">
        <f t="shared" ref="J44:L44" si="6">SUBTOTAL(9,J45:J46)</f>
        <v>56.3</v>
      </c>
      <c r="K44" s="95">
        <f t="shared" si="6"/>
        <v>36.1</v>
      </c>
      <c r="L44" s="96">
        <f t="shared" si="6"/>
        <v>36.1</v>
      </c>
    </row>
    <row r="45" spans="1:12" ht="15" customHeight="1">
      <c r="A45" s="97"/>
      <c r="B45" s="97"/>
      <c r="C45" s="98"/>
      <c r="D45" s="99"/>
      <c r="E45" s="99" t="s">
        <v>87</v>
      </c>
      <c r="F45" s="99"/>
      <c r="G45" s="100" t="s">
        <v>46</v>
      </c>
      <c r="H45" s="101" t="s">
        <v>47</v>
      </c>
      <c r="I45" s="102">
        <v>3.7</v>
      </c>
      <c r="J45" s="103">
        <v>23.5</v>
      </c>
      <c r="K45" s="103">
        <v>1.2</v>
      </c>
      <c r="L45" s="104">
        <v>1.2</v>
      </c>
    </row>
    <row r="46" spans="1:12" ht="15" customHeight="1">
      <c r="A46" s="97"/>
      <c r="B46" s="97"/>
      <c r="C46" s="98"/>
      <c r="D46" s="99"/>
      <c r="E46" s="99" t="s">
        <v>88</v>
      </c>
      <c r="F46" s="99"/>
      <c r="G46" s="100" t="s">
        <v>46</v>
      </c>
      <c r="H46" s="101" t="s">
        <v>47</v>
      </c>
      <c r="I46" s="102">
        <v>7.7</v>
      </c>
      <c r="J46" s="103">
        <v>32.799999999999997</v>
      </c>
      <c r="K46" s="103">
        <v>34.9</v>
      </c>
      <c r="L46" s="104">
        <v>34.9</v>
      </c>
    </row>
    <row r="47" spans="1:12" s="66" customFormat="1" ht="15" customHeight="1">
      <c r="A47" s="75"/>
      <c r="B47" s="75"/>
      <c r="C47" s="90"/>
      <c r="D47" s="91" t="s">
        <v>89</v>
      </c>
      <c r="E47" s="91"/>
      <c r="F47" s="91"/>
      <c r="G47" s="128"/>
      <c r="H47" s="93"/>
      <c r="I47" s="94">
        <f>SUBTOTAL(9,I48)</f>
        <v>38.700000000000003</v>
      </c>
      <c r="J47" s="95">
        <f t="shared" ref="J47:L47" si="7">SUBTOTAL(9,J48)</f>
        <v>46.5</v>
      </c>
      <c r="K47" s="95">
        <f t="shared" si="7"/>
        <v>31.3</v>
      </c>
      <c r="L47" s="96">
        <f t="shared" si="7"/>
        <v>31.3</v>
      </c>
    </row>
    <row r="48" spans="1:12" ht="15" customHeight="1">
      <c r="A48" s="97"/>
      <c r="B48" s="97"/>
      <c r="C48" s="98"/>
      <c r="D48" s="99"/>
      <c r="E48" s="99" t="s">
        <v>90</v>
      </c>
      <c r="F48" s="99"/>
      <c r="G48" s="100" t="s">
        <v>46</v>
      </c>
      <c r="H48" s="101" t="s">
        <v>47</v>
      </c>
      <c r="I48" s="102">
        <v>38.700000000000003</v>
      </c>
      <c r="J48" s="103">
        <v>46.5</v>
      </c>
      <c r="K48" s="103">
        <v>31.3</v>
      </c>
      <c r="L48" s="104">
        <v>31.3</v>
      </c>
    </row>
    <row r="49" spans="1:12" s="66" customFormat="1" ht="15" customHeight="1">
      <c r="A49" s="75"/>
      <c r="B49" s="75"/>
      <c r="C49" s="90"/>
      <c r="D49" s="91" t="s">
        <v>91</v>
      </c>
      <c r="E49" s="91"/>
      <c r="F49" s="91"/>
      <c r="G49" s="105"/>
      <c r="H49" s="93"/>
      <c r="I49" s="94">
        <f>SUBTOTAL(9,I50:I53)</f>
        <v>66.599999999999994</v>
      </c>
      <c r="J49" s="95">
        <f t="shared" ref="J49:L49" si="8">SUBTOTAL(9,J50:J53)</f>
        <v>33</v>
      </c>
      <c r="K49" s="95">
        <f t="shared" si="8"/>
        <v>125.99999999999999</v>
      </c>
      <c r="L49" s="96">
        <f t="shared" si="8"/>
        <v>125.99999999999999</v>
      </c>
    </row>
    <row r="50" spans="1:12" ht="15" customHeight="1">
      <c r="A50" s="97"/>
      <c r="B50" s="97"/>
      <c r="C50" s="98"/>
      <c r="D50" s="99"/>
      <c r="E50" s="99" t="s">
        <v>92</v>
      </c>
      <c r="F50" s="99"/>
      <c r="G50" s="100" t="s">
        <v>93</v>
      </c>
      <c r="H50" s="101" t="s">
        <v>47</v>
      </c>
      <c r="I50" s="102">
        <v>6.9</v>
      </c>
      <c r="J50" s="103">
        <v>3.5</v>
      </c>
      <c r="K50" s="103">
        <v>6.5</v>
      </c>
      <c r="L50" s="104">
        <v>6.5</v>
      </c>
    </row>
    <row r="51" spans="1:12" ht="15" customHeight="1">
      <c r="A51" s="97"/>
      <c r="B51" s="97"/>
      <c r="C51" s="98"/>
      <c r="D51" s="99"/>
      <c r="E51" s="99" t="s">
        <v>94</v>
      </c>
      <c r="F51" s="99"/>
      <c r="G51" s="100" t="s">
        <v>93</v>
      </c>
      <c r="H51" s="101" t="s">
        <v>47</v>
      </c>
      <c r="I51" s="102">
        <v>22.6</v>
      </c>
      <c r="J51" s="103">
        <v>10.9</v>
      </c>
      <c r="K51" s="103">
        <v>29.3</v>
      </c>
      <c r="L51" s="104">
        <v>29.3</v>
      </c>
    </row>
    <row r="52" spans="1:12" ht="15" customHeight="1">
      <c r="A52" s="97"/>
      <c r="B52" s="97"/>
      <c r="C52" s="98"/>
      <c r="D52" s="99"/>
      <c r="E52" s="99" t="s">
        <v>95</v>
      </c>
      <c r="F52" s="99"/>
      <c r="G52" s="100" t="s">
        <v>93</v>
      </c>
      <c r="H52" s="101" t="s">
        <v>47</v>
      </c>
      <c r="I52" s="102">
        <v>35.799999999999997</v>
      </c>
      <c r="J52" s="103">
        <v>17.899999999999999</v>
      </c>
      <c r="K52" s="103">
        <v>88.1</v>
      </c>
      <c r="L52" s="104">
        <v>88.1</v>
      </c>
    </row>
    <row r="53" spans="1:12" ht="15" customHeight="1">
      <c r="A53" s="97"/>
      <c r="B53" s="97"/>
      <c r="C53" s="98"/>
      <c r="D53" s="99"/>
      <c r="E53" s="99" t="s">
        <v>96</v>
      </c>
      <c r="F53" s="99"/>
      <c r="G53" s="100" t="s">
        <v>93</v>
      </c>
      <c r="H53" s="101" t="s">
        <v>97</v>
      </c>
      <c r="I53" s="102">
        <v>1.3</v>
      </c>
      <c r="J53" s="103">
        <v>0.7</v>
      </c>
      <c r="K53" s="103">
        <v>2.1</v>
      </c>
      <c r="L53" s="104">
        <v>2.1</v>
      </c>
    </row>
    <row r="54" spans="1:12" s="66" customFormat="1" ht="15" customHeight="1">
      <c r="A54" s="75"/>
      <c r="B54" s="75"/>
      <c r="C54" s="90"/>
      <c r="D54" s="91" t="s">
        <v>98</v>
      </c>
      <c r="E54" s="91"/>
      <c r="F54" s="91"/>
      <c r="G54" s="105"/>
      <c r="H54" s="93"/>
      <c r="I54" s="94">
        <f>SUBTOTAL(9,I55:I57)</f>
        <v>115</v>
      </c>
      <c r="J54" s="95">
        <f t="shared" ref="J54:L54" si="9">SUBTOTAL(9,J55:J57)</f>
        <v>60.5</v>
      </c>
      <c r="K54" s="95">
        <f t="shared" si="9"/>
        <v>0</v>
      </c>
      <c r="L54" s="96">
        <f t="shared" si="9"/>
        <v>0</v>
      </c>
    </row>
    <row r="55" spans="1:12" ht="15" customHeight="1">
      <c r="A55" s="97"/>
      <c r="B55" s="97"/>
      <c r="C55" s="98"/>
      <c r="D55" s="99"/>
      <c r="E55" s="99" t="s">
        <v>99</v>
      </c>
      <c r="F55" s="99"/>
      <c r="G55" s="100" t="s">
        <v>100</v>
      </c>
      <c r="H55" s="101" t="s">
        <v>47</v>
      </c>
      <c r="I55" s="102">
        <v>15.7</v>
      </c>
      <c r="J55" s="103">
        <v>7.1</v>
      </c>
      <c r="K55" s="103">
        <v>0</v>
      </c>
      <c r="L55" s="104">
        <v>0</v>
      </c>
    </row>
    <row r="56" spans="1:12" ht="15" customHeight="1">
      <c r="A56" s="97"/>
      <c r="B56" s="97"/>
      <c r="C56" s="98"/>
      <c r="D56" s="99"/>
      <c r="E56" s="99" t="s">
        <v>101</v>
      </c>
      <c r="F56" s="99"/>
      <c r="G56" s="100" t="s">
        <v>100</v>
      </c>
      <c r="H56" s="101" t="s">
        <v>47</v>
      </c>
      <c r="I56" s="102">
        <v>28.6</v>
      </c>
      <c r="J56" s="103">
        <v>11.2</v>
      </c>
      <c r="K56" s="103">
        <v>0</v>
      </c>
      <c r="L56" s="104">
        <v>0</v>
      </c>
    </row>
    <row r="57" spans="1:12" ht="15" customHeight="1" thickBot="1">
      <c r="A57" s="97"/>
      <c r="B57" s="97"/>
      <c r="C57" s="114"/>
      <c r="D57" s="115"/>
      <c r="E57" s="115" t="s">
        <v>102</v>
      </c>
      <c r="F57" s="115"/>
      <c r="G57" s="116" t="s">
        <v>100</v>
      </c>
      <c r="H57" s="117" t="s">
        <v>47</v>
      </c>
      <c r="I57" s="118">
        <v>70.7</v>
      </c>
      <c r="J57" s="119">
        <v>42.2</v>
      </c>
      <c r="K57" s="103">
        <v>0</v>
      </c>
      <c r="L57" s="104">
        <v>0</v>
      </c>
    </row>
    <row r="58" spans="1:12" s="66" customFormat="1" ht="15" customHeight="1">
      <c r="A58" s="75"/>
      <c r="B58" s="75"/>
      <c r="C58" s="129" t="s">
        <v>103</v>
      </c>
      <c r="D58" s="130"/>
      <c r="E58" s="130"/>
      <c r="F58" s="130"/>
      <c r="G58" s="131"/>
      <c r="H58" s="132"/>
      <c r="I58" s="133">
        <f>SUBTOTAL(9,I59:I83)</f>
        <v>722.10000000000014</v>
      </c>
      <c r="J58" s="134">
        <f>SUBTOTAL(9,J59:J83)</f>
        <v>611.1</v>
      </c>
      <c r="K58" s="134">
        <f>SUBTOTAL(9,K59:K83)</f>
        <v>731.70000000000039</v>
      </c>
      <c r="L58" s="135">
        <f>SUBTOTAL(9,L59:L83)</f>
        <v>731.70000000000039</v>
      </c>
    </row>
    <row r="59" spans="1:12" s="66" customFormat="1" ht="15" customHeight="1">
      <c r="A59" s="75"/>
      <c r="B59" s="75"/>
      <c r="C59" s="90"/>
      <c r="D59" s="91" t="s">
        <v>104</v>
      </c>
      <c r="E59" s="68"/>
      <c r="F59" s="91"/>
      <c r="G59" s="105"/>
      <c r="H59" s="93"/>
      <c r="I59" s="94">
        <f>SUBTOTAL(9,I60:I63)</f>
        <v>15.2</v>
      </c>
      <c r="J59" s="95">
        <f t="shared" ref="J59:L59" si="10">SUBTOTAL(9,J60:J63)</f>
        <v>15.399999999999999</v>
      </c>
      <c r="K59" s="95">
        <f t="shared" si="10"/>
        <v>38.200000000000003</v>
      </c>
      <c r="L59" s="96">
        <f t="shared" si="10"/>
        <v>38.200000000000003</v>
      </c>
    </row>
    <row r="60" spans="1:12" ht="15" customHeight="1">
      <c r="A60" s="97"/>
      <c r="B60" s="97"/>
      <c r="C60" s="98"/>
      <c r="D60" s="99"/>
      <c r="E60" s="99" t="s">
        <v>105</v>
      </c>
      <c r="F60" s="99"/>
      <c r="G60" s="100" t="s">
        <v>46</v>
      </c>
      <c r="H60" s="101" t="s">
        <v>55</v>
      </c>
      <c r="I60" s="102">
        <v>1.2</v>
      </c>
      <c r="J60" s="103">
        <v>1</v>
      </c>
      <c r="K60" s="103">
        <v>0.1</v>
      </c>
      <c r="L60" s="104">
        <v>0.1</v>
      </c>
    </row>
    <row r="61" spans="1:12" ht="15" customHeight="1">
      <c r="A61" s="97"/>
      <c r="B61" s="97"/>
      <c r="C61" s="98"/>
      <c r="D61" s="99"/>
      <c r="E61" s="99" t="s">
        <v>106</v>
      </c>
      <c r="F61" s="99"/>
      <c r="G61" s="100" t="s">
        <v>46</v>
      </c>
      <c r="H61" s="101" t="s">
        <v>55</v>
      </c>
      <c r="I61" s="102">
        <v>2.5</v>
      </c>
      <c r="J61" s="103">
        <v>2.1</v>
      </c>
      <c r="K61" s="103">
        <v>3.7</v>
      </c>
      <c r="L61" s="104">
        <v>3.7</v>
      </c>
    </row>
    <row r="62" spans="1:12" ht="15" customHeight="1">
      <c r="A62" s="97"/>
      <c r="B62" s="97"/>
      <c r="C62" s="98"/>
      <c r="D62" s="99"/>
      <c r="E62" s="99" t="s">
        <v>107</v>
      </c>
      <c r="F62" s="99"/>
      <c r="G62" s="100" t="s">
        <v>46</v>
      </c>
      <c r="H62" s="101" t="s">
        <v>55</v>
      </c>
      <c r="I62" s="102">
        <v>5.7</v>
      </c>
      <c r="J62" s="103">
        <v>6.1</v>
      </c>
      <c r="K62" s="103">
        <v>0.9</v>
      </c>
      <c r="L62" s="104">
        <v>0.9</v>
      </c>
    </row>
    <row r="63" spans="1:12" ht="15" customHeight="1">
      <c r="A63" s="97"/>
      <c r="B63" s="97"/>
      <c r="C63" s="98"/>
      <c r="D63" s="99"/>
      <c r="E63" s="99" t="s">
        <v>108</v>
      </c>
      <c r="F63" s="99"/>
      <c r="G63" s="100" t="s">
        <v>109</v>
      </c>
      <c r="H63" s="101" t="s">
        <v>55</v>
      </c>
      <c r="I63" s="102">
        <v>5.8</v>
      </c>
      <c r="J63" s="103">
        <v>6.2</v>
      </c>
      <c r="K63" s="103">
        <v>33.5</v>
      </c>
      <c r="L63" s="104">
        <v>33.5</v>
      </c>
    </row>
    <row r="64" spans="1:12" s="66" customFormat="1" ht="15" customHeight="1">
      <c r="A64" s="75"/>
      <c r="B64" s="75"/>
      <c r="C64" s="90"/>
      <c r="D64" s="91" t="s">
        <v>110</v>
      </c>
      <c r="E64" s="68"/>
      <c r="F64" s="91"/>
      <c r="G64" s="105"/>
      <c r="H64" s="93"/>
      <c r="I64" s="94">
        <f>SUBTOTAL(9,I65:I68)</f>
        <v>259.10000000000002</v>
      </c>
      <c r="J64" s="95">
        <f t="shared" ref="J64:L64" si="11">SUBTOTAL(9,J65:J68)</f>
        <v>239.6</v>
      </c>
      <c r="K64" s="95">
        <f t="shared" si="11"/>
        <v>325</v>
      </c>
      <c r="L64" s="96">
        <f t="shared" si="11"/>
        <v>325</v>
      </c>
    </row>
    <row r="65" spans="1:12" ht="15" customHeight="1">
      <c r="A65" s="97"/>
      <c r="B65" s="97"/>
      <c r="C65" s="98"/>
      <c r="D65" s="108"/>
      <c r="E65" s="99" t="s">
        <v>111</v>
      </c>
      <c r="F65" s="99"/>
      <c r="G65" s="100" t="s">
        <v>112</v>
      </c>
      <c r="H65" s="101" t="s">
        <v>113</v>
      </c>
      <c r="I65" s="102">
        <v>49.2</v>
      </c>
      <c r="J65" s="103">
        <v>43.7</v>
      </c>
      <c r="K65" s="103">
        <v>62.1</v>
      </c>
      <c r="L65" s="104">
        <v>62.1</v>
      </c>
    </row>
    <row r="66" spans="1:12" ht="15" customHeight="1">
      <c r="A66" s="97"/>
      <c r="B66" s="97"/>
      <c r="C66" s="98"/>
      <c r="D66" s="99"/>
      <c r="E66" s="99" t="s">
        <v>114</v>
      </c>
      <c r="F66" s="99"/>
      <c r="G66" s="100" t="s">
        <v>112</v>
      </c>
      <c r="H66" s="101" t="s">
        <v>55</v>
      </c>
      <c r="I66" s="102">
        <v>62.6</v>
      </c>
      <c r="J66" s="103">
        <v>47.3</v>
      </c>
      <c r="K66" s="103">
        <v>56.7</v>
      </c>
      <c r="L66" s="104">
        <v>56.7</v>
      </c>
    </row>
    <row r="67" spans="1:12" ht="15" customHeight="1">
      <c r="A67" s="97"/>
      <c r="B67" s="97"/>
      <c r="C67" s="98"/>
      <c r="D67" s="99"/>
      <c r="E67" s="99" t="s">
        <v>115</v>
      </c>
      <c r="F67" s="99"/>
      <c r="G67" s="100" t="s">
        <v>112</v>
      </c>
      <c r="H67" s="101" t="s">
        <v>55</v>
      </c>
      <c r="I67" s="102">
        <v>109.6</v>
      </c>
      <c r="J67" s="103">
        <v>104.5</v>
      </c>
      <c r="K67" s="103">
        <v>129.30000000000001</v>
      </c>
      <c r="L67" s="104">
        <v>129.30000000000001</v>
      </c>
    </row>
    <row r="68" spans="1:12" ht="15" customHeight="1">
      <c r="A68" s="97"/>
      <c r="B68" s="97"/>
      <c r="C68" s="98"/>
      <c r="D68" s="136"/>
      <c r="E68" s="99" t="s">
        <v>116</v>
      </c>
      <c r="F68" s="99"/>
      <c r="G68" s="100" t="s">
        <v>112</v>
      </c>
      <c r="H68" s="101" t="s">
        <v>55</v>
      </c>
      <c r="I68" s="102">
        <v>37.700000000000003</v>
      </c>
      <c r="J68" s="103">
        <v>44.1</v>
      </c>
      <c r="K68" s="103">
        <v>76.900000000000006</v>
      </c>
      <c r="L68" s="104">
        <v>76.900000000000006</v>
      </c>
    </row>
    <row r="69" spans="1:12" s="66" customFormat="1" ht="15" customHeight="1">
      <c r="A69" s="75"/>
      <c r="B69" s="75"/>
      <c r="C69" s="90"/>
      <c r="D69" s="91" t="s">
        <v>117</v>
      </c>
      <c r="E69" s="68"/>
      <c r="F69" s="91"/>
      <c r="G69" s="105"/>
      <c r="H69" s="93"/>
      <c r="I69" s="94">
        <f>SUBTOTAL(9,I70:I71)</f>
        <v>170.5</v>
      </c>
      <c r="J69" s="95">
        <f t="shared" ref="J69:L69" si="12">SUBTOTAL(9,J70:J71)</f>
        <v>128.69999999999999</v>
      </c>
      <c r="K69" s="95">
        <f t="shared" si="12"/>
        <v>114.1</v>
      </c>
      <c r="L69" s="96">
        <f t="shared" si="12"/>
        <v>114.1</v>
      </c>
    </row>
    <row r="70" spans="1:12" ht="15" customHeight="1">
      <c r="A70" s="97"/>
      <c r="B70" s="97"/>
      <c r="C70" s="98"/>
      <c r="D70" s="99"/>
      <c r="E70" s="99" t="s">
        <v>118</v>
      </c>
      <c r="F70" s="99"/>
      <c r="G70" s="100" t="s">
        <v>100</v>
      </c>
      <c r="H70" s="101" t="s">
        <v>47</v>
      </c>
      <c r="I70" s="102">
        <v>18.100000000000001</v>
      </c>
      <c r="J70" s="103">
        <v>13.6</v>
      </c>
      <c r="K70" s="103">
        <v>0</v>
      </c>
      <c r="L70" s="104">
        <v>0</v>
      </c>
    </row>
    <row r="71" spans="1:12" ht="15" customHeight="1">
      <c r="A71" s="97"/>
      <c r="B71" s="97"/>
      <c r="C71" s="98"/>
      <c r="D71" s="99"/>
      <c r="E71" s="99" t="s">
        <v>119</v>
      </c>
      <c r="F71" s="99"/>
      <c r="G71" s="100" t="s">
        <v>120</v>
      </c>
      <c r="H71" s="101" t="s">
        <v>47</v>
      </c>
      <c r="I71" s="102">
        <v>152.4</v>
      </c>
      <c r="J71" s="103">
        <v>115.1</v>
      </c>
      <c r="K71" s="103">
        <v>114.1</v>
      </c>
      <c r="L71" s="104">
        <v>114.1</v>
      </c>
    </row>
    <row r="72" spans="1:12" s="66" customFormat="1" ht="15" customHeight="1">
      <c r="A72" s="75"/>
      <c r="B72" s="75"/>
      <c r="C72" s="90"/>
      <c r="D72" s="91" t="s">
        <v>121</v>
      </c>
      <c r="E72" s="91"/>
      <c r="F72" s="91"/>
      <c r="G72" s="105"/>
      <c r="H72" s="93"/>
      <c r="I72" s="94">
        <f>SUBTOTAL(9,I73:I83)</f>
        <v>277.29999999999995</v>
      </c>
      <c r="J72" s="95">
        <f>SUBTOTAL(9,J73:J83)</f>
        <v>227.4</v>
      </c>
      <c r="K72" s="95">
        <f>SUBTOTAL(9,K73:K83)</f>
        <v>254.39999999999995</v>
      </c>
      <c r="L72" s="96">
        <f>SUBTOTAL(9,L73:L83)</f>
        <v>254.39999999999995</v>
      </c>
    </row>
    <row r="73" spans="1:12" ht="15" customHeight="1">
      <c r="A73" s="97"/>
      <c r="B73" s="97"/>
      <c r="C73" s="98"/>
      <c r="D73" s="99"/>
      <c r="E73" s="99" t="s">
        <v>122</v>
      </c>
      <c r="F73" s="99"/>
      <c r="G73" s="100" t="s">
        <v>46</v>
      </c>
      <c r="H73" s="101" t="s">
        <v>47</v>
      </c>
      <c r="I73" s="102">
        <v>70.900000000000006</v>
      </c>
      <c r="J73" s="103">
        <v>62</v>
      </c>
      <c r="K73" s="103">
        <v>148.80000000000001</v>
      </c>
      <c r="L73" s="104">
        <v>148.80000000000001</v>
      </c>
    </row>
    <row r="74" spans="1:12" ht="15" customHeight="1">
      <c r="A74" s="97"/>
      <c r="B74" s="97"/>
      <c r="C74" s="98"/>
      <c r="D74" s="99"/>
      <c r="E74" s="99" t="s">
        <v>123</v>
      </c>
      <c r="F74" s="99"/>
      <c r="G74" s="100" t="s">
        <v>46</v>
      </c>
      <c r="H74" s="101" t="s">
        <v>47</v>
      </c>
      <c r="I74" s="102">
        <v>30.9</v>
      </c>
      <c r="J74" s="103">
        <v>27.8</v>
      </c>
      <c r="K74" s="103">
        <v>31.7</v>
      </c>
      <c r="L74" s="104">
        <v>31.7</v>
      </c>
    </row>
    <row r="75" spans="1:12" ht="15" customHeight="1">
      <c r="A75" s="97"/>
      <c r="B75" s="97"/>
      <c r="C75" s="98"/>
      <c r="D75" s="99"/>
      <c r="E75" s="99" t="s">
        <v>124</v>
      </c>
      <c r="F75" s="99"/>
      <c r="G75" s="100" t="s">
        <v>46</v>
      </c>
      <c r="H75" s="101" t="s">
        <v>55</v>
      </c>
      <c r="I75" s="102">
        <v>2.7</v>
      </c>
      <c r="J75" s="103">
        <v>2.5</v>
      </c>
      <c r="K75" s="103">
        <v>23.7</v>
      </c>
      <c r="L75" s="104">
        <v>23.7</v>
      </c>
    </row>
    <row r="76" spans="1:12" ht="15" customHeight="1">
      <c r="A76" s="97"/>
      <c r="B76" s="97"/>
      <c r="C76" s="98"/>
      <c r="D76" s="99"/>
      <c r="E76" s="99" t="s">
        <v>125</v>
      </c>
      <c r="F76" s="99"/>
      <c r="G76" s="100" t="s">
        <v>46</v>
      </c>
      <c r="H76" s="101" t="s">
        <v>47</v>
      </c>
      <c r="I76" s="102">
        <v>6.3999999999999995</v>
      </c>
      <c r="J76" s="103">
        <v>3.5</v>
      </c>
      <c r="K76" s="103">
        <v>0.5</v>
      </c>
      <c r="L76" s="104">
        <v>0.5</v>
      </c>
    </row>
    <row r="77" spans="1:12" s="140" customFormat="1" ht="15" customHeight="1">
      <c r="A77" s="137"/>
      <c r="B77" s="137"/>
      <c r="C77" s="138"/>
      <c r="D77" s="139"/>
      <c r="E77" s="99" t="s">
        <v>126</v>
      </c>
      <c r="F77" s="99"/>
      <c r="G77" s="100" t="s">
        <v>46</v>
      </c>
      <c r="H77" s="101" t="s">
        <v>47</v>
      </c>
      <c r="I77" s="102">
        <v>32.6</v>
      </c>
      <c r="J77" s="103">
        <v>33.5</v>
      </c>
      <c r="K77" s="103">
        <v>7.5</v>
      </c>
      <c r="L77" s="104">
        <v>7.5</v>
      </c>
    </row>
    <row r="78" spans="1:12" ht="15" customHeight="1">
      <c r="A78" s="97"/>
      <c r="B78" s="97"/>
      <c r="C78" s="98"/>
      <c r="D78" s="99"/>
      <c r="E78" s="99" t="s">
        <v>127</v>
      </c>
      <c r="F78" s="99"/>
      <c r="G78" s="100" t="s">
        <v>100</v>
      </c>
      <c r="H78" s="101" t="s">
        <v>47</v>
      </c>
      <c r="I78" s="102">
        <v>51.6</v>
      </c>
      <c r="J78" s="103">
        <v>45.8</v>
      </c>
      <c r="K78" s="103">
        <v>22.7</v>
      </c>
      <c r="L78" s="104">
        <v>22.7</v>
      </c>
    </row>
    <row r="79" spans="1:12" ht="15" customHeight="1">
      <c r="A79" s="97"/>
      <c r="B79" s="97"/>
      <c r="C79" s="98"/>
      <c r="D79" s="99"/>
      <c r="E79" s="99" t="s">
        <v>128</v>
      </c>
      <c r="F79" s="99"/>
      <c r="G79" s="100" t="s">
        <v>100</v>
      </c>
      <c r="H79" s="101" t="s">
        <v>47</v>
      </c>
      <c r="I79" s="102">
        <v>9.6999999999999993</v>
      </c>
      <c r="J79" s="103">
        <v>6.1</v>
      </c>
      <c r="K79" s="103">
        <v>3.7</v>
      </c>
      <c r="L79" s="104">
        <v>3.7</v>
      </c>
    </row>
    <row r="80" spans="1:12" ht="15" customHeight="1">
      <c r="A80" s="97"/>
      <c r="B80" s="97"/>
      <c r="C80" s="98"/>
      <c r="D80" s="99"/>
      <c r="E80" s="99" t="s">
        <v>129</v>
      </c>
      <c r="F80" s="99"/>
      <c r="G80" s="100" t="s">
        <v>100</v>
      </c>
      <c r="H80" s="101" t="s">
        <v>55</v>
      </c>
      <c r="I80" s="102">
        <v>14.2</v>
      </c>
      <c r="J80" s="103">
        <v>12.6</v>
      </c>
      <c r="K80" s="103">
        <v>0</v>
      </c>
      <c r="L80" s="104">
        <v>0</v>
      </c>
    </row>
    <row r="81" spans="1:12" ht="15" customHeight="1">
      <c r="A81" s="97"/>
      <c r="B81" s="97"/>
      <c r="C81" s="98"/>
      <c r="D81" s="99"/>
      <c r="E81" s="99" t="s">
        <v>130</v>
      </c>
      <c r="F81" s="99"/>
      <c r="G81" s="100" t="s">
        <v>100</v>
      </c>
      <c r="H81" s="101" t="s">
        <v>55</v>
      </c>
      <c r="I81" s="102">
        <v>2.6</v>
      </c>
      <c r="J81" s="103">
        <v>2.2999999999999998</v>
      </c>
      <c r="K81" s="103">
        <v>0</v>
      </c>
      <c r="L81" s="104">
        <v>0</v>
      </c>
    </row>
    <row r="82" spans="1:12" ht="15" customHeight="1">
      <c r="A82" s="97"/>
      <c r="B82" s="97"/>
      <c r="C82" s="98"/>
      <c r="D82" s="99"/>
      <c r="E82" s="99" t="s">
        <v>131</v>
      </c>
      <c r="F82" s="106"/>
      <c r="G82" s="100" t="s">
        <v>100</v>
      </c>
      <c r="H82" s="101" t="s">
        <v>47</v>
      </c>
      <c r="I82" s="102">
        <v>43.3</v>
      </c>
      <c r="J82" s="103">
        <v>23.1</v>
      </c>
      <c r="K82" s="103">
        <v>15.2</v>
      </c>
      <c r="L82" s="104">
        <v>15.2</v>
      </c>
    </row>
    <row r="83" spans="1:12" ht="15" customHeight="1" thickBot="1">
      <c r="A83" s="97"/>
      <c r="B83" s="97"/>
      <c r="C83" s="114"/>
      <c r="D83" s="115"/>
      <c r="E83" s="115" t="s">
        <v>132</v>
      </c>
      <c r="F83" s="115"/>
      <c r="G83" s="116" t="s">
        <v>100</v>
      </c>
      <c r="H83" s="117" t="s">
        <v>47</v>
      </c>
      <c r="I83" s="118">
        <v>12.4</v>
      </c>
      <c r="J83" s="119">
        <v>8.1999999999999993</v>
      </c>
      <c r="K83" s="119">
        <v>0.6</v>
      </c>
      <c r="L83" s="120">
        <v>0.6</v>
      </c>
    </row>
    <row r="84" spans="1:12" s="66" customFormat="1" ht="15" customHeight="1">
      <c r="A84" s="75"/>
      <c r="B84" s="75"/>
      <c r="C84" s="141" t="s">
        <v>133</v>
      </c>
      <c r="D84" s="142"/>
      <c r="E84" s="142"/>
      <c r="F84" s="142"/>
      <c r="G84" s="143"/>
      <c r="H84" s="144"/>
      <c r="I84" s="145">
        <f>SUBTOTAL(9,I85:I112)</f>
        <v>1121.8000000000002</v>
      </c>
      <c r="J84" s="146">
        <f>SUBTOTAL(9,J85:J112)</f>
        <v>1009.6000000000003</v>
      </c>
      <c r="K84" s="146">
        <f>SUBTOTAL(9,K85:K112)</f>
        <v>639</v>
      </c>
      <c r="L84" s="147">
        <f>SUBTOTAL(9,L85:L112)</f>
        <v>639</v>
      </c>
    </row>
    <row r="85" spans="1:12" s="66" customFormat="1" ht="15" customHeight="1">
      <c r="A85" s="75"/>
      <c r="B85" s="75"/>
      <c r="C85" s="90"/>
      <c r="D85" s="91" t="s">
        <v>134</v>
      </c>
      <c r="E85" s="91"/>
      <c r="F85" s="91"/>
      <c r="G85" s="105"/>
      <c r="H85" s="93"/>
      <c r="I85" s="94">
        <f>SUBTOTAL(9,I86:I90)</f>
        <v>532.79999999999995</v>
      </c>
      <c r="J85" s="95">
        <f>SUBTOTAL(9,J86:J90)</f>
        <v>414.29999999999995</v>
      </c>
      <c r="K85" s="95">
        <f>SUBTOTAL(9,K86:K90)</f>
        <v>263.60000000000002</v>
      </c>
      <c r="L85" s="96">
        <f>SUBTOTAL(9,L86:L90)</f>
        <v>263.60000000000002</v>
      </c>
    </row>
    <row r="86" spans="1:12" ht="15" customHeight="1">
      <c r="A86" s="97"/>
      <c r="B86" s="97"/>
      <c r="C86" s="98"/>
      <c r="D86" s="99"/>
      <c r="E86" s="99" t="s">
        <v>135</v>
      </c>
      <c r="F86" s="99"/>
      <c r="G86" s="100" t="s">
        <v>136</v>
      </c>
      <c r="H86" s="101" t="s">
        <v>137</v>
      </c>
      <c r="I86" s="102">
        <v>129.4</v>
      </c>
      <c r="J86" s="103">
        <v>72.599999999999994</v>
      </c>
      <c r="K86" s="103">
        <v>0</v>
      </c>
      <c r="L86" s="104">
        <v>0</v>
      </c>
    </row>
    <row r="87" spans="1:12" ht="15" customHeight="1">
      <c r="A87" s="97"/>
      <c r="B87" s="97"/>
      <c r="C87" s="98"/>
      <c r="D87" s="99"/>
      <c r="E87" s="99" t="s">
        <v>138</v>
      </c>
      <c r="F87" s="99"/>
      <c r="G87" s="100" t="s">
        <v>139</v>
      </c>
      <c r="H87" s="101" t="s">
        <v>140</v>
      </c>
      <c r="I87" s="102">
        <v>137.30000000000001</v>
      </c>
      <c r="J87" s="103">
        <v>77</v>
      </c>
      <c r="K87" s="103">
        <v>0</v>
      </c>
      <c r="L87" s="104">
        <v>0</v>
      </c>
    </row>
    <row r="88" spans="1:12" ht="15" customHeight="1">
      <c r="A88" s="97"/>
      <c r="B88" s="97"/>
      <c r="C88" s="98"/>
      <c r="D88" s="99"/>
      <c r="E88" s="99" t="s">
        <v>141</v>
      </c>
      <c r="F88" s="99"/>
      <c r="G88" s="100" t="s">
        <v>142</v>
      </c>
      <c r="H88" s="101" t="s">
        <v>137</v>
      </c>
      <c r="I88" s="102">
        <v>152.19999999999999</v>
      </c>
      <c r="J88" s="103">
        <v>154.30000000000001</v>
      </c>
      <c r="K88" s="103">
        <v>0</v>
      </c>
      <c r="L88" s="104">
        <v>0</v>
      </c>
    </row>
    <row r="89" spans="1:12" ht="15" customHeight="1">
      <c r="A89" s="97"/>
      <c r="B89" s="97"/>
      <c r="C89" s="98"/>
      <c r="D89" s="99"/>
      <c r="E89" s="99" t="s">
        <v>143</v>
      </c>
      <c r="F89" s="99"/>
      <c r="G89" s="100" t="s">
        <v>139</v>
      </c>
      <c r="H89" s="101" t="s">
        <v>47</v>
      </c>
      <c r="I89" s="102">
        <v>60.4</v>
      </c>
      <c r="J89" s="103">
        <v>61.2</v>
      </c>
      <c r="K89" s="103">
        <v>0</v>
      </c>
      <c r="L89" s="104">
        <v>0</v>
      </c>
    </row>
    <row r="90" spans="1:12" ht="15" customHeight="1">
      <c r="A90" s="97"/>
      <c r="B90" s="97"/>
      <c r="C90" s="98"/>
      <c r="D90" s="99"/>
      <c r="E90" s="99" t="s">
        <v>144</v>
      </c>
      <c r="F90" s="99"/>
      <c r="G90" s="100" t="s">
        <v>145</v>
      </c>
      <c r="H90" s="101" t="s">
        <v>47</v>
      </c>
      <c r="I90" s="102">
        <v>53.5</v>
      </c>
      <c r="J90" s="103">
        <v>49.2</v>
      </c>
      <c r="K90" s="103">
        <v>263.60000000000002</v>
      </c>
      <c r="L90" s="104">
        <v>263.60000000000002</v>
      </c>
    </row>
    <row r="91" spans="1:12" s="66" customFormat="1" ht="15" customHeight="1">
      <c r="A91" s="75"/>
      <c r="B91" s="75"/>
      <c r="C91" s="90"/>
      <c r="D91" s="91" t="s">
        <v>146</v>
      </c>
      <c r="E91" s="91"/>
      <c r="F91" s="91"/>
      <c r="G91" s="105"/>
      <c r="H91" s="93"/>
      <c r="I91" s="94">
        <f>SUBTOTAL(9,I92:I94)</f>
        <v>105.7</v>
      </c>
      <c r="J91" s="95">
        <f t="shared" ref="J91:L91" si="13">SUBTOTAL(9,J92:J94)</f>
        <v>96.5</v>
      </c>
      <c r="K91" s="95">
        <f t="shared" si="13"/>
        <v>375.4</v>
      </c>
      <c r="L91" s="96">
        <f t="shared" si="13"/>
        <v>375.4</v>
      </c>
    </row>
    <row r="92" spans="1:12" ht="15" customHeight="1">
      <c r="A92" s="97"/>
      <c r="B92" s="97"/>
      <c r="C92" s="98"/>
      <c r="D92" s="99"/>
      <c r="E92" s="99" t="s">
        <v>147</v>
      </c>
      <c r="F92" s="99"/>
      <c r="G92" s="100" t="s">
        <v>100</v>
      </c>
      <c r="H92" s="101" t="s">
        <v>97</v>
      </c>
      <c r="I92" s="102">
        <v>44.2</v>
      </c>
      <c r="J92" s="103">
        <v>35.1</v>
      </c>
      <c r="K92" s="103">
        <v>321.2</v>
      </c>
      <c r="L92" s="104">
        <v>321.2</v>
      </c>
    </row>
    <row r="93" spans="1:12" ht="15" customHeight="1">
      <c r="A93" s="97"/>
      <c r="B93" s="97"/>
      <c r="C93" s="98"/>
      <c r="D93" s="99"/>
      <c r="E93" s="99" t="s">
        <v>148</v>
      </c>
      <c r="F93" s="99"/>
      <c r="G93" s="100" t="s">
        <v>100</v>
      </c>
      <c r="H93" s="101" t="s">
        <v>97</v>
      </c>
      <c r="I93" s="102">
        <v>53.7</v>
      </c>
      <c r="J93" s="103">
        <v>53.6</v>
      </c>
      <c r="K93" s="103">
        <v>0</v>
      </c>
      <c r="L93" s="104">
        <v>0</v>
      </c>
    </row>
    <row r="94" spans="1:12" ht="15" customHeight="1">
      <c r="A94" s="97"/>
      <c r="B94" s="97"/>
      <c r="C94" s="98"/>
      <c r="D94" s="99"/>
      <c r="E94" s="99" t="s">
        <v>149</v>
      </c>
      <c r="F94" s="99"/>
      <c r="G94" s="100" t="s">
        <v>100</v>
      </c>
      <c r="H94" s="101" t="s">
        <v>97</v>
      </c>
      <c r="I94" s="102">
        <v>7.8</v>
      </c>
      <c r="J94" s="103">
        <v>7.8</v>
      </c>
      <c r="K94" s="103">
        <v>54.2</v>
      </c>
      <c r="L94" s="104">
        <v>54.2</v>
      </c>
    </row>
    <row r="95" spans="1:12" s="66" customFormat="1" ht="15" customHeight="1">
      <c r="A95" s="75"/>
      <c r="B95" s="75"/>
      <c r="C95" s="90"/>
      <c r="D95" s="91" t="s">
        <v>150</v>
      </c>
      <c r="E95" s="91"/>
      <c r="F95" s="91"/>
      <c r="G95" s="105"/>
      <c r="H95" s="93"/>
      <c r="I95" s="94">
        <f>SUBTOTAL(9,I96:I101)</f>
        <v>274.59999999999997</v>
      </c>
      <c r="J95" s="95">
        <f t="shared" ref="J95:L95" si="14">SUBTOTAL(9,J96:J101)</f>
        <v>335.90000000000003</v>
      </c>
      <c r="K95" s="95">
        <f t="shared" si="14"/>
        <v>0</v>
      </c>
      <c r="L95" s="96">
        <f t="shared" si="14"/>
        <v>0</v>
      </c>
    </row>
    <row r="96" spans="1:12" ht="15" customHeight="1">
      <c r="A96" s="97"/>
      <c r="B96" s="97"/>
      <c r="C96" s="98"/>
      <c r="D96" s="99"/>
      <c r="E96" s="99" t="s">
        <v>151</v>
      </c>
      <c r="F96" s="99"/>
      <c r="G96" s="100" t="s">
        <v>152</v>
      </c>
      <c r="H96" s="101" t="s">
        <v>47</v>
      </c>
      <c r="I96" s="102">
        <v>97.5</v>
      </c>
      <c r="J96" s="103">
        <v>97.2</v>
      </c>
      <c r="K96" s="103">
        <v>0</v>
      </c>
      <c r="L96" s="104">
        <v>0</v>
      </c>
    </row>
    <row r="97" spans="1:12" ht="15" customHeight="1">
      <c r="A97" s="97"/>
      <c r="B97" s="97"/>
      <c r="C97" s="98"/>
      <c r="D97" s="99"/>
      <c r="E97" s="99" t="s">
        <v>153</v>
      </c>
      <c r="F97" s="99"/>
      <c r="G97" s="100" t="s">
        <v>152</v>
      </c>
      <c r="H97" s="101" t="s">
        <v>47</v>
      </c>
      <c r="I97" s="102">
        <v>31.7</v>
      </c>
      <c r="J97" s="103">
        <v>42.7</v>
      </c>
      <c r="K97" s="103">
        <v>0</v>
      </c>
      <c r="L97" s="104">
        <v>0</v>
      </c>
    </row>
    <row r="98" spans="1:12" ht="15" customHeight="1">
      <c r="A98" s="97"/>
      <c r="B98" s="97"/>
      <c r="C98" s="98"/>
      <c r="D98" s="99"/>
      <c r="E98" s="99" t="s">
        <v>154</v>
      </c>
      <c r="F98" s="99"/>
      <c r="G98" s="100" t="s">
        <v>152</v>
      </c>
      <c r="H98" s="101" t="s">
        <v>47</v>
      </c>
      <c r="I98" s="102">
        <v>25.2</v>
      </c>
      <c r="J98" s="103">
        <v>33.9</v>
      </c>
      <c r="K98" s="103">
        <v>0</v>
      </c>
      <c r="L98" s="104">
        <v>0</v>
      </c>
    </row>
    <row r="99" spans="1:12" ht="15" customHeight="1">
      <c r="A99" s="97"/>
      <c r="B99" s="97"/>
      <c r="C99" s="98"/>
      <c r="D99" s="99"/>
      <c r="E99" s="99" t="s">
        <v>155</v>
      </c>
      <c r="F99" s="99"/>
      <c r="G99" s="100" t="s">
        <v>152</v>
      </c>
      <c r="H99" s="101" t="s">
        <v>47</v>
      </c>
      <c r="I99" s="102">
        <v>101.5</v>
      </c>
      <c r="J99" s="103">
        <v>136.80000000000001</v>
      </c>
      <c r="K99" s="103">
        <v>0</v>
      </c>
      <c r="L99" s="104">
        <v>0</v>
      </c>
    </row>
    <row r="100" spans="1:12" ht="15" customHeight="1">
      <c r="A100" s="97"/>
      <c r="B100" s="97"/>
      <c r="C100" s="98"/>
      <c r="D100" s="99"/>
      <c r="E100" s="99" t="s">
        <v>156</v>
      </c>
      <c r="F100" s="99"/>
      <c r="G100" s="100" t="s">
        <v>152</v>
      </c>
      <c r="H100" s="101" t="s">
        <v>47</v>
      </c>
      <c r="I100" s="102">
        <v>13.5</v>
      </c>
      <c r="J100" s="103">
        <v>18.2</v>
      </c>
      <c r="K100" s="103">
        <v>0</v>
      </c>
      <c r="L100" s="104">
        <v>0</v>
      </c>
    </row>
    <row r="101" spans="1:12" ht="15" customHeight="1">
      <c r="A101" s="97"/>
      <c r="B101" s="97"/>
      <c r="C101" s="98"/>
      <c r="D101" s="99"/>
      <c r="E101" s="99" t="s">
        <v>157</v>
      </c>
      <c r="F101" s="99"/>
      <c r="G101" s="100" t="s">
        <v>152</v>
      </c>
      <c r="H101" s="101" t="s">
        <v>47</v>
      </c>
      <c r="I101" s="102">
        <v>5.2</v>
      </c>
      <c r="J101" s="103">
        <v>7.1</v>
      </c>
      <c r="K101" s="103">
        <v>0</v>
      </c>
      <c r="L101" s="104">
        <v>0</v>
      </c>
    </row>
    <row r="102" spans="1:12" s="66" customFormat="1" ht="15" customHeight="1">
      <c r="A102" s="75"/>
      <c r="B102" s="75"/>
      <c r="C102" s="90"/>
      <c r="D102" s="91" t="s">
        <v>158</v>
      </c>
      <c r="E102" s="91"/>
      <c r="F102" s="91"/>
      <c r="G102" s="105"/>
      <c r="H102" s="93"/>
      <c r="I102" s="94">
        <f>SUBTOTAL(9,I103:I108)</f>
        <v>93.300000000000011</v>
      </c>
      <c r="J102" s="95">
        <f t="shared" ref="J102:L102" si="15">SUBTOTAL(9,J103:J108)</f>
        <v>66.399999999999991</v>
      </c>
      <c r="K102" s="95">
        <f t="shared" si="15"/>
        <v>0</v>
      </c>
      <c r="L102" s="96">
        <f t="shared" si="15"/>
        <v>0</v>
      </c>
    </row>
    <row r="103" spans="1:12" ht="15" customHeight="1">
      <c r="A103" s="97"/>
      <c r="B103" s="97"/>
      <c r="C103" s="98"/>
      <c r="D103" s="99"/>
      <c r="E103" s="99" t="s">
        <v>159</v>
      </c>
      <c r="F103" s="99"/>
      <c r="G103" s="100" t="s">
        <v>160</v>
      </c>
      <c r="H103" s="101" t="s">
        <v>55</v>
      </c>
      <c r="I103" s="102">
        <v>23.2</v>
      </c>
      <c r="J103" s="103">
        <v>15.9</v>
      </c>
      <c r="K103" s="103">
        <v>0</v>
      </c>
      <c r="L103" s="104">
        <v>0</v>
      </c>
    </row>
    <row r="104" spans="1:12" ht="15" customHeight="1">
      <c r="A104" s="97"/>
      <c r="B104" s="97"/>
      <c r="C104" s="98"/>
      <c r="D104" s="99"/>
      <c r="E104" s="99" t="s">
        <v>161</v>
      </c>
      <c r="F104" s="99"/>
      <c r="G104" s="100" t="s">
        <v>162</v>
      </c>
      <c r="H104" s="101" t="s">
        <v>97</v>
      </c>
      <c r="I104" s="102">
        <v>5.5</v>
      </c>
      <c r="J104" s="103">
        <v>3.5</v>
      </c>
      <c r="K104" s="103">
        <v>0</v>
      </c>
      <c r="L104" s="104">
        <v>0</v>
      </c>
    </row>
    <row r="105" spans="1:12" ht="15" customHeight="1">
      <c r="A105" s="97"/>
      <c r="B105" s="97"/>
      <c r="C105" s="98"/>
      <c r="D105" s="99"/>
      <c r="E105" s="99" t="s">
        <v>163</v>
      </c>
      <c r="F105" s="99"/>
      <c r="G105" s="100" t="s">
        <v>162</v>
      </c>
      <c r="H105" s="101" t="s">
        <v>97</v>
      </c>
      <c r="I105" s="102">
        <v>34.5</v>
      </c>
      <c r="J105" s="103">
        <v>22.1</v>
      </c>
      <c r="K105" s="103">
        <v>0</v>
      </c>
      <c r="L105" s="104">
        <v>0</v>
      </c>
    </row>
    <row r="106" spans="1:12" ht="15" customHeight="1">
      <c r="A106" s="97"/>
      <c r="B106" s="97"/>
      <c r="C106" s="98"/>
      <c r="D106" s="99"/>
      <c r="E106" s="99" t="s">
        <v>164</v>
      </c>
      <c r="F106" s="99"/>
      <c r="G106" s="100" t="s">
        <v>162</v>
      </c>
      <c r="H106" s="101" t="s">
        <v>97</v>
      </c>
      <c r="I106" s="102">
        <v>9.8000000000000007</v>
      </c>
      <c r="J106" s="103">
        <v>6.3</v>
      </c>
      <c r="K106" s="103">
        <v>0</v>
      </c>
      <c r="L106" s="104">
        <v>0</v>
      </c>
    </row>
    <row r="107" spans="1:12" ht="15" customHeight="1">
      <c r="A107" s="97"/>
      <c r="B107" s="97"/>
      <c r="C107" s="98"/>
      <c r="D107" s="99"/>
      <c r="E107" s="99" t="s">
        <v>165</v>
      </c>
      <c r="F107" s="99"/>
      <c r="G107" s="100" t="s">
        <v>162</v>
      </c>
      <c r="H107" s="101" t="s">
        <v>97</v>
      </c>
      <c r="I107" s="102">
        <v>6.9</v>
      </c>
      <c r="J107" s="103">
        <v>4.4000000000000004</v>
      </c>
      <c r="K107" s="103">
        <v>0</v>
      </c>
      <c r="L107" s="104">
        <v>0</v>
      </c>
    </row>
    <row r="108" spans="1:12" ht="15" customHeight="1">
      <c r="A108" s="97"/>
      <c r="B108" s="97"/>
      <c r="C108" s="98"/>
      <c r="D108" s="99"/>
      <c r="E108" s="99" t="s">
        <v>166</v>
      </c>
      <c r="F108" s="99"/>
      <c r="G108" s="100" t="s">
        <v>167</v>
      </c>
      <c r="H108" s="101" t="s">
        <v>97</v>
      </c>
      <c r="I108" s="102">
        <v>13.4</v>
      </c>
      <c r="J108" s="103">
        <v>14.2</v>
      </c>
      <c r="K108" s="103">
        <v>0</v>
      </c>
      <c r="L108" s="104">
        <v>0</v>
      </c>
    </row>
    <row r="109" spans="1:12" s="66" customFormat="1" ht="15" customHeight="1">
      <c r="A109" s="75"/>
      <c r="B109" s="75"/>
      <c r="C109" s="90"/>
      <c r="D109" s="91" t="s">
        <v>168</v>
      </c>
      <c r="E109" s="91"/>
      <c r="F109" s="91"/>
      <c r="G109" s="105"/>
      <c r="H109" s="93"/>
      <c r="I109" s="94">
        <f>SUBTOTAL(9,I110:I112)</f>
        <v>115.4</v>
      </c>
      <c r="J109" s="95">
        <f t="shared" ref="J109:L109" si="16">SUBTOTAL(9,J110:J112)</f>
        <v>96.5</v>
      </c>
      <c r="K109" s="95">
        <f t="shared" si="16"/>
        <v>0</v>
      </c>
      <c r="L109" s="96">
        <f t="shared" si="16"/>
        <v>0</v>
      </c>
    </row>
    <row r="110" spans="1:12" ht="15" customHeight="1">
      <c r="A110" s="97"/>
      <c r="B110" s="97"/>
      <c r="C110" s="98"/>
      <c r="D110" s="99"/>
      <c r="E110" s="99" t="s">
        <v>169</v>
      </c>
      <c r="F110" s="99"/>
      <c r="G110" s="100" t="s">
        <v>100</v>
      </c>
      <c r="H110" s="101" t="s">
        <v>47</v>
      </c>
      <c r="I110" s="102">
        <v>39.200000000000003</v>
      </c>
      <c r="J110" s="103">
        <v>33.700000000000003</v>
      </c>
      <c r="K110" s="103">
        <v>0</v>
      </c>
      <c r="L110" s="104">
        <v>0</v>
      </c>
    </row>
    <row r="111" spans="1:12" ht="15" customHeight="1">
      <c r="A111" s="97"/>
      <c r="B111" s="97"/>
      <c r="C111" s="98"/>
      <c r="D111" s="99"/>
      <c r="E111" s="99" t="s">
        <v>170</v>
      </c>
      <c r="F111" s="99"/>
      <c r="G111" s="100" t="s">
        <v>100</v>
      </c>
      <c r="H111" s="101" t="s">
        <v>47</v>
      </c>
      <c r="I111" s="102">
        <v>36.700000000000003</v>
      </c>
      <c r="J111" s="103">
        <v>31.7</v>
      </c>
      <c r="K111" s="103">
        <v>0</v>
      </c>
      <c r="L111" s="104">
        <v>0</v>
      </c>
    </row>
    <row r="112" spans="1:12" ht="15" customHeight="1" thickBot="1">
      <c r="A112" s="97"/>
      <c r="B112" s="97"/>
      <c r="C112" s="148"/>
      <c r="D112" s="149"/>
      <c r="E112" s="149" t="s">
        <v>171</v>
      </c>
      <c r="F112" s="149"/>
      <c r="G112" s="150" t="s">
        <v>100</v>
      </c>
      <c r="H112" s="151" t="s">
        <v>47</v>
      </c>
      <c r="I112" s="152">
        <v>39.5</v>
      </c>
      <c r="J112" s="153">
        <v>31.1</v>
      </c>
      <c r="K112" s="103">
        <v>0</v>
      </c>
      <c r="L112" s="104">
        <v>0</v>
      </c>
    </row>
    <row r="113" spans="1:12" s="66" customFormat="1" ht="15" customHeight="1">
      <c r="A113" s="75"/>
      <c r="B113" s="75"/>
      <c r="C113" s="129" t="s">
        <v>172</v>
      </c>
      <c r="D113" s="130"/>
      <c r="E113" s="130"/>
      <c r="F113" s="130"/>
      <c r="G113" s="131"/>
      <c r="H113" s="132"/>
      <c r="I113" s="133">
        <f>SUBTOTAL(9,I114:I152)</f>
        <v>703.80000000000007</v>
      </c>
      <c r="J113" s="134">
        <f t="shared" ref="J113:L113" si="17">SUBTOTAL(9,J114:J152)</f>
        <v>701.00000000000023</v>
      </c>
      <c r="K113" s="134">
        <f t="shared" si="17"/>
        <v>1027.3000000000002</v>
      </c>
      <c r="L113" s="135">
        <f t="shared" si="17"/>
        <v>1027.3000000000002</v>
      </c>
    </row>
    <row r="114" spans="1:12" s="66" customFormat="1" ht="15" customHeight="1">
      <c r="A114" s="75"/>
      <c r="B114" s="75"/>
      <c r="C114" s="90"/>
      <c r="D114" s="91" t="s">
        <v>173</v>
      </c>
      <c r="E114" s="91"/>
      <c r="F114" s="91"/>
      <c r="G114" s="105"/>
      <c r="H114" s="93"/>
      <c r="I114" s="94">
        <f>SUBTOTAL(9,I115:I118)</f>
        <v>234.2</v>
      </c>
      <c r="J114" s="95">
        <f t="shared" ref="J114:L114" si="18">SUBTOTAL(9,J115:J118)</f>
        <v>325.3</v>
      </c>
      <c r="K114" s="95">
        <f t="shared" si="18"/>
        <v>417.90000000000003</v>
      </c>
      <c r="L114" s="96">
        <f t="shared" si="18"/>
        <v>417.90000000000003</v>
      </c>
    </row>
    <row r="115" spans="1:12" ht="15" customHeight="1">
      <c r="A115" s="97"/>
      <c r="B115" s="97"/>
      <c r="C115" s="98"/>
      <c r="D115" s="99"/>
      <c r="E115" s="99" t="s">
        <v>174</v>
      </c>
      <c r="F115" s="99"/>
      <c r="G115" s="100" t="s">
        <v>175</v>
      </c>
      <c r="H115" s="101" t="s">
        <v>97</v>
      </c>
      <c r="I115" s="102">
        <v>164.2</v>
      </c>
      <c r="J115" s="103">
        <v>225.8</v>
      </c>
      <c r="K115" s="103">
        <v>70.400000000000006</v>
      </c>
      <c r="L115" s="104">
        <v>70.400000000000006</v>
      </c>
    </row>
    <row r="116" spans="1:12" ht="15" customHeight="1">
      <c r="A116" s="97"/>
      <c r="B116" s="97"/>
      <c r="C116" s="98"/>
      <c r="D116" s="99"/>
      <c r="E116" s="99" t="s">
        <v>176</v>
      </c>
      <c r="F116" s="99"/>
      <c r="G116" s="100" t="s">
        <v>175</v>
      </c>
      <c r="H116" s="101" t="s">
        <v>97</v>
      </c>
      <c r="I116" s="102">
        <v>49.1</v>
      </c>
      <c r="J116" s="103">
        <v>71</v>
      </c>
      <c r="K116" s="103">
        <v>320.2</v>
      </c>
      <c r="L116" s="104">
        <v>320.2</v>
      </c>
    </row>
    <row r="117" spans="1:12" ht="15" customHeight="1">
      <c r="A117" s="97"/>
      <c r="B117" s="97"/>
      <c r="C117" s="98"/>
      <c r="D117" s="99"/>
      <c r="E117" s="99" t="s">
        <v>177</v>
      </c>
      <c r="F117" s="99"/>
      <c r="G117" s="100" t="s">
        <v>139</v>
      </c>
      <c r="H117" s="101" t="s">
        <v>97</v>
      </c>
      <c r="I117" s="102">
        <v>7.3</v>
      </c>
      <c r="J117" s="103">
        <v>10.1</v>
      </c>
      <c r="K117" s="103">
        <v>0</v>
      </c>
      <c r="L117" s="104">
        <v>0</v>
      </c>
    </row>
    <row r="118" spans="1:12" ht="15" customHeight="1">
      <c r="A118" s="97"/>
      <c r="B118" s="97"/>
      <c r="C118" s="98"/>
      <c r="D118" s="99"/>
      <c r="E118" s="99" t="s">
        <v>178</v>
      </c>
      <c r="F118" s="99"/>
      <c r="G118" s="100" t="s">
        <v>175</v>
      </c>
      <c r="H118" s="101" t="s">
        <v>97</v>
      </c>
      <c r="I118" s="102">
        <v>13.6</v>
      </c>
      <c r="J118" s="103">
        <v>18.399999999999999</v>
      </c>
      <c r="K118" s="103">
        <v>27.3</v>
      </c>
      <c r="L118" s="104">
        <v>27.3</v>
      </c>
    </row>
    <row r="119" spans="1:12" s="66" customFormat="1" ht="15" customHeight="1">
      <c r="A119" s="75"/>
      <c r="B119" s="75"/>
      <c r="C119" s="90"/>
      <c r="D119" s="91" t="s">
        <v>179</v>
      </c>
      <c r="E119" s="91"/>
      <c r="F119" s="91"/>
      <c r="G119" s="105"/>
      <c r="H119" s="93"/>
      <c r="I119" s="94">
        <f>SUBTOTAL(9,I120:I121)</f>
        <v>9.6999999999999993</v>
      </c>
      <c r="J119" s="95">
        <f t="shared" ref="J119:L119" si="19">SUBTOTAL(9,J120:J121)</f>
        <v>13.2</v>
      </c>
      <c r="K119" s="95">
        <f t="shared" si="19"/>
        <v>0</v>
      </c>
      <c r="L119" s="96">
        <f t="shared" si="19"/>
        <v>0</v>
      </c>
    </row>
    <row r="120" spans="1:12" ht="15" customHeight="1">
      <c r="A120" s="97"/>
      <c r="B120" s="97"/>
      <c r="C120" s="98"/>
      <c r="D120" s="99"/>
      <c r="E120" s="99" t="s">
        <v>180</v>
      </c>
      <c r="F120" s="99"/>
      <c r="G120" s="100" t="s">
        <v>175</v>
      </c>
      <c r="H120" s="101" t="s">
        <v>97</v>
      </c>
      <c r="I120" s="102">
        <v>8</v>
      </c>
      <c r="J120" s="103">
        <v>11.1</v>
      </c>
      <c r="K120" s="103">
        <v>0</v>
      </c>
      <c r="L120" s="104">
        <v>0</v>
      </c>
    </row>
    <row r="121" spans="1:12" ht="15" customHeight="1">
      <c r="A121" s="97"/>
      <c r="B121" s="97"/>
      <c r="C121" s="98"/>
      <c r="D121" s="99"/>
      <c r="E121" s="99" t="s">
        <v>181</v>
      </c>
      <c r="F121" s="99"/>
      <c r="G121" s="100" t="s">
        <v>112</v>
      </c>
      <c r="H121" s="101" t="s">
        <v>97</v>
      </c>
      <c r="I121" s="102">
        <v>1.7</v>
      </c>
      <c r="J121" s="103">
        <v>2.1</v>
      </c>
      <c r="K121" s="103">
        <v>0</v>
      </c>
      <c r="L121" s="104">
        <v>0</v>
      </c>
    </row>
    <row r="122" spans="1:12" s="66" customFormat="1" ht="15" customHeight="1">
      <c r="A122" s="75"/>
      <c r="B122" s="75"/>
      <c r="C122" s="90"/>
      <c r="D122" s="91" t="s">
        <v>182</v>
      </c>
      <c r="E122" s="91"/>
      <c r="F122" s="91"/>
      <c r="G122" s="105"/>
      <c r="H122" s="93"/>
      <c r="I122" s="94">
        <f>SUBTOTAL(9,I123:I124)</f>
        <v>31.7</v>
      </c>
      <c r="J122" s="95">
        <f t="shared" ref="J122:L122" si="20">SUBTOTAL(9,J123:J124)</f>
        <v>18.5</v>
      </c>
      <c r="K122" s="95">
        <f t="shared" si="20"/>
        <v>0</v>
      </c>
      <c r="L122" s="96">
        <f t="shared" si="20"/>
        <v>0</v>
      </c>
    </row>
    <row r="123" spans="1:12" ht="15" customHeight="1">
      <c r="A123" s="97"/>
      <c r="B123" s="97"/>
      <c r="C123" s="98"/>
      <c r="D123" s="99"/>
      <c r="E123" s="99" t="s">
        <v>183</v>
      </c>
      <c r="F123" s="99"/>
      <c r="G123" s="100" t="s">
        <v>139</v>
      </c>
      <c r="H123" s="101" t="s">
        <v>97</v>
      </c>
      <c r="I123" s="102">
        <v>11.8</v>
      </c>
      <c r="J123" s="103">
        <v>6.9</v>
      </c>
      <c r="K123" s="103">
        <v>0</v>
      </c>
      <c r="L123" s="104">
        <v>0</v>
      </c>
    </row>
    <row r="124" spans="1:12" ht="15" customHeight="1">
      <c r="A124" s="97"/>
      <c r="B124" s="97"/>
      <c r="C124" s="98"/>
      <c r="D124" s="99"/>
      <c r="E124" s="99" t="s">
        <v>184</v>
      </c>
      <c r="F124" s="99"/>
      <c r="G124" s="100" t="s">
        <v>139</v>
      </c>
      <c r="H124" s="101" t="s">
        <v>97</v>
      </c>
      <c r="I124" s="102">
        <v>19.899999999999999</v>
      </c>
      <c r="J124" s="103">
        <v>11.6</v>
      </c>
      <c r="K124" s="103">
        <v>0</v>
      </c>
      <c r="L124" s="104">
        <v>0</v>
      </c>
    </row>
    <row r="125" spans="1:12" s="66" customFormat="1" ht="15" customHeight="1">
      <c r="A125" s="75"/>
      <c r="B125" s="75"/>
      <c r="C125" s="90"/>
      <c r="D125" s="91" t="s">
        <v>185</v>
      </c>
      <c r="E125" s="91"/>
      <c r="F125" s="91"/>
      <c r="G125" s="105"/>
      <c r="H125" s="93"/>
      <c r="I125" s="94">
        <f>SUBTOTAL(9,I126:I132)</f>
        <v>149.80000000000001</v>
      </c>
      <c r="J125" s="95">
        <f t="shared" ref="J125:L125" si="21">SUBTOTAL(9,J126:J132)</f>
        <v>99.7</v>
      </c>
      <c r="K125" s="95">
        <f t="shared" si="21"/>
        <v>0</v>
      </c>
      <c r="L125" s="96">
        <f t="shared" si="21"/>
        <v>0</v>
      </c>
    </row>
    <row r="126" spans="1:12" ht="15" customHeight="1">
      <c r="A126" s="97"/>
      <c r="B126" s="97"/>
      <c r="C126" s="98"/>
      <c r="D126" s="99"/>
      <c r="E126" s="99" t="s">
        <v>186</v>
      </c>
      <c r="F126" s="99"/>
      <c r="G126" s="100" t="s">
        <v>46</v>
      </c>
      <c r="H126" s="101" t="s">
        <v>97</v>
      </c>
      <c r="I126" s="102">
        <v>5.7</v>
      </c>
      <c r="J126" s="103">
        <v>3.6</v>
      </c>
      <c r="K126" s="103">
        <v>0</v>
      </c>
      <c r="L126" s="104">
        <v>0</v>
      </c>
    </row>
    <row r="127" spans="1:12" ht="15" customHeight="1">
      <c r="A127" s="97"/>
      <c r="B127" s="97"/>
      <c r="C127" s="98"/>
      <c r="D127" s="99"/>
      <c r="E127" s="99" t="s">
        <v>187</v>
      </c>
      <c r="F127" s="99"/>
      <c r="G127" s="100" t="s">
        <v>100</v>
      </c>
      <c r="H127" s="101" t="s">
        <v>97</v>
      </c>
      <c r="I127" s="102">
        <v>3.1</v>
      </c>
      <c r="J127" s="103">
        <v>2.1</v>
      </c>
      <c r="K127" s="103">
        <v>0</v>
      </c>
      <c r="L127" s="104">
        <v>0</v>
      </c>
    </row>
    <row r="128" spans="1:12" ht="15" customHeight="1">
      <c r="A128" s="97"/>
      <c r="B128" s="97"/>
      <c r="C128" s="98"/>
      <c r="D128" s="99"/>
      <c r="E128" s="99" t="s">
        <v>188</v>
      </c>
      <c r="F128" s="99"/>
      <c r="G128" s="154" t="s">
        <v>100</v>
      </c>
      <c r="H128" s="101" t="s">
        <v>97</v>
      </c>
      <c r="I128" s="102">
        <v>17.899999999999999</v>
      </c>
      <c r="J128" s="103">
        <v>12.3</v>
      </c>
      <c r="K128" s="103">
        <v>0</v>
      </c>
      <c r="L128" s="104">
        <v>0</v>
      </c>
    </row>
    <row r="129" spans="1:12" ht="15" customHeight="1">
      <c r="A129" s="97"/>
      <c r="B129" s="97"/>
      <c r="C129" s="98"/>
      <c r="D129" s="99"/>
      <c r="E129" s="99" t="s">
        <v>189</v>
      </c>
      <c r="F129" s="99"/>
      <c r="G129" s="100" t="s">
        <v>100</v>
      </c>
      <c r="H129" s="101" t="s">
        <v>97</v>
      </c>
      <c r="I129" s="102">
        <v>42.6</v>
      </c>
      <c r="J129" s="103">
        <v>29.3</v>
      </c>
      <c r="K129" s="103">
        <v>0</v>
      </c>
      <c r="L129" s="104">
        <v>0</v>
      </c>
    </row>
    <row r="130" spans="1:12" ht="15" customHeight="1">
      <c r="A130" s="97"/>
      <c r="B130" s="97"/>
      <c r="C130" s="98"/>
      <c r="D130" s="99"/>
      <c r="E130" s="99" t="s">
        <v>190</v>
      </c>
      <c r="F130" s="99"/>
      <c r="G130" s="154" t="s">
        <v>100</v>
      </c>
      <c r="H130" s="101" t="s">
        <v>97</v>
      </c>
      <c r="I130" s="102">
        <v>24.3</v>
      </c>
      <c r="J130" s="103">
        <v>16.8</v>
      </c>
      <c r="K130" s="103">
        <v>0</v>
      </c>
      <c r="L130" s="104">
        <v>0</v>
      </c>
    </row>
    <row r="131" spans="1:12" ht="15" customHeight="1">
      <c r="A131" s="97"/>
      <c r="B131" s="97"/>
      <c r="C131" s="98"/>
      <c r="D131" s="99"/>
      <c r="E131" s="99" t="s">
        <v>191</v>
      </c>
      <c r="F131" s="99"/>
      <c r="G131" s="100" t="s">
        <v>100</v>
      </c>
      <c r="H131" s="101" t="s">
        <v>97</v>
      </c>
      <c r="I131" s="102">
        <v>37.4</v>
      </c>
      <c r="J131" s="103">
        <v>25.7</v>
      </c>
      <c r="K131" s="103">
        <v>0</v>
      </c>
      <c r="L131" s="104">
        <v>0</v>
      </c>
    </row>
    <row r="132" spans="1:12" ht="15" customHeight="1">
      <c r="A132" s="97"/>
      <c r="B132" s="97"/>
      <c r="C132" s="98"/>
      <c r="D132" s="99"/>
      <c r="E132" s="99" t="s">
        <v>192</v>
      </c>
      <c r="F132" s="99"/>
      <c r="G132" s="100" t="s">
        <v>46</v>
      </c>
      <c r="H132" s="101" t="s">
        <v>97</v>
      </c>
      <c r="I132" s="102">
        <v>18.8</v>
      </c>
      <c r="J132" s="103">
        <v>9.9</v>
      </c>
      <c r="K132" s="103">
        <v>0</v>
      </c>
      <c r="L132" s="104">
        <v>0</v>
      </c>
    </row>
    <row r="133" spans="1:12" s="66" customFormat="1" ht="15" customHeight="1">
      <c r="A133" s="75"/>
      <c r="B133" s="75"/>
      <c r="C133" s="90"/>
      <c r="D133" s="91" t="s">
        <v>193</v>
      </c>
      <c r="E133" s="91"/>
      <c r="F133" s="91"/>
      <c r="G133" s="105"/>
      <c r="H133" s="93"/>
      <c r="I133" s="94">
        <f>SUBTOTAL(9,I134:I140)</f>
        <v>63.2</v>
      </c>
      <c r="J133" s="95">
        <f t="shared" ref="J133:L133" si="22">SUBTOTAL(9,J134:J140)</f>
        <v>41.599999999999994</v>
      </c>
      <c r="K133" s="95">
        <f t="shared" si="22"/>
        <v>106.1</v>
      </c>
      <c r="L133" s="96">
        <f t="shared" si="22"/>
        <v>106.1</v>
      </c>
    </row>
    <row r="134" spans="1:12" ht="15" customHeight="1">
      <c r="A134" s="97"/>
      <c r="B134" s="97"/>
      <c r="C134" s="98"/>
      <c r="D134" s="99"/>
      <c r="E134" s="99" t="s">
        <v>194</v>
      </c>
      <c r="F134" s="99"/>
      <c r="G134" s="100" t="s">
        <v>46</v>
      </c>
      <c r="H134" s="101" t="s">
        <v>97</v>
      </c>
      <c r="I134" s="102">
        <v>1.1000000000000001</v>
      </c>
      <c r="J134" s="103">
        <v>1.8</v>
      </c>
      <c r="K134" s="103">
        <v>12.1</v>
      </c>
      <c r="L134" s="104">
        <v>12.1</v>
      </c>
    </row>
    <row r="135" spans="1:12" ht="15" customHeight="1">
      <c r="A135" s="97"/>
      <c r="B135" s="97"/>
      <c r="C135" s="98"/>
      <c r="D135" s="99"/>
      <c r="E135" s="99" t="s">
        <v>195</v>
      </c>
      <c r="F135" s="99"/>
      <c r="G135" s="100" t="s">
        <v>46</v>
      </c>
      <c r="H135" s="101" t="s">
        <v>97</v>
      </c>
      <c r="I135" s="102">
        <v>1.1000000000000001</v>
      </c>
      <c r="J135" s="103">
        <v>2</v>
      </c>
      <c r="K135" s="103">
        <v>0</v>
      </c>
      <c r="L135" s="104">
        <v>0</v>
      </c>
    </row>
    <row r="136" spans="1:12" ht="15" customHeight="1">
      <c r="A136" s="97"/>
      <c r="B136" s="97"/>
      <c r="C136" s="98"/>
      <c r="D136" s="99"/>
      <c r="E136" s="99" t="s">
        <v>196</v>
      </c>
      <c r="F136" s="99"/>
      <c r="G136" s="100" t="s">
        <v>46</v>
      </c>
      <c r="H136" s="101" t="s">
        <v>97</v>
      </c>
      <c r="I136" s="102">
        <v>4.3</v>
      </c>
      <c r="J136" s="103">
        <v>9.1</v>
      </c>
      <c r="K136" s="103">
        <v>84.2</v>
      </c>
      <c r="L136" s="104">
        <v>84.2</v>
      </c>
    </row>
    <row r="137" spans="1:12" ht="15" customHeight="1">
      <c r="A137" s="97"/>
      <c r="B137" s="97"/>
      <c r="C137" s="98"/>
      <c r="D137" s="99"/>
      <c r="E137" s="99" t="s">
        <v>197</v>
      </c>
      <c r="F137" s="99"/>
      <c r="G137" s="100" t="s">
        <v>167</v>
      </c>
      <c r="H137" s="101" t="s">
        <v>97</v>
      </c>
      <c r="I137" s="102">
        <v>13.1</v>
      </c>
      <c r="J137" s="103">
        <v>8.1999999999999993</v>
      </c>
      <c r="K137" s="103">
        <v>0</v>
      </c>
      <c r="L137" s="104">
        <v>0</v>
      </c>
    </row>
    <row r="138" spans="1:12" ht="15" customHeight="1">
      <c r="A138" s="97"/>
      <c r="B138" s="97"/>
      <c r="C138" s="98"/>
      <c r="D138" s="99"/>
      <c r="E138" s="99" t="s">
        <v>198</v>
      </c>
      <c r="F138" s="99"/>
      <c r="G138" s="100" t="s">
        <v>46</v>
      </c>
      <c r="H138" s="101" t="s">
        <v>97</v>
      </c>
      <c r="I138" s="102">
        <v>3.3</v>
      </c>
      <c r="J138" s="103">
        <v>2.1</v>
      </c>
      <c r="K138" s="103">
        <v>0</v>
      </c>
      <c r="L138" s="104">
        <v>0</v>
      </c>
    </row>
    <row r="139" spans="1:12" ht="15" customHeight="1">
      <c r="A139" s="97"/>
      <c r="B139" s="97"/>
      <c r="C139" s="98"/>
      <c r="D139" s="99"/>
      <c r="E139" s="99" t="s">
        <v>199</v>
      </c>
      <c r="F139" s="99"/>
      <c r="G139" s="100" t="s">
        <v>46</v>
      </c>
      <c r="H139" s="101" t="s">
        <v>97</v>
      </c>
      <c r="I139" s="102">
        <v>3.6</v>
      </c>
      <c r="J139" s="103">
        <v>2.2000000000000002</v>
      </c>
      <c r="K139" s="103">
        <v>0</v>
      </c>
      <c r="L139" s="104">
        <v>0</v>
      </c>
    </row>
    <row r="140" spans="1:12" ht="15" customHeight="1">
      <c r="A140" s="97"/>
      <c r="B140" s="97"/>
      <c r="C140" s="98"/>
      <c r="D140" s="99"/>
      <c r="E140" s="99" t="s">
        <v>200</v>
      </c>
      <c r="F140" s="99"/>
      <c r="G140" s="100" t="s">
        <v>201</v>
      </c>
      <c r="H140" s="101" t="s">
        <v>97</v>
      </c>
      <c r="I140" s="102">
        <v>36.700000000000003</v>
      </c>
      <c r="J140" s="103">
        <v>16.2</v>
      </c>
      <c r="K140" s="103">
        <v>9.8000000000000007</v>
      </c>
      <c r="L140" s="104">
        <v>9.8000000000000007</v>
      </c>
    </row>
    <row r="141" spans="1:12" s="66" customFormat="1" ht="15" customHeight="1">
      <c r="A141" s="75"/>
      <c r="B141" s="75"/>
      <c r="C141" s="90"/>
      <c r="D141" s="91" t="s">
        <v>202</v>
      </c>
      <c r="E141" s="91"/>
      <c r="F141" s="91"/>
      <c r="G141" s="105"/>
      <c r="H141" s="93"/>
      <c r="I141" s="94">
        <f>SUBTOTAL(9,I142:I148)</f>
        <v>72.7</v>
      </c>
      <c r="J141" s="95">
        <f t="shared" ref="J141:L141" si="23">SUBTOTAL(9,J142:J148)</f>
        <v>98.600000000000009</v>
      </c>
      <c r="K141" s="95">
        <f t="shared" si="23"/>
        <v>503.3</v>
      </c>
      <c r="L141" s="96">
        <f t="shared" si="23"/>
        <v>503.3</v>
      </c>
    </row>
    <row r="142" spans="1:12" ht="15" customHeight="1">
      <c r="A142" s="97"/>
      <c r="B142" s="97"/>
      <c r="C142" s="98"/>
      <c r="D142" s="99"/>
      <c r="E142" s="99" t="s">
        <v>203</v>
      </c>
      <c r="F142" s="99"/>
      <c r="G142" s="100" t="s">
        <v>204</v>
      </c>
      <c r="H142" s="101" t="s">
        <v>47</v>
      </c>
      <c r="I142" s="102">
        <v>10.199999999999999</v>
      </c>
      <c r="J142" s="103">
        <v>10.199999999999999</v>
      </c>
      <c r="K142" s="103">
        <v>85.2</v>
      </c>
      <c r="L142" s="104">
        <v>85.2</v>
      </c>
    </row>
    <row r="143" spans="1:12" ht="15" customHeight="1">
      <c r="A143" s="97"/>
      <c r="B143" s="97"/>
      <c r="C143" s="98"/>
      <c r="D143" s="99"/>
      <c r="E143" s="99" t="s">
        <v>205</v>
      </c>
      <c r="F143" s="99"/>
      <c r="G143" s="100" t="s">
        <v>204</v>
      </c>
      <c r="H143" s="101" t="s">
        <v>47</v>
      </c>
      <c r="I143" s="102">
        <v>18.899999999999999</v>
      </c>
      <c r="J143" s="103">
        <v>19.399999999999999</v>
      </c>
      <c r="K143" s="103">
        <v>49.3</v>
      </c>
      <c r="L143" s="104">
        <v>49.3</v>
      </c>
    </row>
    <row r="144" spans="1:12" ht="15" customHeight="1">
      <c r="A144" s="97"/>
      <c r="B144" s="97"/>
      <c r="C144" s="98"/>
      <c r="D144" s="99"/>
      <c r="E144" s="99" t="s">
        <v>206</v>
      </c>
      <c r="F144" s="99"/>
      <c r="G144" s="100" t="s">
        <v>204</v>
      </c>
      <c r="H144" s="101" t="s">
        <v>47</v>
      </c>
      <c r="I144" s="102">
        <v>10.4</v>
      </c>
      <c r="J144" s="103">
        <v>31.1</v>
      </c>
      <c r="K144" s="103">
        <v>77.7</v>
      </c>
      <c r="L144" s="104">
        <v>77.7</v>
      </c>
    </row>
    <row r="145" spans="1:12" ht="15" customHeight="1">
      <c r="A145" s="97"/>
      <c r="B145" s="97"/>
      <c r="C145" s="98"/>
      <c r="D145" s="99"/>
      <c r="E145" s="99" t="s">
        <v>207</v>
      </c>
      <c r="F145" s="99"/>
      <c r="G145" s="100" t="s">
        <v>204</v>
      </c>
      <c r="H145" s="101" t="s">
        <v>47</v>
      </c>
      <c r="I145" s="102">
        <v>2.2000000000000002</v>
      </c>
      <c r="J145" s="103">
        <v>2.1</v>
      </c>
      <c r="K145" s="103">
        <v>19</v>
      </c>
      <c r="L145" s="104">
        <v>19</v>
      </c>
    </row>
    <row r="146" spans="1:12" ht="15" customHeight="1">
      <c r="A146" s="97"/>
      <c r="B146" s="97"/>
      <c r="C146" s="98"/>
      <c r="D146" s="99"/>
      <c r="E146" s="99" t="s">
        <v>208</v>
      </c>
      <c r="F146" s="99"/>
      <c r="G146" s="100" t="s">
        <v>204</v>
      </c>
      <c r="H146" s="101" t="s">
        <v>47</v>
      </c>
      <c r="I146" s="102">
        <v>2.6</v>
      </c>
      <c r="J146" s="103">
        <v>2.2000000000000002</v>
      </c>
      <c r="K146" s="103">
        <v>16.2</v>
      </c>
      <c r="L146" s="104">
        <v>16.2</v>
      </c>
    </row>
    <row r="147" spans="1:12" ht="15" customHeight="1">
      <c r="A147" s="97"/>
      <c r="B147" s="97"/>
      <c r="C147" s="98"/>
      <c r="D147" s="99"/>
      <c r="E147" s="99" t="s">
        <v>209</v>
      </c>
      <c r="F147" s="99"/>
      <c r="G147" s="100" t="s">
        <v>204</v>
      </c>
      <c r="H147" s="101" t="s">
        <v>47</v>
      </c>
      <c r="I147" s="102">
        <v>16.400000000000002</v>
      </c>
      <c r="J147" s="103">
        <v>21.2</v>
      </c>
      <c r="K147" s="103">
        <v>71.599999999999994</v>
      </c>
      <c r="L147" s="104">
        <v>71.599999999999994</v>
      </c>
    </row>
    <row r="148" spans="1:12" ht="15" customHeight="1">
      <c r="A148" s="97"/>
      <c r="B148" s="97"/>
      <c r="C148" s="98"/>
      <c r="D148" s="99"/>
      <c r="E148" s="99" t="s">
        <v>210</v>
      </c>
      <c r="F148" s="99"/>
      <c r="G148" s="100" t="s">
        <v>204</v>
      </c>
      <c r="H148" s="101" t="s">
        <v>47</v>
      </c>
      <c r="I148" s="102">
        <v>12</v>
      </c>
      <c r="J148" s="103">
        <v>12.4</v>
      </c>
      <c r="K148" s="103">
        <v>184.3</v>
      </c>
      <c r="L148" s="104">
        <v>184.3</v>
      </c>
    </row>
    <row r="149" spans="1:12" s="66" customFormat="1" ht="15" customHeight="1">
      <c r="A149" s="75"/>
      <c r="B149" s="75"/>
      <c r="C149" s="90"/>
      <c r="D149" s="91" t="s">
        <v>211</v>
      </c>
      <c r="E149" s="91"/>
      <c r="F149" s="91"/>
      <c r="G149" s="105"/>
      <c r="H149" s="93"/>
      <c r="I149" s="94">
        <f>SUBTOTAL(9,I150:I152)</f>
        <v>142.5</v>
      </c>
      <c r="J149" s="95">
        <f t="shared" ref="J149:L149" si="24">SUBTOTAL(9,J150:J152)</f>
        <v>104.1</v>
      </c>
      <c r="K149" s="95">
        <f t="shared" si="24"/>
        <v>0</v>
      </c>
      <c r="L149" s="96">
        <f t="shared" si="24"/>
        <v>0</v>
      </c>
    </row>
    <row r="150" spans="1:12" ht="15" customHeight="1">
      <c r="A150" s="97"/>
      <c r="B150" s="97"/>
      <c r="C150" s="98"/>
      <c r="D150" s="99"/>
      <c r="E150" s="99" t="s">
        <v>212</v>
      </c>
      <c r="F150" s="99"/>
      <c r="G150" s="100" t="s">
        <v>100</v>
      </c>
      <c r="H150" s="101" t="s">
        <v>97</v>
      </c>
      <c r="I150" s="102">
        <v>16.100000000000001</v>
      </c>
      <c r="J150" s="103">
        <v>8.6</v>
      </c>
      <c r="K150" s="103">
        <v>0</v>
      </c>
      <c r="L150" s="104">
        <v>0</v>
      </c>
    </row>
    <row r="151" spans="1:12" ht="15" customHeight="1">
      <c r="A151" s="97"/>
      <c r="B151" s="97"/>
      <c r="C151" s="155"/>
      <c r="D151" s="136"/>
      <c r="E151" s="136" t="s">
        <v>213</v>
      </c>
      <c r="F151" s="136"/>
      <c r="G151" s="156" t="s">
        <v>112</v>
      </c>
      <c r="H151" s="157" t="s">
        <v>97</v>
      </c>
      <c r="I151" s="158">
        <v>121.1</v>
      </c>
      <c r="J151" s="159">
        <v>91.5</v>
      </c>
      <c r="K151" s="159">
        <v>0</v>
      </c>
      <c r="L151" s="160">
        <v>0</v>
      </c>
    </row>
    <row r="152" spans="1:12" ht="15" customHeight="1" thickBot="1">
      <c r="A152" s="97"/>
      <c r="B152" s="97"/>
      <c r="C152" s="114"/>
      <c r="D152" s="115"/>
      <c r="E152" s="115" t="s">
        <v>214</v>
      </c>
      <c r="F152" s="115"/>
      <c r="G152" s="116" t="s">
        <v>175</v>
      </c>
      <c r="H152" s="117" t="s">
        <v>97</v>
      </c>
      <c r="I152" s="118">
        <v>5.3</v>
      </c>
      <c r="J152" s="119">
        <v>4</v>
      </c>
      <c r="K152" s="119">
        <v>0</v>
      </c>
      <c r="L152" s="120">
        <v>0</v>
      </c>
    </row>
    <row r="153" spans="1:12" s="66" customFormat="1" ht="15" customHeight="1">
      <c r="A153" s="75"/>
      <c r="B153" s="75"/>
      <c r="C153" s="121" t="s">
        <v>215</v>
      </c>
      <c r="D153" s="122"/>
      <c r="E153" s="122"/>
      <c r="F153" s="122"/>
      <c r="G153" s="123"/>
      <c r="H153" s="124"/>
      <c r="I153" s="161">
        <f>SUBTOTAL(9,I154:I162)</f>
        <v>213.4</v>
      </c>
      <c r="J153" s="162">
        <f t="shared" ref="J153:L153" si="25">SUBTOTAL(9,J154:J162)</f>
        <v>160</v>
      </c>
      <c r="K153" s="162">
        <f t="shared" si="25"/>
        <v>369.1</v>
      </c>
      <c r="L153" s="163">
        <f t="shared" si="25"/>
        <v>369.1</v>
      </c>
    </row>
    <row r="154" spans="1:12" s="66" customFormat="1" ht="15" customHeight="1">
      <c r="A154" s="75"/>
      <c r="B154" s="75"/>
      <c r="C154" s="90"/>
      <c r="D154" s="91" t="s">
        <v>216</v>
      </c>
      <c r="E154" s="91"/>
      <c r="F154" s="91"/>
      <c r="G154" s="105"/>
      <c r="H154" s="93"/>
      <c r="I154" s="164">
        <f>SUBTOTAL(9,I155:I156)</f>
        <v>10.700000000000001</v>
      </c>
      <c r="J154" s="165">
        <f t="shared" ref="J154:L154" si="26">SUBTOTAL(9,J155:J156)</f>
        <v>5.6</v>
      </c>
      <c r="K154" s="165">
        <f t="shared" si="26"/>
        <v>36.200000000000003</v>
      </c>
      <c r="L154" s="166">
        <f t="shared" si="26"/>
        <v>36.200000000000003</v>
      </c>
    </row>
    <row r="155" spans="1:12" ht="15" customHeight="1">
      <c r="A155" s="97"/>
      <c r="B155" s="97"/>
      <c r="C155" s="98"/>
      <c r="D155" s="99"/>
      <c r="E155" s="99" t="s">
        <v>217</v>
      </c>
      <c r="F155" s="99"/>
      <c r="G155" s="100" t="s">
        <v>112</v>
      </c>
      <c r="H155" s="101" t="s">
        <v>97</v>
      </c>
      <c r="I155" s="102">
        <v>8.8000000000000007</v>
      </c>
      <c r="J155" s="103">
        <v>3.8</v>
      </c>
      <c r="K155" s="103">
        <v>0</v>
      </c>
      <c r="L155" s="104">
        <v>0</v>
      </c>
    </row>
    <row r="156" spans="1:12" ht="15" customHeight="1">
      <c r="A156" s="97"/>
      <c r="B156" s="97"/>
      <c r="C156" s="98"/>
      <c r="D156" s="99"/>
      <c r="E156" s="99" t="s">
        <v>218</v>
      </c>
      <c r="F156" s="99"/>
      <c r="G156" s="100" t="s">
        <v>112</v>
      </c>
      <c r="H156" s="101" t="s">
        <v>97</v>
      </c>
      <c r="I156" s="102">
        <v>1.9</v>
      </c>
      <c r="J156" s="103">
        <v>1.8</v>
      </c>
      <c r="K156" s="103">
        <v>36.200000000000003</v>
      </c>
      <c r="L156" s="104">
        <v>36.200000000000003</v>
      </c>
    </row>
    <row r="157" spans="1:12" s="66" customFormat="1" ht="15" customHeight="1">
      <c r="A157" s="75"/>
      <c r="B157" s="75"/>
      <c r="C157" s="90"/>
      <c r="D157" s="91" t="s">
        <v>219</v>
      </c>
      <c r="E157" s="91"/>
      <c r="F157" s="91"/>
      <c r="G157" s="105"/>
      <c r="H157" s="93"/>
      <c r="I157" s="164">
        <f>SUBTOTAL(9,I158:I162)</f>
        <v>202.70000000000002</v>
      </c>
      <c r="J157" s="165">
        <f t="shared" ref="J157:L157" si="27">SUBTOTAL(9,J158:J162)</f>
        <v>154.4</v>
      </c>
      <c r="K157" s="165">
        <f t="shared" si="27"/>
        <v>332.9</v>
      </c>
      <c r="L157" s="166">
        <f t="shared" si="27"/>
        <v>332.9</v>
      </c>
    </row>
    <row r="158" spans="1:12" ht="15" customHeight="1">
      <c r="A158" s="97"/>
      <c r="B158" s="97"/>
      <c r="C158" s="98"/>
      <c r="D158" s="99"/>
      <c r="E158" s="99" t="s">
        <v>220</v>
      </c>
      <c r="F158" s="99"/>
      <c r="G158" s="100" t="s">
        <v>204</v>
      </c>
      <c r="H158" s="101" t="s">
        <v>97</v>
      </c>
      <c r="I158" s="102">
        <v>6.5</v>
      </c>
      <c r="J158" s="103">
        <v>2.2999999999999998</v>
      </c>
      <c r="K158" s="103">
        <v>1.6</v>
      </c>
      <c r="L158" s="104">
        <v>1.6</v>
      </c>
    </row>
    <row r="159" spans="1:12" ht="15" customHeight="1">
      <c r="A159" s="97"/>
      <c r="B159" s="97"/>
      <c r="C159" s="98"/>
      <c r="D159" s="99"/>
      <c r="E159" s="99" t="s">
        <v>221</v>
      </c>
      <c r="F159" s="99"/>
      <c r="G159" s="100" t="s">
        <v>112</v>
      </c>
      <c r="H159" s="101" t="s">
        <v>97</v>
      </c>
      <c r="I159" s="102">
        <v>140.80000000000001</v>
      </c>
      <c r="J159" s="103">
        <v>126.8</v>
      </c>
      <c r="K159" s="103">
        <v>0</v>
      </c>
      <c r="L159" s="104">
        <v>0</v>
      </c>
    </row>
    <row r="160" spans="1:12" ht="15" customHeight="1">
      <c r="A160" s="97"/>
      <c r="B160" s="97"/>
      <c r="C160" s="98"/>
      <c r="D160" s="99"/>
      <c r="E160" s="99" t="s">
        <v>222</v>
      </c>
      <c r="F160" s="99"/>
      <c r="G160" s="100" t="s">
        <v>112</v>
      </c>
      <c r="H160" s="101" t="s">
        <v>223</v>
      </c>
      <c r="I160" s="102">
        <v>5</v>
      </c>
      <c r="J160" s="103">
        <v>11.6</v>
      </c>
      <c r="K160" s="103">
        <v>158.4</v>
      </c>
      <c r="L160" s="104">
        <v>158.4</v>
      </c>
    </row>
    <row r="161" spans="1:12" ht="15" customHeight="1">
      <c r="A161" s="97"/>
      <c r="B161" s="97"/>
      <c r="C161" s="98"/>
      <c r="D161" s="99"/>
      <c r="E161" s="99" t="s">
        <v>224</v>
      </c>
      <c r="F161" s="99"/>
      <c r="G161" s="100" t="s">
        <v>204</v>
      </c>
      <c r="H161" s="101" t="s">
        <v>97</v>
      </c>
      <c r="I161" s="102">
        <v>35.6</v>
      </c>
      <c r="J161" s="103">
        <v>10.3</v>
      </c>
      <c r="K161" s="103">
        <v>172.9</v>
      </c>
      <c r="L161" s="104">
        <v>172.9</v>
      </c>
    </row>
    <row r="162" spans="1:12" ht="15" customHeight="1" thickBot="1">
      <c r="A162" s="97"/>
      <c r="B162" s="97"/>
      <c r="C162" s="98"/>
      <c r="D162" s="99"/>
      <c r="E162" s="99" t="s">
        <v>225</v>
      </c>
      <c r="F162" s="99"/>
      <c r="G162" s="100" t="s">
        <v>112</v>
      </c>
      <c r="H162" s="101" t="s">
        <v>97</v>
      </c>
      <c r="I162" s="102">
        <v>14.8</v>
      </c>
      <c r="J162" s="103">
        <v>3.4</v>
      </c>
      <c r="K162" s="103">
        <v>0</v>
      </c>
      <c r="L162" s="104">
        <v>0</v>
      </c>
    </row>
    <row r="163" spans="1:12" s="66" customFormat="1" ht="15" customHeight="1">
      <c r="A163" s="75"/>
      <c r="B163" s="75"/>
      <c r="C163" s="129" t="s">
        <v>226</v>
      </c>
      <c r="D163" s="130"/>
      <c r="E163" s="130"/>
      <c r="F163" s="130"/>
      <c r="G163" s="131"/>
      <c r="H163" s="132"/>
      <c r="I163" s="133">
        <f>SUBTOTAL(9,I164:I179)</f>
        <v>193.6</v>
      </c>
      <c r="J163" s="134">
        <f t="shared" ref="J163:L163" si="28">SUBTOTAL(9,J164:J179)</f>
        <v>209.5</v>
      </c>
      <c r="K163" s="134">
        <f t="shared" si="28"/>
        <v>194</v>
      </c>
      <c r="L163" s="135">
        <f t="shared" si="28"/>
        <v>181.1</v>
      </c>
    </row>
    <row r="164" spans="1:12" s="66" customFormat="1" ht="15" customHeight="1">
      <c r="A164" s="75"/>
      <c r="B164" s="75"/>
      <c r="C164" s="90"/>
      <c r="D164" s="91" t="s">
        <v>227</v>
      </c>
      <c r="E164" s="91"/>
      <c r="F164" s="91"/>
      <c r="G164" s="105"/>
      <c r="H164" s="93"/>
      <c r="I164" s="94">
        <f>SUBTOTAL(9,I165:I171)</f>
        <v>89.800000000000011</v>
      </c>
      <c r="J164" s="95">
        <f t="shared" ref="J164:L164" si="29">SUBTOTAL(9,J165:J171)</f>
        <v>109</v>
      </c>
      <c r="K164" s="95">
        <f t="shared" si="29"/>
        <v>15.5</v>
      </c>
      <c r="L164" s="96">
        <f t="shared" si="29"/>
        <v>2.6</v>
      </c>
    </row>
    <row r="165" spans="1:12" ht="15" customHeight="1">
      <c r="A165" s="97"/>
      <c r="B165" s="97"/>
      <c r="C165" s="98"/>
      <c r="D165" s="99"/>
      <c r="E165" s="99" t="s">
        <v>228</v>
      </c>
      <c r="F165" s="99"/>
      <c r="G165" s="100" t="s">
        <v>229</v>
      </c>
      <c r="H165" s="101" t="s">
        <v>47</v>
      </c>
      <c r="I165" s="102">
        <v>1.3</v>
      </c>
      <c r="J165" s="103">
        <v>3.2</v>
      </c>
      <c r="K165" s="103">
        <v>0</v>
      </c>
      <c r="L165" s="104">
        <v>0</v>
      </c>
    </row>
    <row r="166" spans="1:12" ht="15" customHeight="1">
      <c r="A166" s="97"/>
      <c r="B166" s="97"/>
      <c r="C166" s="98"/>
      <c r="D166" s="99"/>
      <c r="E166" s="99" t="s">
        <v>230</v>
      </c>
      <c r="F166" s="99"/>
      <c r="G166" s="100" t="s">
        <v>229</v>
      </c>
      <c r="H166" s="101" t="s">
        <v>47</v>
      </c>
      <c r="I166" s="102">
        <v>3.2</v>
      </c>
      <c r="J166" s="103">
        <v>8.3000000000000007</v>
      </c>
      <c r="K166" s="103">
        <v>0</v>
      </c>
      <c r="L166" s="104">
        <v>0</v>
      </c>
    </row>
    <row r="167" spans="1:12" ht="15" customHeight="1">
      <c r="A167" s="97"/>
      <c r="B167" s="97"/>
      <c r="C167" s="98"/>
      <c r="D167" s="99"/>
      <c r="E167" s="99" t="s">
        <v>231</v>
      </c>
      <c r="F167" s="99"/>
      <c r="G167" s="100" t="s">
        <v>229</v>
      </c>
      <c r="H167" s="101" t="s">
        <v>47</v>
      </c>
      <c r="I167" s="102">
        <v>2.7</v>
      </c>
      <c r="J167" s="103">
        <v>6.9</v>
      </c>
      <c r="K167" s="103">
        <v>0</v>
      </c>
      <c r="L167" s="104">
        <v>0</v>
      </c>
    </row>
    <row r="168" spans="1:12" ht="15" customHeight="1">
      <c r="A168" s="97"/>
      <c r="B168" s="97"/>
      <c r="C168" s="98"/>
      <c r="D168" s="99"/>
      <c r="E168" s="99" t="s">
        <v>232</v>
      </c>
      <c r="F168" s="99"/>
      <c r="G168" s="100" t="s">
        <v>229</v>
      </c>
      <c r="H168" s="101" t="s">
        <v>47</v>
      </c>
      <c r="I168" s="102">
        <v>10.8</v>
      </c>
      <c r="J168" s="103">
        <v>28.2</v>
      </c>
      <c r="K168" s="103">
        <v>2.6</v>
      </c>
      <c r="L168" s="104">
        <v>2.6</v>
      </c>
    </row>
    <row r="169" spans="1:12" ht="15" customHeight="1">
      <c r="A169" s="97"/>
      <c r="B169" s="97"/>
      <c r="C169" s="98"/>
      <c r="D169" s="99"/>
      <c r="E169" s="99" t="s">
        <v>233</v>
      </c>
      <c r="F169" s="99"/>
      <c r="G169" s="100" t="s">
        <v>229</v>
      </c>
      <c r="H169" s="101" t="s">
        <v>47</v>
      </c>
      <c r="I169" s="102">
        <v>6.1</v>
      </c>
      <c r="J169" s="103">
        <v>15.9</v>
      </c>
      <c r="K169" s="103">
        <v>0</v>
      </c>
      <c r="L169" s="104">
        <v>0</v>
      </c>
    </row>
    <row r="170" spans="1:12" ht="15" customHeight="1">
      <c r="A170" s="97"/>
      <c r="B170" s="97"/>
      <c r="C170" s="98"/>
      <c r="D170" s="99"/>
      <c r="E170" s="99" t="s">
        <v>234</v>
      </c>
      <c r="F170" s="99"/>
      <c r="G170" s="100" t="s">
        <v>229</v>
      </c>
      <c r="H170" s="101" t="s">
        <v>47</v>
      </c>
      <c r="I170" s="102">
        <v>24.8</v>
      </c>
      <c r="J170" s="103">
        <v>17.399999999999999</v>
      </c>
      <c r="K170" s="103">
        <v>12.9</v>
      </c>
      <c r="L170" s="104">
        <v>0</v>
      </c>
    </row>
    <row r="171" spans="1:12" ht="15" customHeight="1">
      <c r="A171" s="97"/>
      <c r="B171" s="97"/>
      <c r="C171" s="98"/>
      <c r="D171" s="99"/>
      <c r="E171" s="99" t="s">
        <v>235</v>
      </c>
      <c r="F171" s="99"/>
      <c r="G171" s="100" t="s">
        <v>229</v>
      </c>
      <c r="H171" s="101" t="s">
        <v>47</v>
      </c>
      <c r="I171" s="102">
        <v>40.9</v>
      </c>
      <c r="J171" s="103">
        <v>29.1</v>
      </c>
      <c r="K171" s="103">
        <v>0</v>
      </c>
      <c r="L171" s="104">
        <v>0</v>
      </c>
    </row>
    <row r="172" spans="1:12" ht="15" customHeight="1">
      <c r="A172" s="97"/>
      <c r="B172" s="97"/>
      <c r="C172" s="98"/>
      <c r="D172" s="91" t="s">
        <v>236</v>
      </c>
      <c r="E172" s="91"/>
      <c r="F172" s="99"/>
      <c r="G172" s="100"/>
      <c r="H172" s="101"/>
      <c r="I172" s="94">
        <f>SUBTOTAL(9,I173:I174)</f>
        <v>11.6</v>
      </c>
      <c r="J172" s="95">
        <f t="shared" ref="J172:L172" si="30">SUBTOTAL(9,J173:J174)</f>
        <v>37.700000000000003</v>
      </c>
      <c r="K172" s="95">
        <f t="shared" si="30"/>
        <v>178.5</v>
      </c>
      <c r="L172" s="96">
        <f t="shared" si="30"/>
        <v>178.5</v>
      </c>
    </row>
    <row r="173" spans="1:12" ht="15" customHeight="1">
      <c r="A173" s="97"/>
      <c r="B173" s="97"/>
      <c r="C173" s="98"/>
      <c r="D173" s="99"/>
      <c r="E173" s="99" t="s">
        <v>237</v>
      </c>
      <c r="F173" s="99"/>
      <c r="G173" s="100" t="s">
        <v>238</v>
      </c>
      <c r="H173" s="101" t="s">
        <v>47</v>
      </c>
      <c r="I173" s="102">
        <v>7.1</v>
      </c>
      <c r="J173" s="103">
        <v>34.6</v>
      </c>
      <c r="K173" s="103">
        <v>175.7</v>
      </c>
      <c r="L173" s="104">
        <v>175.7</v>
      </c>
    </row>
    <row r="174" spans="1:12" ht="15" customHeight="1">
      <c r="A174" s="97"/>
      <c r="B174" s="97"/>
      <c r="C174" s="98"/>
      <c r="D174" s="99"/>
      <c r="E174" s="99" t="s">
        <v>239</v>
      </c>
      <c r="F174" s="99"/>
      <c r="G174" s="100" t="s">
        <v>238</v>
      </c>
      <c r="H174" s="101" t="s">
        <v>47</v>
      </c>
      <c r="I174" s="102">
        <v>4.5</v>
      </c>
      <c r="J174" s="103">
        <v>3.1</v>
      </c>
      <c r="K174" s="103">
        <v>2.8</v>
      </c>
      <c r="L174" s="104">
        <v>2.8</v>
      </c>
    </row>
    <row r="175" spans="1:12" s="66" customFormat="1" ht="15" customHeight="1">
      <c r="A175" s="75"/>
      <c r="B175" s="75"/>
      <c r="C175" s="90"/>
      <c r="D175" s="91" t="s">
        <v>240</v>
      </c>
      <c r="E175" s="91"/>
      <c r="F175" s="91"/>
      <c r="G175" s="105"/>
      <c r="H175" s="93"/>
      <c r="I175" s="94">
        <f>SUBTOTAL(9,I176:I179)</f>
        <v>92.2</v>
      </c>
      <c r="J175" s="95">
        <f t="shared" ref="J175:L175" si="31">SUBTOTAL(9,J176:J179)</f>
        <v>62.800000000000004</v>
      </c>
      <c r="K175" s="95">
        <f t="shared" si="31"/>
        <v>0</v>
      </c>
      <c r="L175" s="96">
        <f t="shared" si="31"/>
        <v>0</v>
      </c>
    </row>
    <row r="176" spans="1:12" ht="15" customHeight="1">
      <c r="A176" s="97"/>
      <c r="B176" s="97"/>
      <c r="C176" s="98"/>
      <c r="D176" s="99"/>
      <c r="E176" s="99" t="s">
        <v>241</v>
      </c>
      <c r="F176" s="99"/>
      <c r="G176" s="100" t="s">
        <v>229</v>
      </c>
      <c r="H176" s="101" t="s">
        <v>47</v>
      </c>
      <c r="I176" s="102">
        <v>15</v>
      </c>
      <c r="J176" s="103">
        <v>9.4</v>
      </c>
      <c r="K176" s="103">
        <v>0</v>
      </c>
      <c r="L176" s="104">
        <v>0</v>
      </c>
    </row>
    <row r="177" spans="1:12" ht="15" customHeight="1">
      <c r="A177" s="97"/>
      <c r="B177" s="97"/>
      <c r="C177" s="98"/>
      <c r="D177" s="99"/>
      <c r="E177" s="99" t="s">
        <v>242</v>
      </c>
      <c r="F177" s="99"/>
      <c r="G177" s="100" t="s">
        <v>229</v>
      </c>
      <c r="H177" s="101" t="s">
        <v>47</v>
      </c>
      <c r="I177" s="102">
        <v>15</v>
      </c>
      <c r="J177" s="103">
        <v>14.8</v>
      </c>
      <c r="K177" s="103">
        <v>0</v>
      </c>
      <c r="L177" s="104">
        <v>0</v>
      </c>
    </row>
    <row r="178" spans="1:12" ht="15" customHeight="1">
      <c r="A178" s="97"/>
      <c r="B178" s="97"/>
      <c r="C178" s="98"/>
      <c r="D178" s="99"/>
      <c r="E178" s="99" t="s">
        <v>243</v>
      </c>
      <c r="F178" s="99"/>
      <c r="G178" s="100" t="s">
        <v>244</v>
      </c>
      <c r="H178" s="101" t="s">
        <v>47</v>
      </c>
      <c r="I178" s="102">
        <v>6.6</v>
      </c>
      <c r="J178" s="103">
        <v>7</v>
      </c>
      <c r="K178" s="103">
        <v>0</v>
      </c>
      <c r="L178" s="104">
        <v>0</v>
      </c>
    </row>
    <row r="179" spans="1:12" ht="15" customHeight="1" thickBot="1">
      <c r="A179" s="97"/>
      <c r="B179" s="97"/>
      <c r="C179" s="114"/>
      <c r="D179" s="115"/>
      <c r="E179" s="115" t="s">
        <v>245</v>
      </c>
      <c r="F179" s="115"/>
      <c r="G179" s="116" t="s">
        <v>100</v>
      </c>
      <c r="H179" s="117" t="s">
        <v>47</v>
      </c>
      <c r="I179" s="118">
        <v>55.6</v>
      </c>
      <c r="J179" s="119">
        <v>31.6</v>
      </c>
      <c r="K179" s="119">
        <v>0</v>
      </c>
      <c r="L179" s="120">
        <v>0</v>
      </c>
    </row>
    <row r="180" spans="1:12" s="66" customFormat="1" ht="15" customHeight="1">
      <c r="A180" s="75"/>
      <c r="B180" s="75"/>
      <c r="C180" s="121" t="s">
        <v>246</v>
      </c>
      <c r="D180" s="122"/>
      <c r="E180" s="122"/>
      <c r="F180" s="122"/>
      <c r="G180" s="123"/>
      <c r="H180" s="124"/>
      <c r="I180" s="161">
        <f>SUBTOTAL(9,I181:I218)</f>
        <v>817.1</v>
      </c>
      <c r="J180" s="162">
        <f>SUBTOTAL(9,J181:J218)</f>
        <v>964.1</v>
      </c>
      <c r="K180" s="162">
        <f>SUBTOTAL(9,K181:K218)</f>
        <v>362.1</v>
      </c>
      <c r="L180" s="163">
        <f>SUBTOTAL(9,L181:L218)</f>
        <v>362.1</v>
      </c>
    </row>
    <row r="181" spans="1:12" s="66" customFormat="1" ht="15" customHeight="1">
      <c r="A181" s="75"/>
      <c r="B181" s="75"/>
      <c r="C181" s="90"/>
      <c r="D181" s="91" t="s">
        <v>247</v>
      </c>
      <c r="E181" s="91"/>
      <c r="F181" s="91"/>
      <c r="G181" s="105"/>
      <c r="H181" s="93"/>
      <c r="I181" s="164">
        <f>SUBTOTAL(9,I182:I185)</f>
        <v>51.2</v>
      </c>
      <c r="J181" s="165">
        <f t="shared" ref="J181:L181" si="32">SUBTOTAL(9,J182:J185)</f>
        <v>42</v>
      </c>
      <c r="K181" s="165">
        <f t="shared" si="32"/>
        <v>0</v>
      </c>
      <c r="L181" s="166">
        <f t="shared" si="32"/>
        <v>0</v>
      </c>
    </row>
    <row r="182" spans="1:12" ht="15" customHeight="1">
      <c r="A182" s="97"/>
      <c r="B182" s="97"/>
      <c r="C182" s="98"/>
      <c r="D182" s="99"/>
      <c r="E182" s="99" t="s">
        <v>248</v>
      </c>
      <c r="F182" s="99"/>
      <c r="G182" s="100" t="s">
        <v>249</v>
      </c>
      <c r="H182" s="101" t="s">
        <v>97</v>
      </c>
      <c r="I182" s="102">
        <v>17</v>
      </c>
      <c r="J182" s="103">
        <v>13.4</v>
      </c>
      <c r="K182" s="103">
        <v>0</v>
      </c>
      <c r="L182" s="104">
        <v>0</v>
      </c>
    </row>
    <row r="183" spans="1:12" ht="15" customHeight="1">
      <c r="A183" s="97"/>
      <c r="B183" s="97"/>
      <c r="C183" s="98"/>
      <c r="D183" s="99"/>
      <c r="E183" s="99" t="s">
        <v>250</v>
      </c>
      <c r="F183" s="99"/>
      <c r="G183" s="100" t="s">
        <v>249</v>
      </c>
      <c r="H183" s="101" t="s">
        <v>97</v>
      </c>
      <c r="I183" s="102">
        <v>6.3</v>
      </c>
      <c r="J183" s="103">
        <v>5</v>
      </c>
      <c r="K183" s="103">
        <v>0</v>
      </c>
      <c r="L183" s="104">
        <v>0</v>
      </c>
    </row>
    <row r="184" spans="1:12" ht="15" customHeight="1">
      <c r="A184" s="97"/>
      <c r="B184" s="97"/>
      <c r="C184" s="98"/>
      <c r="D184" s="99"/>
      <c r="E184" s="99" t="s">
        <v>251</v>
      </c>
      <c r="F184" s="99"/>
      <c r="G184" s="100" t="s">
        <v>249</v>
      </c>
      <c r="H184" s="101" t="s">
        <v>137</v>
      </c>
      <c r="I184" s="102">
        <v>15.8</v>
      </c>
      <c r="J184" s="103">
        <v>12.5</v>
      </c>
      <c r="K184" s="103">
        <v>0</v>
      </c>
      <c r="L184" s="104">
        <v>0</v>
      </c>
    </row>
    <row r="185" spans="1:12" ht="15" customHeight="1">
      <c r="A185" s="97"/>
      <c r="B185" s="97"/>
      <c r="C185" s="98"/>
      <c r="D185" s="99"/>
      <c r="E185" s="99" t="s">
        <v>252</v>
      </c>
      <c r="F185" s="99"/>
      <c r="G185" s="100" t="s">
        <v>253</v>
      </c>
      <c r="H185" s="101" t="s">
        <v>47</v>
      </c>
      <c r="I185" s="102">
        <v>12.1</v>
      </c>
      <c r="J185" s="103">
        <v>11.1</v>
      </c>
      <c r="K185" s="103">
        <v>0</v>
      </c>
      <c r="L185" s="104">
        <v>0</v>
      </c>
    </row>
    <row r="186" spans="1:12" s="66" customFormat="1" ht="15" customHeight="1">
      <c r="A186" s="75"/>
      <c r="B186" s="75"/>
      <c r="C186" s="90"/>
      <c r="D186" s="91" t="s">
        <v>254</v>
      </c>
      <c r="E186" s="91"/>
      <c r="F186" s="91"/>
      <c r="G186" s="105"/>
      <c r="H186" s="93"/>
      <c r="I186" s="164">
        <f>SUBTOTAL(9,I187:I189)</f>
        <v>38.6</v>
      </c>
      <c r="J186" s="165">
        <f t="shared" ref="J186:L186" si="33">SUBTOTAL(9,J187:J189)</f>
        <v>54.5</v>
      </c>
      <c r="K186" s="165">
        <f t="shared" si="33"/>
        <v>0</v>
      </c>
      <c r="L186" s="166">
        <f t="shared" si="33"/>
        <v>0</v>
      </c>
    </row>
    <row r="187" spans="1:12" ht="15" customHeight="1">
      <c r="A187" s="97"/>
      <c r="B187" s="97"/>
      <c r="C187" s="98"/>
      <c r="D187" s="99"/>
      <c r="E187" s="99" t="s">
        <v>255</v>
      </c>
      <c r="F187" s="99"/>
      <c r="G187" s="100" t="s">
        <v>256</v>
      </c>
      <c r="H187" s="101" t="s">
        <v>97</v>
      </c>
      <c r="I187" s="167">
        <v>31.4</v>
      </c>
      <c r="J187" s="168">
        <v>44.4</v>
      </c>
      <c r="K187" s="103">
        <v>0</v>
      </c>
      <c r="L187" s="104">
        <v>0</v>
      </c>
    </row>
    <row r="188" spans="1:12" ht="15" customHeight="1">
      <c r="A188" s="97"/>
      <c r="B188" s="97"/>
      <c r="C188" s="98"/>
      <c r="D188" s="99"/>
      <c r="E188" s="99" t="s">
        <v>257</v>
      </c>
      <c r="F188" s="99"/>
      <c r="G188" s="100" t="s">
        <v>256</v>
      </c>
      <c r="H188" s="101" t="s">
        <v>97</v>
      </c>
      <c r="I188" s="167">
        <v>3</v>
      </c>
      <c r="J188" s="168">
        <v>4.2</v>
      </c>
      <c r="K188" s="103">
        <v>0</v>
      </c>
      <c r="L188" s="104">
        <v>0</v>
      </c>
    </row>
    <row r="189" spans="1:12" ht="15" customHeight="1">
      <c r="A189" s="97"/>
      <c r="B189" s="97"/>
      <c r="C189" s="98"/>
      <c r="D189" s="99"/>
      <c r="E189" s="99" t="s">
        <v>258</v>
      </c>
      <c r="F189" s="99"/>
      <c r="G189" s="100" t="s">
        <v>112</v>
      </c>
      <c r="H189" s="101" t="s">
        <v>97</v>
      </c>
      <c r="I189" s="102">
        <v>4.2</v>
      </c>
      <c r="J189" s="103">
        <v>5.9</v>
      </c>
      <c r="K189" s="103">
        <v>0</v>
      </c>
      <c r="L189" s="104">
        <v>0</v>
      </c>
    </row>
    <row r="190" spans="1:12" s="66" customFormat="1" ht="15" customHeight="1">
      <c r="A190" s="75"/>
      <c r="B190" s="75"/>
      <c r="C190" s="90"/>
      <c r="D190" s="91" t="s">
        <v>259</v>
      </c>
      <c r="E190" s="91"/>
      <c r="F190" s="91"/>
      <c r="G190" s="105"/>
      <c r="H190" s="93"/>
      <c r="I190" s="164">
        <f>SUBTOTAL(9,I191:I199)</f>
        <v>179.10000000000002</v>
      </c>
      <c r="J190" s="165">
        <f t="shared" ref="J190:L190" si="34">SUBTOTAL(9,J191:J199)</f>
        <v>225.10000000000002</v>
      </c>
      <c r="K190" s="165">
        <f t="shared" si="34"/>
        <v>0</v>
      </c>
      <c r="L190" s="166">
        <f t="shared" si="34"/>
        <v>0</v>
      </c>
    </row>
    <row r="191" spans="1:12" ht="15" customHeight="1">
      <c r="A191" s="97"/>
      <c r="B191" s="97"/>
      <c r="C191" s="98"/>
      <c r="D191" s="99"/>
      <c r="E191" s="99" t="s">
        <v>260</v>
      </c>
      <c r="F191" s="99"/>
      <c r="G191" s="100" t="s">
        <v>139</v>
      </c>
      <c r="H191" s="101" t="s">
        <v>137</v>
      </c>
      <c r="I191" s="102">
        <v>118.6</v>
      </c>
      <c r="J191" s="103">
        <v>137.6</v>
      </c>
      <c r="K191" s="103">
        <v>0</v>
      </c>
      <c r="L191" s="104">
        <v>0</v>
      </c>
    </row>
    <row r="192" spans="1:12" ht="15" customHeight="1">
      <c r="A192" s="97"/>
      <c r="B192" s="97"/>
      <c r="C192" s="98"/>
      <c r="D192" s="99"/>
      <c r="E192" s="99" t="s">
        <v>261</v>
      </c>
      <c r="F192" s="99"/>
      <c r="G192" s="100" t="s">
        <v>112</v>
      </c>
      <c r="H192" s="101" t="s">
        <v>137</v>
      </c>
      <c r="I192" s="102">
        <v>14.3</v>
      </c>
      <c r="J192" s="103">
        <v>19.5</v>
      </c>
      <c r="K192" s="103">
        <v>0</v>
      </c>
      <c r="L192" s="104">
        <v>0</v>
      </c>
    </row>
    <row r="193" spans="1:12" ht="15" customHeight="1">
      <c r="A193" s="97"/>
      <c r="B193" s="97"/>
      <c r="C193" s="98"/>
      <c r="D193" s="99"/>
      <c r="E193" s="99" t="s">
        <v>262</v>
      </c>
      <c r="F193" s="99"/>
      <c r="G193" s="100" t="s">
        <v>112</v>
      </c>
      <c r="H193" s="101" t="s">
        <v>140</v>
      </c>
      <c r="I193" s="102">
        <v>2.9</v>
      </c>
      <c r="J193" s="103">
        <v>4.7</v>
      </c>
      <c r="K193" s="103">
        <v>0</v>
      </c>
      <c r="L193" s="104">
        <v>0</v>
      </c>
    </row>
    <row r="194" spans="1:12" ht="15" customHeight="1">
      <c r="A194" s="97"/>
      <c r="B194" s="97"/>
      <c r="C194" s="98"/>
      <c r="D194" s="99"/>
      <c r="E194" s="99" t="s">
        <v>263</v>
      </c>
      <c r="F194" s="99"/>
      <c r="G194" s="100" t="s">
        <v>139</v>
      </c>
      <c r="H194" s="101" t="s">
        <v>140</v>
      </c>
      <c r="I194" s="102">
        <v>2.7</v>
      </c>
      <c r="J194" s="103">
        <v>4.3</v>
      </c>
      <c r="K194" s="103">
        <v>0</v>
      </c>
      <c r="L194" s="104">
        <v>0</v>
      </c>
    </row>
    <row r="195" spans="1:12" ht="15" customHeight="1">
      <c r="A195" s="97"/>
      <c r="B195" s="97"/>
      <c r="C195" s="98"/>
      <c r="D195" s="99"/>
      <c r="E195" s="99" t="s">
        <v>264</v>
      </c>
      <c r="F195" s="99"/>
      <c r="G195" s="100" t="s">
        <v>204</v>
      </c>
      <c r="H195" s="101" t="s">
        <v>140</v>
      </c>
      <c r="I195" s="102">
        <v>19.8</v>
      </c>
      <c r="J195" s="103">
        <v>31.4</v>
      </c>
      <c r="K195" s="103">
        <v>0</v>
      </c>
      <c r="L195" s="104">
        <v>0</v>
      </c>
    </row>
    <row r="196" spans="1:12" ht="15" customHeight="1">
      <c r="A196" s="97"/>
      <c r="B196" s="97"/>
      <c r="C196" s="98"/>
      <c r="D196" s="99"/>
      <c r="E196" s="99" t="s">
        <v>265</v>
      </c>
      <c r="F196" s="99"/>
      <c r="G196" s="100" t="s">
        <v>112</v>
      </c>
      <c r="H196" s="101" t="s">
        <v>97</v>
      </c>
      <c r="I196" s="102">
        <v>6.4</v>
      </c>
      <c r="J196" s="103">
        <v>8.7999999999999989</v>
      </c>
      <c r="K196" s="103">
        <v>0</v>
      </c>
      <c r="L196" s="104">
        <v>0</v>
      </c>
    </row>
    <row r="197" spans="1:12" ht="15" customHeight="1">
      <c r="A197" s="97"/>
      <c r="B197" s="97"/>
      <c r="C197" s="98"/>
      <c r="D197" s="99"/>
      <c r="E197" s="99" t="s">
        <v>266</v>
      </c>
      <c r="F197" s="99"/>
      <c r="G197" s="100" t="s">
        <v>139</v>
      </c>
      <c r="H197" s="101" t="s">
        <v>137</v>
      </c>
      <c r="I197" s="102">
        <v>8.6999999999999993</v>
      </c>
      <c r="J197" s="103">
        <v>11.8</v>
      </c>
      <c r="K197" s="103">
        <v>0</v>
      </c>
      <c r="L197" s="104">
        <v>0</v>
      </c>
    </row>
    <row r="198" spans="1:12" ht="15" customHeight="1">
      <c r="A198" s="97"/>
      <c r="B198" s="97"/>
      <c r="C198" s="98"/>
      <c r="D198" s="99"/>
      <c r="E198" s="99" t="s">
        <v>267</v>
      </c>
      <c r="F198" s="99"/>
      <c r="G198" s="100" t="s">
        <v>112</v>
      </c>
      <c r="H198" s="101" t="s">
        <v>137</v>
      </c>
      <c r="I198" s="102">
        <v>3.4</v>
      </c>
      <c r="J198" s="103">
        <v>3.9</v>
      </c>
      <c r="K198" s="103">
        <v>0</v>
      </c>
      <c r="L198" s="104">
        <v>0</v>
      </c>
    </row>
    <row r="199" spans="1:12" ht="15" customHeight="1">
      <c r="A199" s="97"/>
      <c r="B199" s="97"/>
      <c r="C199" s="98"/>
      <c r="D199" s="99"/>
      <c r="E199" s="99" t="s">
        <v>268</v>
      </c>
      <c r="F199" s="99"/>
      <c r="G199" s="100" t="s">
        <v>112</v>
      </c>
      <c r="H199" s="101" t="s">
        <v>47</v>
      </c>
      <c r="I199" s="102">
        <v>2.2999999999999998</v>
      </c>
      <c r="J199" s="103">
        <v>3.1</v>
      </c>
      <c r="K199" s="103">
        <v>0</v>
      </c>
      <c r="L199" s="104">
        <v>0</v>
      </c>
    </row>
    <row r="200" spans="1:12" s="66" customFormat="1" ht="15" customHeight="1">
      <c r="A200" s="75"/>
      <c r="B200" s="75"/>
      <c r="C200" s="90"/>
      <c r="D200" s="91" t="s">
        <v>269</v>
      </c>
      <c r="E200" s="91"/>
      <c r="F200" s="91"/>
      <c r="G200" s="105"/>
      <c r="H200" s="93"/>
      <c r="I200" s="164">
        <f>SUBTOTAL(9,I201:I202)</f>
        <v>137</v>
      </c>
      <c r="J200" s="165">
        <f t="shared" ref="J200:L200" si="35">SUBTOTAL(9,J201:J202)</f>
        <v>128.4</v>
      </c>
      <c r="K200" s="165">
        <f t="shared" si="35"/>
        <v>0</v>
      </c>
      <c r="L200" s="166">
        <f t="shared" si="35"/>
        <v>0</v>
      </c>
    </row>
    <row r="201" spans="1:12" ht="15" customHeight="1">
      <c r="A201" s="97"/>
      <c r="B201" s="97"/>
      <c r="C201" s="98"/>
      <c r="D201" s="99"/>
      <c r="E201" s="99" t="s">
        <v>270</v>
      </c>
      <c r="F201" s="99"/>
      <c r="G201" s="100" t="s">
        <v>139</v>
      </c>
      <c r="H201" s="101" t="s">
        <v>97</v>
      </c>
      <c r="I201" s="102">
        <v>129</v>
      </c>
      <c r="J201" s="103">
        <v>120.9</v>
      </c>
      <c r="K201" s="103">
        <v>0</v>
      </c>
      <c r="L201" s="104">
        <v>0</v>
      </c>
    </row>
    <row r="202" spans="1:12" ht="15" customHeight="1">
      <c r="A202" s="97"/>
      <c r="B202" s="97"/>
      <c r="C202" s="98"/>
      <c r="D202" s="99"/>
      <c r="E202" s="99" t="s">
        <v>271</v>
      </c>
      <c r="F202" s="99"/>
      <c r="G202" s="100" t="s">
        <v>112</v>
      </c>
      <c r="H202" s="101" t="s">
        <v>97</v>
      </c>
      <c r="I202" s="102">
        <v>8</v>
      </c>
      <c r="J202" s="103">
        <v>7.5</v>
      </c>
      <c r="K202" s="103">
        <v>0</v>
      </c>
      <c r="L202" s="104">
        <v>0</v>
      </c>
    </row>
    <row r="203" spans="1:12" s="66" customFormat="1" ht="15" customHeight="1">
      <c r="A203" s="75"/>
      <c r="B203" s="75"/>
      <c r="C203" s="90"/>
      <c r="D203" s="91" t="s">
        <v>272</v>
      </c>
      <c r="E203" s="91"/>
      <c r="F203" s="91"/>
      <c r="G203" s="105"/>
      <c r="H203" s="93"/>
      <c r="I203" s="164">
        <f>SUBTOTAL(9,I204:I204)</f>
        <v>21.6</v>
      </c>
      <c r="J203" s="165">
        <f>SUBTOTAL(9,J204:J204)</f>
        <v>45.5</v>
      </c>
      <c r="K203" s="165">
        <f>SUBTOTAL(9,K204:K204)</f>
        <v>9</v>
      </c>
      <c r="L203" s="166">
        <f>SUBTOTAL(9,L204:L204)</f>
        <v>9</v>
      </c>
    </row>
    <row r="204" spans="1:12" ht="15" customHeight="1">
      <c r="A204" s="97"/>
      <c r="B204" s="97"/>
      <c r="C204" s="98"/>
      <c r="D204" s="99"/>
      <c r="E204" s="99" t="s">
        <v>273</v>
      </c>
      <c r="F204" s="99"/>
      <c r="G204" s="100" t="s">
        <v>112</v>
      </c>
      <c r="H204" s="101" t="s">
        <v>113</v>
      </c>
      <c r="I204" s="102">
        <v>21.6</v>
      </c>
      <c r="J204" s="103">
        <v>45.5</v>
      </c>
      <c r="K204" s="103">
        <v>9</v>
      </c>
      <c r="L204" s="104">
        <v>9</v>
      </c>
    </row>
    <row r="205" spans="1:12" s="66" customFormat="1" ht="15" customHeight="1">
      <c r="A205" s="75"/>
      <c r="B205" s="75"/>
      <c r="C205" s="90"/>
      <c r="D205" s="91" t="s">
        <v>274</v>
      </c>
      <c r="E205" s="91"/>
      <c r="F205" s="91"/>
      <c r="G205" s="105"/>
      <c r="H205" s="93"/>
      <c r="I205" s="164">
        <f>SUBTOTAL(9,I206:I208)</f>
        <v>28.3</v>
      </c>
      <c r="J205" s="165">
        <f t="shared" ref="J205:L205" si="36">SUBTOTAL(9,J206:J208)</f>
        <v>32.900000000000006</v>
      </c>
      <c r="K205" s="165">
        <f t="shared" si="36"/>
        <v>189.7</v>
      </c>
      <c r="L205" s="166">
        <f t="shared" si="36"/>
        <v>189.7</v>
      </c>
    </row>
    <row r="206" spans="1:12" ht="15" customHeight="1">
      <c r="A206" s="97"/>
      <c r="B206" s="97"/>
      <c r="C206" s="98"/>
      <c r="D206" s="99"/>
      <c r="E206" s="99" t="s">
        <v>275</v>
      </c>
      <c r="F206" s="99"/>
      <c r="G206" s="100" t="s">
        <v>229</v>
      </c>
      <c r="H206" s="101" t="s">
        <v>276</v>
      </c>
      <c r="I206" s="102">
        <v>3.3</v>
      </c>
      <c r="J206" s="103">
        <v>3.5</v>
      </c>
      <c r="K206" s="103">
        <v>7.4</v>
      </c>
      <c r="L206" s="104">
        <v>7.4</v>
      </c>
    </row>
    <row r="207" spans="1:12" ht="15" customHeight="1">
      <c r="A207" s="97"/>
      <c r="B207" s="97"/>
      <c r="C207" s="98"/>
      <c r="D207" s="99"/>
      <c r="E207" s="99" t="s">
        <v>277</v>
      </c>
      <c r="F207" s="99"/>
      <c r="G207" s="100" t="s">
        <v>229</v>
      </c>
      <c r="H207" s="101" t="s">
        <v>47</v>
      </c>
      <c r="I207" s="102">
        <v>16.8</v>
      </c>
      <c r="J207" s="103">
        <v>16.100000000000001</v>
      </c>
      <c r="K207" s="103">
        <v>152.19999999999999</v>
      </c>
      <c r="L207" s="104">
        <v>152.19999999999999</v>
      </c>
    </row>
    <row r="208" spans="1:12" ht="15" customHeight="1">
      <c r="A208" s="97"/>
      <c r="B208" s="97"/>
      <c r="C208" s="98"/>
      <c r="D208" s="99"/>
      <c r="E208" s="99" t="s">
        <v>278</v>
      </c>
      <c r="F208" s="99"/>
      <c r="G208" s="100" t="s">
        <v>229</v>
      </c>
      <c r="H208" s="101" t="s">
        <v>53</v>
      </c>
      <c r="I208" s="102">
        <v>8.1999999999999993</v>
      </c>
      <c r="J208" s="103">
        <v>13.3</v>
      </c>
      <c r="K208" s="103">
        <v>30.1</v>
      </c>
      <c r="L208" s="104">
        <v>30.1</v>
      </c>
    </row>
    <row r="209" spans="1:12" s="66" customFormat="1" ht="15" customHeight="1">
      <c r="A209" s="75"/>
      <c r="B209" s="75"/>
      <c r="C209" s="90"/>
      <c r="D209" s="91" t="s">
        <v>279</v>
      </c>
      <c r="E209" s="91"/>
      <c r="F209" s="91"/>
      <c r="G209" s="105"/>
      <c r="H209" s="93"/>
      <c r="I209" s="94">
        <f>SUBTOTAL(9,I210:I213)</f>
        <v>229.6</v>
      </c>
      <c r="J209" s="95">
        <f t="shared" ref="J209:L209" si="37">SUBTOTAL(9,J210:J213)</f>
        <v>156.6</v>
      </c>
      <c r="K209" s="95">
        <f t="shared" si="37"/>
        <v>116.30000000000001</v>
      </c>
      <c r="L209" s="96">
        <f t="shared" si="37"/>
        <v>116.30000000000001</v>
      </c>
    </row>
    <row r="210" spans="1:12" ht="15" customHeight="1">
      <c r="A210" s="97"/>
      <c r="B210" s="97"/>
      <c r="C210" s="98"/>
      <c r="D210" s="99"/>
      <c r="E210" s="99" t="s">
        <v>280</v>
      </c>
      <c r="F210" s="99"/>
      <c r="G210" s="100" t="s">
        <v>229</v>
      </c>
      <c r="H210" s="101" t="s">
        <v>281</v>
      </c>
      <c r="I210" s="102">
        <v>1.7</v>
      </c>
      <c r="J210" s="103">
        <v>3.4</v>
      </c>
      <c r="K210" s="103">
        <v>0.5</v>
      </c>
      <c r="L210" s="104">
        <v>0.5</v>
      </c>
    </row>
    <row r="211" spans="1:12" ht="15" customHeight="1">
      <c r="A211" s="97"/>
      <c r="B211" s="97"/>
      <c r="C211" s="98"/>
      <c r="D211" s="99"/>
      <c r="E211" s="99" t="s">
        <v>282</v>
      </c>
      <c r="F211" s="99"/>
      <c r="G211" s="100" t="s">
        <v>229</v>
      </c>
      <c r="H211" s="101" t="s">
        <v>281</v>
      </c>
      <c r="I211" s="102">
        <v>10</v>
      </c>
      <c r="J211" s="103">
        <v>19.899999999999999</v>
      </c>
      <c r="K211" s="103">
        <v>5</v>
      </c>
      <c r="L211" s="104">
        <v>5</v>
      </c>
    </row>
    <row r="212" spans="1:12" ht="15" customHeight="1">
      <c r="A212" s="97"/>
      <c r="B212" s="97"/>
      <c r="C212" s="98"/>
      <c r="D212" s="99"/>
      <c r="E212" s="99" t="s">
        <v>283</v>
      </c>
      <c r="F212" s="99"/>
      <c r="G212" s="100" t="s">
        <v>284</v>
      </c>
      <c r="H212" s="101" t="s">
        <v>47</v>
      </c>
      <c r="I212" s="102">
        <v>9.6999999999999993</v>
      </c>
      <c r="J212" s="103">
        <v>7.4</v>
      </c>
      <c r="K212" s="103">
        <v>9.9</v>
      </c>
      <c r="L212" s="104">
        <v>9.9</v>
      </c>
    </row>
    <row r="213" spans="1:12" ht="15" customHeight="1">
      <c r="A213" s="97"/>
      <c r="B213" s="97"/>
      <c r="C213" s="98"/>
      <c r="D213" s="99"/>
      <c r="E213" s="99" t="s">
        <v>285</v>
      </c>
      <c r="F213" s="99"/>
      <c r="G213" s="100" t="s">
        <v>284</v>
      </c>
      <c r="H213" s="101" t="s">
        <v>47</v>
      </c>
      <c r="I213" s="102">
        <v>208.2</v>
      </c>
      <c r="J213" s="103">
        <v>125.9</v>
      </c>
      <c r="K213" s="103">
        <v>100.9</v>
      </c>
      <c r="L213" s="104">
        <v>100.9</v>
      </c>
    </row>
    <row r="214" spans="1:12" s="66" customFormat="1" ht="15" customHeight="1">
      <c r="A214" s="75"/>
      <c r="B214" s="75"/>
      <c r="C214" s="90"/>
      <c r="D214" s="91" t="s">
        <v>286</v>
      </c>
      <c r="E214" s="91"/>
      <c r="F214" s="91"/>
      <c r="G214" s="105"/>
      <c r="H214" s="93"/>
      <c r="I214" s="164">
        <f>SUBTOTAL(9,I215:I218)</f>
        <v>131.69999999999999</v>
      </c>
      <c r="J214" s="165">
        <f t="shared" ref="J214:L214" si="38">SUBTOTAL(9,J215:J218)</f>
        <v>279.10000000000002</v>
      </c>
      <c r="K214" s="165">
        <f t="shared" si="38"/>
        <v>47.1</v>
      </c>
      <c r="L214" s="166">
        <f t="shared" si="38"/>
        <v>47.1</v>
      </c>
    </row>
    <row r="215" spans="1:12" ht="15" customHeight="1">
      <c r="A215" s="97"/>
      <c r="B215" s="97"/>
      <c r="C215" s="98"/>
      <c r="D215" s="99"/>
      <c r="E215" s="99" t="s">
        <v>287</v>
      </c>
      <c r="F215" s="99"/>
      <c r="G215" s="100" t="s">
        <v>139</v>
      </c>
      <c r="H215" s="101" t="s">
        <v>47</v>
      </c>
      <c r="I215" s="102">
        <v>89.6</v>
      </c>
      <c r="J215" s="103">
        <v>224.8</v>
      </c>
      <c r="K215" s="103">
        <v>0</v>
      </c>
      <c r="L215" s="104">
        <v>0</v>
      </c>
    </row>
    <row r="216" spans="1:12" ht="15" customHeight="1">
      <c r="A216" s="97"/>
      <c r="B216" s="97"/>
      <c r="C216" s="98"/>
      <c r="D216" s="99"/>
      <c r="E216" s="99" t="s">
        <v>288</v>
      </c>
      <c r="F216" s="99"/>
      <c r="G216" s="100" t="s">
        <v>139</v>
      </c>
      <c r="H216" s="101" t="s">
        <v>97</v>
      </c>
      <c r="I216" s="102">
        <v>16</v>
      </c>
      <c r="J216" s="103">
        <v>18.600000000000001</v>
      </c>
      <c r="K216" s="103">
        <v>0</v>
      </c>
      <c r="L216" s="104">
        <v>0</v>
      </c>
    </row>
    <row r="217" spans="1:12" ht="15" customHeight="1">
      <c r="A217" s="97"/>
      <c r="B217" s="97"/>
      <c r="C217" s="98"/>
      <c r="D217" s="99"/>
      <c r="E217" s="99" t="s">
        <v>289</v>
      </c>
      <c r="F217" s="99"/>
      <c r="G217" s="100" t="s">
        <v>139</v>
      </c>
      <c r="H217" s="101" t="s">
        <v>97</v>
      </c>
      <c r="I217" s="102">
        <v>21.1</v>
      </c>
      <c r="J217" s="103">
        <v>23.7</v>
      </c>
      <c r="K217" s="103">
        <v>0</v>
      </c>
      <c r="L217" s="104">
        <v>0</v>
      </c>
    </row>
    <row r="218" spans="1:12" ht="15" customHeight="1" thickBot="1">
      <c r="A218" s="97"/>
      <c r="B218" s="97"/>
      <c r="C218" s="114"/>
      <c r="D218" s="115"/>
      <c r="E218" s="115" t="s">
        <v>290</v>
      </c>
      <c r="F218" s="169"/>
      <c r="G218" s="116" t="s">
        <v>253</v>
      </c>
      <c r="H218" s="117" t="s">
        <v>97</v>
      </c>
      <c r="I218" s="118">
        <v>5</v>
      </c>
      <c r="J218" s="119">
        <v>12</v>
      </c>
      <c r="K218" s="119">
        <v>47.1</v>
      </c>
      <c r="L218" s="120">
        <v>47.1</v>
      </c>
    </row>
    <row r="219" spans="1:12" s="66" customFormat="1" ht="15" customHeight="1">
      <c r="A219" s="75"/>
      <c r="B219" s="75"/>
      <c r="C219" s="121" t="s">
        <v>291</v>
      </c>
      <c r="D219" s="122"/>
      <c r="E219" s="122"/>
      <c r="F219" s="122"/>
      <c r="G219" s="123"/>
      <c r="H219" s="124"/>
      <c r="I219" s="125">
        <f>SUBTOTAL(9,I220:I237)</f>
        <v>304.2</v>
      </c>
      <c r="J219" s="126">
        <f t="shared" ref="J219:L219" si="39">SUBTOTAL(9,J220:J237)</f>
        <v>328.3</v>
      </c>
      <c r="K219" s="126">
        <f t="shared" si="39"/>
        <v>221.50000000000003</v>
      </c>
      <c r="L219" s="127">
        <f t="shared" si="39"/>
        <v>209.5</v>
      </c>
    </row>
    <row r="220" spans="1:12" s="66" customFormat="1" ht="15" customHeight="1">
      <c r="A220" s="75"/>
      <c r="B220" s="75"/>
      <c r="C220" s="90"/>
      <c r="D220" s="91" t="s">
        <v>292</v>
      </c>
      <c r="E220" s="91"/>
      <c r="F220" s="91"/>
      <c r="G220" s="105"/>
      <c r="H220" s="93"/>
      <c r="I220" s="94">
        <f>SUBTOTAL(9,I221:I230)</f>
        <v>135.9</v>
      </c>
      <c r="J220" s="95">
        <f t="shared" ref="J220:L220" si="40">SUBTOTAL(9,J221:J230)</f>
        <v>163.80000000000001</v>
      </c>
      <c r="K220" s="95">
        <f t="shared" si="40"/>
        <v>48.1</v>
      </c>
      <c r="L220" s="96">
        <f t="shared" si="40"/>
        <v>36.1</v>
      </c>
    </row>
    <row r="221" spans="1:12" ht="15" customHeight="1">
      <c r="A221" s="97"/>
      <c r="B221" s="97"/>
      <c r="C221" s="98"/>
      <c r="D221" s="99"/>
      <c r="E221" s="99" t="s">
        <v>293</v>
      </c>
      <c r="F221" s="99"/>
      <c r="G221" s="100" t="s">
        <v>139</v>
      </c>
      <c r="H221" s="101" t="s">
        <v>97</v>
      </c>
      <c r="I221" s="102">
        <v>18.600000000000001</v>
      </c>
      <c r="J221" s="103">
        <v>11.7</v>
      </c>
      <c r="K221" s="103">
        <v>0</v>
      </c>
      <c r="L221" s="104">
        <v>0</v>
      </c>
    </row>
    <row r="222" spans="1:12" ht="15" customHeight="1">
      <c r="A222" s="97"/>
      <c r="B222" s="97"/>
      <c r="C222" s="98"/>
      <c r="D222" s="99"/>
      <c r="E222" s="99" t="s">
        <v>294</v>
      </c>
      <c r="F222" s="99"/>
      <c r="G222" s="100" t="s">
        <v>112</v>
      </c>
      <c r="H222" s="101" t="s">
        <v>97</v>
      </c>
      <c r="I222" s="102">
        <v>2.5</v>
      </c>
      <c r="J222" s="103">
        <v>2.5</v>
      </c>
      <c r="K222" s="103">
        <v>0</v>
      </c>
      <c r="L222" s="104">
        <v>0</v>
      </c>
    </row>
    <row r="223" spans="1:12" ht="15" customHeight="1">
      <c r="A223" s="97"/>
      <c r="B223" s="97"/>
      <c r="C223" s="98"/>
      <c r="D223" s="99"/>
      <c r="E223" s="99" t="s">
        <v>295</v>
      </c>
      <c r="F223" s="99"/>
      <c r="G223" s="100" t="s">
        <v>112</v>
      </c>
      <c r="H223" s="101" t="s">
        <v>113</v>
      </c>
      <c r="I223" s="102">
        <v>52.3</v>
      </c>
      <c r="J223" s="103">
        <v>86.9</v>
      </c>
      <c r="K223" s="103">
        <v>30.5</v>
      </c>
      <c r="L223" s="104">
        <v>30.5</v>
      </c>
    </row>
    <row r="224" spans="1:12" ht="15" customHeight="1">
      <c r="A224" s="97"/>
      <c r="B224" s="97"/>
      <c r="C224" s="98"/>
      <c r="D224" s="99"/>
      <c r="E224" s="99" t="s">
        <v>296</v>
      </c>
      <c r="F224" s="99"/>
      <c r="G224" s="100" t="s">
        <v>112</v>
      </c>
      <c r="H224" s="101" t="s">
        <v>97</v>
      </c>
      <c r="I224" s="102">
        <v>16.3</v>
      </c>
      <c r="J224" s="103">
        <v>18.100000000000001</v>
      </c>
      <c r="K224" s="103">
        <v>12</v>
      </c>
      <c r="L224" s="104">
        <v>0</v>
      </c>
    </row>
    <row r="225" spans="1:12" ht="15" customHeight="1">
      <c r="A225" s="97"/>
      <c r="B225" s="97"/>
      <c r="C225" s="98"/>
      <c r="D225" s="99"/>
      <c r="E225" s="99" t="s">
        <v>297</v>
      </c>
      <c r="F225" s="99"/>
      <c r="G225" s="100" t="s">
        <v>112</v>
      </c>
      <c r="H225" s="101" t="s">
        <v>97</v>
      </c>
      <c r="I225" s="102">
        <v>4.5</v>
      </c>
      <c r="J225" s="103">
        <v>4.5</v>
      </c>
      <c r="K225" s="103">
        <v>0</v>
      </c>
      <c r="L225" s="104">
        <v>0</v>
      </c>
    </row>
    <row r="226" spans="1:12" ht="15" customHeight="1">
      <c r="A226" s="97"/>
      <c r="B226" s="97"/>
      <c r="C226" s="98"/>
      <c r="D226" s="99"/>
      <c r="E226" s="99" t="s">
        <v>298</v>
      </c>
      <c r="F226" s="99"/>
      <c r="G226" s="100" t="s">
        <v>112</v>
      </c>
      <c r="H226" s="101" t="s">
        <v>97</v>
      </c>
      <c r="I226" s="102">
        <v>17.8</v>
      </c>
      <c r="J226" s="103">
        <v>17.7</v>
      </c>
      <c r="K226" s="103">
        <v>0</v>
      </c>
      <c r="L226" s="104">
        <v>0</v>
      </c>
    </row>
    <row r="227" spans="1:12" ht="15" customHeight="1">
      <c r="A227" s="97"/>
      <c r="B227" s="97"/>
      <c r="C227" s="98"/>
      <c r="D227" s="99"/>
      <c r="E227" s="99" t="s">
        <v>299</v>
      </c>
      <c r="F227" s="99"/>
      <c r="G227" s="100" t="s">
        <v>112</v>
      </c>
      <c r="H227" s="101" t="s">
        <v>97</v>
      </c>
      <c r="I227" s="102">
        <v>8.1999999999999993</v>
      </c>
      <c r="J227" s="103">
        <v>8.1</v>
      </c>
      <c r="K227" s="103">
        <v>0</v>
      </c>
      <c r="L227" s="104">
        <v>0</v>
      </c>
    </row>
    <row r="228" spans="1:12" ht="15" customHeight="1">
      <c r="A228" s="97"/>
      <c r="B228" s="97"/>
      <c r="C228" s="98"/>
      <c r="D228" s="99"/>
      <c r="E228" s="99" t="s">
        <v>300</v>
      </c>
      <c r="F228" s="99"/>
      <c r="G228" s="100" t="s">
        <v>112</v>
      </c>
      <c r="H228" s="101" t="s">
        <v>97</v>
      </c>
      <c r="I228" s="102">
        <v>11.6</v>
      </c>
      <c r="J228" s="103">
        <v>11.5</v>
      </c>
      <c r="K228" s="103">
        <v>0</v>
      </c>
      <c r="L228" s="104">
        <v>0</v>
      </c>
    </row>
    <row r="229" spans="1:12" ht="15" customHeight="1">
      <c r="A229" s="97"/>
      <c r="B229" s="97"/>
      <c r="C229" s="98"/>
      <c r="D229" s="99"/>
      <c r="E229" s="99" t="s">
        <v>301</v>
      </c>
      <c r="F229" s="99"/>
      <c r="G229" s="100" t="s">
        <v>175</v>
      </c>
      <c r="H229" s="101" t="s">
        <v>97</v>
      </c>
      <c r="I229" s="102">
        <v>2.2000000000000002</v>
      </c>
      <c r="J229" s="103">
        <v>1.4</v>
      </c>
      <c r="K229" s="103">
        <v>0</v>
      </c>
      <c r="L229" s="104">
        <v>0</v>
      </c>
    </row>
    <row r="230" spans="1:12" ht="15" customHeight="1">
      <c r="A230" s="97"/>
      <c r="B230" s="97"/>
      <c r="C230" s="98"/>
      <c r="D230" s="99"/>
      <c r="E230" s="99" t="s">
        <v>302</v>
      </c>
      <c r="F230" s="99"/>
      <c r="G230" s="100" t="s">
        <v>204</v>
      </c>
      <c r="H230" s="101" t="s">
        <v>97</v>
      </c>
      <c r="I230" s="102">
        <v>1.9</v>
      </c>
      <c r="J230" s="103">
        <v>1.4</v>
      </c>
      <c r="K230" s="103">
        <v>5.6</v>
      </c>
      <c r="L230" s="104">
        <v>5.6</v>
      </c>
    </row>
    <row r="231" spans="1:12" s="66" customFormat="1" ht="15" customHeight="1">
      <c r="A231" s="75"/>
      <c r="B231" s="75"/>
      <c r="C231" s="90"/>
      <c r="D231" s="91" t="s">
        <v>303</v>
      </c>
      <c r="E231" s="91"/>
      <c r="F231" s="91"/>
      <c r="G231" s="105"/>
      <c r="H231" s="93"/>
      <c r="I231" s="94">
        <f>SUBTOTAL(9,I232:I233)</f>
        <v>62</v>
      </c>
      <c r="J231" s="95">
        <f t="shared" ref="J231:L231" si="41">SUBTOTAL(9,J232:J233)</f>
        <v>65.2</v>
      </c>
      <c r="K231" s="95">
        <f t="shared" si="41"/>
        <v>88</v>
      </c>
      <c r="L231" s="96">
        <f t="shared" si="41"/>
        <v>88</v>
      </c>
    </row>
    <row r="232" spans="1:12" ht="15" customHeight="1">
      <c r="A232" s="97"/>
      <c r="B232" s="97"/>
      <c r="C232" s="98"/>
      <c r="D232" s="99"/>
      <c r="E232" s="99" t="s">
        <v>304</v>
      </c>
      <c r="F232" s="99"/>
      <c r="G232" s="100" t="s">
        <v>112</v>
      </c>
      <c r="H232" s="101" t="s">
        <v>47</v>
      </c>
      <c r="I232" s="102">
        <v>1</v>
      </c>
      <c r="J232" s="103">
        <v>2.9</v>
      </c>
      <c r="K232" s="103">
        <v>11.3</v>
      </c>
      <c r="L232" s="104">
        <v>11.3</v>
      </c>
    </row>
    <row r="233" spans="1:12" ht="15" customHeight="1">
      <c r="A233" s="97"/>
      <c r="B233" s="97"/>
      <c r="C233" s="98"/>
      <c r="D233" s="99"/>
      <c r="E233" s="99" t="s">
        <v>305</v>
      </c>
      <c r="F233" s="106"/>
      <c r="G233" s="100" t="s">
        <v>112</v>
      </c>
      <c r="H233" s="101" t="s">
        <v>47</v>
      </c>
      <c r="I233" s="102">
        <v>61</v>
      </c>
      <c r="J233" s="103">
        <v>62.3</v>
      </c>
      <c r="K233" s="103">
        <v>76.7</v>
      </c>
      <c r="L233" s="104">
        <v>76.7</v>
      </c>
    </row>
    <row r="234" spans="1:12" s="66" customFormat="1" ht="15" customHeight="1">
      <c r="A234" s="75"/>
      <c r="B234" s="75"/>
      <c r="C234" s="90"/>
      <c r="D234" s="91" t="s">
        <v>306</v>
      </c>
      <c r="E234" s="91"/>
      <c r="F234" s="91"/>
      <c r="G234" s="105"/>
      <c r="H234" s="93"/>
      <c r="I234" s="94">
        <f>SUBTOTAL(9,I235:I237)</f>
        <v>106.3</v>
      </c>
      <c r="J234" s="95">
        <f t="shared" ref="J234:L234" si="42">SUBTOTAL(9,J235:J237)</f>
        <v>99.3</v>
      </c>
      <c r="K234" s="95">
        <f t="shared" si="42"/>
        <v>85.4</v>
      </c>
      <c r="L234" s="96">
        <f t="shared" si="42"/>
        <v>85.4</v>
      </c>
    </row>
    <row r="235" spans="1:12" ht="15" customHeight="1">
      <c r="A235" s="97"/>
      <c r="B235" s="97"/>
      <c r="C235" s="98"/>
      <c r="D235" s="99"/>
      <c r="E235" s="99" t="s">
        <v>307</v>
      </c>
      <c r="F235" s="106"/>
      <c r="G235" s="100" t="s">
        <v>112</v>
      </c>
      <c r="H235" s="101" t="s">
        <v>97</v>
      </c>
      <c r="I235" s="102">
        <v>85.1</v>
      </c>
      <c r="J235" s="103">
        <v>82.6</v>
      </c>
      <c r="K235" s="103">
        <v>85.4</v>
      </c>
      <c r="L235" s="104">
        <v>85.4</v>
      </c>
    </row>
    <row r="236" spans="1:12" ht="15" customHeight="1">
      <c r="A236" s="97"/>
      <c r="B236" s="97"/>
      <c r="C236" s="98"/>
      <c r="D236" s="99"/>
      <c r="E236" s="99" t="s">
        <v>308</v>
      </c>
      <c r="F236" s="99"/>
      <c r="G236" s="100" t="s">
        <v>112</v>
      </c>
      <c r="H236" s="101" t="s">
        <v>97</v>
      </c>
      <c r="I236" s="102">
        <v>3.4</v>
      </c>
      <c r="J236" s="103">
        <v>2</v>
      </c>
      <c r="K236" s="103">
        <v>0</v>
      </c>
      <c r="L236" s="104">
        <v>0</v>
      </c>
    </row>
    <row r="237" spans="1:12" ht="15" customHeight="1" thickBot="1">
      <c r="A237" s="97"/>
      <c r="B237" s="97"/>
      <c r="C237" s="114"/>
      <c r="D237" s="115"/>
      <c r="E237" s="115" t="s">
        <v>309</v>
      </c>
      <c r="F237" s="115"/>
      <c r="G237" s="116" t="s">
        <v>112</v>
      </c>
      <c r="H237" s="117" t="s">
        <v>97</v>
      </c>
      <c r="I237" s="118">
        <v>17.8</v>
      </c>
      <c r="J237" s="119">
        <v>14.7</v>
      </c>
      <c r="K237" s="103">
        <v>0</v>
      </c>
      <c r="L237" s="104">
        <v>0</v>
      </c>
    </row>
    <row r="238" spans="1:12" s="66" customFormat="1" ht="15" customHeight="1">
      <c r="A238" s="75"/>
      <c r="B238" s="75"/>
      <c r="C238" s="83" t="s">
        <v>310</v>
      </c>
      <c r="D238" s="84"/>
      <c r="E238" s="84"/>
      <c r="F238" s="84"/>
      <c r="G238" s="170"/>
      <c r="H238" s="86"/>
      <c r="I238" s="171">
        <f>SUBTOTAL(9,I239:I256)</f>
        <v>862.80000000000007</v>
      </c>
      <c r="J238" s="172">
        <f t="shared" ref="J238:L238" si="43">SUBTOTAL(9,J239:J256)</f>
        <v>890.3</v>
      </c>
      <c r="K238" s="172">
        <f t="shared" si="43"/>
        <v>228.5</v>
      </c>
      <c r="L238" s="173">
        <f t="shared" si="43"/>
        <v>228.5</v>
      </c>
    </row>
    <row r="239" spans="1:12" s="66" customFormat="1" ht="15" customHeight="1">
      <c r="A239" s="75"/>
      <c r="B239" s="75"/>
      <c r="C239" s="90"/>
      <c r="D239" s="91" t="s">
        <v>311</v>
      </c>
      <c r="E239" s="91"/>
      <c r="F239" s="91"/>
      <c r="G239" s="105"/>
      <c r="H239" s="93"/>
      <c r="I239" s="164">
        <f>SUBTOTAL(9,I240:I244)</f>
        <v>326.70000000000005</v>
      </c>
      <c r="J239" s="165">
        <f t="shared" ref="J239:L239" si="44">SUBTOTAL(9,J240:J244)</f>
        <v>358</v>
      </c>
      <c r="K239" s="165">
        <f t="shared" si="44"/>
        <v>36.9</v>
      </c>
      <c r="L239" s="166">
        <f t="shared" si="44"/>
        <v>36.9</v>
      </c>
    </row>
    <row r="240" spans="1:12" ht="15" customHeight="1">
      <c r="A240" s="97"/>
      <c r="B240" s="97"/>
      <c r="C240" s="98"/>
      <c r="D240" s="99"/>
      <c r="E240" s="99" t="s">
        <v>312</v>
      </c>
      <c r="F240" s="99"/>
      <c r="G240" s="100" t="s">
        <v>112</v>
      </c>
      <c r="H240" s="101" t="s">
        <v>97</v>
      </c>
      <c r="I240" s="102">
        <v>53.3</v>
      </c>
      <c r="J240" s="103">
        <v>39.5</v>
      </c>
      <c r="K240" s="103">
        <v>36.9</v>
      </c>
      <c r="L240" s="104">
        <v>36.9</v>
      </c>
    </row>
    <row r="241" spans="1:12" ht="15" customHeight="1">
      <c r="A241" s="97"/>
      <c r="B241" s="97"/>
      <c r="C241" s="98"/>
      <c r="D241" s="99"/>
      <c r="E241" s="99" t="s">
        <v>313</v>
      </c>
      <c r="F241" s="99"/>
      <c r="G241" s="100" t="s">
        <v>112</v>
      </c>
      <c r="H241" s="101" t="s">
        <v>47</v>
      </c>
      <c r="I241" s="102">
        <v>68.900000000000006</v>
      </c>
      <c r="J241" s="103">
        <v>81.599999999999994</v>
      </c>
      <c r="K241" s="103">
        <v>0</v>
      </c>
      <c r="L241" s="104">
        <v>0</v>
      </c>
    </row>
    <row r="242" spans="1:12" ht="15" customHeight="1">
      <c r="A242" s="97"/>
      <c r="B242" s="97"/>
      <c r="C242" s="98"/>
      <c r="D242" s="99"/>
      <c r="E242" s="99" t="s">
        <v>314</v>
      </c>
      <c r="F242" s="99"/>
      <c r="G242" s="100" t="s">
        <v>139</v>
      </c>
      <c r="H242" s="101" t="s">
        <v>47</v>
      </c>
      <c r="I242" s="102">
        <v>43.2</v>
      </c>
      <c r="J242" s="103">
        <v>50</v>
      </c>
      <c r="K242" s="103">
        <v>0</v>
      </c>
      <c r="L242" s="104">
        <v>0</v>
      </c>
    </row>
    <row r="243" spans="1:12" ht="15" customHeight="1">
      <c r="A243" s="97"/>
      <c r="B243" s="97"/>
      <c r="C243" s="98"/>
      <c r="D243" s="99"/>
      <c r="E243" s="99" t="s">
        <v>315</v>
      </c>
      <c r="F243" s="99"/>
      <c r="G243" s="100" t="s">
        <v>139</v>
      </c>
      <c r="H243" s="101" t="s">
        <v>47</v>
      </c>
      <c r="I243" s="102">
        <v>92.7</v>
      </c>
      <c r="J243" s="103">
        <v>107.4</v>
      </c>
      <c r="K243" s="103">
        <v>0</v>
      </c>
      <c r="L243" s="104">
        <v>0</v>
      </c>
    </row>
    <row r="244" spans="1:12" ht="15" customHeight="1">
      <c r="A244" s="97"/>
      <c r="B244" s="97"/>
      <c r="C244" s="98"/>
      <c r="D244" s="99"/>
      <c r="E244" s="99" t="s">
        <v>316</v>
      </c>
      <c r="F244" s="99"/>
      <c r="G244" s="100" t="s">
        <v>139</v>
      </c>
      <c r="H244" s="101" t="s">
        <v>47</v>
      </c>
      <c r="I244" s="102">
        <v>68.599999999999994</v>
      </c>
      <c r="J244" s="103">
        <v>79.5</v>
      </c>
      <c r="K244" s="103">
        <v>0</v>
      </c>
      <c r="L244" s="104">
        <v>0</v>
      </c>
    </row>
    <row r="245" spans="1:12" s="66" customFormat="1" ht="15" customHeight="1">
      <c r="A245" s="75"/>
      <c r="B245" s="75"/>
      <c r="C245" s="90"/>
      <c r="D245" s="91" t="s">
        <v>317</v>
      </c>
      <c r="E245" s="91"/>
      <c r="F245" s="91"/>
      <c r="G245" s="105"/>
      <c r="H245" s="93"/>
      <c r="I245" s="164">
        <f>SUBTOTAL(9,I246:I248)</f>
        <v>139.80000000000001</v>
      </c>
      <c r="J245" s="165">
        <f t="shared" ref="J245:L245" si="45">SUBTOTAL(9,J246:J248)</f>
        <v>120.69999999999999</v>
      </c>
      <c r="K245" s="165">
        <f t="shared" si="45"/>
        <v>191.6</v>
      </c>
      <c r="L245" s="166">
        <f t="shared" si="45"/>
        <v>191.6</v>
      </c>
    </row>
    <row r="246" spans="1:12" ht="15" customHeight="1">
      <c r="A246" s="97"/>
      <c r="B246" s="97"/>
      <c r="C246" s="98"/>
      <c r="D246" s="99"/>
      <c r="E246" s="99" t="s">
        <v>318</v>
      </c>
      <c r="F246" s="99"/>
      <c r="G246" s="100" t="s">
        <v>175</v>
      </c>
      <c r="H246" s="101" t="s">
        <v>113</v>
      </c>
      <c r="I246" s="102">
        <v>2.7</v>
      </c>
      <c r="J246" s="103">
        <v>2.1</v>
      </c>
      <c r="K246" s="103">
        <v>4.4000000000000004</v>
      </c>
      <c r="L246" s="104">
        <v>4.4000000000000004</v>
      </c>
    </row>
    <row r="247" spans="1:12" ht="15" customHeight="1">
      <c r="A247" s="97"/>
      <c r="B247" s="97"/>
      <c r="C247" s="98"/>
      <c r="D247" s="99"/>
      <c r="E247" s="99" t="s">
        <v>319</v>
      </c>
      <c r="F247" s="99"/>
      <c r="G247" s="100" t="s">
        <v>112</v>
      </c>
      <c r="H247" s="101" t="s">
        <v>113</v>
      </c>
      <c r="I247" s="102">
        <v>125.8</v>
      </c>
      <c r="J247" s="103">
        <v>105.5</v>
      </c>
      <c r="K247" s="103">
        <v>187.2</v>
      </c>
      <c r="L247" s="104">
        <v>187.2</v>
      </c>
    </row>
    <row r="248" spans="1:12" ht="15" customHeight="1">
      <c r="A248" s="97"/>
      <c r="B248" s="97"/>
      <c r="C248" s="98"/>
      <c r="D248" s="99"/>
      <c r="E248" s="99" t="s">
        <v>320</v>
      </c>
      <c r="F248" s="99"/>
      <c r="G248" s="100" t="s">
        <v>139</v>
      </c>
      <c r="H248" s="101" t="s">
        <v>47</v>
      </c>
      <c r="I248" s="102">
        <v>11.3</v>
      </c>
      <c r="J248" s="103">
        <v>13.1</v>
      </c>
      <c r="K248" s="103">
        <v>0</v>
      </c>
      <c r="L248" s="104">
        <v>0</v>
      </c>
    </row>
    <row r="249" spans="1:12" s="66" customFormat="1" ht="15" customHeight="1">
      <c r="A249" s="75"/>
      <c r="B249" s="75"/>
      <c r="C249" s="90"/>
      <c r="D249" s="91" t="s">
        <v>321</v>
      </c>
      <c r="E249" s="91"/>
      <c r="F249" s="91"/>
      <c r="G249" s="105"/>
      <c r="H249" s="93"/>
      <c r="I249" s="94">
        <f>SUBTOTAL(9,I250)</f>
        <v>79.7</v>
      </c>
      <c r="J249" s="95">
        <f t="shared" ref="J249:L249" si="46">SUBTOTAL(9,J250)</f>
        <v>115.1</v>
      </c>
      <c r="K249" s="95">
        <f t="shared" si="46"/>
        <v>0</v>
      </c>
      <c r="L249" s="96">
        <f t="shared" si="46"/>
        <v>0</v>
      </c>
    </row>
    <row r="250" spans="1:12" ht="15" customHeight="1">
      <c r="A250" s="97"/>
      <c r="B250" s="97"/>
      <c r="C250" s="98"/>
      <c r="D250" s="99"/>
      <c r="E250" s="99" t="s">
        <v>322</v>
      </c>
      <c r="F250" s="99"/>
      <c r="G250" s="100" t="s">
        <v>323</v>
      </c>
      <c r="H250" s="101" t="s">
        <v>97</v>
      </c>
      <c r="I250" s="102">
        <v>79.7</v>
      </c>
      <c r="J250" s="103">
        <v>115.1</v>
      </c>
      <c r="K250" s="103">
        <v>0</v>
      </c>
      <c r="L250" s="104">
        <v>0</v>
      </c>
    </row>
    <row r="251" spans="1:12" s="66" customFormat="1" ht="15" customHeight="1">
      <c r="A251" s="75"/>
      <c r="B251" s="75"/>
      <c r="C251" s="90"/>
      <c r="D251" s="91" t="s">
        <v>324</v>
      </c>
      <c r="E251" s="91"/>
      <c r="F251" s="91"/>
      <c r="G251" s="105"/>
      <c r="H251" s="93"/>
      <c r="I251" s="94">
        <f>SUBTOTAL(9,I252)</f>
        <v>150</v>
      </c>
      <c r="J251" s="95">
        <f t="shared" ref="J251:L251" si="47">SUBTOTAL(9,J252)</f>
        <v>138.5</v>
      </c>
      <c r="K251" s="95">
        <f t="shared" si="47"/>
        <v>0</v>
      </c>
      <c r="L251" s="96">
        <f t="shared" si="47"/>
        <v>0</v>
      </c>
    </row>
    <row r="252" spans="1:12" ht="15" customHeight="1">
      <c r="A252" s="97"/>
      <c r="B252" s="97"/>
      <c r="C252" s="98"/>
      <c r="D252" s="99"/>
      <c r="E252" s="99" t="s">
        <v>325</v>
      </c>
      <c r="F252" s="99"/>
      <c r="G252" s="100" t="s">
        <v>326</v>
      </c>
      <c r="H252" s="101" t="s">
        <v>47</v>
      </c>
      <c r="I252" s="102">
        <v>150</v>
      </c>
      <c r="J252" s="103">
        <v>138.5</v>
      </c>
      <c r="K252" s="103">
        <v>0</v>
      </c>
      <c r="L252" s="104">
        <v>0</v>
      </c>
    </row>
    <row r="253" spans="1:12" s="66" customFormat="1" ht="15" customHeight="1">
      <c r="A253" s="75"/>
      <c r="B253" s="75"/>
      <c r="C253" s="174"/>
      <c r="D253" s="122" t="s">
        <v>327</v>
      </c>
      <c r="E253" s="122"/>
      <c r="F253" s="122"/>
      <c r="G253" s="123"/>
      <c r="H253" s="124"/>
      <c r="I253" s="161">
        <f>SUBTOTAL(9,I254:I256)</f>
        <v>166.6</v>
      </c>
      <c r="J253" s="162">
        <f t="shared" ref="J253:L253" si="48">SUBTOTAL(9,J254:J256)</f>
        <v>158</v>
      </c>
      <c r="K253" s="162">
        <f t="shared" si="48"/>
        <v>0</v>
      </c>
      <c r="L253" s="163">
        <f t="shared" si="48"/>
        <v>0</v>
      </c>
    </row>
    <row r="254" spans="1:12" ht="15" customHeight="1">
      <c r="A254" s="97"/>
      <c r="B254" s="97"/>
      <c r="C254" s="98"/>
      <c r="D254" s="99"/>
      <c r="E254" s="99" t="s">
        <v>328</v>
      </c>
      <c r="F254" s="99"/>
      <c r="G254" s="100" t="s">
        <v>139</v>
      </c>
      <c r="H254" s="101" t="s">
        <v>47</v>
      </c>
      <c r="I254" s="102">
        <v>64.7</v>
      </c>
      <c r="J254" s="103">
        <v>50.9</v>
      </c>
      <c r="K254" s="103">
        <v>0</v>
      </c>
      <c r="L254" s="104">
        <v>0</v>
      </c>
    </row>
    <row r="255" spans="1:12" ht="15" customHeight="1">
      <c r="A255" s="97"/>
      <c r="B255" s="97"/>
      <c r="C255" s="98"/>
      <c r="D255" s="99"/>
      <c r="E255" s="99" t="s">
        <v>329</v>
      </c>
      <c r="F255" s="99"/>
      <c r="G255" s="100" t="s">
        <v>139</v>
      </c>
      <c r="H255" s="101" t="s">
        <v>47</v>
      </c>
      <c r="I255" s="102">
        <v>97</v>
      </c>
      <c r="J255" s="103">
        <v>103.3</v>
      </c>
      <c r="K255" s="103">
        <v>0</v>
      </c>
      <c r="L255" s="104">
        <v>0</v>
      </c>
    </row>
    <row r="256" spans="1:12" ht="15" customHeight="1" thickBot="1">
      <c r="A256" s="97"/>
      <c r="B256" s="97"/>
      <c r="C256" s="98"/>
      <c r="D256" s="99"/>
      <c r="E256" s="99" t="s">
        <v>330</v>
      </c>
      <c r="F256" s="99"/>
      <c r="G256" s="100" t="s">
        <v>139</v>
      </c>
      <c r="H256" s="101" t="s">
        <v>47</v>
      </c>
      <c r="I256" s="102">
        <v>4.9000000000000004</v>
      </c>
      <c r="J256" s="103">
        <v>3.8</v>
      </c>
      <c r="K256" s="103">
        <v>0</v>
      </c>
      <c r="L256" s="104">
        <v>0</v>
      </c>
    </row>
    <row r="257" spans="1:12" s="66" customFormat="1" ht="15" customHeight="1">
      <c r="A257" s="75"/>
      <c r="B257" s="75"/>
      <c r="C257" s="129" t="s">
        <v>331</v>
      </c>
      <c r="D257" s="130"/>
      <c r="E257" s="130"/>
      <c r="F257" s="130"/>
      <c r="G257" s="131"/>
      <c r="H257" s="132"/>
      <c r="I257" s="133">
        <f>SUBTOTAL(9,I258:I281)</f>
        <v>277.8</v>
      </c>
      <c r="J257" s="134">
        <f t="shared" ref="J257:L257" si="49">SUBTOTAL(9,J258:J281)</f>
        <v>226.20000000000002</v>
      </c>
      <c r="K257" s="134">
        <f t="shared" si="49"/>
        <v>498.2</v>
      </c>
      <c r="L257" s="135">
        <f t="shared" si="49"/>
        <v>498.2</v>
      </c>
    </row>
    <row r="258" spans="1:12" s="66" customFormat="1" ht="15" customHeight="1">
      <c r="A258" s="75"/>
      <c r="B258" s="75"/>
      <c r="C258" s="90"/>
      <c r="D258" s="91" t="s">
        <v>332</v>
      </c>
      <c r="E258" s="91"/>
      <c r="F258" s="91"/>
      <c r="G258" s="105"/>
      <c r="H258" s="93"/>
      <c r="I258" s="94">
        <f>SUBTOTAL(9,I259:I262)</f>
        <v>84.3</v>
      </c>
      <c r="J258" s="95">
        <f t="shared" ref="J258:L258" si="50">SUBTOTAL(9,J259:J262)</f>
        <v>69.199999999999989</v>
      </c>
      <c r="K258" s="95">
        <f t="shared" si="50"/>
        <v>275.7</v>
      </c>
      <c r="L258" s="96">
        <f t="shared" si="50"/>
        <v>275.7</v>
      </c>
    </row>
    <row r="259" spans="1:12" ht="15" customHeight="1">
      <c r="A259" s="97"/>
      <c r="B259" s="97"/>
      <c r="C259" s="98"/>
      <c r="D259" s="99"/>
      <c r="E259" s="99" t="s">
        <v>333</v>
      </c>
      <c r="F259" s="99"/>
      <c r="G259" s="100" t="s">
        <v>109</v>
      </c>
      <c r="H259" s="101" t="s">
        <v>47</v>
      </c>
      <c r="I259" s="102">
        <v>3.6</v>
      </c>
      <c r="J259" s="103">
        <v>3.5</v>
      </c>
      <c r="K259" s="103">
        <v>0.7</v>
      </c>
      <c r="L259" s="104">
        <v>0.7</v>
      </c>
    </row>
    <row r="260" spans="1:12" ht="15" customHeight="1">
      <c r="A260" s="97"/>
      <c r="B260" s="97"/>
      <c r="C260" s="98"/>
      <c r="D260" s="99"/>
      <c r="E260" s="99" t="s">
        <v>334</v>
      </c>
      <c r="F260" s="99"/>
      <c r="G260" s="100" t="s">
        <v>109</v>
      </c>
      <c r="H260" s="101" t="s">
        <v>53</v>
      </c>
      <c r="I260" s="102">
        <v>20.3</v>
      </c>
      <c r="J260" s="103">
        <v>15</v>
      </c>
      <c r="K260" s="103">
        <v>0.9</v>
      </c>
      <c r="L260" s="104">
        <v>0.9</v>
      </c>
    </row>
    <row r="261" spans="1:12" ht="15" customHeight="1">
      <c r="A261" s="97"/>
      <c r="B261" s="97"/>
      <c r="C261" s="98"/>
      <c r="D261" s="99"/>
      <c r="E261" s="99" t="s">
        <v>335</v>
      </c>
      <c r="F261" s="99"/>
      <c r="G261" s="100" t="s">
        <v>336</v>
      </c>
      <c r="H261" s="101" t="s">
        <v>47</v>
      </c>
      <c r="I261" s="102">
        <v>18.399999999999999</v>
      </c>
      <c r="J261" s="103">
        <v>19.3</v>
      </c>
      <c r="K261" s="103">
        <v>191.1</v>
      </c>
      <c r="L261" s="104">
        <v>191.1</v>
      </c>
    </row>
    <row r="262" spans="1:12" ht="15" customHeight="1">
      <c r="A262" s="97"/>
      <c r="B262" s="97"/>
      <c r="C262" s="98"/>
      <c r="D262" s="99"/>
      <c r="E262" s="99" t="s">
        <v>337</v>
      </c>
      <c r="F262" s="99"/>
      <c r="G262" s="100" t="s">
        <v>46</v>
      </c>
      <c r="H262" s="101" t="s">
        <v>47</v>
      </c>
      <c r="I262" s="102">
        <v>42</v>
      </c>
      <c r="J262" s="103">
        <v>31.4</v>
      </c>
      <c r="K262" s="103">
        <v>83</v>
      </c>
      <c r="L262" s="104">
        <v>83</v>
      </c>
    </row>
    <row r="263" spans="1:12" s="66" customFormat="1" ht="15" customHeight="1">
      <c r="A263" s="75"/>
      <c r="B263" s="75"/>
      <c r="C263" s="90"/>
      <c r="D263" s="91" t="s">
        <v>338</v>
      </c>
      <c r="E263" s="91"/>
      <c r="F263" s="91"/>
      <c r="G263" s="105"/>
      <c r="H263" s="93"/>
      <c r="I263" s="94">
        <f>SUBTOTAL(9,I264:I269)</f>
        <v>80.600000000000009</v>
      </c>
      <c r="J263" s="95">
        <f t="shared" ref="J263:L263" si="51">SUBTOTAL(9,J264:J269)</f>
        <v>68.599999999999994</v>
      </c>
      <c r="K263" s="95">
        <f t="shared" si="51"/>
        <v>64.099999999999994</v>
      </c>
      <c r="L263" s="96">
        <f t="shared" si="51"/>
        <v>64.099999999999994</v>
      </c>
    </row>
    <row r="264" spans="1:12" ht="15" customHeight="1">
      <c r="A264" s="97"/>
      <c r="B264" s="97"/>
      <c r="C264" s="98"/>
      <c r="D264" s="99"/>
      <c r="E264" s="99" t="s">
        <v>339</v>
      </c>
      <c r="F264" s="99"/>
      <c r="G264" s="100" t="s">
        <v>162</v>
      </c>
      <c r="H264" s="101" t="s">
        <v>55</v>
      </c>
      <c r="I264" s="102">
        <v>27.2</v>
      </c>
      <c r="J264" s="103">
        <v>44.1</v>
      </c>
      <c r="K264" s="103">
        <v>7.2</v>
      </c>
      <c r="L264" s="104">
        <v>7.2</v>
      </c>
    </row>
    <row r="265" spans="1:12" ht="15" customHeight="1">
      <c r="A265" s="97"/>
      <c r="B265" s="97"/>
      <c r="C265" s="98"/>
      <c r="D265" s="99"/>
      <c r="E265" s="99" t="s">
        <v>340</v>
      </c>
      <c r="F265" s="99"/>
      <c r="G265" s="100" t="s">
        <v>46</v>
      </c>
      <c r="H265" s="101" t="s">
        <v>97</v>
      </c>
      <c r="I265" s="102">
        <v>24.3</v>
      </c>
      <c r="J265" s="103">
        <v>10.7</v>
      </c>
      <c r="K265" s="103">
        <v>20.7</v>
      </c>
      <c r="L265" s="104">
        <v>20.7</v>
      </c>
    </row>
    <row r="266" spans="1:12" ht="15" customHeight="1">
      <c r="A266" s="97"/>
      <c r="B266" s="97"/>
      <c r="C266" s="98"/>
      <c r="D266" s="99"/>
      <c r="E266" s="99" t="s">
        <v>341</v>
      </c>
      <c r="F266" s="99"/>
      <c r="G266" s="100" t="s">
        <v>46</v>
      </c>
      <c r="H266" s="101" t="s">
        <v>55</v>
      </c>
      <c r="I266" s="102">
        <v>9.6999999999999993</v>
      </c>
      <c r="J266" s="103">
        <v>4.5</v>
      </c>
      <c r="K266" s="103">
        <v>10.4</v>
      </c>
      <c r="L266" s="104">
        <v>10.4</v>
      </c>
    </row>
    <row r="267" spans="1:12" ht="15" customHeight="1">
      <c r="A267" s="97"/>
      <c r="B267" s="97"/>
      <c r="C267" s="98"/>
      <c r="D267" s="99"/>
      <c r="E267" s="99" t="s">
        <v>342</v>
      </c>
      <c r="F267" s="99"/>
      <c r="G267" s="100" t="s">
        <v>238</v>
      </c>
      <c r="H267" s="101" t="s">
        <v>55</v>
      </c>
      <c r="I267" s="102">
        <v>6</v>
      </c>
      <c r="J267" s="103">
        <v>2.9</v>
      </c>
      <c r="K267" s="103">
        <v>1.8</v>
      </c>
      <c r="L267" s="104">
        <v>1.8</v>
      </c>
    </row>
    <row r="268" spans="1:12" ht="15" customHeight="1">
      <c r="A268" s="97"/>
      <c r="B268" s="97"/>
      <c r="C268" s="98"/>
      <c r="D268" s="99"/>
      <c r="E268" s="99" t="s">
        <v>343</v>
      </c>
      <c r="F268" s="99"/>
      <c r="G268" s="100" t="s">
        <v>46</v>
      </c>
      <c r="H268" s="101" t="s">
        <v>55</v>
      </c>
      <c r="I268" s="102">
        <v>8</v>
      </c>
      <c r="J268" s="103">
        <v>3.8</v>
      </c>
      <c r="K268" s="103">
        <v>12.2</v>
      </c>
      <c r="L268" s="104">
        <v>12.2</v>
      </c>
    </row>
    <row r="269" spans="1:12" ht="15" customHeight="1">
      <c r="A269" s="97"/>
      <c r="B269" s="97"/>
      <c r="C269" s="98"/>
      <c r="D269" s="99"/>
      <c r="E269" s="99" t="s">
        <v>344</v>
      </c>
      <c r="F269" s="99"/>
      <c r="G269" s="100" t="s">
        <v>46</v>
      </c>
      <c r="H269" s="101" t="s">
        <v>55</v>
      </c>
      <c r="I269" s="102">
        <v>5.4</v>
      </c>
      <c r="J269" s="103">
        <v>2.6</v>
      </c>
      <c r="K269" s="103">
        <v>11.8</v>
      </c>
      <c r="L269" s="104">
        <v>11.8</v>
      </c>
    </row>
    <row r="270" spans="1:12" s="66" customFormat="1" ht="15" customHeight="1">
      <c r="A270" s="75"/>
      <c r="B270" s="75"/>
      <c r="C270" s="90"/>
      <c r="D270" s="91" t="s">
        <v>345</v>
      </c>
      <c r="E270" s="91"/>
      <c r="F270" s="91"/>
      <c r="G270" s="105"/>
      <c r="H270" s="93"/>
      <c r="I270" s="94">
        <f>SUBTOTAL(9,I271:I272)</f>
        <v>53.2</v>
      </c>
      <c r="J270" s="95">
        <f t="shared" ref="J270:L270" si="52">SUBTOTAL(9,J271:J272)</f>
        <v>26.099999999999998</v>
      </c>
      <c r="K270" s="95">
        <f t="shared" si="52"/>
        <v>83</v>
      </c>
      <c r="L270" s="96">
        <f t="shared" si="52"/>
        <v>83</v>
      </c>
    </row>
    <row r="271" spans="1:12" ht="15" customHeight="1">
      <c r="A271" s="97"/>
      <c r="B271" s="97"/>
      <c r="C271" s="98"/>
      <c r="D271" s="99"/>
      <c r="E271" s="99" t="s">
        <v>346</v>
      </c>
      <c r="F271" s="99"/>
      <c r="G271" s="100" t="s">
        <v>229</v>
      </c>
      <c r="H271" s="101" t="s">
        <v>47</v>
      </c>
      <c r="I271" s="102">
        <v>50</v>
      </c>
      <c r="J271" s="103">
        <v>24.2</v>
      </c>
      <c r="K271" s="103">
        <v>68.7</v>
      </c>
      <c r="L271" s="104">
        <v>68.7</v>
      </c>
    </row>
    <row r="272" spans="1:12" ht="15" customHeight="1">
      <c r="A272" s="97"/>
      <c r="B272" s="97"/>
      <c r="C272" s="98"/>
      <c r="D272" s="99"/>
      <c r="E272" s="99" t="s">
        <v>347</v>
      </c>
      <c r="F272" s="99"/>
      <c r="G272" s="100" t="s">
        <v>109</v>
      </c>
      <c r="H272" s="101" t="s">
        <v>55</v>
      </c>
      <c r="I272" s="102">
        <v>3.2</v>
      </c>
      <c r="J272" s="103">
        <v>1.9</v>
      </c>
      <c r="K272" s="103">
        <v>14.3</v>
      </c>
      <c r="L272" s="104">
        <v>14.3</v>
      </c>
    </row>
    <row r="273" spans="1:12" s="66" customFormat="1" ht="15" customHeight="1">
      <c r="A273" s="75"/>
      <c r="B273" s="75"/>
      <c r="C273" s="90"/>
      <c r="D273" s="91" t="s">
        <v>348</v>
      </c>
      <c r="E273" s="91"/>
      <c r="F273" s="91"/>
      <c r="G273" s="105"/>
      <c r="H273" s="93"/>
      <c r="I273" s="94">
        <f>SUBTOTAL(9,I274:I275)</f>
        <v>21.5</v>
      </c>
      <c r="J273" s="95">
        <f t="shared" ref="J273:L273" si="53">SUBTOTAL(9,J274:J275)</f>
        <v>27.8</v>
      </c>
      <c r="K273" s="95">
        <f t="shared" si="53"/>
        <v>67.8</v>
      </c>
      <c r="L273" s="96">
        <f t="shared" si="53"/>
        <v>67.8</v>
      </c>
    </row>
    <row r="274" spans="1:12" ht="15" customHeight="1">
      <c r="A274" s="97"/>
      <c r="B274" s="97"/>
      <c r="C274" s="98"/>
      <c r="D274" s="99"/>
      <c r="E274" s="99" t="s">
        <v>349</v>
      </c>
      <c r="F274" s="106"/>
      <c r="G274" s="100" t="s">
        <v>46</v>
      </c>
      <c r="H274" s="101" t="s">
        <v>47</v>
      </c>
      <c r="I274" s="102">
        <v>6.5</v>
      </c>
      <c r="J274" s="103">
        <v>13</v>
      </c>
      <c r="K274" s="103">
        <v>52.1</v>
      </c>
      <c r="L274" s="104">
        <v>52.1</v>
      </c>
    </row>
    <row r="275" spans="1:12" ht="15" customHeight="1">
      <c r="A275" s="97"/>
      <c r="B275" s="97"/>
      <c r="C275" s="98"/>
      <c r="D275" s="99"/>
      <c r="E275" s="99" t="s">
        <v>350</v>
      </c>
      <c r="F275" s="99"/>
      <c r="G275" s="100" t="s">
        <v>46</v>
      </c>
      <c r="H275" s="101" t="s">
        <v>47</v>
      </c>
      <c r="I275" s="102">
        <v>15</v>
      </c>
      <c r="J275" s="103">
        <v>14.8</v>
      </c>
      <c r="K275" s="103">
        <v>15.7</v>
      </c>
      <c r="L275" s="104">
        <v>15.7</v>
      </c>
    </row>
    <row r="276" spans="1:12" s="66" customFormat="1" ht="15" customHeight="1">
      <c r="A276" s="75"/>
      <c r="B276" s="75"/>
      <c r="C276" s="90"/>
      <c r="D276" s="91" t="s">
        <v>351</v>
      </c>
      <c r="E276" s="91"/>
      <c r="F276" s="91"/>
      <c r="G276" s="105"/>
      <c r="H276" s="93"/>
      <c r="I276" s="94">
        <f>SUBTOTAL(9,I277:I281)</f>
        <v>38.200000000000003</v>
      </c>
      <c r="J276" s="95">
        <f t="shared" ref="J276:L276" si="54">SUBTOTAL(9,J277:J281)</f>
        <v>34.5</v>
      </c>
      <c r="K276" s="95">
        <f t="shared" si="54"/>
        <v>7.6</v>
      </c>
      <c r="L276" s="96">
        <f t="shared" si="54"/>
        <v>7.6</v>
      </c>
    </row>
    <row r="277" spans="1:12" ht="15" customHeight="1">
      <c r="A277" s="97"/>
      <c r="B277" s="97"/>
      <c r="C277" s="98"/>
      <c r="D277" s="99"/>
      <c r="E277" s="99" t="s">
        <v>352</v>
      </c>
      <c r="F277" s="99"/>
      <c r="G277" s="100" t="s">
        <v>46</v>
      </c>
      <c r="H277" s="101" t="s">
        <v>47</v>
      </c>
      <c r="I277" s="102">
        <v>1.5</v>
      </c>
      <c r="J277" s="103">
        <v>0.9</v>
      </c>
      <c r="K277" s="103">
        <v>0</v>
      </c>
      <c r="L277" s="104">
        <v>0</v>
      </c>
    </row>
    <row r="278" spans="1:12" ht="15" customHeight="1">
      <c r="A278" s="97"/>
      <c r="B278" s="97"/>
      <c r="C278" s="98"/>
      <c r="D278" s="99"/>
      <c r="E278" s="99" t="s">
        <v>353</v>
      </c>
      <c r="F278" s="99"/>
      <c r="G278" s="100" t="s">
        <v>354</v>
      </c>
      <c r="H278" s="101" t="s">
        <v>55</v>
      </c>
      <c r="I278" s="102">
        <v>15.4</v>
      </c>
      <c r="J278" s="103">
        <v>15.5</v>
      </c>
      <c r="K278" s="103">
        <v>4.8</v>
      </c>
      <c r="L278" s="104">
        <v>4.8</v>
      </c>
    </row>
    <row r="279" spans="1:12" ht="15" customHeight="1">
      <c r="A279" s="97"/>
      <c r="B279" s="97"/>
      <c r="C279" s="98"/>
      <c r="D279" s="99"/>
      <c r="E279" s="99" t="s">
        <v>355</v>
      </c>
      <c r="F279" s="99"/>
      <c r="G279" s="100" t="s">
        <v>46</v>
      </c>
      <c r="H279" s="101" t="s">
        <v>47</v>
      </c>
      <c r="I279" s="102">
        <v>1.8</v>
      </c>
      <c r="J279" s="103">
        <v>3.8</v>
      </c>
      <c r="K279" s="103">
        <v>0.2</v>
      </c>
      <c r="L279" s="104">
        <v>0.2</v>
      </c>
    </row>
    <row r="280" spans="1:12" ht="15" customHeight="1">
      <c r="A280" s="97"/>
      <c r="B280" s="97"/>
      <c r="C280" s="98"/>
      <c r="D280" s="99"/>
      <c r="E280" s="99" t="s">
        <v>356</v>
      </c>
      <c r="F280" s="99"/>
      <c r="G280" s="100" t="s">
        <v>46</v>
      </c>
      <c r="H280" s="101" t="s">
        <v>47</v>
      </c>
      <c r="I280" s="102">
        <v>1.5</v>
      </c>
      <c r="J280" s="103">
        <v>3.2</v>
      </c>
      <c r="K280" s="103">
        <v>2.6</v>
      </c>
      <c r="L280" s="104">
        <v>2.6</v>
      </c>
    </row>
    <row r="281" spans="1:12" ht="15" customHeight="1" thickBot="1">
      <c r="A281" s="97"/>
      <c r="B281" s="97"/>
      <c r="C281" s="114"/>
      <c r="D281" s="115"/>
      <c r="E281" s="115" t="s">
        <v>357</v>
      </c>
      <c r="F281" s="115"/>
      <c r="G281" s="116" t="s">
        <v>46</v>
      </c>
      <c r="H281" s="117" t="s">
        <v>55</v>
      </c>
      <c r="I281" s="118">
        <v>18</v>
      </c>
      <c r="J281" s="119">
        <v>11.1</v>
      </c>
      <c r="K281" s="103">
        <v>0</v>
      </c>
      <c r="L281" s="104">
        <v>0</v>
      </c>
    </row>
    <row r="282" spans="1:12" s="66" customFormat="1" ht="15" customHeight="1">
      <c r="A282" s="75"/>
      <c r="B282" s="75"/>
      <c r="C282" s="83" t="s">
        <v>358</v>
      </c>
      <c r="D282" s="84"/>
      <c r="E282" s="84"/>
      <c r="F282" s="84"/>
      <c r="G282" s="170"/>
      <c r="H282" s="86"/>
      <c r="I282" s="87">
        <f>SUBTOTAL(9,I283:I325)</f>
        <v>1420.7</v>
      </c>
      <c r="J282" s="88">
        <f>SUBTOTAL(9,J283:J325)</f>
        <v>1427.1999999999998</v>
      </c>
      <c r="K282" s="88">
        <f>SUBTOTAL(9,K283:K325)</f>
        <v>1429.9</v>
      </c>
      <c r="L282" s="89">
        <f>SUBTOTAL(9,L283:L325)</f>
        <v>1429.9</v>
      </c>
    </row>
    <row r="283" spans="1:12" s="66" customFormat="1" ht="15" customHeight="1">
      <c r="A283" s="75"/>
      <c r="B283" s="75"/>
      <c r="C283" s="90"/>
      <c r="D283" s="91" t="s">
        <v>359</v>
      </c>
      <c r="E283" s="91"/>
      <c r="F283" s="91"/>
      <c r="G283" s="105"/>
      <c r="H283" s="93"/>
      <c r="I283" s="94">
        <f>SUBTOTAL(9,I284:I293)</f>
        <v>205.60000000000002</v>
      </c>
      <c r="J283" s="95">
        <f>SUBTOTAL(9,J284:J293)</f>
        <v>147.19999999999999</v>
      </c>
      <c r="K283" s="95">
        <f>SUBTOTAL(9,K284:K293)</f>
        <v>273.39999999999998</v>
      </c>
      <c r="L283" s="96">
        <f>SUBTOTAL(9,L284:L293)</f>
        <v>273.39999999999998</v>
      </c>
    </row>
    <row r="284" spans="1:12" ht="15" customHeight="1">
      <c r="A284" s="97"/>
      <c r="B284" s="97"/>
      <c r="C284" s="98"/>
      <c r="D284" s="99"/>
      <c r="E284" s="99" t="s">
        <v>360</v>
      </c>
      <c r="F284" s="99"/>
      <c r="G284" s="100" t="s">
        <v>46</v>
      </c>
      <c r="H284" s="101" t="s">
        <v>361</v>
      </c>
      <c r="I284" s="102">
        <v>11.6</v>
      </c>
      <c r="J284" s="103">
        <v>11.9</v>
      </c>
      <c r="K284" s="103">
        <v>99.1</v>
      </c>
      <c r="L284" s="104">
        <v>99.1</v>
      </c>
    </row>
    <row r="285" spans="1:12" ht="15" customHeight="1">
      <c r="A285" s="97"/>
      <c r="B285" s="97"/>
      <c r="C285" s="98"/>
      <c r="D285" s="99"/>
      <c r="E285" s="99" t="s">
        <v>362</v>
      </c>
      <c r="F285" s="99"/>
      <c r="G285" s="100" t="s">
        <v>46</v>
      </c>
      <c r="H285" s="101" t="s">
        <v>47</v>
      </c>
      <c r="I285" s="102">
        <v>27.6</v>
      </c>
      <c r="J285" s="103">
        <v>39.6</v>
      </c>
      <c r="K285" s="103">
        <v>48.8</v>
      </c>
      <c r="L285" s="104">
        <v>48.8</v>
      </c>
    </row>
    <row r="286" spans="1:12" ht="15" customHeight="1">
      <c r="A286" s="97"/>
      <c r="B286" s="97"/>
      <c r="C286" s="98"/>
      <c r="D286" s="99"/>
      <c r="E286" s="99" t="s">
        <v>363</v>
      </c>
      <c r="F286" s="99"/>
      <c r="G286" s="100" t="s">
        <v>46</v>
      </c>
      <c r="H286" s="101" t="s">
        <v>47</v>
      </c>
      <c r="I286" s="102">
        <v>24.5</v>
      </c>
      <c r="J286" s="103">
        <v>1.3</v>
      </c>
      <c r="K286" s="103">
        <v>0</v>
      </c>
      <c r="L286" s="104">
        <v>0</v>
      </c>
    </row>
    <row r="287" spans="1:12" ht="15" customHeight="1">
      <c r="A287" s="97"/>
      <c r="B287" s="97"/>
      <c r="C287" s="98"/>
      <c r="D287" s="99"/>
      <c r="E287" s="99" t="s">
        <v>364</v>
      </c>
      <c r="F287" s="99"/>
      <c r="G287" s="100" t="s">
        <v>162</v>
      </c>
      <c r="H287" s="101" t="s">
        <v>47</v>
      </c>
      <c r="I287" s="102">
        <v>4</v>
      </c>
      <c r="J287" s="103">
        <v>5.8</v>
      </c>
      <c r="K287" s="103">
        <v>2.2000000000000002</v>
      </c>
      <c r="L287" s="104">
        <v>2.2000000000000002</v>
      </c>
    </row>
    <row r="288" spans="1:12" ht="15" customHeight="1">
      <c r="A288" s="97"/>
      <c r="B288" s="97"/>
      <c r="C288" s="98"/>
      <c r="D288" s="99"/>
      <c r="E288" s="99" t="s">
        <v>365</v>
      </c>
      <c r="F288" s="99"/>
      <c r="G288" s="100" t="s">
        <v>46</v>
      </c>
      <c r="H288" s="101" t="s">
        <v>47</v>
      </c>
      <c r="I288" s="102">
        <v>7.8</v>
      </c>
      <c r="J288" s="103">
        <v>6.2</v>
      </c>
      <c r="K288" s="103">
        <v>21.9</v>
      </c>
      <c r="L288" s="104">
        <v>21.9</v>
      </c>
    </row>
    <row r="289" spans="1:12" ht="15" customHeight="1">
      <c r="A289" s="97"/>
      <c r="B289" s="97"/>
      <c r="C289" s="98"/>
      <c r="D289" s="99"/>
      <c r="E289" s="99" t="s">
        <v>366</v>
      </c>
      <c r="F289" s="99"/>
      <c r="G289" s="100" t="s">
        <v>46</v>
      </c>
      <c r="H289" s="101" t="s">
        <v>47</v>
      </c>
      <c r="I289" s="102">
        <v>13.4</v>
      </c>
      <c r="J289" s="103">
        <v>10.1</v>
      </c>
      <c r="K289" s="103">
        <v>94.5</v>
      </c>
      <c r="L289" s="104">
        <v>94.5</v>
      </c>
    </row>
    <row r="290" spans="1:12" ht="15" customHeight="1">
      <c r="A290" s="97"/>
      <c r="B290" s="97"/>
      <c r="C290" s="98"/>
      <c r="D290" s="99"/>
      <c r="E290" s="99" t="s">
        <v>367</v>
      </c>
      <c r="F290" s="99"/>
      <c r="G290" s="100" t="s">
        <v>162</v>
      </c>
      <c r="H290" s="101" t="s">
        <v>47</v>
      </c>
      <c r="I290" s="102">
        <v>9.1</v>
      </c>
      <c r="J290" s="103">
        <v>8.6</v>
      </c>
      <c r="K290" s="103">
        <v>3.8</v>
      </c>
      <c r="L290" s="104">
        <v>3.8</v>
      </c>
    </row>
    <row r="291" spans="1:12" ht="15" customHeight="1">
      <c r="A291" s="97"/>
      <c r="B291" s="97"/>
      <c r="C291" s="98"/>
      <c r="D291" s="99"/>
      <c r="E291" s="99" t="s">
        <v>368</v>
      </c>
      <c r="F291" s="99"/>
      <c r="G291" s="100" t="s">
        <v>369</v>
      </c>
      <c r="H291" s="101" t="s">
        <v>47</v>
      </c>
      <c r="I291" s="102">
        <v>28.1</v>
      </c>
      <c r="J291" s="103">
        <v>11.3</v>
      </c>
      <c r="K291" s="103">
        <v>2.9</v>
      </c>
      <c r="L291" s="104">
        <v>2.9</v>
      </c>
    </row>
    <row r="292" spans="1:12" ht="15" customHeight="1">
      <c r="A292" s="97"/>
      <c r="B292" s="97"/>
      <c r="C292" s="98"/>
      <c r="D292" s="99"/>
      <c r="E292" s="99" t="s">
        <v>370</v>
      </c>
      <c r="F292" s="99"/>
      <c r="G292" s="100" t="s">
        <v>369</v>
      </c>
      <c r="H292" s="101" t="s">
        <v>47</v>
      </c>
      <c r="I292" s="102">
        <v>7.3</v>
      </c>
      <c r="J292" s="103">
        <v>4.7</v>
      </c>
      <c r="K292" s="103">
        <v>0.2</v>
      </c>
      <c r="L292" s="104">
        <v>0.2</v>
      </c>
    </row>
    <row r="293" spans="1:12" ht="15" customHeight="1">
      <c r="A293" s="97"/>
      <c r="B293" s="97"/>
      <c r="C293" s="98"/>
      <c r="D293" s="99"/>
      <c r="E293" s="99" t="s">
        <v>371</v>
      </c>
      <c r="F293" s="99"/>
      <c r="G293" s="100" t="s">
        <v>46</v>
      </c>
      <c r="H293" s="101" t="s">
        <v>47</v>
      </c>
      <c r="I293" s="102">
        <v>72.2</v>
      </c>
      <c r="J293" s="103">
        <v>47.7</v>
      </c>
      <c r="K293" s="103">
        <v>0</v>
      </c>
      <c r="L293" s="104">
        <v>0</v>
      </c>
    </row>
    <row r="294" spans="1:12" s="66" customFormat="1" ht="15" customHeight="1">
      <c r="A294" s="75"/>
      <c r="B294" s="75"/>
      <c r="C294" s="90"/>
      <c r="D294" s="91" t="s">
        <v>372</v>
      </c>
      <c r="E294" s="91"/>
      <c r="F294" s="91"/>
      <c r="G294" s="105"/>
      <c r="H294" s="93"/>
      <c r="I294" s="94">
        <f>SUBTOTAL(9,I295:I305)</f>
        <v>315.39999999999998</v>
      </c>
      <c r="J294" s="95">
        <f t="shared" ref="J294:L294" si="55">SUBTOTAL(9,J295:J305)</f>
        <v>371.20000000000005</v>
      </c>
      <c r="K294" s="95">
        <f t="shared" si="55"/>
        <v>581.29999999999995</v>
      </c>
      <c r="L294" s="96">
        <f t="shared" si="55"/>
        <v>581.29999999999995</v>
      </c>
    </row>
    <row r="295" spans="1:12" ht="15" customHeight="1">
      <c r="A295" s="97"/>
      <c r="B295" s="97"/>
      <c r="C295" s="98"/>
      <c r="D295" s="99"/>
      <c r="E295" s="99" t="s">
        <v>373</v>
      </c>
      <c r="F295" s="99"/>
      <c r="G295" s="100" t="s">
        <v>46</v>
      </c>
      <c r="H295" s="101" t="s">
        <v>47</v>
      </c>
      <c r="I295" s="102">
        <v>9.1</v>
      </c>
      <c r="J295" s="103">
        <v>9.1</v>
      </c>
      <c r="K295" s="103">
        <v>2.1</v>
      </c>
      <c r="L295" s="104">
        <v>2.1</v>
      </c>
    </row>
    <row r="296" spans="1:12" ht="15" customHeight="1">
      <c r="A296" s="97"/>
      <c r="B296" s="97"/>
      <c r="C296" s="98"/>
      <c r="D296" s="99"/>
      <c r="E296" s="99" t="s">
        <v>374</v>
      </c>
      <c r="F296" s="99"/>
      <c r="G296" s="100" t="s">
        <v>46</v>
      </c>
      <c r="H296" s="101" t="s">
        <v>47</v>
      </c>
      <c r="I296" s="102">
        <v>79.2</v>
      </c>
      <c r="J296" s="103">
        <v>52.4</v>
      </c>
      <c r="K296" s="103">
        <v>14.9</v>
      </c>
      <c r="L296" s="104">
        <v>14.9</v>
      </c>
    </row>
    <row r="297" spans="1:12" ht="15" customHeight="1">
      <c r="A297" s="97"/>
      <c r="B297" s="97"/>
      <c r="C297" s="98"/>
      <c r="D297" s="99"/>
      <c r="E297" s="99" t="s">
        <v>375</v>
      </c>
      <c r="F297" s="99"/>
      <c r="G297" s="100" t="s">
        <v>46</v>
      </c>
      <c r="H297" s="101" t="s">
        <v>47</v>
      </c>
      <c r="I297" s="102">
        <v>25</v>
      </c>
      <c r="J297" s="103">
        <v>29.4</v>
      </c>
      <c r="K297" s="103">
        <v>29.5</v>
      </c>
      <c r="L297" s="104">
        <v>29.5</v>
      </c>
    </row>
    <row r="298" spans="1:12" ht="15" customHeight="1">
      <c r="A298" s="97"/>
      <c r="B298" s="97"/>
      <c r="C298" s="98"/>
      <c r="D298" s="99"/>
      <c r="E298" s="99" t="s">
        <v>376</v>
      </c>
      <c r="F298" s="99"/>
      <c r="G298" s="100" t="s">
        <v>46</v>
      </c>
      <c r="H298" s="101" t="s">
        <v>47</v>
      </c>
      <c r="I298" s="102">
        <v>9.1</v>
      </c>
      <c r="J298" s="103">
        <v>8.6</v>
      </c>
      <c r="K298" s="103">
        <v>11.1</v>
      </c>
      <c r="L298" s="104">
        <v>11.1</v>
      </c>
    </row>
    <row r="299" spans="1:12" ht="15" customHeight="1">
      <c r="A299" s="97"/>
      <c r="B299" s="97"/>
      <c r="C299" s="98"/>
      <c r="D299" s="99"/>
      <c r="E299" s="99" t="s">
        <v>377</v>
      </c>
      <c r="F299" s="99"/>
      <c r="G299" s="100" t="s">
        <v>46</v>
      </c>
      <c r="H299" s="101" t="s">
        <v>47</v>
      </c>
      <c r="I299" s="102">
        <v>49.3</v>
      </c>
      <c r="J299" s="103">
        <v>60</v>
      </c>
      <c r="K299" s="103">
        <v>81.599999999999994</v>
      </c>
      <c r="L299" s="104">
        <v>81.599999999999994</v>
      </c>
    </row>
    <row r="300" spans="1:12" ht="15" customHeight="1">
      <c r="A300" s="97"/>
      <c r="B300" s="97"/>
      <c r="C300" s="98"/>
      <c r="D300" s="99"/>
      <c r="E300" s="99" t="s">
        <v>378</v>
      </c>
      <c r="F300" s="99"/>
      <c r="G300" s="100" t="s">
        <v>46</v>
      </c>
      <c r="H300" s="101" t="s">
        <v>47</v>
      </c>
      <c r="I300" s="102">
        <v>27.9</v>
      </c>
      <c r="J300" s="103">
        <v>38.799999999999997</v>
      </c>
      <c r="K300" s="103">
        <v>152.6</v>
      </c>
      <c r="L300" s="104">
        <v>152.6</v>
      </c>
    </row>
    <row r="301" spans="1:12" ht="15" customHeight="1">
      <c r="A301" s="97"/>
      <c r="B301" s="97"/>
      <c r="C301" s="98"/>
      <c r="D301" s="99"/>
      <c r="E301" s="99" t="s">
        <v>379</v>
      </c>
      <c r="F301" s="99"/>
      <c r="G301" s="100" t="s">
        <v>46</v>
      </c>
      <c r="H301" s="101" t="s">
        <v>47</v>
      </c>
      <c r="I301" s="102">
        <v>7</v>
      </c>
      <c r="J301" s="103">
        <v>10.1</v>
      </c>
      <c r="K301" s="103">
        <v>25.7</v>
      </c>
      <c r="L301" s="104">
        <v>25.7</v>
      </c>
    </row>
    <row r="302" spans="1:12" ht="15" customHeight="1">
      <c r="A302" s="97"/>
      <c r="B302" s="97"/>
      <c r="C302" s="98"/>
      <c r="D302" s="99"/>
      <c r="E302" s="99" t="s">
        <v>380</v>
      </c>
      <c r="F302" s="99"/>
      <c r="G302" s="100" t="s">
        <v>46</v>
      </c>
      <c r="H302" s="101" t="s">
        <v>47</v>
      </c>
      <c r="I302" s="102">
        <v>8.4</v>
      </c>
      <c r="J302" s="103">
        <v>12.3</v>
      </c>
      <c r="K302" s="103">
        <v>28.1</v>
      </c>
      <c r="L302" s="104">
        <v>28.1</v>
      </c>
    </row>
    <row r="303" spans="1:12" ht="15" customHeight="1">
      <c r="A303" s="97"/>
      <c r="B303" s="97"/>
      <c r="C303" s="98"/>
      <c r="D303" s="99"/>
      <c r="E303" s="99" t="s">
        <v>381</v>
      </c>
      <c r="F303" s="99"/>
      <c r="G303" s="100" t="s">
        <v>46</v>
      </c>
      <c r="H303" s="101" t="s">
        <v>47</v>
      </c>
      <c r="I303" s="102">
        <v>13.9</v>
      </c>
      <c r="J303" s="103">
        <v>20.399999999999999</v>
      </c>
      <c r="K303" s="103">
        <v>76.900000000000006</v>
      </c>
      <c r="L303" s="104">
        <v>76.900000000000006</v>
      </c>
    </row>
    <row r="304" spans="1:12" ht="15" customHeight="1">
      <c r="A304" s="97"/>
      <c r="B304" s="97"/>
      <c r="C304" s="98"/>
      <c r="D304" s="99"/>
      <c r="E304" s="99" t="s">
        <v>382</v>
      </c>
      <c r="F304" s="99"/>
      <c r="G304" s="100" t="s">
        <v>46</v>
      </c>
      <c r="H304" s="101" t="s">
        <v>47</v>
      </c>
      <c r="I304" s="102">
        <v>3.9</v>
      </c>
      <c r="J304" s="103">
        <v>9.1</v>
      </c>
      <c r="K304" s="103">
        <v>4.9000000000000004</v>
      </c>
      <c r="L304" s="104">
        <v>4.9000000000000004</v>
      </c>
    </row>
    <row r="305" spans="1:12" ht="15" customHeight="1">
      <c r="A305" s="97"/>
      <c r="B305" s="97"/>
      <c r="C305" s="98"/>
      <c r="D305" s="99"/>
      <c r="E305" s="99" t="s">
        <v>383</v>
      </c>
      <c r="F305" s="99"/>
      <c r="G305" s="100" t="s">
        <v>46</v>
      </c>
      <c r="H305" s="101" t="s">
        <v>47</v>
      </c>
      <c r="I305" s="102">
        <v>82.6</v>
      </c>
      <c r="J305" s="103">
        <v>121</v>
      </c>
      <c r="K305" s="103">
        <v>153.9</v>
      </c>
      <c r="L305" s="104">
        <v>153.9</v>
      </c>
    </row>
    <row r="306" spans="1:12" s="66" customFormat="1" ht="15" customHeight="1">
      <c r="A306" s="75"/>
      <c r="B306" s="75"/>
      <c r="C306" s="90"/>
      <c r="D306" s="91" t="s">
        <v>384</v>
      </c>
      <c r="E306" s="91"/>
      <c r="F306" s="91"/>
      <c r="G306" s="105"/>
      <c r="H306" s="93"/>
      <c r="I306" s="94">
        <f>SUBTOTAL(9,I307:I313)</f>
        <v>148.89999999999998</v>
      </c>
      <c r="J306" s="95">
        <f t="shared" ref="J306:L306" si="56">SUBTOTAL(9,J307:J313)</f>
        <v>72.3</v>
      </c>
      <c r="K306" s="95">
        <f t="shared" si="56"/>
        <v>126.20000000000002</v>
      </c>
      <c r="L306" s="96">
        <f t="shared" si="56"/>
        <v>126.20000000000002</v>
      </c>
    </row>
    <row r="307" spans="1:12" ht="15" customHeight="1">
      <c r="A307" s="97"/>
      <c r="B307" s="97"/>
      <c r="C307" s="98"/>
      <c r="D307" s="99"/>
      <c r="E307" s="99" t="s">
        <v>385</v>
      </c>
      <c r="F307" s="99"/>
      <c r="G307" s="100" t="s">
        <v>46</v>
      </c>
      <c r="H307" s="101" t="s">
        <v>47</v>
      </c>
      <c r="I307" s="102">
        <v>85.8</v>
      </c>
      <c r="J307" s="103">
        <v>13.8</v>
      </c>
      <c r="K307" s="103">
        <v>23.6</v>
      </c>
      <c r="L307" s="104">
        <v>23.6</v>
      </c>
    </row>
    <row r="308" spans="1:12" ht="15" customHeight="1">
      <c r="A308" s="97"/>
      <c r="B308" s="97"/>
      <c r="C308" s="98"/>
      <c r="D308" s="99"/>
      <c r="E308" s="99" t="s">
        <v>386</v>
      </c>
      <c r="F308" s="99"/>
      <c r="G308" s="100" t="s">
        <v>46</v>
      </c>
      <c r="H308" s="101" t="s">
        <v>47</v>
      </c>
      <c r="I308" s="102">
        <v>16</v>
      </c>
      <c r="J308" s="103">
        <v>7.3</v>
      </c>
      <c r="K308" s="103">
        <v>6.9</v>
      </c>
      <c r="L308" s="104">
        <v>6.9</v>
      </c>
    </row>
    <row r="309" spans="1:12" ht="15" customHeight="1">
      <c r="A309" s="97"/>
      <c r="B309" s="97"/>
      <c r="C309" s="98"/>
      <c r="D309" s="99"/>
      <c r="E309" s="99" t="s">
        <v>387</v>
      </c>
      <c r="F309" s="99"/>
      <c r="G309" s="100" t="s">
        <v>46</v>
      </c>
      <c r="H309" s="101" t="s">
        <v>388</v>
      </c>
      <c r="I309" s="102">
        <v>17.3</v>
      </c>
      <c r="J309" s="103">
        <v>16</v>
      </c>
      <c r="K309" s="103">
        <v>37.4</v>
      </c>
      <c r="L309" s="104">
        <v>37.4</v>
      </c>
    </row>
    <row r="310" spans="1:12" ht="15" customHeight="1">
      <c r="A310" s="97"/>
      <c r="B310" s="97"/>
      <c r="C310" s="98"/>
      <c r="D310" s="99"/>
      <c r="E310" s="99" t="s">
        <v>389</v>
      </c>
      <c r="F310" s="99"/>
      <c r="G310" s="100" t="s">
        <v>46</v>
      </c>
      <c r="H310" s="101" t="s">
        <v>388</v>
      </c>
      <c r="I310" s="102">
        <v>10.199999999999999</v>
      </c>
      <c r="J310" s="103">
        <v>7.4</v>
      </c>
      <c r="K310" s="103">
        <v>1.9</v>
      </c>
      <c r="L310" s="104">
        <v>1.9</v>
      </c>
    </row>
    <row r="311" spans="1:12" ht="15" customHeight="1">
      <c r="A311" s="97"/>
      <c r="B311" s="97"/>
      <c r="C311" s="98"/>
      <c r="D311" s="99"/>
      <c r="E311" s="99" t="s">
        <v>390</v>
      </c>
      <c r="F311" s="99"/>
      <c r="G311" s="100" t="s">
        <v>46</v>
      </c>
      <c r="H311" s="101" t="s">
        <v>388</v>
      </c>
      <c r="I311" s="102">
        <v>5.7</v>
      </c>
      <c r="J311" s="103">
        <v>9.1</v>
      </c>
      <c r="K311" s="103">
        <v>3.3</v>
      </c>
      <c r="L311" s="104">
        <v>3.3</v>
      </c>
    </row>
    <row r="312" spans="1:12" ht="15" customHeight="1">
      <c r="A312" s="97"/>
      <c r="B312" s="97"/>
      <c r="C312" s="98"/>
      <c r="D312" s="99"/>
      <c r="E312" s="99" t="s">
        <v>391</v>
      </c>
      <c r="F312" s="99"/>
      <c r="G312" s="100" t="s">
        <v>46</v>
      </c>
      <c r="H312" s="101" t="s">
        <v>47</v>
      </c>
      <c r="I312" s="102">
        <v>8.3000000000000007</v>
      </c>
      <c r="J312" s="103">
        <v>11.7</v>
      </c>
      <c r="K312" s="103">
        <v>30.200000000000003</v>
      </c>
      <c r="L312" s="104">
        <v>30.200000000000003</v>
      </c>
    </row>
    <row r="313" spans="1:12" ht="15" customHeight="1">
      <c r="A313" s="97"/>
      <c r="B313" s="97"/>
      <c r="C313" s="98"/>
      <c r="D313" s="99"/>
      <c r="E313" s="99" t="s">
        <v>392</v>
      </c>
      <c r="F313" s="99"/>
      <c r="G313" s="100" t="s">
        <v>46</v>
      </c>
      <c r="H313" s="101" t="s">
        <v>47</v>
      </c>
      <c r="I313" s="102">
        <v>5.6</v>
      </c>
      <c r="J313" s="103">
        <v>7</v>
      </c>
      <c r="K313" s="103">
        <v>22.9</v>
      </c>
      <c r="L313" s="104">
        <v>22.9</v>
      </c>
    </row>
    <row r="314" spans="1:12" s="66" customFormat="1" ht="15" customHeight="1">
      <c r="A314" s="75"/>
      <c r="B314" s="75"/>
      <c r="C314" s="174"/>
      <c r="D314" s="122" t="s">
        <v>393</v>
      </c>
      <c r="E314" s="122"/>
      <c r="F314" s="122"/>
      <c r="G314" s="123"/>
      <c r="H314" s="124"/>
      <c r="I314" s="125">
        <f>SUBTOTAL(9,I315:I321)</f>
        <v>383.59999999999997</v>
      </c>
      <c r="J314" s="126">
        <f t="shared" ref="J314:L314" si="57">SUBTOTAL(9,J315:J321)</f>
        <v>464.8</v>
      </c>
      <c r="K314" s="126">
        <f t="shared" si="57"/>
        <v>449</v>
      </c>
      <c r="L314" s="127">
        <f t="shared" si="57"/>
        <v>449</v>
      </c>
    </row>
    <row r="315" spans="1:12" ht="15" customHeight="1">
      <c r="A315" s="97"/>
      <c r="B315" s="97"/>
      <c r="C315" s="98"/>
      <c r="D315" s="99"/>
      <c r="E315" s="99" t="s">
        <v>394</v>
      </c>
      <c r="F315" s="99"/>
      <c r="G315" s="100" t="s">
        <v>46</v>
      </c>
      <c r="H315" s="101" t="s">
        <v>55</v>
      </c>
      <c r="I315" s="102">
        <v>19.600000000000001</v>
      </c>
      <c r="J315" s="103">
        <v>16.7</v>
      </c>
      <c r="K315" s="103">
        <v>8</v>
      </c>
      <c r="L315" s="104">
        <v>8</v>
      </c>
    </row>
    <row r="316" spans="1:12" ht="15" customHeight="1">
      <c r="A316" s="97"/>
      <c r="B316" s="97"/>
      <c r="C316" s="98"/>
      <c r="D316" s="99"/>
      <c r="E316" s="99" t="s">
        <v>395</v>
      </c>
      <c r="F316" s="106"/>
      <c r="G316" s="100" t="s">
        <v>46</v>
      </c>
      <c r="H316" s="101" t="s">
        <v>55</v>
      </c>
      <c r="I316" s="102">
        <v>21</v>
      </c>
      <c r="J316" s="103">
        <v>16.100000000000001</v>
      </c>
      <c r="K316" s="103">
        <v>31.2</v>
      </c>
      <c r="L316" s="104">
        <v>31.2</v>
      </c>
    </row>
    <row r="317" spans="1:12" ht="15" customHeight="1">
      <c r="A317" s="97"/>
      <c r="B317" s="97"/>
      <c r="C317" s="98"/>
      <c r="D317" s="99"/>
      <c r="E317" s="99" t="s">
        <v>396</v>
      </c>
      <c r="F317" s="99"/>
      <c r="G317" s="100" t="s">
        <v>46</v>
      </c>
      <c r="H317" s="101" t="s">
        <v>55</v>
      </c>
      <c r="I317" s="102">
        <v>133.19999999999999</v>
      </c>
      <c r="J317" s="103">
        <v>186.7</v>
      </c>
      <c r="K317" s="103">
        <v>213.6</v>
      </c>
      <c r="L317" s="104">
        <v>213.6</v>
      </c>
    </row>
    <row r="318" spans="1:12" ht="15" customHeight="1">
      <c r="A318" s="97"/>
      <c r="B318" s="97"/>
      <c r="C318" s="98"/>
      <c r="D318" s="99"/>
      <c r="E318" s="99" t="s">
        <v>397</v>
      </c>
      <c r="F318" s="99"/>
      <c r="G318" s="100" t="s">
        <v>46</v>
      </c>
      <c r="H318" s="101" t="s">
        <v>55</v>
      </c>
      <c r="I318" s="102">
        <v>84.9</v>
      </c>
      <c r="J318" s="103">
        <v>88</v>
      </c>
      <c r="K318" s="103">
        <v>114.8</v>
      </c>
      <c r="L318" s="104">
        <v>114.8</v>
      </c>
    </row>
    <row r="319" spans="1:12" ht="15" customHeight="1">
      <c r="A319" s="97"/>
      <c r="B319" s="97"/>
      <c r="C319" s="98"/>
      <c r="D319" s="99"/>
      <c r="E319" s="99" t="s">
        <v>398</v>
      </c>
      <c r="F319" s="99"/>
      <c r="G319" s="100" t="s">
        <v>46</v>
      </c>
      <c r="H319" s="101" t="s">
        <v>55</v>
      </c>
      <c r="I319" s="102">
        <v>17.7</v>
      </c>
      <c r="J319" s="103">
        <v>26.8</v>
      </c>
      <c r="K319" s="103">
        <v>17.7</v>
      </c>
      <c r="L319" s="104">
        <v>17.7</v>
      </c>
    </row>
    <row r="320" spans="1:12" ht="15" customHeight="1">
      <c r="A320" s="97"/>
      <c r="B320" s="97"/>
      <c r="C320" s="98"/>
      <c r="D320" s="99"/>
      <c r="E320" s="99" t="s">
        <v>399</v>
      </c>
      <c r="F320" s="99"/>
      <c r="G320" s="100" t="s">
        <v>46</v>
      </c>
      <c r="H320" s="101" t="s">
        <v>400</v>
      </c>
      <c r="I320" s="102">
        <v>76.2</v>
      </c>
      <c r="J320" s="103">
        <v>65</v>
      </c>
      <c r="K320" s="103">
        <v>16.8</v>
      </c>
      <c r="L320" s="104">
        <v>16.8</v>
      </c>
    </row>
    <row r="321" spans="1:12" ht="15" customHeight="1">
      <c r="A321" s="97"/>
      <c r="B321" s="97"/>
      <c r="C321" s="98"/>
      <c r="D321" s="99"/>
      <c r="E321" s="99" t="s">
        <v>401</v>
      </c>
      <c r="F321" s="99"/>
      <c r="G321" s="100" t="s">
        <v>46</v>
      </c>
      <c r="H321" s="101" t="s">
        <v>47</v>
      </c>
      <c r="I321" s="102">
        <v>31</v>
      </c>
      <c r="J321" s="103">
        <v>65.5</v>
      </c>
      <c r="K321" s="103">
        <v>46.9</v>
      </c>
      <c r="L321" s="104">
        <v>46.9</v>
      </c>
    </row>
    <row r="322" spans="1:12" s="66" customFormat="1" ht="15" customHeight="1">
      <c r="A322" s="75"/>
      <c r="B322" s="75"/>
      <c r="C322" s="90"/>
      <c r="D322" s="91" t="s">
        <v>402</v>
      </c>
      <c r="E322" s="91"/>
      <c r="F322" s="91"/>
      <c r="G322" s="105"/>
      <c r="H322" s="93"/>
      <c r="I322" s="94">
        <f>SUBTOTAL(9,I323)</f>
        <v>282</v>
      </c>
      <c r="J322" s="95">
        <f t="shared" ref="J322:L322" si="58">SUBTOTAL(9,J323)</f>
        <v>318.10000000000002</v>
      </c>
      <c r="K322" s="95">
        <f t="shared" si="58"/>
        <v>0</v>
      </c>
      <c r="L322" s="96">
        <f t="shared" si="58"/>
        <v>0</v>
      </c>
    </row>
    <row r="323" spans="1:12" ht="15" customHeight="1">
      <c r="A323" s="97"/>
      <c r="B323" s="97"/>
      <c r="C323" s="98"/>
      <c r="D323" s="99"/>
      <c r="E323" s="99" t="s">
        <v>403</v>
      </c>
      <c r="F323" s="99"/>
      <c r="G323" s="100" t="s">
        <v>404</v>
      </c>
      <c r="H323" s="101" t="s">
        <v>388</v>
      </c>
      <c r="I323" s="102">
        <v>282</v>
      </c>
      <c r="J323" s="103">
        <v>318.10000000000002</v>
      </c>
      <c r="K323" s="103">
        <v>0</v>
      </c>
      <c r="L323" s="104">
        <v>0</v>
      </c>
    </row>
    <row r="324" spans="1:12" s="66" customFormat="1" ht="15" customHeight="1">
      <c r="A324" s="75"/>
      <c r="B324" s="75"/>
      <c r="C324" s="174"/>
      <c r="D324" s="122" t="s">
        <v>405</v>
      </c>
      <c r="E324" s="122"/>
      <c r="F324" s="122"/>
      <c r="G324" s="123"/>
      <c r="H324" s="124"/>
      <c r="I324" s="125">
        <f>SUBTOTAL(9,I325)</f>
        <v>85.2</v>
      </c>
      <c r="J324" s="126">
        <f t="shared" ref="J324:L324" si="59">SUBTOTAL(9,J325)</f>
        <v>53.6</v>
      </c>
      <c r="K324" s="126">
        <f t="shared" si="59"/>
        <v>0</v>
      </c>
      <c r="L324" s="127">
        <f t="shared" si="59"/>
        <v>0</v>
      </c>
    </row>
    <row r="325" spans="1:12" ht="15" customHeight="1" thickBot="1">
      <c r="A325" s="97"/>
      <c r="B325" s="97"/>
      <c r="C325" s="98"/>
      <c r="D325" s="99"/>
      <c r="E325" s="99" t="s">
        <v>406</v>
      </c>
      <c r="F325" s="99"/>
      <c r="G325" s="100" t="s">
        <v>404</v>
      </c>
      <c r="H325" s="101" t="s">
        <v>388</v>
      </c>
      <c r="I325" s="102">
        <v>85.2</v>
      </c>
      <c r="J325" s="103">
        <v>53.6</v>
      </c>
      <c r="K325" s="103">
        <v>0</v>
      </c>
      <c r="L325" s="104">
        <v>0</v>
      </c>
    </row>
    <row r="326" spans="1:12" s="66" customFormat="1" ht="15" customHeight="1">
      <c r="A326" s="75"/>
      <c r="B326" s="75"/>
      <c r="C326" s="129" t="s">
        <v>407</v>
      </c>
      <c r="D326" s="130"/>
      <c r="E326" s="130"/>
      <c r="F326" s="130"/>
      <c r="G326" s="131"/>
      <c r="H326" s="132"/>
      <c r="I326" s="133">
        <f>SUBTOTAL(9,I327:I339)</f>
        <v>364.5</v>
      </c>
      <c r="J326" s="134">
        <f t="shared" ref="J326:L326" si="60">SUBTOTAL(9,J327:J339)</f>
        <v>325.40000000000003</v>
      </c>
      <c r="K326" s="134">
        <f t="shared" si="60"/>
        <v>379.2</v>
      </c>
      <c r="L326" s="135">
        <f t="shared" si="60"/>
        <v>379.2</v>
      </c>
    </row>
    <row r="327" spans="1:12" s="66" customFormat="1" ht="15" customHeight="1">
      <c r="A327" s="75"/>
      <c r="B327" s="75"/>
      <c r="C327" s="174"/>
      <c r="D327" s="91" t="s">
        <v>408</v>
      </c>
      <c r="E327" s="122"/>
      <c r="F327" s="122"/>
      <c r="G327" s="123"/>
      <c r="H327" s="124"/>
      <c r="I327" s="125">
        <f>SUBTOTAL(9,I328:I331)</f>
        <v>271.5</v>
      </c>
      <c r="J327" s="126">
        <f t="shared" ref="J327:L327" si="61">SUBTOTAL(9,J328:J331)</f>
        <v>236.39999999999998</v>
      </c>
      <c r="K327" s="126">
        <f t="shared" si="61"/>
        <v>299.39999999999998</v>
      </c>
      <c r="L327" s="127">
        <f t="shared" si="61"/>
        <v>299.39999999999998</v>
      </c>
    </row>
    <row r="328" spans="1:12" ht="15" customHeight="1">
      <c r="A328" s="97"/>
      <c r="B328" s="97"/>
      <c r="C328" s="98"/>
      <c r="D328" s="99"/>
      <c r="E328" s="99" t="s">
        <v>409</v>
      </c>
      <c r="F328" s="99"/>
      <c r="G328" s="100" t="s">
        <v>46</v>
      </c>
      <c r="H328" s="101" t="s">
        <v>47</v>
      </c>
      <c r="I328" s="102">
        <v>182.5</v>
      </c>
      <c r="J328" s="103">
        <v>153.19999999999999</v>
      </c>
      <c r="K328" s="103">
        <v>194.4</v>
      </c>
      <c r="L328" s="104">
        <v>194.4</v>
      </c>
    </row>
    <row r="329" spans="1:12" ht="15" customHeight="1">
      <c r="A329" s="97"/>
      <c r="B329" s="97"/>
      <c r="C329" s="98"/>
      <c r="D329" s="99"/>
      <c r="E329" s="99" t="s">
        <v>410</v>
      </c>
      <c r="F329" s="99"/>
      <c r="G329" s="100" t="s">
        <v>46</v>
      </c>
      <c r="H329" s="101" t="s">
        <v>47</v>
      </c>
      <c r="I329" s="102">
        <v>7</v>
      </c>
      <c r="J329" s="103">
        <v>8.1999999999999993</v>
      </c>
      <c r="K329" s="103">
        <v>11.1</v>
      </c>
      <c r="L329" s="104">
        <v>11.1</v>
      </c>
    </row>
    <row r="330" spans="1:12" ht="15" customHeight="1">
      <c r="A330" s="97"/>
      <c r="B330" s="97"/>
      <c r="C330" s="98"/>
      <c r="D330" s="99"/>
      <c r="E330" s="99" t="s">
        <v>411</v>
      </c>
      <c r="F330" s="99"/>
      <c r="G330" s="100" t="s">
        <v>46</v>
      </c>
      <c r="H330" s="101" t="s">
        <v>55</v>
      </c>
      <c r="I330" s="102">
        <v>40.1</v>
      </c>
      <c r="J330" s="103">
        <v>41.1</v>
      </c>
      <c r="K330" s="103">
        <v>41.7</v>
      </c>
      <c r="L330" s="104">
        <v>41.7</v>
      </c>
    </row>
    <row r="331" spans="1:12" ht="15" customHeight="1">
      <c r="A331" s="97"/>
      <c r="B331" s="97"/>
      <c r="C331" s="98"/>
      <c r="D331" s="99"/>
      <c r="E331" s="99" t="s">
        <v>412</v>
      </c>
      <c r="F331" s="99"/>
      <c r="G331" s="100" t="s">
        <v>46</v>
      </c>
      <c r="H331" s="101" t="s">
        <v>55</v>
      </c>
      <c r="I331" s="102">
        <v>41.9</v>
      </c>
      <c r="J331" s="103">
        <v>33.9</v>
      </c>
      <c r="K331" s="103">
        <v>52.2</v>
      </c>
      <c r="L331" s="104">
        <v>52.2</v>
      </c>
    </row>
    <row r="332" spans="1:12" s="66" customFormat="1" ht="15" customHeight="1">
      <c r="A332" s="75"/>
      <c r="B332" s="75"/>
      <c r="C332" s="174"/>
      <c r="D332" s="91" t="s">
        <v>413</v>
      </c>
      <c r="E332" s="122"/>
      <c r="F332" s="122"/>
      <c r="G332" s="123"/>
      <c r="H332" s="124"/>
      <c r="I332" s="125">
        <f>SUBTOTAL(9,I333)</f>
        <v>38.4</v>
      </c>
      <c r="J332" s="126">
        <f t="shared" ref="J332:L332" si="62">SUBTOTAL(9,J333)</f>
        <v>27.4</v>
      </c>
      <c r="K332" s="126">
        <f t="shared" si="62"/>
        <v>4.4000000000000004</v>
      </c>
      <c r="L332" s="127">
        <f t="shared" si="62"/>
        <v>4.4000000000000004</v>
      </c>
    </row>
    <row r="333" spans="1:12" ht="15" customHeight="1">
      <c r="A333" s="97"/>
      <c r="B333" s="97"/>
      <c r="C333" s="98"/>
      <c r="D333" s="99"/>
      <c r="E333" s="99" t="s">
        <v>414</v>
      </c>
      <c r="F333" s="99"/>
      <c r="G333" s="100" t="s">
        <v>46</v>
      </c>
      <c r="H333" s="101" t="s">
        <v>47</v>
      </c>
      <c r="I333" s="102">
        <v>38.4</v>
      </c>
      <c r="J333" s="103">
        <v>27.4</v>
      </c>
      <c r="K333" s="103">
        <v>4.4000000000000004</v>
      </c>
      <c r="L333" s="104">
        <v>4.4000000000000004</v>
      </c>
    </row>
    <row r="334" spans="1:12" s="66" customFormat="1" ht="15" customHeight="1">
      <c r="A334" s="75"/>
      <c r="B334" s="75"/>
      <c r="C334" s="174"/>
      <c r="D334" s="91" t="s">
        <v>415</v>
      </c>
      <c r="E334" s="122"/>
      <c r="F334" s="122"/>
      <c r="G334" s="123"/>
      <c r="H334" s="124"/>
      <c r="I334" s="125">
        <f>SUBTOTAL(9,I335:I336)</f>
        <v>30.4</v>
      </c>
      <c r="J334" s="126">
        <f t="shared" ref="J334:L334" si="63">SUBTOTAL(9,J335:J336)</f>
        <v>33.200000000000003</v>
      </c>
      <c r="K334" s="126">
        <f t="shared" si="63"/>
        <v>34.9</v>
      </c>
      <c r="L334" s="127">
        <f t="shared" si="63"/>
        <v>34.9</v>
      </c>
    </row>
    <row r="335" spans="1:12" ht="15" customHeight="1">
      <c r="A335" s="97"/>
      <c r="B335" s="97"/>
      <c r="C335" s="98"/>
      <c r="D335" s="99"/>
      <c r="E335" s="99" t="s">
        <v>416</v>
      </c>
      <c r="F335" s="99"/>
      <c r="G335" s="100" t="s">
        <v>46</v>
      </c>
      <c r="H335" s="101" t="s">
        <v>388</v>
      </c>
      <c r="I335" s="102">
        <v>6.6</v>
      </c>
      <c r="J335" s="103">
        <v>10.1</v>
      </c>
      <c r="K335" s="103">
        <v>0.3</v>
      </c>
      <c r="L335" s="104">
        <v>0.3</v>
      </c>
    </row>
    <row r="336" spans="1:12" ht="15" customHeight="1">
      <c r="A336" s="97"/>
      <c r="B336" s="97"/>
      <c r="C336" s="98"/>
      <c r="D336" s="99"/>
      <c r="E336" s="99" t="s">
        <v>417</v>
      </c>
      <c r="F336" s="99"/>
      <c r="G336" s="100" t="s">
        <v>46</v>
      </c>
      <c r="H336" s="101" t="s">
        <v>47</v>
      </c>
      <c r="I336" s="102">
        <v>23.8</v>
      </c>
      <c r="J336" s="103">
        <v>23.1</v>
      </c>
      <c r="K336" s="103">
        <v>34.6</v>
      </c>
      <c r="L336" s="104">
        <v>34.6</v>
      </c>
    </row>
    <row r="337" spans="1:12" ht="15" customHeight="1">
      <c r="A337" s="97"/>
      <c r="B337" s="97"/>
      <c r="C337" s="98"/>
      <c r="D337" s="91" t="s">
        <v>418</v>
      </c>
      <c r="E337" s="99"/>
      <c r="F337" s="99"/>
      <c r="G337" s="100"/>
      <c r="H337" s="101"/>
      <c r="I337" s="94">
        <f>SUBTOTAL(9,I338:I339)</f>
        <v>24.2</v>
      </c>
      <c r="J337" s="95">
        <f t="shared" ref="J337:L337" si="64">SUBTOTAL(9,J338:J339)</f>
        <v>28.400000000000002</v>
      </c>
      <c r="K337" s="95">
        <f t="shared" si="64"/>
        <v>40.5</v>
      </c>
      <c r="L337" s="96">
        <f t="shared" si="64"/>
        <v>40.5</v>
      </c>
    </row>
    <row r="338" spans="1:12" ht="15" customHeight="1">
      <c r="A338" s="97"/>
      <c r="B338" s="97"/>
      <c r="C338" s="98"/>
      <c r="D338" s="99"/>
      <c r="E338" s="99" t="s">
        <v>419</v>
      </c>
      <c r="F338" s="99"/>
      <c r="G338" s="100" t="s">
        <v>46</v>
      </c>
      <c r="H338" s="101" t="s">
        <v>140</v>
      </c>
      <c r="I338" s="102">
        <v>13.2</v>
      </c>
      <c r="J338" s="103">
        <v>20.100000000000001</v>
      </c>
      <c r="K338" s="103">
        <v>26.9</v>
      </c>
      <c r="L338" s="104">
        <v>26.9</v>
      </c>
    </row>
    <row r="339" spans="1:12" ht="15" customHeight="1" thickBot="1">
      <c r="A339" s="97"/>
      <c r="B339" s="97"/>
      <c r="C339" s="114"/>
      <c r="D339" s="115"/>
      <c r="E339" s="115" t="s">
        <v>420</v>
      </c>
      <c r="F339" s="115"/>
      <c r="G339" s="116" t="s">
        <v>46</v>
      </c>
      <c r="H339" s="117" t="s">
        <v>55</v>
      </c>
      <c r="I339" s="118">
        <v>11</v>
      </c>
      <c r="J339" s="119">
        <v>8.3000000000000007</v>
      </c>
      <c r="K339" s="119">
        <v>13.6</v>
      </c>
      <c r="L339" s="120">
        <v>13.6</v>
      </c>
    </row>
    <row r="340" spans="1:12" s="66" customFormat="1" ht="15" customHeight="1">
      <c r="A340" s="75"/>
      <c r="B340" s="75"/>
      <c r="C340" s="129" t="s">
        <v>421</v>
      </c>
      <c r="D340" s="130"/>
      <c r="E340" s="130"/>
      <c r="F340" s="130"/>
      <c r="G340" s="131"/>
      <c r="H340" s="132"/>
      <c r="I340" s="133">
        <f>SUBTOTAL(9,I341:I352)</f>
        <v>231.8</v>
      </c>
      <c r="J340" s="134">
        <f t="shared" ref="J340:L340" si="65">SUBTOTAL(9,J341:J352)</f>
        <v>220.29999999999998</v>
      </c>
      <c r="K340" s="134">
        <f t="shared" si="65"/>
        <v>220.60000000000002</v>
      </c>
      <c r="L340" s="135">
        <f t="shared" si="65"/>
        <v>220.60000000000002</v>
      </c>
    </row>
    <row r="341" spans="1:12" s="66" customFormat="1" ht="15" customHeight="1">
      <c r="A341" s="75"/>
      <c r="B341" s="75"/>
      <c r="C341" s="90"/>
      <c r="D341" s="91" t="s">
        <v>422</v>
      </c>
      <c r="E341" s="91"/>
      <c r="F341" s="91"/>
      <c r="G341" s="105"/>
      <c r="H341" s="93"/>
      <c r="I341" s="94">
        <f>SUBTOTAL(9,I342)</f>
        <v>8.1</v>
      </c>
      <c r="J341" s="95">
        <f t="shared" ref="J341:L341" si="66">SUBTOTAL(9,J342)</f>
        <v>30.8</v>
      </c>
      <c r="K341" s="95">
        <f t="shared" si="66"/>
        <v>20.2</v>
      </c>
      <c r="L341" s="96">
        <f t="shared" si="66"/>
        <v>20.2</v>
      </c>
    </row>
    <row r="342" spans="1:12" ht="15" customHeight="1">
      <c r="A342" s="97"/>
      <c r="B342" s="97"/>
      <c r="C342" s="98"/>
      <c r="D342" s="99"/>
      <c r="E342" s="99" t="s">
        <v>423</v>
      </c>
      <c r="F342" s="99"/>
      <c r="G342" s="100" t="s">
        <v>46</v>
      </c>
      <c r="H342" s="101" t="s">
        <v>47</v>
      </c>
      <c r="I342" s="102">
        <v>8.1</v>
      </c>
      <c r="J342" s="103">
        <v>30.8</v>
      </c>
      <c r="K342" s="103">
        <v>20.2</v>
      </c>
      <c r="L342" s="104">
        <v>20.2</v>
      </c>
    </row>
    <row r="343" spans="1:12" s="66" customFormat="1" ht="15" customHeight="1">
      <c r="A343" s="75"/>
      <c r="B343" s="75"/>
      <c r="C343" s="90"/>
      <c r="D343" s="91" t="s">
        <v>424</v>
      </c>
      <c r="E343" s="91"/>
      <c r="F343" s="91"/>
      <c r="G343" s="105"/>
      <c r="H343" s="93"/>
      <c r="I343" s="94">
        <f>SUBTOTAL(9,I344:I346)</f>
        <v>25.1</v>
      </c>
      <c r="J343" s="95">
        <f t="shared" ref="J343:L343" si="67">SUBTOTAL(9,J344:J346)</f>
        <v>33.1</v>
      </c>
      <c r="K343" s="95">
        <f t="shared" si="67"/>
        <v>59.199999999999996</v>
      </c>
      <c r="L343" s="96">
        <f t="shared" si="67"/>
        <v>59.199999999999996</v>
      </c>
    </row>
    <row r="344" spans="1:12" ht="15" customHeight="1">
      <c r="A344" s="97"/>
      <c r="B344" s="97"/>
      <c r="C344" s="98"/>
      <c r="D344" s="99"/>
      <c r="E344" s="99" t="s">
        <v>425</v>
      </c>
      <c r="F344" s="99"/>
      <c r="G344" s="100" t="s">
        <v>46</v>
      </c>
      <c r="H344" s="101" t="s">
        <v>47</v>
      </c>
      <c r="I344" s="102">
        <v>9.1</v>
      </c>
      <c r="J344" s="103">
        <v>12.3</v>
      </c>
      <c r="K344" s="103">
        <v>19.8</v>
      </c>
      <c r="L344" s="104">
        <v>19.8</v>
      </c>
    </row>
    <row r="345" spans="1:12" ht="15" customHeight="1">
      <c r="A345" s="97"/>
      <c r="B345" s="97"/>
      <c r="C345" s="98"/>
      <c r="D345" s="99"/>
      <c r="E345" s="99" t="s">
        <v>426</v>
      </c>
      <c r="F345" s="99"/>
      <c r="G345" s="100" t="s">
        <v>46</v>
      </c>
      <c r="H345" s="101" t="s">
        <v>427</v>
      </c>
      <c r="I345" s="102">
        <v>5.2</v>
      </c>
      <c r="J345" s="103">
        <v>6.7</v>
      </c>
      <c r="K345" s="103">
        <v>24.5</v>
      </c>
      <c r="L345" s="104">
        <v>24.5</v>
      </c>
    </row>
    <row r="346" spans="1:12" ht="15" customHeight="1">
      <c r="A346" s="97"/>
      <c r="B346" s="97"/>
      <c r="C346" s="98"/>
      <c r="D346" s="99"/>
      <c r="E346" s="99" t="s">
        <v>428</v>
      </c>
      <c r="F346" s="99"/>
      <c r="G346" s="100" t="s">
        <v>46</v>
      </c>
      <c r="H346" s="101" t="s">
        <v>388</v>
      </c>
      <c r="I346" s="102">
        <v>10.8</v>
      </c>
      <c r="J346" s="103">
        <v>14.1</v>
      </c>
      <c r="K346" s="103">
        <v>14.9</v>
      </c>
      <c r="L346" s="104">
        <v>14.9</v>
      </c>
    </row>
    <row r="347" spans="1:12" s="66" customFormat="1" ht="15" customHeight="1">
      <c r="A347" s="75"/>
      <c r="B347" s="75"/>
      <c r="C347" s="90"/>
      <c r="D347" s="91" t="s">
        <v>429</v>
      </c>
      <c r="E347" s="91"/>
      <c r="F347" s="91"/>
      <c r="G347" s="105"/>
      <c r="H347" s="93"/>
      <c r="I347" s="94">
        <f>SUBTOTAL(9,I348:I349)</f>
        <v>93.7</v>
      </c>
      <c r="J347" s="95">
        <f t="shared" ref="J347:L347" si="68">SUBTOTAL(9,J348:J349)</f>
        <v>127.2</v>
      </c>
      <c r="K347" s="95">
        <f t="shared" si="68"/>
        <v>91.7</v>
      </c>
      <c r="L347" s="96">
        <f t="shared" si="68"/>
        <v>91.7</v>
      </c>
    </row>
    <row r="348" spans="1:12" ht="15" customHeight="1">
      <c r="A348" s="97"/>
      <c r="B348" s="97"/>
      <c r="C348" s="98"/>
      <c r="D348" s="99"/>
      <c r="E348" s="99" t="s">
        <v>430</v>
      </c>
      <c r="F348" s="99"/>
      <c r="G348" s="100" t="s">
        <v>46</v>
      </c>
      <c r="H348" s="101" t="s">
        <v>47</v>
      </c>
      <c r="I348" s="102">
        <v>86.9</v>
      </c>
      <c r="J348" s="103">
        <v>118</v>
      </c>
      <c r="K348" s="103">
        <v>76.7</v>
      </c>
      <c r="L348" s="104">
        <v>76.7</v>
      </c>
    </row>
    <row r="349" spans="1:12" ht="15" customHeight="1">
      <c r="A349" s="97"/>
      <c r="B349" s="97"/>
      <c r="C349" s="98"/>
      <c r="D349" s="99"/>
      <c r="E349" s="99" t="s">
        <v>431</v>
      </c>
      <c r="F349" s="99"/>
      <c r="G349" s="100" t="s">
        <v>46</v>
      </c>
      <c r="H349" s="101" t="s">
        <v>47</v>
      </c>
      <c r="I349" s="102">
        <v>6.8</v>
      </c>
      <c r="J349" s="103">
        <v>9.1999999999999993</v>
      </c>
      <c r="K349" s="103">
        <v>15</v>
      </c>
      <c r="L349" s="104">
        <v>15</v>
      </c>
    </row>
    <row r="350" spans="1:12" s="66" customFormat="1" ht="15" customHeight="1">
      <c r="A350" s="75"/>
      <c r="B350" s="75"/>
      <c r="C350" s="90"/>
      <c r="D350" s="91" t="s">
        <v>432</v>
      </c>
      <c r="E350" s="91"/>
      <c r="F350" s="91"/>
      <c r="G350" s="105"/>
      <c r="H350" s="93"/>
      <c r="I350" s="94">
        <f>SUBTOTAL(9,I351:I352)</f>
        <v>104.9</v>
      </c>
      <c r="J350" s="95">
        <f t="shared" ref="J350:L350" si="69">SUBTOTAL(9,J351:J352)</f>
        <v>29.2</v>
      </c>
      <c r="K350" s="95">
        <f t="shared" si="69"/>
        <v>49.5</v>
      </c>
      <c r="L350" s="96">
        <f t="shared" si="69"/>
        <v>49.5</v>
      </c>
    </row>
    <row r="351" spans="1:12" ht="15" customHeight="1">
      <c r="A351" s="97"/>
      <c r="B351" s="97"/>
      <c r="C351" s="98"/>
      <c r="D351" s="99"/>
      <c r="E351" s="99" t="s">
        <v>433</v>
      </c>
      <c r="F351" s="99"/>
      <c r="G351" s="100" t="s">
        <v>434</v>
      </c>
      <c r="H351" s="101" t="s">
        <v>47</v>
      </c>
      <c r="I351" s="102">
        <v>103.5</v>
      </c>
      <c r="J351" s="103">
        <v>27.7</v>
      </c>
      <c r="K351" s="103">
        <v>45.3</v>
      </c>
      <c r="L351" s="104">
        <v>45.3</v>
      </c>
    </row>
    <row r="352" spans="1:12" ht="15" customHeight="1" thickBot="1">
      <c r="A352" s="97"/>
      <c r="B352" s="97"/>
      <c r="C352" s="114"/>
      <c r="D352" s="115"/>
      <c r="E352" s="115" t="s">
        <v>435</v>
      </c>
      <c r="F352" s="115"/>
      <c r="G352" s="116" t="s">
        <v>436</v>
      </c>
      <c r="H352" s="117" t="s">
        <v>437</v>
      </c>
      <c r="I352" s="118">
        <v>1.4</v>
      </c>
      <c r="J352" s="119">
        <v>1.5</v>
      </c>
      <c r="K352" s="119">
        <v>4.2</v>
      </c>
      <c r="L352" s="120">
        <v>4.2</v>
      </c>
    </row>
    <row r="353" spans="1:12" s="66" customFormat="1" ht="15" customHeight="1">
      <c r="A353" s="75"/>
      <c r="B353" s="75"/>
      <c r="C353" s="129" t="s">
        <v>438</v>
      </c>
      <c r="D353" s="130"/>
      <c r="E353" s="130"/>
      <c r="F353" s="130"/>
      <c r="G353" s="131"/>
      <c r="H353" s="132"/>
      <c r="I353" s="133">
        <f>SUBTOTAL(9,I354:I377)</f>
        <v>1098.3999999999999</v>
      </c>
      <c r="J353" s="134">
        <f t="shared" ref="J353:L353" si="70">SUBTOTAL(9,J354:J377)</f>
        <v>1082.8000000000002</v>
      </c>
      <c r="K353" s="95">
        <f t="shared" si="70"/>
        <v>604.6</v>
      </c>
      <c r="L353" s="96">
        <f t="shared" si="70"/>
        <v>604.6</v>
      </c>
    </row>
    <row r="354" spans="1:12" s="66" customFormat="1" ht="15" customHeight="1">
      <c r="A354" s="75"/>
      <c r="B354" s="75"/>
      <c r="C354" s="90"/>
      <c r="D354" s="91" t="s">
        <v>439</v>
      </c>
      <c r="E354" s="91"/>
      <c r="F354" s="91"/>
      <c r="G354" s="105"/>
      <c r="H354" s="93"/>
      <c r="I354" s="94">
        <f>SUBTOTAL(9,I355:I359)</f>
        <v>320.3</v>
      </c>
      <c r="J354" s="95">
        <f t="shared" ref="J354:L354" si="71">SUBTOTAL(9,J355:J359)</f>
        <v>353.8</v>
      </c>
      <c r="K354" s="95">
        <f t="shared" si="71"/>
        <v>16</v>
      </c>
      <c r="L354" s="96">
        <f t="shared" si="71"/>
        <v>16</v>
      </c>
    </row>
    <row r="355" spans="1:12" ht="15" customHeight="1">
      <c r="A355" s="97"/>
      <c r="B355" s="97"/>
      <c r="C355" s="98"/>
      <c r="D355" s="99"/>
      <c r="E355" s="99" t="s">
        <v>440</v>
      </c>
      <c r="F355" s="99"/>
      <c r="G355" s="100" t="s">
        <v>46</v>
      </c>
      <c r="H355" s="101" t="s">
        <v>388</v>
      </c>
      <c r="I355" s="102">
        <v>147.30000000000001</v>
      </c>
      <c r="J355" s="103">
        <v>152</v>
      </c>
      <c r="K355" s="103">
        <v>16</v>
      </c>
      <c r="L355" s="104">
        <v>16</v>
      </c>
    </row>
    <row r="356" spans="1:12" ht="15" customHeight="1">
      <c r="A356" s="97"/>
      <c r="B356" s="97"/>
      <c r="C356" s="98"/>
      <c r="D356" s="99"/>
      <c r="E356" s="99" t="s">
        <v>441</v>
      </c>
      <c r="F356" s="99"/>
      <c r="G356" s="100" t="s">
        <v>442</v>
      </c>
      <c r="H356" s="101" t="s">
        <v>388</v>
      </c>
      <c r="I356" s="102">
        <v>43.2</v>
      </c>
      <c r="J356" s="103">
        <v>61.8</v>
      </c>
      <c r="K356" s="103">
        <v>0</v>
      </c>
      <c r="L356" s="104">
        <v>0</v>
      </c>
    </row>
    <row r="357" spans="1:12" ht="15" customHeight="1">
      <c r="A357" s="97"/>
      <c r="B357" s="97"/>
      <c r="C357" s="98"/>
      <c r="D357" s="99"/>
      <c r="E357" s="99" t="s">
        <v>443</v>
      </c>
      <c r="F357" s="99"/>
      <c r="G357" s="100" t="s">
        <v>442</v>
      </c>
      <c r="H357" s="101" t="s">
        <v>388</v>
      </c>
      <c r="I357" s="102">
        <v>40</v>
      </c>
      <c r="J357" s="103">
        <v>57.2</v>
      </c>
      <c r="K357" s="103">
        <v>0</v>
      </c>
      <c r="L357" s="104">
        <v>0</v>
      </c>
    </row>
    <row r="358" spans="1:12" ht="15" customHeight="1">
      <c r="A358" s="97"/>
      <c r="B358" s="97"/>
      <c r="C358" s="98"/>
      <c r="D358" s="99"/>
      <c r="E358" s="99" t="s">
        <v>444</v>
      </c>
      <c r="F358" s="99"/>
      <c r="G358" s="100" t="s">
        <v>162</v>
      </c>
      <c r="H358" s="101" t="s">
        <v>388</v>
      </c>
      <c r="I358" s="102">
        <v>76.5</v>
      </c>
      <c r="J358" s="103">
        <v>70.5</v>
      </c>
      <c r="K358" s="103">
        <v>0</v>
      </c>
      <c r="L358" s="104">
        <v>0</v>
      </c>
    </row>
    <row r="359" spans="1:12" ht="15" customHeight="1">
      <c r="A359" s="97"/>
      <c r="B359" s="97"/>
      <c r="C359" s="98"/>
      <c r="D359" s="99"/>
      <c r="E359" s="99" t="s">
        <v>445</v>
      </c>
      <c r="F359" s="99"/>
      <c r="G359" s="100" t="s">
        <v>442</v>
      </c>
      <c r="H359" s="101" t="s">
        <v>388</v>
      </c>
      <c r="I359" s="102">
        <v>13.3</v>
      </c>
      <c r="J359" s="103">
        <v>12.3</v>
      </c>
      <c r="K359" s="103">
        <v>0</v>
      </c>
      <c r="L359" s="104">
        <v>0</v>
      </c>
    </row>
    <row r="360" spans="1:12" s="66" customFormat="1" ht="15" customHeight="1">
      <c r="A360" s="75"/>
      <c r="B360" s="75"/>
      <c r="C360" s="90"/>
      <c r="D360" s="91" t="s">
        <v>446</v>
      </c>
      <c r="E360" s="91"/>
      <c r="F360" s="91"/>
      <c r="G360" s="105"/>
      <c r="H360" s="93"/>
      <c r="I360" s="94">
        <f>SUBTOTAL(9,I361:I364)</f>
        <v>114.10000000000001</v>
      </c>
      <c r="J360" s="95">
        <f t="shared" ref="J360:L360" si="72">SUBTOTAL(9,J361:J364)</f>
        <v>110.1</v>
      </c>
      <c r="K360" s="95">
        <f t="shared" si="72"/>
        <v>133.30000000000001</v>
      </c>
      <c r="L360" s="96">
        <f t="shared" si="72"/>
        <v>133.30000000000001</v>
      </c>
    </row>
    <row r="361" spans="1:12" ht="15" customHeight="1">
      <c r="A361" s="97"/>
      <c r="B361" s="97"/>
      <c r="C361" s="98"/>
      <c r="D361" s="99"/>
      <c r="E361" s="99" t="s">
        <v>447</v>
      </c>
      <c r="F361" s="99"/>
      <c r="G361" s="100" t="s">
        <v>46</v>
      </c>
      <c r="H361" s="101" t="s">
        <v>388</v>
      </c>
      <c r="I361" s="102">
        <v>0.6</v>
      </c>
      <c r="J361" s="103">
        <v>0.4</v>
      </c>
      <c r="K361" s="103">
        <v>1.1000000000000001</v>
      </c>
      <c r="L361" s="104">
        <v>1.1000000000000001</v>
      </c>
    </row>
    <row r="362" spans="1:12" ht="15" customHeight="1">
      <c r="A362" s="97"/>
      <c r="B362" s="97"/>
      <c r="C362" s="98"/>
      <c r="D362" s="99"/>
      <c r="E362" s="99" t="s">
        <v>448</v>
      </c>
      <c r="F362" s="99"/>
      <c r="G362" s="100" t="s">
        <v>442</v>
      </c>
      <c r="H362" s="101" t="s">
        <v>388</v>
      </c>
      <c r="I362" s="102">
        <v>37.9</v>
      </c>
      <c r="J362" s="103">
        <v>51.3</v>
      </c>
      <c r="K362" s="103">
        <v>41.9</v>
      </c>
      <c r="L362" s="104">
        <v>41.9</v>
      </c>
    </row>
    <row r="363" spans="1:12" ht="15" customHeight="1">
      <c r="A363" s="97"/>
      <c r="B363" s="97"/>
      <c r="C363" s="98"/>
      <c r="D363" s="99"/>
      <c r="E363" s="99" t="s">
        <v>449</v>
      </c>
      <c r="F363" s="99"/>
      <c r="G363" s="100" t="s">
        <v>46</v>
      </c>
      <c r="H363" s="101" t="s">
        <v>388</v>
      </c>
      <c r="I363" s="102">
        <v>27.9</v>
      </c>
      <c r="J363" s="103">
        <v>14.6</v>
      </c>
      <c r="K363" s="103">
        <v>23.9</v>
      </c>
      <c r="L363" s="104">
        <v>23.9</v>
      </c>
    </row>
    <row r="364" spans="1:12" ht="15" customHeight="1">
      <c r="A364" s="97"/>
      <c r="B364" s="97"/>
      <c r="C364" s="98"/>
      <c r="D364" s="99"/>
      <c r="E364" s="99" t="s">
        <v>450</v>
      </c>
      <c r="F364" s="99"/>
      <c r="G364" s="100" t="s">
        <v>46</v>
      </c>
      <c r="H364" s="101" t="s">
        <v>47</v>
      </c>
      <c r="I364" s="102">
        <v>47.7</v>
      </c>
      <c r="J364" s="103">
        <v>43.8</v>
      </c>
      <c r="K364" s="103">
        <v>66.400000000000006</v>
      </c>
      <c r="L364" s="104">
        <v>66.400000000000006</v>
      </c>
    </row>
    <row r="365" spans="1:12" s="66" customFormat="1" ht="15" customHeight="1">
      <c r="A365" s="75"/>
      <c r="B365" s="75"/>
      <c r="C365" s="90"/>
      <c r="D365" s="91" t="s">
        <v>451</v>
      </c>
      <c r="E365" s="91"/>
      <c r="F365" s="91"/>
      <c r="G365" s="105"/>
      <c r="H365" s="93"/>
      <c r="I365" s="94">
        <f>SUBTOTAL(9,I366:I367)</f>
        <v>161.5</v>
      </c>
      <c r="J365" s="95">
        <f t="shared" ref="J365:L365" si="73">SUBTOTAL(9,J366:J367)</f>
        <v>163.39999999999998</v>
      </c>
      <c r="K365" s="95">
        <f t="shared" si="73"/>
        <v>180.8</v>
      </c>
      <c r="L365" s="96">
        <f t="shared" si="73"/>
        <v>180.8</v>
      </c>
    </row>
    <row r="366" spans="1:12" ht="15" customHeight="1">
      <c r="A366" s="97"/>
      <c r="B366" s="97"/>
      <c r="C366" s="98"/>
      <c r="D366" s="99"/>
      <c r="E366" s="99" t="s">
        <v>452</v>
      </c>
      <c r="F366" s="99"/>
      <c r="G366" s="100" t="s">
        <v>46</v>
      </c>
      <c r="H366" s="101" t="s">
        <v>47</v>
      </c>
      <c r="I366" s="102">
        <v>95.3</v>
      </c>
      <c r="J366" s="103">
        <v>94.8</v>
      </c>
      <c r="K366" s="103">
        <v>0</v>
      </c>
      <c r="L366" s="104">
        <v>0</v>
      </c>
    </row>
    <row r="367" spans="1:12" ht="15" customHeight="1">
      <c r="A367" s="97"/>
      <c r="B367" s="97"/>
      <c r="C367" s="98"/>
      <c r="D367" s="99"/>
      <c r="E367" s="99" t="s">
        <v>453</v>
      </c>
      <c r="F367" s="99"/>
      <c r="G367" s="100" t="s">
        <v>46</v>
      </c>
      <c r="H367" s="101" t="s">
        <v>47</v>
      </c>
      <c r="I367" s="102">
        <v>66.2</v>
      </c>
      <c r="J367" s="103">
        <v>68.599999999999994</v>
      </c>
      <c r="K367" s="103">
        <v>180.8</v>
      </c>
      <c r="L367" s="104">
        <v>180.8</v>
      </c>
    </row>
    <row r="368" spans="1:12" s="66" customFormat="1" ht="15" customHeight="1">
      <c r="A368" s="75"/>
      <c r="B368" s="75"/>
      <c r="C368" s="90"/>
      <c r="D368" s="91" t="s">
        <v>454</v>
      </c>
      <c r="E368" s="91"/>
      <c r="F368" s="91"/>
      <c r="G368" s="105"/>
      <c r="H368" s="93"/>
      <c r="I368" s="94">
        <f>SUBTOTAL(9,I369:I370)</f>
        <v>274.7</v>
      </c>
      <c r="J368" s="95">
        <f t="shared" ref="J368:L368" si="74">SUBTOTAL(9,J369:J370)</f>
        <v>228.5</v>
      </c>
      <c r="K368" s="95">
        <f t="shared" si="74"/>
        <v>125.2</v>
      </c>
      <c r="L368" s="96">
        <f t="shared" si="74"/>
        <v>125.2</v>
      </c>
    </row>
    <row r="369" spans="1:12" ht="15" customHeight="1">
      <c r="A369" s="97"/>
      <c r="B369" s="97"/>
      <c r="C369" s="98"/>
      <c r="D369" s="99"/>
      <c r="E369" s="99" t="s">
        <v>455</v>
      </c>
      <c r="F369" s="99"/>
      <c r="G369" s="100" t="s">
        <v>46</v>
      </c>
      <c r="H369" s="101" t="s">
        <v>388</v>
      </c>
      <c r="I369" s="102">
        <v>80.5</v>
      </c>
      <c r="J369" s="103">
        <v>69</v>
      </c>
      <c r="K369" s="103">
        <v>0</v>
      </c>
      <c r="L369" s="104">
        <v>0</v>
      </c>
    </row>
    <row r="370" spans="1:12" ht="15" customHeight="1">
      <c r="A370" s="97"/>
      <c r="B370" s="97"/>
      <c r="C370" s="98"/>
      <c r="D370" s="99"/>
      <c r="E370" s="99" t="s">
        <v>456</v>
      </c>
      <c r="F370" s="99"/>
      <c r="G370" s="100" t="s">
        <v>46</v>
      </c>
      <c r="H370" s="101" t="s">
        <v>388</v>
      </c>
      <c r="I370" s="102">
        <v>194.2</v>
      </c>
      <c r="J370" s="103">
        <v>159.5</v>
      </c>
      <c r="K370" s="103">
        <v>125.2</v>
      </c>
      <c r="L370" s="104">
        <v>125.2</v>
      </c>
    </row>
    <row r="371" spans="1:12" s="66" customFormat="1" ht="15" customHeight="1">
      <c r="A371" s="75"/>
      <c r="B371" s="75"/>
      <c r="C371" s="90"/>
      <c r="D371" s="91" t="s">
        <v>457</v>
      </c>
      <c r="E371" s="91"/>
      <c r="F371" s="91"/>
      <c r="G371" s="105"/>
      <c r="H371" s="93"/>
      <c r="I371" s="94">
        <f>SUBTOTAL(9,I372:I373)</f>
        <v>74.099999999999994</v>
      </c>
      <c r="J371" s="95">
        <f t="shared" ref="J371:L371" si="75">SUBTOTAL(9,J372:J373)</f>
        <v>60.5</v>
      </c>
      <c r="K371" s="95">
        <f t="shared" si="75"/>
        <v>0</v>
      </c>
      <c r="L371" s="96">
        <f t="shared" si="75"/>
        <v>0</v>
      </c>
    </row>
    <row r="372" spans="1:12" ht="15" customHeight="1">
      <c r="A372" s="97"/>
      <c r="B372" s="97"/>
      <c r="C372" s="98"/>
      <c r="D372" s="99"/>
      <c r="E372" s="99" t="s">
        <v>458</v>
      </c>
      <c r="F372" s="99"/>
      <c r="G372" s="100" t="s">
        <v>46</v>
      </c>
      <c r="H372" s="101" t="s">
        <v>388</v>
      </c>
      <c r="I372" s="102">
        <v>44</v>
      </c>
      <c r="J372" s="103">
        <v>39.5</v>
      </c>
      <c r="K372" s="103">
        <v>0</v>
      </c>
      <c r="L372" s="104">
        <v>0</v>
      </c>
    </row>
    <row r="373" spans="1:12" ht="15" customHeight="1">
      <c r="A373" s="97"/>
      <c r="B373" s="97"/>
      <c r="C373" s="98"/>
      <c r="D373" s="99"/>
      <c r="E373" s="99" t="s">
        <v>459</v>
      </c>
      <c r="F373" s="99"/>
      <c r="G373" s="100" t="s">
        <v>152</v>
      </c>
      <c r="H373" s="101" t="s">
        <v>388</v>
      </c>
      <c r="I373" s="102">
        <v>30.1</v>
      </c>
      <c r="J373" s="103">
        <v>21</v>
      </c>
      <c r="K373" s="103">
        <v>0</v>
      </c>
      <c r="L373" s="104">
        <v>0</v>
      </c>
    </row>
    <row r="374" spans="1:12" s="66" customFormat="1" ht="15" customHeight="1">
      <c r="A374" s="75"/>
      <c r="B374" s="75"/>
      <c r="C374" s="90"/>
      <c r="D374" s="91" t="s">
        <v>460</v>
      </c>
      <c r="E374" s="91"/>
      <c r="F374" s="91"/>
      <c r="G374" s="105"/>
      <c r="H374" s="93"/>
      <c r="I374" s="94">
        <f>SUBTOTAL(9,I375:I377)</f>
        <v>153.70000000000002</v>
      </c>
      <c r="J374" s="95">
        <f t="shared" ref="J374:L374" si="76">SUBTOTAL(9,J375:J377)</f>
        <v>166.5</v>
      </c>
      <c r="K374" s="95">
        <f t="shared" si="76"/>
        <v>149.29999999999998</v>
      </c>
      <c r="L374" s="96">
        <f t="shared" si="76"/>
        <v>149.29999999999998</v>
      </c>
    </row>
    <row r="375" spans="1:12" ht="15" customHeight="1">
      <c r="A375" s="97"/>
      <c r="B375" s="97"/>
      <c r="C375" s="98"/>
      <c r="D375" s="99"/>
      <c r="E375" s="99" t="s">
        <v>461</v>
      </c>
      <c r="F375" s="99"/>
      <c r="G375" s="100" t="s">
        <v>442</v>
      </c>
      <c r="H375" s="101" t="s">
        <v>388</v>
      </c>
      <c r="I375" s="102">
        <v>98.4</v>
      </c>
      <c r="J375" s="103">
        <v>110</v>
      </c>
      <c r="K375" s="103">
        <v>14.1</v>
      </c>
      <c r="L375" s="104">
        <v>14.1</v>
      </c>
    </row>
    <row r="376" spans="1:12" ht="15" customHeight="1">
      <c r="A376" s="97"/>
      <c r="B376" s="97"/>
      <c r="C376" s="98"/>
      <c r="D376" s="99"/>
      <c r="E376" s="99" t="s">
        <v>462</v>
      </c>
      <c r="F376" s="99"/>
      <c r="G376" s="100" t="s">
        <v>442</v>
      </c>
      <c r="H376" s="101" t="s">
        <v>388</v>
      </c>
      <c r="I376" s="102">
        <v>27.5</v>
      </c>
      <c r="J376" s="103">
        <v>32.200000000000003</v>
      </c>
      <c r="K376" s="103">
        <v>135.19999999999999</v>
      </c>
      <c r="L376" s="104">
        <v>135.19999999999999</v>
      </c>
    </row>
    <row r="377" spans="1:12" ht="15" customHeight="1" thickBot="1">
      <c r="A377" s="97"/>
      <c r="B377" s="97"/>
      <c r="C377" s="114"/>
      <c r="D377" s="115"/>
      <c r="E377" s="115" t="s">
        <v>463</v>
      </c>
      <c r="F377" s="115"/>
      <c r="G377" s="116" t="s">
        <v>46</v>
      </c>
      <c r="H377" s="117" t="s">
        <v>427</v>
      </c>
      <c r="I377" s="118">
        <v>27.8</v>
      </c>
      <c r="J377" s="119">
        <v>24.3</v>
      </c>
      <c r="K377" s="103">
        <v>0</v>
      </c>
      <c r="L377" s="104">
        <v>0</v>
      </c>
    </row>
    <row r="378" spans="1:12" s="66" customFormat="1" ht="15" customHeight="1">
      <c r="A378" s="75"/>
      <c r="B378" s="75"/>
      <c r="C378" s="83" t="s">
        <v>465</v>
      </c>
      <c r="D378" s="84"/>
      <c r="E378" s="84"/>
      <c r="F378" s="84"/>
      <c r="G378" s="170"/>
      <c r="H378" s="86"/>
      <c r="I378" s="87">
        <f>SUBTOTAL(9,I379:I420)</f>
        <v>581.80000000000007</v>
      </c>
      <c r="J378" s="88">
        <f t="shared" ref="J378:L378" si="77">SUBTOTAL(9,J379:J420)</f>
        <v>550.80000000000007</v>
      </c>
      <c r="K378" s="88">
        <f t="shared" si="77"/>
        <v>566.5</v>
      </c>
      <c r="L378" s="89">
        <f t="shared" si="77"/>
        <v>566.5</v>
      </c>
    </row>
    <row r="379" spans="1:12" s="66" customFormat="1" ht="15" customHeight="1">
      <c r="A379" s="75"/>
      <c r="B379" s="75"/>
      <c r="C379" s="75"/>
      <c r="D379" s="144" t="s">
        <v>466</v>
      </c>
      <c r="E379" s="142"/>
      <c r="F379" s="142"/>
      <c r="G379" s="143"/>
      <c r="H379" s="144"/>
      <c r="I379" s="145">
        <f>SUBTOTAL(9,I380:I393)</f>
        <v>117.29999999999998</v>
      </c>
      <c r="J379" s="146">
        <f t="shared" ref="J379:L379" si="78">SUBTOTAL(9,J380:J393)</f>
        <v>113.90000000000002</v>
      </c>
      <c r="K379" s="146">
        <f t="shared" si="78"/>
        <v>230.39999999999998</v>
      </c>
      <c r="L379" s="147">
        <f t="shared" si="78"/>
        <v>230.39999999999998</v>
      </c>
    </row>
    <row r="380" spans="1:12" ht="15" customHeight="1">
      <c r="A380" s="97"/>
      <c r="B380" s="97"/>
      <c r="C380" s="175"/>
      <c r="D380" s="101"/>
      <c r="E380" s="99" t="s">
        <v>467</v>
      </c>
      <c r="F380" s="99"/>
      <c r="G380" s="100" t="s">
        <v>46</v>
      </c>
      <c r="H380" s="101" t="s">
        <v>47</v>
      </c>
      <c r="I380" s="102">
        <v>29.5</v>
      </c>
      <c r="J380" s="103">
        <v>31.8</v>
      </c>
      <c r="K380" s="103">
        <v>72.900000000000006</v>
      </c>
      <c r="L380" s="104">
        <v>72.900000000000006</v>
      </c>
    </row>
    <row r="381" spans="1:12" ht="15" customHeight="1">
      <c r="A381" s="97"/>
      <c r="B381" s="97"/>
      <c r="C381" s="175"/>
      <c r="D381" s="101"/>
      <c r="E381" s="99" t="s">
        <v>468</v>
      </c>
      <c r="F381" s="99"/>
      <c r="G381" s="100" t="s">
        <v>46</v>
      </c>
      <c r="H381" s="101" t="s">
        <v>47</v>
      </c>
      <c r="I381" s="102">
        <v>37.700000000000003</v>
      </c>
      <c r="J381" s="103">
        <v>40.200000000000003</v>
      </c>
      <c r="K381" s="103">
        <v>59.1</v>
      </c>
      <c r="L381" s="104">
        <v>59.1</v>
      </c>
    </row>
    <row r="382" spans="1:12" ht="15" customHeight="1">
      <c r="A382" s="97"/>
      <c r="B382" s="97"/>
      <c r="C382" s="175"/>
      <c r="D382" s="101"/>
      <c r="E382" s="99" t="s">
        <v>469</v>
      </c>
      <c r="F382" s="99"/>
      <c r="G382" s="100" t="s">
        <v>100</v>
      </c>
      <c r="H382" s="101" t="s">
        <v>47</v>
      </c>
      <c r="I382" s="102">
        <v>4.2</v>
      </c>
      <c r="J382" s="103">
        <v>2.4</v>
      </c>
      <c r="K382" s="103">
        <v>11</v>
      </c>
      <c r="L382" s="104">
        <v>11</v>
      </c>
    </row>
    <row r="383" spans="1:12" ht="15" customHeight="1">
      <c r="A383" s="97"/>
      <c r="B383" s="97"/>
      <c r="C383" s="175"/>
      <c r="D383" s="101"/>
      <c r="E383" s="99" t="s">
        <v>470</v>
      </c>
      <c r="F383" s="99"/>
      <c r="G383" s="100" t="s">
        <v>354</v>
      </c>
      <c r="H383" s="101" t="s">
        <v>47</v>
      </c>
      <c r="I383" s="102">
        <v>13.6</v>
      </c>
      <c r="J383" s="103">
        <v>9.9</v>
      </c>
      <c r="K383" s="103">
        <v>0.4</v>
      </c>
      <c r="L383" s="104">
        <v>0.4</v>
      </c>
    </row>
    <row r="384" spans="1:12" ht="15" customHeight="1">
      <c r="A384" s="97"/>
      <c r="B384" s="97"/>
      <c r="C384" s="175"/>
      <c r="D384" s="101"/>
      <c r="E384" s="99" t="s">
        <v>471</v>
      </c>
      <c r="F384" s="99"/>
      <c r="G384" s="100" t="s">
        <v>100</v>
      </c>
      <c r="H384" s="101" t="s">
        <v>47</v>
      </c>
      <c r="I384" s="102">
        <v>0.7</v>
      </c>
      <c r="J384" s="103">
        <v>0.4</v>
      </c>
      <c r="K384" s="103">
        <v>0</v>
      </c>
      <c r="L384" s="104">
        <v>0</v>
      </c>
    </row>
    <row r="385" spans="1:12" ht="15" customHeight="1">
      <c r="A385" s="97"/>
      <c r="B385" s="97"/>
      <c r="C385" s="175"/>
      <c r="D385" s="101"/>
      <c r="E385" s="99" t="s">
        <v>472</v>
      </c>
      <c r="F385" s="99"/>
      <c r="G385" s="100" t="s">
        <v>100</v>
      </c>
      <c r="H385" s="101" t="s">
        <v>47</v>
      </c>
      <c r="I385" s="102">
        <v>3.1</v>
      </c>
      <c r="J385" s="103">
        <v>2.2999999999999998</v>
      </c>
      <c r="K385" s="103">
        <v>9</v>
      </c>
      <c r="L385" s="104">
        <v>9</v>
      </c>
    </row>
    <row r="386" spans="1:12" ht="15" customHeight="1">
      <c r="A386" s="97"/>
      <c r="B386" s="97"/>
      <c r="C386" s="175"/>
      <c r="D386" s="101"/>
      <c r="E386" s="99" t="s">
        <v>473</v>
      </c>
      <c r="F386" s="99"/>
      <c r="G386" s="100" t="s">
        <v>100</v>
      </c>
      <c r="H386" s="101" t="s">
        <v>47</v>
      </c>
      <c r="I386" s="102">
        <v>10.8</v>
      </c>
      <c r="J386" s="103">
        <v>8</v>
      </c>
      <c r="K386" s="103">
        <v>27.6</v>
      </c>
      <c r="L386" s="104">
        <v>27.6</v>
      </c>
    </row>
    <row r="387" spans="1:12" ht="15" customHeight="1">
      <c r="A387" s="97"/>
      <c r="B387" s="97"/>
      <c r="C387" s="175"/>
      <c r="D387" s="101"/>
      <c r="E387" s="99" t="s">
        <v>474</v>
      </c>
      <c r="F387" s="99"/>
      <c r="G387" s="100" t="s">
        <v>100</v>
      </c>
      <c r="H387" s="101" t="s">
        <v>47</v>
      </c>
      <c r="I387" s="102">
        <v>1.1000000000000001</v>
      </c>
      <c r="J387" s="103">
        <v>0.4</v>
      </c>
      <c r="K387" s="103">
        <v>3.4</v>
      </c>
      <c r="L387" s="104">
        <v>3.4</v>
      </c>
    </row>
    <row r="388" spans="1:12" ht="15" customHeight="1">
      <c r="A388" s="97"/>
      <c r="B388" s="97"/>
      <c r="C388" s="175"/>
      <c r="D388" s="101"/>
      <c r="E388" s="99" t="s">
        <v>475</v>
      </c>
      <c r="F388" s="99"/>
      <c r="G388" s="100" t="s">
        <v>476</v>
      </c>
      <c r="H388" s="101" t="s">
        <v>388</v>
      </c>
      <c r="I388" s="102">
        <v>0.2</v>
      </c>
      <c r="J388" s="103">
        <v>1.7</v>
      </c>
      <c r="K388" s="103">
        <v>4.2</v>
      </c>
      <c r="L388" s="104">
        <v>4.2</v>
      </c>
    </row>
    <row r="389" spans="1:12" ht="15" customHeight="1">
      <c r="A389" s="97"/>
      <c r="B389" s="97"/>
      <c r="C389" s="175"/>
      <c r="D389" s="101"/>
      <c r="E389" s="99" t="s">
        <v>477</v>
      </c>
      <c r="F389" s="99"/>
      <c r="G389" s="100" t="s">
        <v>476</v>
      </c>
      <c r="H389" s="101" t="s">
        <v>388</v>
      </c>
      <c r="I389" s="102">
        <v>1.8</v>
      </c>
      <c r="J389" s="103">
        <v>0.7</v>
      </c>
      <c r="K389" s="103">
        <v>0.4</v>
      </c>
      <c r="L389" s="104">
        <v>0.4</v>
      </c>
    </row>
    <row r="390" spans="1:12" ht="15" customHeight="1">
      <c r="A390" s="97"/>
      <c r="B390" s="97"/>
      <c r="C390" s="175"/>
      <c r="D390" s="101"/>
      <c r="E390" s="99" t="s">
        <v>478</v>
      </c>
      <c r="F390" s="99"/>
      <c r="G390" s="100" t="s">
        <v>476</v>
      </c>
      <c r="H390" s="101" t="s">
        <v>388</v>
      </c>
      <c r="I390" s="102">
        <v>4.8999999999999995</v>
      </c>
      <c r="J390" s="103">
        <v>10.5</v>
      </c>
      <c r="K390" s="103">
        <v>3.2</v>
      </c>
      <c r="L390" s="104">
        <v>3.2</v>
      </c>
    </row>
    <row r="391" spans="1:12" ht="15" customHeight="1">
      <c r="A391" s="97"/>
      <c r="B391" s="97"/>
      <c r="C391" s="175"/>
      <c r="D391" s="101"/>
      <c r="E391" s="99" t="s">
        <v>479</v>
      </c>
      <c r="F391" s="99"/>
      <c r="G391" s="100" t="s">
        <v>476</v>
      </c>
      <c r="H391" s="101" t="s">
        <v>388</v>
      </c>
      <c r="I391" s="102">
        <v>2.2999999999999998</v>
      </c>
      <c r="J391" s="103">
        <v>2.5</v>
      </c>
      <c r="K391" s="103">
        <v>31.1</v>
      </c>
      <c r="L391" s="104">
        <v>31.1</v>
      </c>
    </row>
    <row r="392" spans="1:12" ht="15" customHeight="1">
      <c r="A392" s="97"/>
      <c r="B392" s="97"/>
      <c r="C392" s="175"/>
      <c r="D392" s="101"/>
      <c r="E392" s="99" t="s">
        <v>480</v>
      </c>
      <c r="F392" s="99"/>
      <c r="G392" s="100" t="s">
        <v>336</v>
      </c>
      <c r="H392" s="101" t="s">
        <v>47</v>
      </c>
      <c r="I392" s="102">
        <v>4.3</v>
      </c>
      <c r="J392" s="103">
        <v>1.8</v>
      </c>
      <c r="K392" s="103">
        <v>0</v>
      </c>
      <c r="L392" s="104">
        <v>0</v>
      </c>
    </row>
    <row r="393" spans="1:12" ht="15" customHeight="1">
      <c r="A393" s="97"/>
      <c r="B393" s="97"/>
      <c r="C393" s="175"/>
      <c r="D393" s="151"/>
      <c r="E393" s="149" t="s">
        <v>481</v>
      </c>
      <c r="F393" s="149"/>
      <c r="G393" s="150" t="s">
        <v>336</v>
      </c>
      <c r="H393" s="151" t="s">
        <v>47</v>
      </c>
      <c r="I393" s="152">
        <v>3.1</v>
      </c>
      <c r="J393" s="153">
        <v>1.3</v>
      </c>
      <c r="K393" s="153">
        <v>8.1</v>
      </c>
      <c r="L393" s="176">
        <v>8.1</v>
      </c>
    </row>
    <row r="394" spans="1:12" s="66" customFormat="1" ht="15" customHeight="1">
      <c r="A394" s="75"/>
      <c r="B394" s="75"/>
      <c r="C394" s="177"/>
      <c r="D394" s="124" t="s">
        <v>482</v>
      </c>
      <c r="E394" s="122"/>
      <c r="F394" s="122"/>
      <c r="G394" s="123"/>
      <c r="H394" s="124"/>
      <c r="I394" s="125">
        <f>SUBTOTAL(9,I395:I396)</f>
        <v>148.39999999999998</v>
      </c>
      <c r="J394" s="126">
        <f t="shared" ref="J394:L394" si="79">SUBTOTAL(9,J395:J396)</f>
        <v>110.6</v>
      </c>
      <c r="K394" s="126">
        <f t="shared" si="79"/>
        <v>0</v>
      </c>
      <c r="L394" s="127">
        <f t="shared" si="79"/>
        <v>0</v>
      </c>
    </row>
    <row r="395" spans="1:12" ht="15" customHeight="1">
      <c r="A395" s="97"/>
      <c r="B395" s="97"/>
      <c r="C395" s="175"/>
      <c r="D395" s="101"/>
      <c r="E395" s="99" t="s">
        <v>483</v>
      </c>
      <c r="F395" s="99"/>
      <c r="G395" s="100" t="s">
        <v>139</v>
      </c>
      <c r="H395" s="101" t="s">
        <v>427</v>
      </c>
      <c r="I395" s="102">
        <v>92.6</v>
      </c>
      <c r="J395" s="103">
        <v>66.5</v>
      </c>
      <c r="K395" s="103">
        <v>0</v>
      </c>
      <c r="L395" s="104">
        <v>0</v>
      </c>
    </row>
    <row r="396" spans="1:12" ht="15" customHeight="1">
      <c r="A396" s="97"/>
      <c r="B396" s="97"/>
      <c r="C396" s="175"/>
      <c r="D396" s="151"/>
      <c r="E396" s="149" t="s">
        <v>484</v>
      </c>
      <c r="F396" s="149"/>
      <c r="G396" s="150" t="s">
        <v>139</v>
      </c>
      <c r="H396" s="151" t="s">
        <v>427</v>
      </c>
      <c r="I396" s="152">
        <v>55.8</v>
      </c>
      <c r="J396" s="153">
        <v>44.1</v>
      </c>
      <c r="K396" s="153">
        <v>0</v>
      </c>
      <c r="L396" s="176">
        <v>0</v>
      </c>
    </row>
    <row r="397" spans="1:12" s="66" customFormat="1" ht="15" customHeight="1">
      <c r="A397" s="75"/>
      <c r="B397" s="75"/>
      <c r="C397" s="177"/>
      <c r="D397" s="124" t="s">
        <v>485</v>
      </c>
      <c r="E397" s="122"/>
      <c r="F397" s="122"/>
      <c r="G397" s="123"/>
      <c r="H397" s="124"/>
      <c r="I397" s="125">
        <f>SUBTOTAL(9,I398:I402)</f>
        <v>74.900000000000006</v>
      </c>
      <c r="J397" s="126">
        <f t="shared" ref="J397:L397" si="80">SUBTOTAL(9,J398:J402)</f>
        <v>105.69999999999997</v>
      </c>
      <c r="K397" s="126">
        <f t="shared" si="80"/>
        <v>52.6</v>
      </c>
      <c r="L397" s="127">
        <f t="shared" si="80"/>
        <v>52.6</v>
      </c>
    </row>
    <row r="398" spans="1:12" ht="15" customHeight="1">
      <c r="A398" s="97"/>
      <c r="B398" s="97"/>
      <c r="C398" s="175"/>
      <c r="D398" s="101"/>
      <c r="E398" s="99" t="s">
        <v>486</v>
      </c>
      <c r="F398" s="99"/>
      <c r="G398" s="100" t="s">
        <v>487</v>
      </c>
      <c r="H398" s="101" t="s">
        <v>47</v>
      </c>
      <c r="I398" s="102">
        <v>0.2</v>
      </c>
      <c r="J398" s="103">
        <v>1.1000000000000001</v>
      </c>
      <c r="K398" s="103">
        <v>9</v>
      </c>
      <c r="L398" s="104">
        <v>9</v>
      </c>
    </row>
    <row r="399" spans="1:12" ht="15" customHeight="1">
      <c r="A399" s="97"/>
      <c r="B399" s="97"/>
      <c r="C399" s="175"/>
      <c r="D399" s="101"/>
      <c r="E399" s="99" t="s">
        <v>488</v>
      </c>
      <c r="F399" s="99"/>
      <c r="G399" s="100" t="s">
        <v>46</v>
      </c>
      <c r="H399" s="101" t="s">
        <v>47</v>
      </c>
      <c r="I399" s="102">
        <v>64</v>
      </c>
      <c r="J399" s="103">
        <v>96.1</v>
      </c>
      <c r="K399" s="103">
        <v>14.3</v>
      </c>
      <c r="L399" s="104">
        <v>14.3</v>
      </c>
    </row>
    <row r="400" spans="1:12" ht="15" customHeight="1">
      <c r="A400" s="97"/>
      <c r="B400" s="97"/>
      <c r="C400" s="175"/>
      <c r="D400" s="101"/>
      <c r="E400" s="99" t="s">
        <v>489</v>
      </c>
      <c r="F400" s="99"/>
      <c r="G400" s="100" t="s">
        <v>46</v>
      </c>
      <c r="H400" s="101" t="s">
        <v>47</v>
      </c>
      <c r="I400" s="102">
        <v>6.6</v>
      </c>
      <c r="J400" s="103">
        <v>5.3</v>
      </c>
      <c r="K400" s="103">
        <v>14.8</v>
      </c>
      <c r="L400" s="104">
        <v>14.8</v>
      </c>
    </row>
    <row r="401" spans="1:12" ht="15" customHeight="1">
      <c r="A401" s="97"/>
      <c r="B401" s="97"/>
      <c r="C401" s="175"/>
      <c r="D401" s="101"/>
      <c r="E401" s="99" t="s">
        <v>490</v>
      </c>
      <c r="F401" s="99"/>
      <c r="G401" s="100" t="s">
        <v>46</v>
      </c>
      <c r="H401" s="101" t="s">
        <v>47</v>
      </c>
      <c r="I401" s="102">
        <v>2.7</v>
      </c>
      <c r="J401" s="103">
        <v>2.1</v>
      </c>
      <c r="K401" s="103">
        <v>9</v>
      </c>
      <c r="L401" s="104">
        <v>9</v>
      </c>
    </row>
    <row r="402" spans="1:12" ht="15" customHeight="1">
      <c r="A402" s="97"/>
      <c r="B402" s="97"/>
      <c r="C402" s="175"/>
      <c r="D402" s="151"/>
      <c r="E402" s="149" t="s">
        <v>491</v>
      </c>
      <c r="F402" s="149"/>
      <c r="G402" s="150" t="s">
        <v>46</v>
      </c>
      <c r="H402" s="151" t="s">
        <v>47</v>
      </c>
      <c r="I402" s="152">
        <v>1.4</v>
      </c>
      <c r="J402" s="153">
        <v>1.1000000000000001</v>
      </c>
      <c r="K402" s="153">
        <v>5.5</v>
      </c>
      <c r="L402" s="176">
        <v>5.5</v>
      </c>
    </row>
    <row r="403" spans="1:12" s="66" customFormat="1" ht="15" customHeight="1">
      <c r="A403" s="75"/>
      <c r="B403" s="75"/>
      <c r="C403" s="177"/>
      <c r="D403" s="124" t="s">
        <v>492</v>
      </c>
      <c r="E403" s="122"/>
      <c r="F403" s="122"/>
      <c r="G403" s="123"/>
      <c r="H403" s="124"/>
      <c r="I403" s="125">
        <f>SUBTOTAL(9,I404:I410)</f>
        <v>85.8</v>
      </c>
      <c r="J403" s="126">
        <f t="shared" ref="J403:L403" si="81">SUBTOTAL(9,J404:J410)</f>
        <v>85.3</v>
      </c>
      <c r="K403" s="126">
        <f t="shared" si="81"/>
        <v>110.6</v>
      </c>
      <c r="L403" s="127">
        <f t="shared" si="81"/>
        <v>110.6</v>
      </c>
    </row>
    <row r="404" spans="1:12" ht="15" customHeight="1">
      <c r="A404" s="97"/>
      <c r="B404" s="97"/>
      <c r="C404" s="175"/>
      <c r="D404" s="101"/>
      <c r="E404" s="99" t="s">
        <v>493</v>
      </c>
      <c r="F404" s="99"/>
      <c r="G404" s="100" t="s">
        <v>201</v>
      </c>
      <c r="H404" s="101" t="s">
        <v>361</v>
      </c>
      <c r="I404" s="102">
        <v>19.5</v>
      </c>
      <c r="J404" s="103">
        <v>26.9</v>
      </c>
      <c r="K404" s="103">
        <v>19.5</v>
      </c>
      <c r="L404" s="104">
        <v>19.5</v>
      </c>
    </row>
    <row r="405" spans="1:12" s="140" customFormat="1" ht="15" customHeight="1">
      <c r="A405" s="137"/>
      <c r="B405" s="137"/>
      <c r="C405" s="178"/>
      <c r="D405" s="179"/>
      <c r="E405" s="99" t="s">
        <v>494</v>
      </c>
      <c r="F405" s="99"/>
      <c r="G405" s="100" t="s">
        <v>495</v>
      </c>
      <c r="H405" s="101" t="s">
        <v>437</v>
      </c>
      <c r="I405" s="102">
        <v>1.8</v>
      </c>
      <c r="J405" s="103">
        <v>0.9</v>
      </c>
      <c r="K405" s="103">
        <v>6.3</v>
      </c>
      <c r="L405" s="104">
        <v>6.3</v>
      </c>
    </row>
    <row r="406" spans="1:12" ht="15" customHeight="1">
      <c r="A406" s="97"/>
      <c r="B406" s="97"/>
      <c r="C406" s="175"/>
      <c r="D406" s="101"/>
      <c r="E406" s="99" t="s">
        <v>496</v>
      </c>
      <c r="F406" s="99"/>
      <c r="G406" s="100" t="s">
        <v>495</v>
      </c>
      <c r="H406" s="101" t="s">
        <v>437</v>
      </c>
      <c r="I406" s="102">
        <v>8.5</v>
      </c>
      <c r="J406" s="103">
        <v>5.9</v>
      </c>
      <c r="K406" s="103">
        <v>1.2</v>
      </c>
      <c r="L406" s="104">
        <v>1.2</v>
      </c>
    </row>
    <row r="407" spans="1:12" ht="15" customHeight="1">
      <c r="A407" s="97"/>
      <c r="B407" s="97"/>
      <c r="C407" s="175"/>
      <c r="D407" s="101"/>
      <c r="E407" s="99" t="s">
        <v>497</v>
      </c>
      <c r="F407" s="99"/>
      <c r="G407" s="154" t="s">
        <v>498</v>
      </c>
      <c r="H407" s="101" t="s">
        <v>47</v>
      </c>
      <c r="I407" s="102">
        <v>8.1999999999999993</v>
      </c>
      <c r="J407" s="103">
        <v>6.7</v>
      </c>
      <c r="K407" s="103">
        <v>38</v>
      </c>
      <c r="L407" s="104">
        <v>38</v>
      </c>
    </row>
    <row r="408" spans="1:12" ht="15" customHeight="1">
      <c r="A408" s="97"/>
      <c r="B408" s="97"/>
      <c r="C408" s="175"/>
      <c r="D408" s="101"/>
      <c r="E408" s="99" t="s">
        <v>499</v>
      </c>
      <c r="F408" s="99"/>
      <c r="G408" s="154" t="s">
        <v>500</v>
      </c>
      <c r="H408" s="101" t="s">
        <v>47</v>
      </c>
      <c r="I408" s="102">
        <v>11.4</v>
      </c>
      <c r="J408" s="103">
        <v>11.5</v>
      </c>
      <c r="K408" s="103">
        <v>4.8</v>
      </c>
      <c r="L408" s="104">
        <v>4.8</v>
      </c>
    </row>
    <row r="409" spans="1:12" ht="15" customHeight="1">
      <c r="A409" s="97"/>
      <c r="B409" s="97"/>
      <c r="C409" s="175"/>
      <c r="D409" s="101"/>
      <c r="E409" s="99" t="s">
        <v>501</v>
      </c>
      <c r="F409" s="99"/>
      <c r="G409" s="154" t="s">
        <v>502</v>
      </c>
      <c r="H409" s="101" t="s">
        <v>47</v>
      </c>
      <c r="I409" s="102">
        <v>35.9</v>
      </c>
      <c r="J409" s="103">
        <v>29.9</v>
      </c>
      <c r="K409" s="103">
        <v>35.5</v>
      </c>
      <c r="L409" s="104">
        <v>35.5</v>
      </c>
    </row>
    <row r="410" spans="1:12" ht="15" customHeight="1">
      <c r="A410" s="97"/>
      <c r="B410" s="97"/>
      <c r="C410" s="175"/>
      <c r="D410" s="151"/>
      <c r="E410" s="149" t="s">
        <v>503</v>
      </c>
      <c r="F410" s="149"/>
      <c r="G410" s="180" t="s">
        <v>502</v>
      </c>
      <c r="H410" s="151" t="s">
        <v>504</v>
      </c>
      <c r="I410" s="152">
        <v>0.5</v>
      </c>
      <c r="J410" s="153">
        <v>3.5</v>
      </c>
      <c r="K410" s="153">
        <v>5.3</v>
      </c>
      <c r="L410" s="176">
        <v>5.3</v>
      </c>
    </row>
    <row r="411" spans="1:12" s="66" customFormat="1" ht="15" customHeight="1">
      <c r="A411" s="75"/>
      <c r="B411" s="75"/>
      <c r="C411" s="177"/>
      <c r="D411" s="144" t="s">
        <v>505</v>
      </c>
      <c r="E411" s="142"/>
      <c r="F411" s="142"/>
      <c r="G411" s="143"/>
      <c r="H411" s="144"/>
      <c r="I411" s="145">
        <f>SUBTOTAL(9,I412:I413)</f>
        <v>33.1</v>
      </c>
      <c r="J411" s="146">
        <f t="shared" ref="J411:L411" si="82">SUBTOTAL(9,J412:J413)</f>
        <v>27.9</v>
      </c>
      <c r="K411" s="146">
        <f t="shared" si="82"/>
        <v>73.400000000000006</v>
      </c>
      <c r="L411" s="147">
        <f t="shared" si="82"/>
        <v>73.400000000000006</v>
      </c>
    </row>
    <row r="412" spans="1:12" ht="15" customHeight="1">
      <c r="A412" s="97"/>
      <c r="B412" s="97"/>
      <c r="C412" s="175"/>
      <c r="D412" s="110"/>
      <c r="E412" s="108" t="s">
        <v>506</v>
      </c>
      <c r="F412" s="108"/>
      <c r="G412" s="181" t="s">
        <v>507</v>
      </c>
      <c r="H412" s="110" t="s">
        <v>276</v>
      </c>
      <c r="I412" s="111">
        <v>14</v>
      </c>
      <c r="J412" s="112">
        <v>13.3</v>
      </c>
      <c r="K412" s="112">
        <v>51.5</v>
      </c>
      <c r="L412" s="113">
        <v>51.5</v>
      </c>
    </row>
    <row r="413" spans="1:12" ht="15" customHeight="1">
      <c r="A413" s="97"/>
      <c r="B413" s="97"/>
      <c r="C413" s="175"/>
      <c r="D413" s="151"/>
      <c r="E413" s="149" t="s">
        <v>508</v>
      </c>
      <c r="F413" s="149"/>
      <c r="G413" s="150" t="s">
        <v>509</v>
      </c>
      <c r="H413" s="151" t="s">
        <v>388</v>
      </c>
      <c r="I413" s="152">
        <v>19.100000000000001</v>
      </c>
      <c r="J413" s="153">
        <v>14.6</v>
      </c>
      <c r="K413" s="153">
        <v>21.9</v>
      </c>
      <c r="L413" s="176">
        <v>21.9</v>
      </c>
    </row>
    <row r="414" spans="1:12" s="66" customFormat="1" ht="15" customHeight="1">
      <c r="A414" s="75"/>
      <c r="B414" s="75"/>
      <c r="C414" s="177"/>
      <c r="D414" s="124" t="s">
        <v>510</v>
      </c>
      <c r="E414" s="122"/>
      <c r="F414" s="122"/>
      <c r="G414" s="123"/>
      <c r="H414" s="124"/>
      <c r="I414" s="125">
        <f>SUBTOTAL(9,I415:I420)</f>
        <v>122.3</v>
      </c>
      <c r="J414" s="126">
        <f t="shared" ref="J414:L414" si="83">SUBTOTAL(9,J415:J420)</f>
        <v>107.4</v>
      </c>
      <c r="K414" s="126">
        <f t="shared" si="83"/>
        <v>99.499999999999986</v>
      </c>
      <c r="L414" s="127">
        <f t="shared" si="83"/>
        <v>99.499999999999986</v>
      </c>
    </row>
    <row r="415" spans="1:12" ht="15" customHeight="1">
      <c r="A415" s="97"/>
      <c r="B415" s="97"/>
      <c r="C415" s="175"/>
      <c r="D415" s="110"/>
      <c r="E415" s="108" t="s">
        <v>511</v>
      </c>
      <c r="F415" s="108"/>
      <c r="G415" s="109" t="s">
        <v>512</v>
      </c>
      <c r="H415" s="110" t="s">
        <v>55</v>
      </c>
      <c r="I415" s="111">
        <v>34.299999999999997</v>
      </c>
      <c r="J415" s="112">
        <v>33.9</v>
      </c>
      <c r="K415" s="112">
        <v>9.1999999999999993</v>
      </c>
      <c r="L415" s="113">
        <v>9.1999999999999993</v>
      </c>
    </row>
    <row r="416" spans="1:12" ht="15" customHeight="1">
      <c r="A416" s="97"/>
      <c r="B416" s="97"/>
      <c r="C416" s="175"/>
      <c r="D416" s="101"/>
      <c r="E416" s="99" t="s">
        <v>513</v>
      </c>
      <c r="F416" s="99"/>
      <c r="G416" s="100" t="s">
        <v>204</v>
      </c>
      <c r="H416" s="101" t="s">
        <v>113</v>
      </c>
      <c r="I416" s="102">
        <v>18.3</v>
      </c>
      <c r="J416" s="103">
        <v>17.8</v>
      </c>
      <c r="K416" s="103">
        <v>0.9</v>
      </c>
      <c r="L416" s="104">
        <v>0.9</v>
      </c>
    </row>
    <row r="417" spans="1:12" ht="15" customHeight="1">
      <c r="A417" s="97"/>
      <c r="B417" s="97"/>
      <c r="C417" s="175"/>
      <c r="D417" s="101"/>
      <c r="E417" s="99" t="s">
        <v>514</v>
      </c>
      <c r="F417" s="99"/>
      <c r="G417" s="100" t="s">
        <v>204</v>
      </c>
      <c r="H417" s="101" t="s">
        <v>97</v>
      </c>
      <c r="I417" s="102">
        <v>7.7</v>
      </c>
      <c r="J417" s="103">
        <v>11.5</v>
      </c>
      <c r="K417" s="103">
        <v>11.7</v>
      </c>
      <c r="L417" s="104">
        <v>11.7</v>
      </c>
    </row>
    <row r="418" spans="1:12" ht="15" customHeight="1">
      <c r="A418" s="97"/>
      <c r="B418" s="97"/>
      <c r="C418" s="175"/>
      <c r="D418" s="101"/>
      <c r="E418" s="99" t="s">
        <v>515</v>
      </c>
      <c r="F418" s="99"/>
      <c r="G418" s="100" t="s">
        <v>109</v>
      </c>
      <c r="H418" s="101" t="s">
        <v>97</v>
      </c>
      <c r="I418" s="102">
        <v>7.1</v>
      </c>
      <c r="J418" s="103">
        <v>4</v>
      </c>
      <c r="K418" s="103">
        <v>0</v>
      </c>
      <c r="L418" s="104">
        <v>0</v>
      </c>
    </row>
    <row r="419" spans="1:12" ht="15" customHeight="1">
      <c r="A419" s="97"/>
      <c r="B419" s="97"/>
      <c r="C419" s="175"/>
      <c r="D419" s="101"/>
      <c r="E419" s="99" t="s">
        <v>516</v>
      </c>
      <c r="F419" s="99"/>
      <c r="G419" s="100" t="s">
        <v>502</v>
      </c>
      <c r="H419" s="101" t="s">
        <v>388</v>
      </c>
      <c r="I419" s="102">
        <v>45.7</v>
      </c>
      <c r="J419" s="103">
        <v>34</v>
      </c>
      <c r="K419" s="103">
        <v>71.099999999999994</v>
      </c>
      <c r="L419" s="104">
        <v>71.099999999999994</v>
      </c>
    </row>
    <row r="420" spans="1:12" ht="15" customHeight="1" thickBot="1">
      <c r="A420" s="97"/>
      <c r="B420" s="97"/>
      <c r="C420" s="182"/>
      <c r="D420" s="183"/>
      <c r="E420" s="184" t="s">
        <v>517</v>
      </c>
      <c r="F420" s="184"/>
      <c r="G420" s="185" t="s">
        <v>518</v>
      </c>
      <c r="H420" s="183" t="s">
        <v>388</v>
      </c>
      <c r="I420" s="186">
        <v>9.1999999999999993</v>
      </c>
      <c r="J420" s="187">
        <v>6.2</v>
      </c>
      <c r="K420" s="187">
        <v>6.6</v>
      </c>
      <c r="L420" s="188">
        <v>6.6</v>
      </c>
    </row>
    <row r="421" spans="1:12" s="66" customFormat="1" ht="15.75" customHeight="1" thickBot="1">
      <c r="A421" s="75"/>
      <c r="B421" s="189" t="s">
        <v>519</v>
      </c>
      <c r="C421" s="84"/>
      <c r="D421" s="84"/>
      <c r="E421" s="84"/>
      <c r="F421" s="84"/>
      <c r="G421" s="170"/>
      <c r="H421" s="86"/>
      <c r="I421" s="80">
        <f>SUBTOTAL(9,I422:I423)</f>
        <v>1.7000000000000002</v>
      </c>
      <c r="J421" s="190">
        <f t="shared" ref="J421:L421" si="84">SUBTOTAL(9,J422:J423)</f>
        <v>1.7000000000000002</v>
      </c>
      <c r="K421" s="190">
        <f t="shared" si="84"/>
        <v>9.5</v>
      </c>
      <c r="L421" s="82">
        <f t="shared" si="84"/>
        <v>9.5</v>
      </c>
    </row>
    <row r="422" spans="1:12" ht="15" customHeight="1">
      <c r="A422" s="191"/>
      <c r="B422" s="97"/>
      <c r="C422" s="192"/>
      <c r="D422" s="193"/>
      <c r="E422" s="193" t="s">
        <v>520</v>
      </c>
      <c r="F422" s="193"/>
      <c r="G422" s="194" t="s">
        <v>46</v>
      </c>
      <c r="H422" s="195" t="s">
        <v>47</v>
      </c>
      <c r="I422" s="196">
        <v>0.6</v>
      </c>
      <c r="J422" s="197">
        <v>0.1</v>
      </c>
      <c r="K422" s="197">
        <v>0.6</v>
      </c>
      <c r="L422" s="198">
        <v>0.6</v>
      </c>
    </row>
    <row r="423" spans="1:12" ht="15" customHeight="1" thickBot="1">
      <c r="A423" s="182"/>
      <c r="B423" s="182"/>
      <c r="C423" s="182"/>
      <c r="D423" s="184"/>
      <c r="E423" s="184" t="s">
        <v>521</v>
      </c>
      <c r="F423" s="184"/>
      <c r="G423" s="199" t="s">
        <v>46</v>
      </c>
      <c r="H423" s="183" t="s">
        <v>47</v>
      </c>
      <c r="I423" s="186">
        <v>1.1000000000000001</v>
      </c>
      <c r="J423" s="187">
        <v>1.6</v>
      </c>
      <c r="K423" s="187">
        <v>8.9</v>
      </c>
      <c r="L423" s="188">
        <v>8.9</v>
      </c>
    </row>
    <row r="424" spans="1:12" ht="15" customHeight="1">
      <c r="A424" s="200"/>
      <c r="B424" s="201"/>
      <c r="C424" s="201"/>
      <c r="D424" s="201"/>
      <c r="E424" s="201"/>
      <c r="F424" s="201"/>
      <c r="G424" s="202"/>
      <c r="I424" s="203"/>
      <c r="J424" s="203"/>
      <c r="K424" s="203"/>
      <c r="L424" s="203"/>
    </row>
  </sheetData>
  <mergeCells count="2">
    <mergeCell ref="A1:L1"/>
    <mergeCell ref="A2:F2"/>
  </mergeCells>
  <phoneticPr fontId="4"/>
  <printOptions horizontalCentered="1"/>
  <pageMargins left="0.51181102362204722" right="0.39370078740157483" top="0.55118110236220474" bottom="0.55118110236220474" header="0.23622047244094491" footer="0.19685039370078741"/>
  <pageSetup paperSize="9" scale="92" fitToHeight="0" orientation="portrait" r:id="rId1"/>
  <headerFooter alignWithMargins="0">
    <oddFooter>&amp;C- &amp;P 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1921C6-C31B-48E8-B41B-17994B09B90E}">
  <dimension ref="A1:D41"/>
  <sheetViews>
    <sheetView zoomScaleNormal="100" workbookViewId="0"/>
  </sheetViews>
  <sheetFormatPr defaultRowHeight="13.5"/>
  <cols>
    <col min="1" max="1" width="23.75" customWidth="1"/>
    <col min="2" max="3" width="32.5" customWidth="1"/>
    <col min="4" max="4" width="59.5" bestFit="1" customWidth="1"/>
  </cols>
  <sheetData>
    <row r="1" spans="1:4" ht="18.75" customHeight="1" thickBot="1">
      <c r="A1" s="331" t="s">
        <v>544</v>
      </c>
      <c r="B1" s="332" t="s">
        <v>545</v>
      </c>
      <c r="C1" s="332" t="s">
        <v>546</v>
      </c>
      <c r="D1" s="333" t="s">
        <v>547</v>
      </c>
    </row>
    <row r="2" spans="1:4" ht="15" customHeight="1" thickTop="1">
      <c r="A2" s="334" t="s">
        <v>548</v>
      </c>
      <c r="B2" s="335"/>
      <c r="C2" s="335" t="s">
        <v>549</v>
      </c>
      <c r="D2" s="336"/>
    </row>
    <row r="3" spans="1:4" ht="15" customHeight="1">
      <c r="A3" s="334"/>
      <c r="B3" s="335"/>
      <c r="C3" s="335" t="s">
        <v>550</v>
      </c>
      <c r="D3" s="336"/>
    </row>
    <row r="4" spans="1:4" ht="15" customHeight="1">
      <c r="A4" s="337" t="s">
        <v>551</v>
      </c>
      <c r="B4" s="338"/>
      <c r="C4" s="338" t="s">
        <v>552</v>
      </c>
      <c r="D4" s="339"/>
    </row>
    <row r="5" spans="1:4" ht="15" customHeight="1">
      <c r="A5" s="340"/>
      <c r="B5" s="341"/>
      <c r="C5" s="341" t="s">
        <v>553</v>
      </c>
      <c r="D5" s="342"/>
    </row>
    <row r="6" spans="1:4" ht="15" customHeight="1">
      <c r="A6" s="334" t="s">
        <v>554</v>
      </c>
      <c r="B6" s="335" t="s">
        <v>555</v>
      </c>
      <c r="C6" s="335" t="s">
        <v>556</v>
      </c>
      <c r="D6" s="336"/>
    </row>
    <row r="7" spans="1:4" ht="15" customHeight="1">
      <c r="A7" s="334"/>
      <c r="B7" s="335" t="s">
        <v>557</v>
      </c>
      <c r="C7" s="335" t="s">
        <v>558</v>
      </c>
      <c r="D7" s="336"/>
    </row>
    <row r="8" spans="1:4" ht="15" customHeight="1">
      <c r="A8" s="334"/>
      <c r="B8" s="335" t="s">
        <v>559</v>
      </c>
      <c r="C8" s="335" t="s">
        <v>560</v>
      </c>
      <c r="D8" s="336"/>
    </row>
    <row r="9" spans="1:4" ht="15" customHeight="1">
      <c r="A9" s="334"/>
      <c r="B9" s="335"/>
      <c r="C9" s="335" t="s">
        <v>561</v>
      </c>
      <c r="D9" s="336"/>
    </row>
    <row r="10" spans="1:4" ht="15" customHeight="1">
      <c r="A10" s="334"/>
      <c r="B10" s="335"/>
      <c r="C10" s="335" t="s">
        <v>562</v>
      </c>
      <c r="D10" s="336"/>
    </row>
    <row r="11" spans="1:4" ht="15" customHeight="1">
      <c r="A11" s="337" t="s">
        <v>563</v>
      </c>
      <c r="B11" s="338" t="s">
        <v>564</v>
      </c>
      <c r="C11" s="338" t="s">
        <v>565</v>
      </c>
      <c r="D11" s="339"/>
    </row>
    <row r="12" spans="1:4" ht="15" customHeight="1">
      <c r="A12" s="340"/>
      <c r="B12" s="341" t="s">
        <v>566</v>
      </c>
      <c r="C12" s="341"/>
      <c r="D12" s="342"/>
    </row>
    <row r="13" spans="1:4" ht="15" customHeight="1">
      <c r="A13" s="334" t="s">
        <v>567</v>
      </c>
      <c r="B13" s="335" t="s">
        <v>568</v>
      </c>
      <c r="C13" s="335" t="s">
        <v>569</v>
      </c>
      <c r="D13" s="336"/>
    </row>
    <row r="14" spans="1:4" ht="15" customHeight="1">
      <c r="A14" s="334"/>
      <c r="B14" s="335" t="s">
        <v>570</v>
      </c>
      <c r="C14" s="335" t="s">
        <v>571</v>
      </c>
      <c r="D14" s="336"/>
    </row>
    <row r="15" spans="1:4" ht="15" customHeight="1">
      <c r="A15" s="334"/>
      <c r="B15" s="335" t="s">
        <v>572</v>
      </c>
      <c r="C15" s="335"/>
      <c r="D15" s="336"/>
    </row>
    <row r="16" spans="1:4" ht="15" customHeight="1">
      <c r="A16" s="334"/>
      <c r="B16" s="335" t="s">
        <v>573</v>
      </c>
      <c r="C16" s="335"/>
      <c r="D16" s="336"/>
    </row>
    <row r="17" spans="1:4" ht="15" customHeight="1">
      <c r="A17" s="334"/>
      <c r="B17" s="335" t="s">
        <v>574</v>
      </c>
      <c r="C17" s="335"/>
      <c r="D17" s="336"/>
    </row>
    <row r="18" spans="1:4" ht="15" customHeight="1">
      <c r="A18" s="337" t="s">
        <v>575</v>
      </c>
      <c r="B18" s="338" t="s">
        <v>576</v>
      </c>
      <c r="C18" s="338"/>
      <c r="D18" s="339" t="s">
        <v>577</v>
      </c>
    </row>
    <row r="19" spans="1:4" ht="15" customHeight="1">
      <c r="A19" s="334"/>
      <c r="B19" s="335" t="s">
        <v>578</v>
      </c>
      <c r="C19" s="335"/>
      <c r="D19" s="336"/>
    </row>
    <row r="20" spans="1:4" ht="15" customHeight="1">
      <c r="A20" s="334"/>
      <c r="B20" s="335" t="s">
        <v>579</v>
      </c>
      <c r="C20" s="335"/>
      <c r="D20" s="336"/>
    </row>
    <row r="21" spans="1:4" ht="15" customHeight="1">
      <c r="A21" s="340"/>
      <c r="B21" s="341" t="s">
        <v>580</v>
      </c>
      <c r="C21" s="341"/>
      <c r="D21" s="342"/>
    </row>
    <row r="22" spans="1:4" ht="15" customHeight="1">
      <c r="A22" s="334" t="s">
        <v>581</v>
      </c>
      <c r="B22" s="335"/>
      <c r="C22" s="335" t="s">
        <v>582</v>
      </c>
      <c r="D22" s="336"/>
    </row>
    <row r="23" spans="1:4" ht="15" customHeight="1">
      <c r="A23" s="334"/>
      <c r="B23" s="335"/>
      <c r="C23" s="335" t="s">
        <v>583</v>
      </c>
      <c r="D23" s="336"/>
    </row>
    <row r="24" spans="1:4" ht="15" customHeight="1">
      <c r="A24" s="337" t="s">
        <v>584</v>
      </c>
      <c r="B24" s="338"/>
      <c r="C24" s="338" t="s">
        <v>585</v>
      </c>
      <c r="D24" s="339" t="s">
        <v>586</v>
      </c>
    </row>
    <row r="25" spans="1:4" ht="15" customHeight="1">
      <c r="A25" s="334"/>
      <c r="B25" s="335"/>
      <c r="C25" s="335" t="s">
        <v>587</v>
      </c>
      <c r="D25" s="336" t="s">
        <v>588</v>
      </c>
    </row>
    <row r="26" spans="1:4" ht="15" customHeight="1">
      <c r="A26" s="334"/>
      <c r="B26" s="335"/>
      <c r="C26" s="335" t="s">
        <v>589</v>
      </c>
      <c r="D26" s="336"/>
    </row>
    <row r="27" spans="1:4" ht="15" customHeight="1">
      <c r="A27" s="340"/>
      <c r="B27" s="341"/>
      <c r="C27" s="341" t="s">
        <v>590</v>
      </c>
      <c r="D27" s="342"/>
    </row>
    <row r="28" spans="1:4" ht="15" customHeight="1">
      <c r="A28" s="334" t="s">
        <v>591</v>
      </c>
      <c r="B28" s="335" t="s">
        <v>592</v>
      </c>
      <c r="C28" s="335" t="s">
        <v>593</v>
      </c>
      <c r="D28" s="336" t="s">
        <v>594</v>
      </c>
    </row>
    <row r="29" spans="1:4" ht="15" customHeight="1">
      <c r="A29" s="334"/>
      <c r="B29" s="335" t="s">
        <v>595</v>
      </c>
      <c r="C29" s="335"/>
      <c r="D29" s="336"/>
    </row>
    <row r="30" spans="1:4" ht="15" customHeight="1">
      <c r="A30" s="334"/>
      <c r="B30" s="335" t="s">
        <v>596</v>
      </c>
      <c r="C30" s="335"/>
      <c r="D30" s="336"/>
    </row>
    <row r="31" spans="1:4" ht="15" customHeight="1">
      <c r="A31" s="343" t="s">
        <v>597</v>
      </c>
      <c r="B31" s="344" t="s">
        <v>598</v>
      </c>
      <c r="C31" s="344" t="s">
        <v>599</v>
      </c>
      <c r="D31" s="345" t="s">
        <v>600</v>
      </c>
    </row>
    <row r="32" spans="1:4" ht="15" customHeight="1">
      <c r="A32" s="334" t="s">
        <v>601</v>
      </c>
      <c r="B32" s="335" t="s">
        <v>602</v>
      </c>
      <c r="C32" s="335" t="s">
        <v>603</v>
      </c>
      <c r="D32" s="336"/>
    </row>
    <row r="33" spans="1:4" ht="15" customHeight="1">
      <c r="A33" s="337" t="s">
        <v>604</v>
      </c>
      <c r="B33" s="338" t="s">
        <v>605</v>
      </c>
      <c r="C33" s="338" t="s">
        <v>606</v>
      </c>
      <c r="D33" s="339"/>
    </row>
    <row r="34" spans="1:4" ht="15" customHeight="1">
      <c r="A34" s="334"/>
      <c r="B34" s="335" t="s">
        <v>607</v>
      </c>
      <c r="C34" s="335" t="s">
        <v>608</v>
      </c>
      <c r="D34" s="336"/>
    </row>
    <row r="35" spans="1:4" ht="15" customHeight="1">
      <c r="A35" s="340"/>
      <c r="B35" s="341" t="s">
        <v>609</v>
      </c>
      <c r="C35" s="341" t="s">
        <v>610</v>
      </c>
      <c r="D35" s="342"/>
    </row>
    <row r="36" spans="1:4" ht="15" customHeight="1">
      <c r="A36" s="334" t="s">
        <v>611</v>
      </c>
      <c r="B36" s="335" t="s">
        <v>612</v>
      </c>
      <c r="C36" s="335" t="s">
        <v>613</v>
      </c>
      <c r="D36" s="336"/>
    </row>
    <row r="37" spans="1:4" ht="15" customHeight="1">
      <c r="A37" s="343" t="s">
        <v>614</v>
      </c>
      <c r="B37" s="344"/>
      <c r="C37" s="344" t="s">
        <v>615</v>
      </c>
      <c r="D37" s="345"/>
    </row>
    <row r="38" spans="1:4" ht="15" customHeight="1">
      <c r="A38" s="334" t="s">
        <v>616</v>
      </c>
      <c r="B38" s="335" t="s">
        <v>617</v>
      </c>
      <c r="C38" s="335" t="s">
        <v>618</v>
      </c>
      <c r="D38" s="336"/>
    </row>
    <row r="39" spans="1:4" ht="15" customHeight="1">
      <c r="A39" s="343" t="s">
        <v>619</v>
      </c>
      <c r="B39" s="344"/>
      <c r="C39" s="344"/>
      <c r="D39" s="345" t="s">
        <v>620</v>
      </c>
    </row>
    <row r="40" spans="1:4" ht="15" customHeight="1">
      <c r="A40" s="334" t="s">
        <v>621</v>
      </c>
      <c r="B40" s="335"/>
      <c r="C40" s="335"/>
      <c r="D40" s="336" t="s">
        <v>622</v>
      </c>
    </row>
    <row r="41" spans="1:4" ht="15" customHeight="1" thickBot="1">
      <c r="A41" s="346"/>
      <c r="B41" s="347"/>
      <c r="C41" s="347"/>
      <c r="D41" s="348" t="s">
        <v>623</v>
      </c>
    </row>
  </sheetData>
  <phoneticPr fontId="4"/>
  <printOptions horizontalCentered="1"/>
  <pageMargins left="0.70866141732283472" right="0.70866141732283472" top="0.74803149606299213" bottom="0.74803149606299213" header="0.31496062992125984" footer="0.31496062992125984"/>
  <pageSetup paperSize="9" scale="89" orientation="landscape" r:id="rId1"/>
  <headerFooter>
    <oddHeader>&amp;L&amp;"BIZ UD明朝 Medium,標準"&amp;10兵庫県鉱工業指数令和２年基準改定&amp;C&amp;"BIZ UDゴシック,標準"&amp;14新規採用・廃止・業種移動品目一覧&amp;11（&amp;P／&amp;N）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6E876B-21F4-49B3-80F4-B567E0957853}">
  <dimension ref="A1:D66"/>
  <sheetViews>
    <sheetView zoomScaleNormal="100" workbookViewId="0"/>
  </sheetViews>
  <sheetFormatPr defaultRowHeight="13.5"/>
  <cols>
    <col min="1" max="1" width="22.5" customWidth="1"/>
    <col min="2" max="2" width="42.5" customWidth="1"/>
    <col min="4" max="4" width="38.75" customWidth="1"/>
  </cols>
  <sheetData>
    <row r="1" spans="1:4" ht="18.75" customHeight="1" thickBot="1">
      <c r="A1" s="331" t="s">
        <v>544</v>
      </c>
      <c r="B1" s="349" t="s">
        <v>624</v>
      </c>
      <c r="C1" s="350"/>
      <c r="D1" s="333" t="s">
        <v>625</v>
      </c>
    </row>
    <row r="2" spans="1:4" ht="15" customHeight="1" thickTop="1">
      <c r="A2" s="334" t="s">
        <v>548</v>
      </c>
      <c r="B2" s="351" t="s">
        <v>626</v>
      </c>
      <c r="C2" s="352" t="s">
        <v>627</v>
      </c>
      <c r="D2" s="336" t="s">
        <v>628</v>
      </c>
    </row>
    <row r="3" spans="1:4" ht="15" customHeight="1">
      <c r="A3" s="334"/>
      <c r="B3" s="353"/>
      <c r="C3" s="354"/>
      <c r="D3" s="355" t="s">
        <v>629</v>
      </c>
    </row>
    <row r="4" spans="1:4" ht="15" customHeight="1">
      <c r="A4" s="337" t="s">
        <v>551</v>
      </c>
      <c r="B4" s="356" t="s">
        <v>630</v>
      </c>
      <c r="C4" s="357" t="s">
        <v>627</v>
      </c>
      <c r="D4" s="358" t="s">
        <v>631</v>
      </c>
    </row>
    <row r="5" spans="1:4" ht="15" customHeight="1">
      <c r="A5" s="340"/>
      <c r="B5" s="353"/>
      <c r="C5" s="359"/>
      <c r="D5" s="342" t="s">
        <v>632</v>
      </c>
    </row>
    <row r="6" spans="1:4" ht="15" customHeight="1">
      <c r="A6" s="334" t="s">
        <v>554</v>
      </c>
      <c r="B6" s="356" t="s">
        <v>633</v>
      </c>
      <c r="C6" s="354" t="s">
        <v>627</v>
      </c>
      <c r="D6" s="336" t="s">
        <v>634</v>
      </c>
    </row>
    <row r="7" spans="1:4" ht="15" customHeight="1">
      <c r="A7" s="334"/>
      <c r="B7" s="360"/>
      <c r="C7" s="359"/>
      <c r="D7" s="355" t="s">
        <v>635</v>
      </c>
    </row>
    <row r="8" spans="1:4" ht="15" customHeight="1">
      <c r="A8" s="334"/>
      <c r="B8" s="361" t="s">
        <v>636</v>
      </c>
      <c r="C8" s="357" t="s">
        <v>627</v>
      </c>
      <c r="D8" s="362" t="s">
        <v>637</v>
      </c>
    </row>
    <row r="9" spans="1:4" ht="15" customHeight="1">
      <c r="A9" s="334"/>
      <c r="B9" s="363"/>
      <c r="C9" s="354"/>
      <c r="D9" s="336" t="s">
        <v>638</v>
      </c>
    </row>
    <row r="10" spans="1:4" ht="15" customHeight="1">
      <c r="A10" s="334"/>
      <c r="B10" s="363"/>
      <c r="C10" s="354"/>
      <c r="D10" s="362" t="s">
        <v>639</v>
      </c>
    </row>
    <row r="11" spans="1:4" ht="15" customHeight="1">
      <c r="A11" s="334"/>
      <c r="B11" s="353"/>
      <c r="C11" s="359"/>
      <c r="D11" s="336" t="s">
        <v>640</v>
      </c>
    </row>
    <row r="12" spans="1:4" ht="15" customHeight="1">
      <c r="A12" s="337" t="s">
        <v>563</v>
      </c>
      <c r="B12" s="356" t="s">
        <v>641</v>
      </c>
      <c r="C12" s="357" t="s">
        <v>627</v>
      </c>
      <c r="D12" s="339" t="s">
        <v>642</v>
      </c>
    </row>
    <row r="13" spans="1:4" ht="15" customHeight="1">
      <c r="A13" s="334"/>
      <c r="B13" s="363"/>
      <c r="C13" s="354"/>
      <c r="D13" s="362" t="s">
        <v>643</v>
      </c>
    </row>
    <row r="14" spans="1:4" ht="15" customHeight="1">
      <c r="A14" s="334"/>
      <c r="B14" s="363"/>
      <c r="C14" s="354"/>
      <c r="D14" s="362" t="s">
        <v>644</v>
      </c>
    </row>
    <row r="15" spans="1:4" ht="15" customHeight="1">
      <c r="A15" s="334"/>
      <c r="B15" s="363"/>
      <c r="C15" s="354"/>
      <c r="D15" s="362" t="s">
        <v>645</v>
      </c>
    </row>
    <row r="16" spans="1:4" ht="15" customHeight="1">
      <c r="A16" s="334"/>
      <c r="B16" s="363"/>
      <c r="C16" s="354"/>
      <c r="D16" s="362" t="s">
        <v>646</v>
      </c>
    </row>
    <row r="17" spans="1:4" ht="15" customHeight="1">
      <c r="A17" s="334"/>
      <c r="B17" s="360"/>
      <c r="C17" s="364"/>
      <c r="D17" s="336" t="s">
        <v>647</v>
      </c>
    </row>
    <row r="18" spans="1:4" ht="15" customHeight="1">
      <c r="A18" s="334"/>
      <c r="B18" s="361" t="s">
        <v>648</v>
      </c>
      <c r="C18" s="365" t="s">
        <v>627</v>
      </c>
      <c r="D18" s="366" t="s">
        <v>649</v>
      </c>
    </row>
    <row r="19" spans="1:4" ht="15" customHeight="1">
      <c r="A19" s="334"/>
      <c r="B19" s="363"/>
      <c r="C19" s="354"/>
      <c r="D19" s="362" t="s">
        <v>650</v>
      </c>
    </row>
    <row r="20" spans="1:4" ht="15" customHeight="1">
      <c r="A20" s="334"/>
      <c r="B20" s="363"/>
      <c r="C20" s="354"/>
      <c r="D20" s="362" t="s">
        <v>651</v>
      </c>
    </row>
    <row r="21" spans="1:4" ht="15" customHeight="1">
      <c r="A21" s="340"/>
      <c r="B21" s="353"/>
      <c r="C21" s="359"/>
      <c r="D21" s="342" t="s">
        <v>652</v>
      </c>
    </row>
    <row r="22" spans="1:4" ht="15" customHeight="1">
      <c r="A22" s="334" t="s">
        <v>567</v>
      </c>
      <c r="B22" s="367" t="s">
        <v>653</v>
      </c>
      <c r="C22" s="368" t="s">
        <v>654</v>
      </c>
      <c r="D22" s="369" t="s">
        <v>655</v>
      </c>
    </row>
    <row r="23" spans="1:4" ht="15" customHeight="1">
      <c r="A23" s="334"/>
      <c r="B23" s="370" t="s">
        <v>656</v>
      </c>
      <c r="C23" s="371"/>
      <c r="D23" s="372"/>
    </row>
    <row r="24" spans="1:4" ht="15" customHeight="1">
      <c r="A24" s="337" t="s">
        <v>581</v>
      </c>
      <c r="B24" s="373" t="s">
        <v>657</v>
      </c>
      <c r="C24" s="368" t="s">
        <v>654</v>
      </c>
      <c r="D24" s="369" t="s">
        <v>658</v>
      </c>
    </row>
    <row r="25" spans="1:4" ht="15" customHeight="1">
      <c r="A25" s="334"/>
      <c r="B25" s="367" t="s">
        <v>659</v>
      </c>
      <c r="C25" s="374"/>
      <c r="D25" s="375"/>
    </row>
    <row r="26" spans="1:4" ht="15" customHeight="1">
      <c r="A26" s="334"/>
      <c r="B26" s="376" t="s">
        <v>660</v>
      </c>
      <c r="C26" s="374"/>
      <c r="D26" s="375"/>
    </row>
    <row r="27" spans="1:4" ht="15" customHeight="1">
      <c r="A27" s="340"/>
      <c r="B27" s="377" t="s">
        <v>661</v>
      </c>
      <c r="C27" s="371"/>
      <c r="D27" s="372"/>
    </row>
    <row r="28" spans="1:4" ht="15" customHeight="1">
      <c r="A28" s="334" t="s">
        <v>584</v>
      </c>
      <c r="B28" s="367" t="s">
        <v>662</v>
      </c>
      <c r="C28" s="368" t="s">
        <v>654</v>
      </c>
      <c r="D28" s="369" t="s">
        <v>663</v>
      </c>
    </row>
    <row r="29" spans="1:4" ht="15" customHeight="1">
      <c r="A29" s="334"/>
      <c r="B29" s="370" t="s">
        <v>664</v>
      </c>
      <c r="C29" s="378"/>
      <c r="D29" s="379"/>
    </row>
    <row r="30" spans="1:4" ht="15" customHeight="1">
      <c r="A30" s="334"/>
      <c r="B30" s="376" t="s">
        <v>665</v>
      </c>
      <c r="C30" s="374" t="s">
        <v>654</v>
      </c>
      <c r="D30" s="380" t="s">
        <v>666</v>
      </c>
    </row>
    <row r="31" spans="1:4" ht="15" customHeight="1">
      <c r="A31" s="334"/>
      <c r="B31" s="367" t="s">
        <v>667</v>
      </c>
      <c r="C31" s="374"/>
      <c r="D31" s="379"/>
    </row>
    <row r="32" spans="1:4" ht="15" customHeight="1">
      <c r="A32" s="334"/>
      <c r="B32" s="361" t="s">
        <v>668</v>
      </c>
      <c r="C32" s="365" t="s">
        <v>627</v>
      </c>
      <c r="D32" s="366" t="s">
        <v>669</v>
      </c>
    </row>
    <row r="33" spans="1:4" ht="15" customHeight="1">
      <c r="A33" s="340"/>
      <c r="B33" s="353"/>
      <c r="C33" s="359"/>
      <c r="D33" s="381" t="s">
        <v>670</v>
      </c>
    </row>
    <row r="34" spans="1:4" ht="15" customHeight="1">
      <c r="A34" s="334" t="s">
        <v>584</v>
      </c>
      <c r="B34" s="363" t="s">
        <v>671</v>
      </c>
      <c r="C34" s="354" t="s">
        <v>627</v>
      </c>
      <c r="D34" s="382" t="s">
        <v>672</v>
      </c>
    </row>
    <row r="35" spans="1:4" ht="15" customHeight="1">
      <c r="A35" s="334" t="s">
        <v>673</v>
      </c>
      <c r="B35" s="363"/>
      <c r="C35" s="354"/>
      <c r="D35" s="336" t="s">
        <v>674</v>
      </c>
    </row>
    <row r="36" spans="1:4" ht="15" customHeight="1">
      <c r="A36" s="334"/>
      <c r="B36" s="363"/>
      <c r="C36" s="354"/>
      <c r="D36" s="362" t="s">
        <v>675</v>
      </c>
    </row>
    <row r="37" spans="1:4" ht="15" customHeight="1">
      <c r="A37" s="334"/>
      <c r="B37" s="360"/>
      <c r="C37" s="364"/>
      <c r="D37" s="336" t="s">
        <v>676</v>
      </c>
    </row>
    <row r="38" spans="1:4" ht="15" customHeight="1">
      <c r="A38" s="334"/>
      <c r="B38" s="361" t="s">
        <v>677</v>
      </c>
      <c r="C38" s="354" t="s">
        <v>627</v>
      </c>
      <c r="D38" s="366" t="s">
        <v>678</v>
      </c>
    </row>
    <row r="39" spans="1:4" ht="15" customHeight="1">
      <c r="A39" s="334"/>
      <c r="B39" s="363"/>
      <c r="C39" s="354"/>
      <c r="D39" s="362" t="s">
        <v>679</v>
      </c>
    </row>
    <row r="40" spans="1:4" ht="15" customHeight="1">
      <c r="A40" s="334"/>
      <c r="B40" s="353"/>
      <c r="C40" s="359"/>
      <c r="D40" s="336" t="s">
        <v>680</v>
      </c>
    </row>
    <row r="41" spans="1:4" ht="15" customHeight="1">
      <c r="A41" s="337" t="s">
        <v>681</v>
      </c>
      <c r="B41" s="356" t="s">
        <v>682</v>
      </c>
      <c r="C41" s="365" t="s">
        <v>627</v>
      </c>
      <c r="D41" s="339" t="s">
        <v>683</v>
      </c>
    </row>
    <row r="42" spans="1:4" ht="15" customHeight="1">
      <c r="A42" s="340"/>
      <c r="B42" s="353"/>
      <c r="C42" s="359"/>
      <c r="D42" s="381" t="s">
        <v>684</v>
      </c>
    </row>
    <row r="43" spans="1:4" ht="15" customHeight="1">
      <c r="A43" s="334" t="s">
        <v>604</v>
      </c>
      <c r="B43" s="367" t="s">
        <v>685</v>
      </c>
      <c r="C43" s="368" t="s">
        <v>654</v>
      </c>
      <c r="D43" s="369" t="s">
        <v>685</v>
      </c>
    </row>
    <row r="44" spans="1:4" ht="15" customHeight="1">
      <c r="A44" s="334"/>
      <c r="B44" s="376" t="s">
        <v>686</v>
      </c>
      <c r="C44" s="374"/>
      <c r="D44" s="379"/>
    </row>
    <row r="45" spans="1:4" ht="15" customHeight="1">
      <c r="A45" s="334"/>
      <c r="B45" s="361" t="s">
        <v>687</v>
      </c>
      <c r="C45" s="365" t="s">
        <v>627</v>
      </c>
      <c r="D45" s="366" t="s">
        <v>688</v>
      </c>
    </row>
    <row r="46" spans="1:4" ht="15" customHeight="1">
      <c r="A46" s="334"/>
      <c r="B46" s="363"/>
      <c r="C46" s="354"/>
      <c r="D46" s="362" t="s">
        <v>689</v>
      </c>
    </row>
    <row r="47" spans="1:4" ht="15" customHeight="1">
      <c r="A47" s="334"/>
      <c r="B47" s="363"/>
      <c r="C47" s="354"/>
      <c r="D47" s="362" t="s">
        <v>690</v>
      </c>
    </row>
    <row r="48" spans="1:4" ht="15" customHeight="1">
      <c r="A48" s="334"/>
      <c r="B48" s="363"/>
      <c r="C48" s="354"/>
      <c r="D48" s="362" t="s">
        <v>691</v>
      </c>
    </row>
    <row r="49" spans="1:4" ht="15" customHeight="1">
      <c r="A49" s="334"/>
      <c r="B49" s="353"/>
      <c r="C49" s="359"/>
      <c r="D49" s="336" t="s">
        <v>692</v>
      </c>
    </row>
    <row r="50" spans="1:4" ht="15" customHeight="1">
      <c r="A50" s="337" t="s">
        <v>693</v>
      </c>
      <c r="B50" s="356" t="s">
        <v>694</v>
      </c>
      <c r="C50" s="365" t="s">
        <v>627</v>
      </c>
      <c r="D50" s="339" t="s">
        <v>695</v>
      </c>
    </row>
    <row r="51" spans="1:4" ht="15" customHeight="1">
      <c r="A51" s="340"/>
      <c r="B51" s="353"/>
      <c r="C51" s="359"/>
      <c r="D51" s="381" t="s">
        <v>696</v>
      </c>
    </row>
    <row r="52" spans="1:4" ht="15" customHeight="1">
      <c r="A52" s="334" t="s">
        <v>614</v>
      </c>
      <c r="B52" s="367" t="s">
        <v>697</v>
      </c>
      <c r="C52" s="368" t="s">
        <v>654</v>
      </c>
      <c r="D52" s="369" t="s">
        <v>698</v>
      </c>
    </row>
    <row r="53" spans="1:4" ht="15" customHeight="1">
      <c r="A53" s="334"/>
      <c r="B53" s="376" t="s">
        <v>699</v>
      </c>
      <c r="C53" s="374"/>
      <c r="D53" s="379"/>
    </row>
    <row r="54" spans="1:4" ht="15" customHeight="1">
      <c r="A54" s="334"/>
      <c r="B54" s="361" t="s">
        <v>700</v>
      </c>
      <c r="C54" s="365" t="s">
        <v>627</v>
      </c>
      <c r="D54" s="366" t="s">
        <v>701</v>
      </c>
    </row>
    <row r="55" spans="1:4" ht="15" customHeight="1">
      <c r="A55" s="334"/>
      <c r="B55" s="360"/>
      <c r="C55" s="364"/>
      <c r="D55" s="355" t="s">
        <v>702</v>
      </c>
    </row>
    <row r="56" spans="1:4" ht="15" customHeight="1">
      <c r="A56" s="334"/>
      <c r="B56" s="361" t="s">
        <v>703</v>
      </c>
      <c r="C56" s="354" t="s">
        <v>627</v>
      </c>
      <c r="D56" s="366" t="s">
        <v>704</v>
      </c>
    </row>
    <row r="57" spans="1:4" ht="15" customHeight="1">
      <c r="A57" s="334"/>
      <c r="B57" s="353"/>
      <c r="C57" s="359"/>
      <c r="D57" s="355" t="s">
        <v>705</v>
      </c>
    </row>
    <row r="58" spans="1:4" ht="15" customHeight="1">
      <c r="A58" s="337" t="s">
        <v>616</v>
      </c>
      <c r="B58" s="356" t="s">
        <v>706</v>
      </c>
      <c r="C58" s="357" t="s">
        <v>627</v>
      </c>
      <c r="D58" s="339" t="s">
        <v>707</v>
      </c>
    </row>
    <row r="59" spans="1:4" ht="15" customHeight="1">
      <c r="A59" s="334"/>
      <c r="B59" s="363"/>
      <c r="C59" s="354"/>
      <c r="D59" s="362" t="s">
        <v>708</v>
      </c>
    </row>
    <row r="60" spans="1:4" ht="15" customHeight="1">
      <c r="A60" s="340"/>
      <c r="B60" s="353"/>
      <c r="C60" s="359"/>
      <c r="D60" s="342" t="s">
        <v>709</v>
      </c>
    </row>
    <row r="61" spans="1:4" ht="15" customHeight="1">
      <c r="A61" s="334" t="s">
        <v>619</v>
      </c>
      <c r="B61" s="356" t="s">
        <v>710</v>
      </c>
      <c r="C61" s="357" t="s">
        <v>627</v>
      </c>
      <c r="D61" s="336" t="s">
        <v>711</v>
      </c>
    </row>
    <row r="62" spans="1:4" ht="15" customHeight="1">
      <c r="A62" s="334"/>
      <c r="B62" s="363"/>
      <c r="C62" s="354"/>
      <c r="D62" s="362" t="s">
        <v>712</v>
      </c>
    </row>
    <row r="63" spans="1:4" ht="15" customHeight="1">
      <c r="A63" s="334"/>
      <c r="B63" s="353"/>
      <c r="C63" s="359"/>
      <c r="D63" s="336" t="s">
        <v>713</v>
      </c>
    </row>
    <row r="64" spans="1:4" ht="15" customHeight="1">
      <c r="A64" s="337" t="s">
        <v>621</v>
      </c>
      <c r="B64" s="356" t="s">
        <v>714</v>
      </c>
      <c r="C64" s="357" t="s">
        <v>627</v>
      </c>
      <c r="D64" s="339" t="s">
        <v>715</v>
      </c>
    </row>
    <row r="65" spans="1:4" ht="15" customHeight="1">
      <c r="A65" s="334"/>
      <c r="B65" s="363"/>
      <c r="C65" s="354"/>
      <c r="D65" s="362" t="s">
        <v>716</v>
      </c>
    </row>
    <row r="66" spans="1:4" ht="15" customHeight="1" thickBot="1">
      <c r="A66" s="346"/>
      <c r="B66" s="383"/>
      <c r="C66" s="384"/>
      <c r="D66" s="348" t="s">
        <v>717</v>
      </c>
    </row>
  </sheetData>
  <mergeCells count="46">
    <mergeCell ref="B61:B63"/>
    <mergeCell ref="C61:C63"/>
    <mergeCell ref="B64:B66"/>
    <mergeCell ref="C64:C66"/>
    <mergeCell ref="B54:B55"/>
    <mergeCell ref="C54:C55"/>
    <mergeCell ref="B56:B57"/>
    <mergeCell ref="C56:C57"/>
    <mergeCell ref="B58:B60"/>
    <mergeCell ref="C58:C60"/>
    <mergeCell ref="B45:B49"/>
    <mergeCell ref="C45:C49"/>
    <mergeCell ref="B50:B51"/>
    <mergeCell ref="C50:C51"/>
    <mergeCell ref="C52:C53"/>
    <mergeCell ref="D52:D53"/>
    <mergeCell ref="B38:B40"/>
    <mergeCell ref="C38:C40"/>
    <mergeCell ref="B41:B42"/>
    <mergeCell ref="C41:C42"/>
    <mergeCell ref="C43:C44"/>
    <mergeCell ref="D43:D44"/>
    <mergeCell ref="C30:C31"/>
    <mergeCell ref="D30:D31"/>
    <mergeCell ref="B32:B33"/>
    <mergeCell ref="C32:C33"/>
    <mergeCell ref="B34:B37"/>
    <mergeCell ref="C34:C37"/>
    <mergeCell ref="C22:C23"/>
    <mergeCell ref="D22:D23"/>
    <mergeCell ref="C24:C27"/>
    <mergeCell ref="D24:D27"/>
    <mergeCell ref="C28:C29"/>
    <mergeCell ref="D28:D29"/>
    <mergeCell ref="B8:B11"/>
    <mergeCell ref="C8:C11"/>
    <mergeCell ref="B12:B17"/>
    <mergeCell ref="C12:C17"/>
    <mergeCell ref="B18:B21"/>
    <mergeCell ref="C18:C21"/>
    <mergeCell ref="B2:B3"/>
    <mergeCell ref="C2:C3"/>
    <mergeCell ref="B4:B5"/>
    <mergeCell ref="C4:C5"/>
    <mergeCell ref="B6:B7"/>
    <mergeCell ref="C6:C7"/>
  </mergeCells>
  <phoneticPr fontId="4"/>
  <printOptions horizontalCentered="1"/>
  <pageMargins left="0.70866141732283472" right="0.70866141732283472" top="0.74803149606299213" bottom="0.74803149606299213" header="0.31496062992125984" footer="0.31496062992125984"/>
  <pageSetup paperSize="9" fitToHeight="2" orientation="landscape" r:id="rId1"/>
  <headerFooter>
    <oddHeader>&amp;L&amp;"BIZ UD明朝 Medium,標準"&amp;10兵庫県鉱工業指数令和２年基準改定&amp;C&amp;"BIZ UDゴシック,標準"&amp;14分割・統合品目一覧&amp;11（&amp;P／&amp;N）</oddHeader>
  </headerFooter>
  <rowBreaks count="1" manualBreakCount="1">
    <brk id="33" max="3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378EFD-3781-4244-97AE-83DD905BFB35}">
  <dimension ref="A1:C19"/>
  <sheetViews>
    <sheetView zoomScaleNormal="100" workbookViewId="0"/>
  </sheetViews>
  <sheetFormatPr defaultRowHeight="13.5"/>
  <cols>
    <col min="1" max="1" width="20" customWidth="1"/>
    <col min="2" max="3" width="38.75" customWidth="1"/>
  </cols>
  <sheetData>
    <row r="1" spans="1:3" ht="18.75" customHeight="1" thickBot="1">
      <c r="A1" s="331" t="s">
        <v>544</v>
      </c>
      <c r="B1" s="385" t="s">
        <v>624</v>
      </c>
      <c r="C1" s="333" t="s">
        <v>625</v>
      </c>
    </row>
    <row r="2" spans="1:3" ht="15" customHeight="1" thickTop="1">
      <c r="A2" s="334" t="s">
        <v>548</v>
      </c>
      <c r="B2" s="386" t="s">
        <v>718</v>
      </c>
      <c r="C2" s="336" t="s">
        <v>719</v>
      </c>
    </row>
    <row r="3" spans="1:3" ht="15" customHeight="1">
      <c r="A3" s="334"/>
      <c r="B3" s="376" t="s">
        <v>720</v>
      </c>
      <c r="C3" s="387" t="s">
        <v>721</v>
      </c>
    </row>
    <row r="4" spans="1:3" ht="15" customHeight="1">
      <c r="A4" s="334"/>
      <c r="B4" s="376" t="s">
        <v>722</v>
      </c>
      <c r="C4" s="387" t="s">
        <v>723</v>
      </c>
    </row>
    <row r="5" spans="1:3" ht="15" customHeight="1">
      <c r="A5" s="334"/>
      <c r="B5" s="376" t="s">
        <v>724</v>
      </c>
      <c r="C5" s="387" t="s">
        <v>725</v>
      </c>
    </row>
    <row r="6" spans="1:3" ht="15" customHeight="1">
      <c r="A6" s="334"/>
      <c r="B6" s="386" t="s">
        <v>726</v>
      </c>
      <c r="C6" s="336" t="s">
        <v>727</v>
      </c>
    </row>
    <row r="7" spans="1:3" ht="15" customHeight="1">
      <c r="A7" s="337" t="s">
        <v>551</v>
      </c>
      <c r="B7" s="388" t="s">
        <v>728</v>
      </c>
      <c r="C7" s="339" t="s">
        <v>729</v>
      </c>
    </row>
    <row r="8" spans="1:3" ht="15" customHeight="1">
      <c r="A8" s="334"/>
      <c r="B8" s="376" t="s">
        <v>730</v>
      </c>
      <c r="C8" s="387" t="s">
        <v>731</v>
      </c>
    </row>
    <row r="9" spans="1:3" ht="15" customHeight="1">
      <c r="A9" s="340"/>
      <c r="B9" s="389" t="s">
        <v>732</v>
      </c>
      <c r="C9" s="342" t="s">
        <v>733</v>
      </c>
    </row>
    <row r="10" spans="1:3" ht="15" customHeight="1">
      <c r="A10" s="334" t="s">
        <v>734</v>
      </c>
      <c r="B10" s="386" t="s">
        <v>735</v>
      </c>
      <c r="C10" s="336" t="s">
        <v>736</v>
      </c>
    </row>
    <row r="11" spans="1:3" ht="15" customHeight="1">
      <c r="A11" s="343" t="s">
        <v>584</v>
      </c>
      <c r="B11" s="390" t="s">
        <v>737</v>
      </c>
      <c r="C11" s="345" t="s">
        <v>738</v>
      </c>
    </row>
    <row r="12" spans="1:3" ht="15" customHeight="1">
      <c r="A12" s="334" t="s">
        <v>604</v>
      </c>
      <c r="B12" s="386" t="s">
        <v>739</v>
      </c>
      <c r="C12" s="336" t="s">
        <v>740</v>
      </c>
    </row>
    <row r="13" spans="1:3" ht="15" customHeight="1">
      <c r="A13" s="334"/>
      <c r="B13" s="391" t="s">
        <v>741</v>
      </c>
      <c r="C13" s="392" t="s">
        <v>742</v>
      </c>
    </row>
    <row r="14" spans="1:3" ht="15" customHeight="1">
      <c r="A14" s="337" t="s">
        <v>743</v>
      </c>
      <c r="B14" s="388" t="s">
        <v>744</v>
      </c>
      <c r="C14" s="339" t="s">
        <v>745</v>
      </c>
    </row>
    <row r="15" spans="1:3" ht="15" customHeight="1">
      <c r="A15" s="334"/>
      <c r="B15" s="376" t="s">
        <v>746</v>
      </c>
      <c r="C15" s="387" t="s">
        <v>747</v>
      </c>
    </row>
    <row r="16" spans="1:3" ht="15" customHeight="1">
      <c r="A16" s="340"/>
      <c r="B16" s="389" t="s">
        <v>748</v>
      </c>
      <c r="C16" s="342" t="s">
        <v>749</v>
      </c>
    </row>
    <row r="17" spans="1:3" ht="15" customHeight="1">
      <c r="A17" s="334" t="s">
        <v>614</v>
      </c>
      <c r="B17" s="386" t="s">
        <v>750</v>
      </c>
      <c r="C17" s="336" t="s">
        <v>751</v>
      </c>
    </row>
    <row r="18" spans="1:3" ht="15" customHeight="1">
      <c r="A18" s="340"/>
      <c r="B18" s="391" t="s">
        <v>752</v>
      </c>
      <c r="C18" s="392" t="s">
        <v>753</v>
      </c>
    </row>
    <row r="19" spans="1:3" ht="15" customHeight="1" thickBot="1">
      <c r="A19" s="346" t="s">
        <v>621</v>
      </c>
      <c r="B19" s="393" t="s">
        <v>754</v>
      </c>
      <c r="C19" s="348" t="s">
        <v>755</v>
      </c>
    </row>
  </sheetData>
  <phoneticPr fontId="4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&amp;L&amp;"BIZ UD明朝 Medium,標準"&amp;10兵庫県鉱工業指数令和２年基準改定&amp;C&amp;"BIZ UDゴシック,標準"&amp;14品目の名称変更一覧&amp;11（&amp;P／&amp;N）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8DCC78-F6B1-4C85-A61F-EC8DA32E0260}">
  <dimension ref="A1:J37"/>
  <sheetViews>
    <sheetView zoomScaleNormal="100" workbookViewId="0">
      <selection sqref="A1:D1"/>
    </sheetView>
  </sheetViews>
  <sheetFormatPr defaultRowHeight="13.5"/>
  <cols>
    <col min="1" max="3" width="2.5" style="397" customWidth="1"/>
    <col min="4" max="4" width="35.5" style="397" customWidth="1"/>
    <col min="5" max="5" width="15.125" style="397" bestFit="1" customWidth="1"/>
    <col min="6" max="6" width="9" style="397"/>
    <col min="7" max="9" width="2.5" style="397" customWidth="1"/>
    <col min="10" max="10" width="26.375" style="397" customWidth="1"/>
    <col min="11" max="16384" width="9" style="397"/>
  </cols>
  <sheetData>
    <row r="1" spans="1:10" ht="18.75" customHeight="1">
      <c r="A1" s="394" t="s">
        <v>756</v>
      </c>
      <c r="B1" s="395"/>
      <c r="C1" s="395"/>
      <c r="D1" s="396"/>
      <c r="G1" s="394" t="s">
        <v>757</v>
      </c>
      <c r="H1" s="395"/>
      <c r="I1" s="395"/>
      <c r="J1" s="396"/>
    </row>
    <row r="2" spans="1:10" ht="14.25" customHeight="1">
      <c r="A2" s="22" t="s">
        <v>530</v>
      </c>
      <c r="B2" s="247"/>
      <c r="C2" s="247"/>
      <c r="D2" s="398"/>
      <c r="G2" s="22" t="s">
        <v>8</v>
      </c>
      <c r="H2" s="247"/>
      <c r="I2" s="247"/>
      <c r="J2" s="398"/>
    </row>
    <row r="3" spans="1:10" ht="14.25" customHeight="1">
      <c r="A3" s="28"/>
      <c r="B3" s="250" t="s">
        <v>758</v>
      </c>
      <c r="C3" s="251"/>
      <c r="D3" s="399"/>
      <c r="G3" s="28"/>
      <c r="H3" s="250" t="s">
        <v>9</v>
      </c>
      <c r="I3" s="251"/>
      <c r="J3" s="399"/>
    </row>
    <row r="4" spans="1:10" ht="14.25" customHeight="1">
      <c r="A4" s="28"/>
      <c r="B4" s="254"/>
      <c r="C4" s="250" t="s">
        <v>759</v>
      </c>
      <c r="D4" s="399"/>
      <c r="E4" s="400" t="s">
        <v>627</v>
      </c>
      <c r="G4" s="28"/>
      <c r="H4" s="254"/>
      <c r="I4" s="401"/>
      <c r="J4" s="402"/>
    </row>
    <row r="5" spans="1:10" ht="14.25" customHeight="1">
      <c r="A5" s="28"/>
      <c r="B5" s="254"/>
      <c r="C5" s="254"/>
      <c r="D5" s="403" t="s">
        <v>760</v>
      </c>
      <c r="E5" s="404" t="s">
        <v>761</v>
      </c>
      <c r="G5" s="28"/>
      <c r="H5" s="254"/>
      <c r="I5" s="265" t="s">
        <v>760</v>
      </c>
      <c r="J5" s="405"/>
    </row>
    <row r="6" spans="1:10" ht="14.25" customHeight="1">
      <c r="A6" s="28"/>
      <c r="B6" s="254"/>
      <c r="C6" s="254"/>
      <c r="D6" s="406" t="s">
        <v>762</v>
      </c>
      <c r="E6" s="404" t="s">
        <v>761</v>
      </c>
      <c r="G6" s="28"/>
      <c r="H6" s="254"/>
      <c r="I6" s="265" t="s">
        <v>762</v>
      </c>
      <c r="J6" s="405"/>
    </row>
    <row r="7" spans="1:10" ht="14.25" customHeight="1">
      <c r="A7" s="28"/>
      <c r="B7" s="254"/>
      <c r="C7" s="265" t="s">
        <v>763</v>
      </c>
      <c r="D7" s="405"/>
      <c r="G7" s="28"/>
      <c r="H7" s="254"/>
      <c r="I7" s="265" t="s">
        <v>763</v>
      </c>
      <c r="J7" s="405"/>
    </row>
    <row r="8" spans="1:10" ht="14.25" customHeight="1">
      <c r="A8" s="28"/>
      <c r="B8" s="254"/>
      <c r="C8" s="265" t="s">
        <v>764</v>
      </c>
      <c r="D8" s="405"/>
      <c r="G8" s="28"/>
      <c r="H8" s="254"/>
      <c r="I8" s="251"/>
      <c r="J8" s="407"/>
    </row>
    <row r="9" spans="1:10" ht="14.25" customHeight="1">
      <c r="A9" s="28"/>
      <c r="B9" s="254"/>
      <c r="C9" s="254" t="s">
        <v>765</v>
      </c>
      <c r="D9" s="407"/>
      <c r="E9" s="400" t="s">
        <v>627</v>
      </c>
      <c r="G9" s="28"/>
      <c r="H9" s="254"/>
      <c r="I9" s="401"/>
      <c r="J9" s="407"/>
    </row>
    <row r="10" spans="1:10" ht="14.25" customHeight="1">
      <c r="A10" s="28"/>
      <c r="B10" s="254"/>
      <c r="C10" s="254"/>
      <c r="D10" s="406" t="s">
        <v>766</v>
      </c>
      <c r="E10" s="404" t="s">
        <v>761</v>
      </c>
      <c r="G10" s="28"/>
      <c r="H10" s="254"/>
      <c r="I10" s="265" t="s">
        <v>767</v>
      </c>
      <c r="J10" s="405"/>
    </row>
    <row r="11" spans="1:10" ht="14.25" customHeight="1">
      <c r="A11" s="28"/>
      <c r="B11" s="254"/>
      <c r="C11" s="254"/>
      <c r="D11" s="405"/>
      <c r="G11" s="28"/>
      <c r="H11" s="254"/>
      <c r="I11" s="265" t="s">
        <v>764</v>
      </c>
      <c r="J11" s="405"/>
    </row>
    <row r="12" spans="1:10" ht="14.25" customHeight="1">
      <c r="A12" s="28"/>
      <c r="B12" s="254"/>
      <c r="C12" s="254"/>
      <c r="D12" s="408" t="s">
        <v>768</v>
      </c>
      <c r="E12" s="404" t="s">
        <v>761</v>
      </c>
      <c r="G12" s="28"/>
      <c r="H12" s="254"/>
      <c r="I12" s="265" t="s">
        <v>768</v>
      </c>
      <c r="J12" s="405"/>
    </row>
    <row r="13" spans="1:10" ht="14.25" customHeight="1">
      <c r="A13" s="28"/>
      <c r="B13" s="254"/>
      <c r="C13" s="265" t="s">
        <v>769</v>
      </c>
      <c r="D13" s="405"/>
      <c r="G13" s="28"/>
      <c r="H13" s="254"/>
      <c r="I13" s="265" t="s">
        <v>769</v>
      </c>
      <c r="J13" s="405"/>
    </row>
    <row r="14" spans="1:10" ht="14.25" customHeight="1">
      <c r="A14" s="28"/>
      <c r="B14" s="254"/>
      <c r="C14" s="254" t="s">
        <v>770</v>
      </c>
      <c r="D14" s="407"/>
      <c r="E14" s="400" t="s">
        <v>627</v>
      </c>
      <c r="G14" s="28"/>
      <c r="H14" s="254"/>
      <c r="I14" s="266"/>
      <c r="J14" s="407"/>
    </row>
    <row r="15" spans="1:10" ht="14.25" customHeight="1">
      <c r="A15" s="28"/>
      <c r="B15" s="254"/>
      <c r="C15" s="254"/>
      <c r="D15" s="403" t="s">
        <v>771</v>
      </c>
      <c r="E15" s="404" t="s">
        <v>761</v>
      </c>
      <c r="G15" s="28"/>
      <c r="H15" s="254"/>
      <c r="I15" s="265" t="s">
        <v>771</v>
      </c>
      <c r="J15" s="405"/>
    </row>
    <row r="16" spans="1:10" ht="14.25" customHeight="1">
      <c r="A16" s="28"/>
      <c r="B16" s="254"/>
      <c r="C16" s="254"/>
      <c r="D16" s="408" t="s">
        <v>772</v>
      </c>
      <c r="E16" s="404" t="s">
        <v>761</v>
      </c>
      <c r="G16" s="28"/>
      <c r="H16" s="254"/>
      <c r="I16" s="265" t="s">
        <v>772</v>
      </c>
      <c r="J16" s="405"/>
    </row>
    <row r="17" spans="1:10" ht="14.25" customHeight="1">
      <c r="A17" s="28"/>
      <c r="B17" s="254"/>
      <c r="C17" s="250" t="s">
        <v>773</v>
      </c>
      <c r="D17" s="399"/>
      <c r="G17" s="28"/>
      <c r="H17" s="254"/>
      <c r="I17" s="265" t="s">
        <v>773</v>
      </c>
      <c r="J17" s="405"/>
    </row>
    <row r="18" spans="1:10" ht="14.25" customHeight="1">
      <c r="A18" s="28"/>
      <c r="B18" s="254"/>
      <c r="C18" s="254"/>
      <c r="D18" s="403" t="s">
        <v>774</v>
      </c>
      <c r="E18" s="404" t="s">
        <v>761</v>
      </c>
      <c r="G18" s="28"/>
      <c r="H18" s="254"/>
      <c r="I18" s="251"/>
      <c r="J18" s="407"/>
    </row>
    <row r="19" spans="1:10" ht="14.25" customHeight="1">
      <c r="A19" s="28"/>
      <c r="B19" s="254"/>
      <c r="C19" s="409"/>
      <c r="D19" s="410" t="s">
        <v>775</v>
      </c>
      <c r="E19" s="404" t="s">
        <v>761</v>
      </c>
      <c r="G19" s="28"/>
      <c r="H19" s="254"/>
      <c r="I19" s="401"/>
      <c r="J19" s="407"/>
    </row>
    <row r="20" spans="1:10" ht="14.25" customHeight="1">
      <c r="A20" s="28"/>
      <c r="B20" s="254"/>
      <c r="C20" s="265" t="s">
        <v>776</v>
      </c>
      <c r="D20" s="405"/>
      <c r="G20" s="28"/>
      <c r="H20" s="254"/>
      <c r="I20" s="265" t="s">
        <v>776</v>
      </c>
      <c r="J20" s="405"/>
    </row>
    <row r="21" spans="1:10" ht="14.25" customHeight="1">
      <c r="A21" s="28"/>
      <c r="B21" s="254"/>
      <c r="C21" s="250" t="s">
        <v>777</v>
      </c>
      <c r="D21" s="399"/>
      <c r="G21" s="28"/>
      <c r="H21" s="254"/>
      <c r="I21" s="265" t="s">
        <v>777</v>
      </c>
      <c r="J21" s="405"/>
    </row>
    <row r="22" spans="1:10" ht="14.25" customHeight="1">
      <c r="A22" s="28"/>
      <c r="B22" s="254"/>
      <c r="C22" s="254"/>
      <c r="D22" s="403" t="s">
        <v>778</v>
      </c>
      <c r="E22" s="404" t="s">
        <v>761</v>
      </c>
      <c r="G22" s="28"/>
      <c r="H22" s="254"/>
      <c r="I22" s="251"/>
      <c r="J22" s="407"/>
    </row>
    <row r="23" spans="1:10" ht="14.25" customHeight="1">
      <c r="A23" s="28"/>
      <c r="B23" s="254"/>
      <c r="C23" s="254"/>
      <c r="D23" s="406" t="s">
        <v>779</v>
      </c>
      <c r="E23" s="404" t="s">
        <v>761</v>
      </c>
      <c r="G23" s="28"/>
      <c r="H23" s="254"/>
      <c r="I23" s="206"/>
      <c r="J23" s="407"/>
    </row>
    <row r="24" spans="1:10" ht="14.25" customHeight="1">
      <c r="A24" s="28"/>
      <c r="B24" s="254"/>
      <c r="C24" s="265" t="s">
        <v>780</v>
      </c>
      <c r="D24" s="405"/>
      <c r="G24" s="28"/>
      <c r="H24" s="254"/>
      <c r="I24" s="401"/>
      <c r="J24" s="407"/>
    </row>
    <row r="25" spans="1:10" ht="14.25" customHeight="1">
      <c r="A25" s="28"/>
      <c r="B25" s="254"/>
      <c r="C25" s="265" t="s">
        <v>781</v>
      </c>
      <c r="D25" s="405"/>
      <c r="G25" s="28"/>
      <c r="H25" s="254"/>
      <c r="I25" s="265" t="s">
        <v>781</v>
      </c>
      <c r="J25" s="405"/>
    </row>
    <row r="26" spans="1:10" ht="14.25" customHeight="1">
      <c r="A26" s="28"/>
      <c r="B26" s="254"/>
      <c r="C26" s="265" t="s">
        <v>782</v>
      </c>
      <c r="D26" s="405"/>
      <c r="G26" s="28"/>
      <c r="H26" s="254"/>
      <c r="I26" s="265" t="s">
        <v>783</v>
      </c>
      <c r="J26" s="405"/>
    </row>
    <row r="27" spans="1:10" ht="14.25" customHeight="1">
      <c r="A27" s="28"/>
      <c r="B27" s="254"/>
      <c r="C27" s="265" t="s">
        <v>784</v>
      </c>
      <c r="D27" s="405"/>
      <c r="G27" s="28"/>
      <c r="H27" s="254"/>
      <c r="I27" s="265" t="s">
        <v>784</v>
      </c>
      <c r="J27" s="405"/>
    </row>
    <row r="28" spans="1:10" ht="14.25" customHeight="1">
      <c r="A28" s="28"/>
      <c r="B28" s="254"/>
      <c r="C28" s="254" t="s">
        <v>25</v>
      </c>
      <c r="D28" s="407"/>
      <c r="G28" s="28"/>
      <c r="H28" s="254"/>
      <c r="I28" s="254" t="s">
        <v>464</v>
      </c>
      <c r="J28" s="407"/>
    </row>
    <row r="29" spans="1:10" ht="14.25" customHeight="1">
      <c r="A29" s="28"/>
      <c r="B29" s="254"/>
      <c r="C29" s="254"/>
      <c r="D29" s="403" t="s">
        <v>785</v>
      </c>
      <c r="G29" s="28"/>
      <c r="H29" s="254"/>
      <c r="I29" s="254"/>
      <c r="J29" s="403" t="s">
        <v>786</v>
      </c>
    </row>
    <row r="30" spans="1:10" ht="14.25" customHeight="1">
      <c r="A30" s="28"/>
      <c r="B30" s="254"/>
      <c r="C30" s="254"/>
      <c r="D30" s="403" t="s">
        <v>787</v>
      </c>
      <c r="G30" s="28"/>
      <c r="H30" s="254"/>
      <c r="I30" s="254"/>
      <c r="J30" s="399"/>
    </row>
    <row r="31" spans="1:10" ht="14.25" customHeight="1">
      <c r="A31" s="28"/>
      <c r="B31" s="254"/>
      <c r="C31" s="254"/>
      <c r="D31" s="403" t="s">
        <v>788</v>
      </c>
      <c r="G31" s="28"/>
      <c r="H31" s="254"/>
      <c r="I31" s="254"/>
      <c r="J31" s="402"/>
    </row>
    <row r="32" spans="1:10" ht="14.25" customHeight="1">
      <c r="A32" s="28"/>
      <c r="B32" s="254"/>
      <c r="C32" s="254"/>
      <c r="D32" s="403" t="s">
        <v>789</v>
      </c>
      <c r="G32" s="28"/>
      <c r="H32" s="254"/>
      <c r="I32" s="254"/>
      <c r="J32" s="403" t="s">
        <v>790</v>
      </c>
    </row>
    <row r="33" spans="1:10" ht="14.25" customHeight="1">
      <c r="A33" s="28"/>
      <c r="B33" s="254"/>
      <c r="C33" s="254"/>
      <c r="D33" s="405"/>
      <c r="G33" s="28"/>
      <c r="H33" s="254"/>
      <c r="I33" s="254"/>
      <c r="J33" s="403" t="s">
        <v>791</v>
      </c>
    </row>
    <row r="34" spans="1:10" ht="14.25" customHeight="1">
      <c r="A34" s="28"/>
      <c r="B34" s="254"/>
      <c r="C34" s="254"/>
      <c r="D34" s="403" t="s">
        <v>792</v>
      </c>
      <c r="G34" s="28"/>
      <c r="H34" s="254"/>
      <c r="I34" s="254"/>
      <c r="J34" s="403" t="s">
        <v>792</v>
      </c>
    </row>
    <row r="35" spans="1:10" ht="14.25" customHeight="1">
      <c r="A35" s="28"/>
      <c r="B35" s="254"/>
      <c r="C35" s="254"/>
      <c r="D35" s="403" t="s">
        <v>793</v>
      </c>
      <c r="G35" s="28"/>
      <c r="H35" s="254"/>
      <c r="I35" s="254"/>
      <c r="J35" s="403" t="s">
        <v>793</v>
      </c>
    </row>
    <row r="36" spans="1:10" ht="14.25" customHeight="1">
      <c r="A36" s="28"/>
      <c r="B36" s="254"/>
      <c r="C36" s="409"/>
      <c r="D36" s="403" t="s">
        <v>794</v>
      </c>
      <c r="G36" s="28"/>
      <c r="H36" s="409"/>
      <c r="I36" s="409"/>
      <c r="J36" s="410" t="s">
        <v>794</v>
      </c>
    </row>
    <row r="37" spans="1:10" ht="14.25" customHeight="1">
      <c r="A37" s="43"/>
      <c r="B37" s="261" t="s">
        <v>519</v>
      </c>
      <c r="C37" s="411"/>
      <c r="D37" s="412"/>
      <c r="G37" s="43"/>
      <c r="H37" s="411" t="s">
        <v>519</v>
      </c>
      <c r="I37" s="411"/>
      <c r="J37" s="412"/>
    </row>
  </sheetData>
  <mergeCells count="2">
    <mergeCell ref="A1:D1"/>
    <mergeCell ref="G1:J1"/>
  </mergeCells>
  <phoneticPr fontId="4"/>
  <printOptions horizontalCentered="1"/>
  <pageMargins left="0.70866141732283472" right="0.70866141732283472" top="0.74803149606299213" bottom="0.55118110236220474" header="0.31496062992125984" footer="0.31496062992125984"/>
  <pageSetup paperSize="9" orientation="landscape" r:id="rId1"/>
  <headerFooter>
    <oddHeader>&amp;L&amp;"BIZ UD明朝 Medium,標準"&amp;10兵庫県鉱工業指数　令和２年基準改定&amp;C&amp;"BIZ UDゴシック,標準"&amp;14業種分類の見直し結果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4</vt:i4>
      </vt:variant>
    </vt:vector>
  </HeadingPairs>
  <TitlesOfParts>
    <vt:vector size="12" baseType="lpstr">
      <vt:lpstr>採用品目数</vt:lpstr>
      <vt:lpstr>業種別財別ウェイト</vt:lpstr>
      <vt:lpstr>業種別ウェイト基準間比較</vt:lpstr>
      <vt:lpstr>個別ウェイト</vt:lpstr>
      <vt:lpstr>品目の新規・廃止・移動</vt:lpstr>
      <vt:lpstr>品目の統合・分割</vt:lpstr>
      <vt:lpstr>品目の名称変更</vt:lpstr>
      <vt:lpstr>業種分類の見直し結果</vt:lpstr>
      <vt:lpstr>品目の統合・分割!Print_Area</vt:lpstr>
      <vt:lpstr>個別ウェイト!Print_Titles</vt:lpstr>
      <vt:lpstr>品目の新規・廃止・移動!Print_Titles</vt:lpstr>
      <vt:lpstr>品目の統合・分割!Print_Titles</vt:lpstr>
    </vt:vector>
  </TitlesOfParts>
  <Company>兵庫県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2024-03-04T02:17:18Z</cp:lastPrinted>
  <dcterms:created xsi:type="dcterms:W3CDTF">2024-03-04T02:11:58Z</dcterms:created>
  <dcterms:modified xsi:type="dcterms:W3CDTF">2024-03-04T02:18:12Z</dcterms:modified>
</cp:coreProperties>
</file>