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Fs00e\共有フォルダ32\12105700-410健康政策班\R5\08_チャレンジ企業\06　令和４年度取組状況報告\"/>
    </mc:Choice>
  </mc:AlternateContent>
  <xr:revisionPtr revIDLastSave="0" documentId="13_ncr:1_{D858CAFD-97A6-45F5-A27A-DB732E72A5A8}" xr6:coauthVersionLast="36" xr6:coauthVersionMax="36" xr10:uidLastSave="{00000000-0000-0000-0000-000000000000}"/>
  <bookViews>
    <workbookView xWindow="480" yWindow="60" windowWidth="18180" windowHeight="9000" xr2:uid="{00000000-000D-0000-FFFF-FFFF00000000}"/>
  </bookViews>
  <sheets>
    <sheet name="〆令和6年4月末日" sheetId="6" r:id="rId1"/>
  </sheets>
  <definedNames>
    <definedName name="_xlnm.Print_Area" localSheetId="0">〆令和6年4月末日!$A$1:$M$53</definedName>
  </definedNames>
  <calcPr calcId="191029"/>
</workbook>
</file>

<file path=xl/calcChain.xml><?xml version="1.0" encoding="utf-8"?>
<calcChain xmlns="http://schemas.openxmlformats.org/spreadsheetml/2006/main">
  <c r="J58" i="6" l="1"/>
  <c r="AL58" i="6" l="1"/>
  <c r="AK58" i="6"/>
  <c r="AJ58" i="6"/>
  <c r="AG58" i="6"/>
  <c r="AH58" i="6"/>
  <c r="AI58" i="6"/>
  <c r="AN58" i="6"/>
  <c r="AM58" i="6"/>
  <c r="AE58" i="6"/>
  <c r="AD58" i="6"/>
  <c r="AC58" i="6"/>
  <c r="AB58" i="6"/>
  <c r="AA58" i="6"/>
  <c r="Y58" i="6"/>
  <c r="X58" i="6"/>
  <c r="W58" i="6"/>
  <c r="V58" i="6"/>
  <c r="AF58" i="6"/>
  <c r="Z58" i="6" l="1"/>
  <c r="S58" i="6" l="1"/>
  <c r="Q58" i="6"/>
  <c r="U58" i="6"/>
  <c r="T58" i="6" l="1"/>
  <c r="R58" i="6"/>
  <c r="O58" i="6"/>
  <c r="N58" i="6"/>
  <c r="M58" i="6"/>
  <c r="L58" i="6"/>
  <c r="K58" i="6"/>
  <c r="P58" i="6"/>
  <c r="I58" i="6" l="1"/>
  <c r="H58" i="6"/>
  <c r="G58" i="6"/>
  <c r="F58" i="6"/>
  <c r="E58" i="6"/>
  <c r="D58" i="6"/>
  <c r="C58" i="6"/>
  <c r="B58" i="6"/>
</calcChain>
</file>

<file path=xl/sharedStrings.xml><?xml version="1.0" encoding="utf-8"?>
<sst xmlns="http://schemas.openxmlformats.org/spreadsheetml/2006/main" count="120" uniqueCount="86">
  <si>
    <t>　①　従業員の定期健診（労働安全衛生法第66条に基づく健康診断）</t>
    <rPh sb="3" eb="6">
      <t>ジュウギョウイン</t>
    </rPh>
    <rPh sb="7" eb="9">
      <t>テイキ</t>
    </rPh>
    <rPh sb="9" eb="11">
      <t>ケンシン</t>
    </rPh>
    <rPh sb="12" eb="14">
      <t>ロウドウ</t>
    </rPh>
    <rPh sb="14" eb="16">
      <t>アンゼン</t>
    </rPh>
    <rPh sb="16" eb="19">
      <t>エイセイホウ</t>
    </rPh>
    <rPh sb="19" eb="20">
      <t>ダイ</t>
    </rPh>
    <rPh sb="22" eb="23">
      <t>ジョウ</t>
    </rPh>
    <rPh sb="24" eb="25">
      <t>モト</t>
    </rPh>
    <rPh sb="27" eb="29">
      <t>ケンコウ</t>
    </rPh>
    <rPh sb="29" eb="31">
      <t>シンダン</t>
    </rPh>
    <phoneticPr fontId="1"/>
  </si>
  <si>
    <t>対象者</t>
    <rPh sb="0" eb="2">
      <t>タイショウ</t>
    </rPh>
    <rPh sb="2" eb="3">
      <t>シャ</t>
    </rPh>
    <phoneticPr fontId="1"/>
  </si>
  <si>
    <t>人</t>
    <rPh sb="0" eb="1">
      <t>ニン</t>
    </rPh>
    <phoneticPr fontId="1"/>
  </si>
  <si>
    <t>受診者</t>
    <rPh sb="0" eb="2">
      <t>ジュシン</t>
    </rPh>
    <rPh sb="2" eb="3">
      <t>シャ</t>
    </rPh>
    <phoneticPr fontId="1"/>
  </si>
  <si>
    <t>　　　①の定期健診の内、特定健診対象者（40歳以上75歳未満）の人数</t>
    <rPh sb="5" eb="7">
      <t>テイキ</t>
    </rPh>
    <rPh sb="7" eb="9">
      <t>ケンシン</t>
    </rPh>
    <rPh sb="10" eb="11">
      <t>ウチ</t>
    </rPh>
    <rPh sb="12" eb="14">
      <t>トクテイ</t>
    </rPh>
    <rPh sb="14" eb="16">
      <t>ケンシン</t>
    </rPh>
    <rPh sb="16" eb="18">
      <t>タイショウ</t>
    </rPh>
    <rPh sb="18" eb="19">
      <t>シャ</t>
    </rPh>
    <rPh sb="22" eb="25">
      <t>サイイジョウ</t>
    </rPh>
    <rPh sb="27" eb="30">
      <t>サイミマン</t>
    </rPh>
    <rPh sb="32" eb="34">
      <t>ニンズウ</t>
    </rPh>
    <phoneticPr fontId="1"/>
  </si>
  <si>
    <t>《40歳以上75歳未満》</t>
    <rPh sb="3" eb="4">
      <t>サイ</t>
    </rPh>
    <rPh sb="4" eb="5">
      <t>イ</t>
    </rPh>
    <rPh sb="5" eb="6">
      <t>ジョウ</t>
    </rPh>
    <rPh sb="8" eb="11">
      <t>サイミマン</t>
    </rPh>
    <phoneticPr fontId="1"/>
  </si>
  <si>
    <t>実施している</t>
    <rPh sb="0" eb="2">
      <t>ジッシ</t>
    </rPh>
    <phoneticPr fontId="1"/>
  </si>
  <si>
    <t>実施していない</t>
    <rPh sb="0" eb="2">
      <t>ジッシ</t>
    </rPh>
    <phoneticPr fontId="1"/>
  </si>
  <si>
    <t>胃がん</t>
    <rPh sb="0" eb="1">
      <t>イ</t>
    </rPh>
    <phoneticPr fontId="1"/>
  </si>
  <si>
    <t>肺がん</t>
    <rPh sb="0" eb="1">
      <t>ハイ</t>
    </rPh>
    <phoneticPr fontId="1"/>
  </si>
  <si>
    <t>大腸がん</t>
    <rPh sb="0" eb="2">
      <t>ダイチョウ</t>
    </rPh>
    <phoneticPr fontId="1"/>
  </si>
  <si>
    <t>子宮がん</t>
    <rPh sb="0" eb="2">
      <t>シキュウ</t>
    </rPh>
    <phoneticPr fontId="1"/>
  </si>
  <si>
    <t>乳がん</t>
    <rPh sb="0" eb="1">
      <t>ニュウ</t>
    </rPh>
    <phoneticPr fontId="1"/>
  </si>
  <si>
    <t>その他</t>
    <rPh sb="2" eb="3">
      <t>タ</t>
    </rPh>
    <phoneticPr fontId="1"/>
  </si>
  <si>
    <t>今後実施予定</t>
    <rPh sb="0" eb="2">
      <t>コンゴ</t>
    </rPh>
    <rPh sb="2" eb="4">
      <t>ジッシ</t>
    </rPh>
    <rPh sb="4" eb="6">
      <t>ヨテイ</t>
    </rPh>
    <phoneticPr fontId="1"/>
  </si>
  <si>
    <t>実施予定なし</t>
    <rPh sb="0" eb="2">
      <t>ジッシ</t>
    </rPh>
    <rPh sb="2" eb="4">
      <t>ヨテイ</t>
    </rPh>
    <phoneticPr fontId="1"/>
  </si>
  <si>
    <t>【従業員】</t>
    <rPh sb="1" eb="4">
      <t>ジュウギョウイン</t>
    </rPh>
    <phoneticPr fontId="1"/>
  </si>
  <si>
    <t>【家族】</t>
    <rPh sb="1" eb="3">
      <t>カゾク</t>
    </rPh>
    <phoneticPr fontId="1"/>
  </si>
  <si>
    <t>「健康づくりチャレンジ企業」健康づくり取組状況報告書</t>
    <rPh sb="1" eb="3">
      <t>ケンコウ</t>
    </rPh>
    <rPh sb="11" eb="13">
      <t>キギョウ</t>
    </rPh>
    <rPh sb="14" eb="16">
      <t>ケンコウ</t>
    </rPh>
    <rPh sb="19" eb="21">
      <t>トリクミ</t>
    </rPh>
    <rPh sb="21" eb="23">
      <t>ジョウキョウ</t>
    </rPh>
    <rPh sb="23" eb="26">
      <t>ホウコクショ</t>
    </rPh>
    <phoneticPr fontId="1"/>
  </si>
  <si>
    <t>　②　従業員のがん検診を実施していますか。（医療保険者の費用補助なども含む）</t>
    <rPh sb="3" eb="6">
      <t>ジュウギョウイン</t>
    </rPh>
    <rPh sb="9" eb="11">
      <t>ケンシン</t>
    </rPh>
    <rPh sb="12" eb="14">
      <t>ジッシ</t>
    </rPh>
    <rPh sb="22" eb="24">
      <t>イリョウ</t>
    </rPh>
    <rPh sb="24" eb="27">
      <t>ホケンシャ</t>
    </rPh>
    <rPh sb="28" eb="30">
      <t>ヒヨウ</t>
    </rPh>
    <rPh sb="30" eb="32">
      <t>ホジョ</t>
    </rPh>
    <rPh sb="35" eb="36">
      <t>フク</t>
    </rPh>
    <phoneticPr fontId="1"/>
  </si>
  <si>
    <t>　④　従業員のストレスチェック等を実施していますか</t>
    <rPh sb="3" eb="6">
      <t>ジュウギョウイン</t>
    </rPh>
    <rPh sb="15" eb="16">
      <t>ナド</t>
    </rPh>
    <rPh sb="17" eb="19">
      <t>ジッシ</t>
    </rPh>
    <phoneticPr fontId="1"/>
  </si>
  <si>
    <t>　③　従業員の歯科健診・指導を実施していますか</t>
    <rPh sb="3" eb="6">
      <t>ジュウギョウイン</t>
    </rPh>
    <rPh sb="7" eb="9">
      <t>シカ</t>
    </rPh>
    <rPh sb="9" eb="11">
      <t>ケンシン</t>
    </rPh>
    <rPh sb="12" eb="14">
      <t>シドウ</t>
    </rPh>
    <rPh sb="15" eb="17">
      <t>ジッシ</t>
    </rPh>
    <phoneticPr fontId="1"/>
  </si>
  <si>
    <t>わからない</t>
  </si>
  <si>
    <t>受診確認を実施　</t>
  </si>
  <si>
    <t>未受診者の受診促進を実施</t>
  </si>
  <si>
    <t>　　　　　</t>
  </si>
  <si>
    <t>個別通知、個別電話勧奨の実施</t>
  </si>
  <si>
    <t>家族向け出張健診の実施（巡回バス等）</t>
  </si>
  <si>
    <t>企業食堂等でのヘルシーメニューの提供</t>
  </si>
  <si>
    <t>従業員向け健康教室（運動・食生活）等の開催</t>
    <rPh sb="10" eb="12">
      <t>ウンドウ</t>
    </rPh>
    <rPh sb="13" eb="16">
      <t>ショクセイカツ</t>
    </rPh>
    <phoneticPr fontId="1"/>
  </si>
  <si>
    <t>血圧計等の健康管理機器や健康づくり機器の設置</t>
    <rPh sb="0" eb="3">
      <t>ケツアツケイ</t>
    </rPh>
    <rPh sb="3" eb="4">
      <t>トウ</t>
    </rPh>
    <rPh sb="5" eb="7">
      <t>ケンコウ</t>
    </rPh>
    <rPh sb="7" eb="9">
      <t>カンリ</t>
    </rPh>
    <rPh sb="9" eb="11">
      <t>キキ</t>
    </rPh>
    <rPh sb="12" eb="14">
      <t>ケンコウ</t>
    </rPh>
    <rPh sb="17" eb="19">
      <t>キキ</t>
    </rPh>
    <rPh sb="20" eb="22">
      <t>セッチ</t>
    </rPh>
    <phoneticPr fontId="1"/>
  </si>
  <si>
    <t>メンタルヘルスに対する取組</t>
    <rPh sb="8" eb="9">
      <t>タイ</t>
    </rPh>
    <rPh sb="11" eb="13">
      <t>トリク</t>
    </rPh>
    <phoneticPr fontId="1"/>
  </si>
  <si>
    <t>健康診断の結果が良くなった</t>
    <rPh sb="0" eb="2">
      <t>ケンコウ</t>
    </rPh>
    <rPh sb="2" eb="4">
      <t>シンダン</t>
    </rPh>
    <rPh sb="5" eb="7">
      <t>ケッカ</t>
    </rPh>
    <rPh sb="8" eb="9">
      <t>ヨ</t>
    </rPh>
    <phoneticPr fontId="1"/>
  </si>
  <si>
    <t>休職（不調）者が減少した</t>
    <rPh sb="0" eb="2">
      <t>キュウショク</t>
    </rPh>
    <rPh sb="3" eb="5">
      <t>フチョウ</t>
    </rPh>
    <rPh sb="6" eb="7">
      <t>シャ</t>
    </rPh>
    <rPh sb="8" eb="10">
      <t>ゲンショウ</t>
    </rPh>
    <phoneticPr fontId="1"/>
  </si>
  <si>
    <t>仕事の能率が上がった</t>
    <rPh sb="0" eb="2">
      <t>シゴト</t>
    </rPh>
    <rPh sb="3" eb="5">
      <t>ノウリツ</t>
    </rPh>
    <rPh sb="6" eb="7">
      <t>ア</t>
    </rPh>
    <phoneticPr fontId="1"/>
  </si>
  <si>
    <t>職場への満足度が高まった</t>
    <rPh sb="0" eb="2">
      <t>ショクバ</t>
    </rPh>
    <rPh sb="4" eb="7">
      <t>マンゾクド</t>
    </rPh>
    <rPh sb="8" eb="9">
      <t>タカ</t>
    </rPh>
    <phoneticPr fontId="1"/>
  </si>
  <si>
    <t>職場の雰囲気が明るくなった</t>
    <rPh sb="0" eb="2">
      <t>ショクバ</t>
    </rPh>
    <rPh sb="3" eb="6">
      <t>フンイキ</t>
    </rPh>
    <rPh sb="7" eb="8">
      <t>アカ</t>
    </rPh>
    <phoneticPr fontId="1"/>
  </si>
  <si>
    <t>その他</t>
    <rPh sb="2" eb="3">
      <t>タ</t>
    </rPh>
    <phoneticPr fontId="1"/>
  </si>
  <si>
    <t>　①　従業員・家族等への特定健診やがん検診等の
　　　 受診率向上に向けた取組</t>
    <phoneticPr fontId="1"/>
  </si>
  <si>
    <t>運動施設利用費、予防接種費等の支援</t>
    <rPh sb="15" eb="17">
      <t>シエン</t>
    </rPh>
    <phoneticPr fontId="1"/>
  </si>
  <si>
    <t>※</t>
    <phoneticPr fontId="1"/>
  </si>
  <si>
    <t>担当者名・連絡先電話番号</t>
    <rPh sb="0" eb="3">
      <t>タントウシャ</t>
    </rPh>
    <rPh sb="3" eb="4">
      <t>メイ</t>
    </rPh>
    <rPh sb="5" eb="8">
      <t>レンラクサキ</t>
    </rPh>
    <rPh sb="8" eb="10">
      <t>デンワ</t>
    </rPh>
    <rPh sb="10" eb="12">
      <t>バンゴウ</t>
    </rPh>
    <phoneticPr fontId="1"/>
  </si>
  <si>
    <t>その他：具体的に</t>
    <rPh sb="2" eb="3">
      <t>タ</t>
    </rPh>
    <rPh sb="4" eb="7">
      <t>グタイテキ</t>
    </rPh>
    <phoneticPr fontId="1"/>
  </si>
  <si>
    <t>企業名・ﾁｬﾚﾝｼﾞ企業登録番号</t>
    <rPh sb="0" eb="2">
      <t>キギョウ</t>
    </rPh>
    <rPh sb="2" eb="3">
      <t>メイ</t>
    </rPh>
    <rPh sb="10" eb="12">
      <t>キギョウ</t>
    </rPh>
    <rPh sb="12" eb="14">
      <t>トウロク</t>
    </rPh>
    <rPh sb="14" eb="16">
      <t>バンゴウ</t>
    </rPh>
    <phoneticPr fontId="1"/>
  </si>
  <si>
    <t>（※の項目を「実施予定なし」の企業）支援ﾒﾆｭｰを利用しない主な理由</t>
    <rPh sb="3" eb="5">
      <t>コウモク</t>
    </rPh>
    <rPh sb="7" eb="9">
      <t>ジッシ</t>
    </rPh>
    <rPh sb="9" eb="11">
      <t>ヨテイ</t>
    </rPh>
    <rPh sb="15" eb="17">
      <t>キギョウ</t>
    </rPh>
    <rPh sb="18" eb="20">
      <t>シエン</t>
    </rPh>
    <rPh sb="25" eb="27">
      <t>リヨウ</t>
    </rPh>
    <rPh sb="30" eb="31">
      <t>オモ</t>
    </rPh>
    <rPh sb="32" eb="34">
      <t>リユウ</t>
    </rPh>
    <phoneticPr fontId="1"/>
  </si>
  <si>
    <t>　②　健診後の適切なフォローアップなどの健康づくりに
　　　 関する取組</t>
    <rPh sb="7" eb="9">
      <t>テキセツ</t>
    </rPh>
    <phoneticPr fontId="1"/>
  </si>
  <si>
    <r>
      <t>　③　健康づくりに取り組んでの効果　</t>
    </r>
    <r>
      <rPr>
        <sz val="10"/>
        <rFont val="ＭＳ Ｐゴシック"/>
        <family val="3"/>
        <charset val="128"/>
      </rPr>
      <t>（該当するもの全てにチェック）</t>
    </r>
    <rPh sb="3" eb="5">
      <t>ケンコウ</t>
    </rPh>
    <rPh sb="9" eb="10">
      <t>ト</t>
    </rPh>
    <rPh sb="11" eb="12">
      <t>ク</t>
    </rPh>
    <rPh sb="15" eb="17">
      <t>コウカ</t>
    </rPh>
    <rPh sb="19" eb="21">
      <t>ガイトウ</t>
    </rPh>
    <rPh sb="25" eb="26">
      <t>スベ</t>
    </rPh>
    <phoneticPr fontId="1"/>
  </si>
  <si>
    <t>実施していないが、今後実施する必要性を感じている</t>
    <rPh sb="0" eb="2">
      <t>ジッシ</t>
    </rPh>
    <rPh sb="9" eb="11">
      <t>コンゴ</t>
    </rPh>
    <rPh sb="11" eb="13">
      <t>ジッシ</t>
    </rPh>
    <rPh sb="15" eb="18">
      <t>ヒツヨウセイ</t>
    </rPh>
    <rPh sb="19" eb="20">
      <t>カン</t>
    </rPh>
    <phoneticPr fontId="1"/>
  </si>
  <si>
    <t>　⑤　従業員やその家族の認知症に関する相談を実施していますか</t>
    <rPh sb="3" eb="6">
      <t>ジュウギョウイン</t>
    </rPh>
    <rPh sb="9" eb="11">
      <t>カゾク</t>
    </rPh>
    <rPh sb="12" eb="15">
      <t>ニンチショウ</t>
    </rPh>
    <rPh sb="16" eb="17">
      <t>カン</t>
    </rPh>
    <rPh sb="19" eb="21">
      <t>ソウダン</t>
    </rPh>
    <rPh sb="22" eb="24">
      <t>ジッシ</t>
    </rPh>
    <phoneticPr fontId="1"/>
  </si>
  <si>
    <t>３　その他、従業員及び家族の健康づくりに関して取り組んでいることや相談したいこと、課題と
    感じていること、県に希望する支援メニュー、ご意見などがあれば、記入してください。</t>
    <rPh sb="4" eb="5">
      <t>タ</t>
    </rPh>
    <rPh sb="6" eb="9">
      <t>ジュウギョウイン</t>
    </rPh>
    <rPh sb="9" eb="10">
      <t>オヨ</t>
    </rPh>
    <rPh sb="11" eb="13">
      <t>カゾク</t>
    </rPh>
    <rPh sb="14" eb="16">
      <t>ケンコウ</t>
    </rPh>
    <rPh sb="20" eb="21">
      <t>カン</t>
    </rPh>
    <rPh sb="23" eb="24">
      <t>ト</t>
    </rPh>
    <rPh sb="25" eb="26">
      <t>ク</t>
    </rPh>
    <rPh sb="33" eb="35">
      <t>ソウダン</t>
    </rPh>
    <rPh sb="41" eb="43">
      <t>カダイ</t>
    </rPh>
    <rPh sb="49" eb="50">
      <t>カン</t>
    </rPh>
    <rPh sb="57" eb="58">
      <t>ケン</t>
    </rPh>
    <rPh sb="59" eb="61">
      <t>キボウ</t>
    </rPh>
    <rPh sb="63" eb="65">
      <t>シエン</t>
    </rPh>
    <rPh sb="71" eb="73">
      <t>イケン</t>
    </rPh>
    <rPh sb="80" eb="82">
      <t>キニュウ</t>
    </rPh>
    <phoneticPr fontId="1"/>
  </si>
  <si>
    <t>　※実施しているがん検診の種類について、□にチェックをしてください。</t>
    <rPh sb="2" eb="4">
      <t>ジッシ</t>
    </rPh>
    <rPh sb="10" eb="12">
      <t>ケンシン</t>
    </rPh>
    <rPh sb="13" eb="15">
      <t>シュルイ</t>
    </rPh>
    <phoneticPr fontId="1"/>
  </si>
  <si>
    <t>A</t>
    <phoneticPr fontId="1"/>
  </si>
  <si>
    <t>B</t>
    <phoneticPr fontId="1"/>
  </si>
  <si>
    <t>C</t>
    <phoneticPr fontId="1"/>
  </si>
  <si>
    <t>D</t>
    <phoneticPr fontId="1"/>
  </si>
  <si>
    <t>１－①</t>
    <phoneticPr fontId="1"/>
  </si>
  <si>
    <t>１－②</t>
    <phoneticPr fontId="1"/>
  </si>
  <si>
    <t>F</t>
    <phoneticPr fontId="1"/>
  </si>
  <si>
    <t>他</t>
    <rPh sb="0" eb="1">
      <t>タ</t>
    </rPh>
    <phoneticPr fontId="1"/>
  </si>
  <si>
    <t>１－③</t>
    <phoneticPr fontId="1"/>
  </si>
  <si>
    <t>１－④</t>
    <phoneticPr fontId="1"/>
  </si>
  <si>
    <t>１－⑤</t>
    <phoneticPr fontId="1"/>
  </si>
  <si>
    <t>２－①</t>
    <phoneticPr fontId="1"/>
  </si>
  <si>
    <t>A</t>
    <phoneticPr fontId="1"/>
  </si>
  <si>
    <t>２－②</t>
    <phoneticPr fontId="1"/>
  </si>
  <si>
    <t>E</t>
    <phoneticPr fontId="1"/>
  </si>
  <si>
    <t>理由</t>
    <rPh sb="0" eb="2">
      <t>リユウ</t>
    </rPh>
    <phoneticPr fontId="1"/>
  </si>
  <si>
    <t>２－③</t>
    <phoneticPr fontId="1"/>
  </si>
  <si>
    <t>自由</t>
    <rPh sb="0" eb="2">
      <t>ジユウ</t>
    </rPh>
    <phoneticPr fontId="1"/>
  </si>
  <si>
    <t>３－</t>
    <phoneticPr fontId="1"/>
  </si>
  <si>
    <t>番号</t>
    <rPh sb="0" eb="2">
      <t>バンゴウ</t>
    </rPh>
    <phoneticPr fontId="1"/>
  </si>
  <si>
    <t>企業名</t>
    <rPh sb="0" eb="3">
      <t>キギョウメイ</t>
    </rPh>
    <phoneticPr fontId="1"/>
  </si>
  <si>
    <t>担当者</t>
    <rPh sb="0" eb="3">
      <t>タントウシャ</t>
    </rPh>
    <phoneticPr fontId="1"/>
  </si>
  <si>
    <t>電話</t>
    <rPh sb="0" eb="2">
      <t>デンワ</t>
    </rPh>
    <phoneticPr fontId="1"/>
  </si>
  <si>
    <t>基本情報</t>
    <rPh sb="0" eb="2">
      <t>キホン</t>
    </rPh>
    <rPh sb="2" eb="4">
      <t>ジョウホウ</t>
    </rPh>
    <phoneticPr fontId="1"/>
  </si>
  <si>
    <t>B</t>
    <phoneticPr fontId="1"/>
  </si>
  <si>
    <t>C</t>
    <phoneticPr fontId="1"/>
  </si>
  <si>
    <t>D</t>
    <phoneticPr fontId="1"/>
  </si>
  <si>
    <t>E</t>
    <phoneticPr fontId="1"/>
  </si>
  <si>
    <t>他</t>
    <rPh sb="0" eb="1">
      <t>タ</t>
    </rPh>
    <phoneticPr fontId="1"/>
  </si>
  <si>
    <t>1-a</t>
    <phoneticPr fontId="1"/>
  </si>
  <si>
    <t>（以下は、管理用です）</t>
    <rPh sb="1" eb="3">
      <t>イカ</t>
    </rPh>
    <rPh sb="5" eb="8">
      <t>カンリヨウ</t>
    </rPh>
    <phoneticPr fontId="1"/>
  </si>
  <si>
    <t>様式２</t>
    <rPh sb="0" eb="2">
      <t>ヨウシキ</t>
    </rPh>
    <phoneticPr fontId="1"/>
  </si>
  <si>
    <r>
      <t>★　チャレンジ企業に登録された企業には、</t>
    </r>
    <r>
      <rPr>
        <u/>
        <sz val="10"/>
        <rFont val="HG丸ｺﾞｼｯｸM-PRO"/>
        <family val="3"/>
        <charset val="128"/>
      </rPr>
      <t>毎年度、翌年度の４月末日までに</t>
    </r>
    <r>
      <rPr>
        <sz val="10"/>
        <rFont val="HG丸ｺﾞｼｯｸM-PRO"/>
        <family val="3"/>
        <charset val="128"/>
      </rPr>
      <t xml:space="preserve">当様式の提出をお願いしています。　　 </t>
    </r>
    <rPh sb="7" eb="9">
      <t>キギョウ</t>
    </rPh>
    <rPh sb="10" eb="12">
      <t>トウロク</t>
    </rPh>
    <rPh sb="15" eb="17">
      <t>キギョウ</t>
    </rPh>
    <rPh sb="20" eb="23">
      <t>マイネンド</t>
    </rPh>
    <rPh sb="35" eb="36">
      <t>トウ</t>
    </rPh>
    <rPh sb="36" eb="38">
      <t>ヨウシキ</t>
    </rPh>
    <phoneticPr fontId="1"/>
  </si>
  <si>
    <t>１　令和５年度の健診等の状況についてご記入ください。</t>
    <rPh sb="2" eb="4">
      <t>レイワ</t>
    </rPh>
    <rPh sb="5" eb="7">
      <t>ネンド</t>
    </rPh>
    <rPh sb="8" eb="10">
      <t>ケンシン</t>
    </rPh>
    <rPh sb="10" eb="11">
      <t>トウ</t>
    </rPh>
    <rPh sb="12" eb="14">
      <t>ジョウキョウ</t>
    </rPh>
    <rPh sb="19" eb="21">
      <t>キニュウ</t>
    </rPh>
    <phoneticPr fontId="1"/>
  </si>
  <si>
    <t>２　令和５年度の健康づくりの取組状況について、それぞれ該当するものにチェックをしてください。</t>
    <rPh sb="2" eb="4">
      <t>レイワ</t>
    </rPh>
    <rPh sb="5" eb="7">
      <t>ネンド</t>
    </rPh>
    <rPh sb="8" eb="10">
      <t>ケンコウ</t>
    </rPh>
    <rPh sb="14" eb="16">
      <t>トリクミ</t>
    </rPh>
    <rPh sb="16" eb="18">
      <t>ジョウキョウ</t>
    </rPh>
    <rPh sb="27" eb="29">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</si>
</sst>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8"/>
      <name val="ＭＳ Ｐゴシック"/>
      <family val="3"/>
      <charset val="128"/>
    </font>
    <font>
      <sz val="10"/>
      <name val="HG丸ｺﾞｼｯｸM-PRO"/>
      <family val="3"/>
      <charset val="128"/>
    </font>
    <font>
      <u/>
      <sz val="10"/>
      <name val="HG丸ｺﾞｼｯｸM-PRO"/>
      <family val="3"/>
      <charset val="128"/>
    </font>
    <font>
      <sz val="10"/>
      <name val="ＭＳ Ｐゴシック"/>
      <family val="3"/>
      <charset val="128"/>
    </font>
    <font>
      <b/>
      <sz val="14"/>
      <name val="ＭＳ Ｐゴシック"/>
      <family val="3"/>
      <charset val="128"/>
    </font>
    <font>
      <b/>
      <sz val="11"/>
      <name val="ＭＳ Ｐゴシック"/>
      <family val="3"/>
      <charset val="128"/>
    </font>
    <font>
      <sz val="9"/>
      <color rgb="FF000000"/>
      <name val="MS UI Gothic"/>
      <family val="3"/>
      <charset val="128"/>
    </font>
  </fonts>
  <fills count="5">
    <fill>
      <patternFill patternType="none"/>
    </fill>
    <fill>
      <patternFill patternType="gray125"/>
    </fill>
    <fill>
      <patternFill patternType="solid">
        <fgColor rgb="FFFFFF99"/>
        <bgColor indexed="64"/>
      </patternFill>
    </fill>
    <fill>
      <patternFill patternType="solid">
        <fgColor rgb="FFFFCC99"/>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top style="thin">
        <color indexed="64"/>
      </top>
      <bottom style="dotted">
        <color indexed="64"/>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3" fillId="0" borderId="0" xfId="0" applyFont="1" applyFill="1">
      <alignment vertical="center"/>
    </xf>
    <xf numFmtId="0" fontId="0" fillId="0" borderId="0" xfId="0" applyFill="1">
      <alignment vertical="center"/>
    </xf>
    <xf numFmtId="0" fontId="3" fillId="0" borderId="0" xfId="0" applyFont="1" applyBorder="1">
      <alignment vertical="center"/>
    </xf>
    <xf numFmtId="0" fontId="4" fillId="0" borderId="0" xfId="0" applyFont="1" applyAlignment="1">
      <alignment horizontal="center" vertical="center"/>
    </xf>
    <xf numFmtId="0" fontId="0" fillId="2" borderId="0" xfId="0" applyFill="1">
      <alignment vertical="center"/>
    </xf>
    <xf numFmtId="0" fontId="0" fillId="0" borderId="3" xfId="0" applyBorder="1">
      <alignment vertical="center"/>
    </xf>
    <xf numFmtId="0" fontId="4" fillId="0" borderId="4" xfId="0" applyFont="1" applyBorder="1" applyAlignment="1">
      <alignment horizontal="center" vertical="center"/>
    </xf>
    <xf numFmtId="0" fontId="2" fillId="0" borderId="0" xfId="0" applyFont="1">
      <alignment vertical="center"/>
    </xf>
    <xf numFmtId="0" fontId="0" fillId="0" borderId="0" xfId="0" applyFont="1">
      <alignment vertical="center"/>
    </xf>
    <xf numFmtId="0" fontId="2" fillId="0" borderId="0" xfId="0" applyFont="1" applyAlignment="1">
      <alignment horizontal="right" vertical="center"/>
    </xf>
    <xf numFmtId="0" fontId="4" fillId="2" borderId="0" xfId="0" applyFont="1" applyFill="1">
      <alignment vertical="center"/>
    </xf>
    <xf numFmtId="0" fontId="10" fillId="2" borderId="0" xfId="0" applyFont="1" applyFill="1">
      <alignment vertical="center"/>
    </xf>
    <xf numFmtId="0" fontId="3" fillId="4" borderId="0" xfId="0" applyFont="1" applyFill="1">
      <alignment vertical="center"/>
    </xf>
    <xf numFmtId="0" fontId="2" fillId="4" borderId="0" xfId="0" applyFont="1" applyFill="1">
      <alignment vertical="center"/>
    </xf>
    <xf numFmtId="0" fontId="3" fillId="4" borderId="1" xfId="0" applyFont="1" applyFill="1" applyBorder="1">
      <alignment vertical="center"/>
    </xf>
    <xf numFmtId="0" fontId="0" fillId="4" borderId="1" xfId="0" applyFont="1" applyFill="1" applyBorder="1" applyAlignment="1">
      <alignment horizontal="center" vertical="center" wrapText="1"/>
    </xf>
    <xf numFmtId="0" fontId="2" fillId="4" borderId="2" xfId="0" applyFont="1" applyFill="1" applyBorder="1">
      <alignment vertical="center"/>
    </xf>
    <xf numFmtId="0" fontId="2" fillId="4" borderId="0" xfId="0" applyFont="1" applyFill="1" applyBorder="1" applyAlignment="1">
      <alignment vertical="center" wrapText="1"/>
    </xf>
    <xf numFmtId="0" fontId="0" fillId="0" borderId="4" xfId="0" applyFont="1" applyBorder="1" applyAlignment="1">
      <alignment vertical="center"/>
    </xf>
    <xf numFmtId="0" fontId="0" fillId="0" borderId="2" xfId="0" applyFont="1" applyBorder="1" applyAlignment="1">
      <alignment vertical="center"/>
    </xf>
    <xf numFmtId="0" fontId="0" fillId="0" borderId="0" xfId="0" applyAlignment="1">
      <alignment horizontal="right" vertical="center"/>
    </xf>
    <xf numFmtId="0" fontId="3" fillId="0" borderId="0" xfId="0" applyFont="1" applyFill="1" applyBorder="1">
      <alignment vertical="center"/>
    </xf>
    <xf numFmtId="0" fontId="2" fillId="0" borderId="0" xfId="0" applyFont="1" applyFill="1" applyBorder="1">
      <alignment vertical="center"/>
    </xf>
    <xf numFmtId="0" fontId="2" fillId="4" borderId="0" xfId="0" applyFont="1" applyFill="1" applyBorder="1">
      <alignment vertical="center"/>
    </xf>
    <xf numFmtId="0" fontId="0" fillId="0" borderId="1" xfId="0" applyBorder="1">
      <alignment vertical="center"/>
    </xf>
    <xf numFmtId="49" fontId="0" fillId="0" borderId="1" xfId="0" applyNumberFormat="1" applyBorder="1">
      <alignment vertical="center"/>
    </xf>
    <xf numFmtId="0" fontId="3" fillId="4" borderId="0" xfId="0" applyFont="1" applyFill="1" applyProtection="1">
      <alignment vertical="center"/>
    </xf>
    <xf numFmtId="0" fontId="2" fillId="4" borderId="0" xfId="0" applyFont="1" applyFill="1" applyProtection="1">
      <alignment vertical="center"/>
    </xf>
    <xf numFmtId="0" fontId="3" fillId="4" borderId="1" xfId="0" applyFont="1" applyFill="1" applyBorder="1" applyProtection="1">
      <alignment vertical="center"/>
    </xf>
    <xf numFmtId="0" fontId="4" fillId="2" borderId="0" xfId="0" applyFont="1" applyFill="1" applyAlignment="1">
      <alignment vertical="center" wrapText="1"/>
    </xf>
    <xf numFmtId="0" fontId="0" fillId="0" borderId="0" xfId="0" applyAlignment="1">
      <alignment vertical="center" wrapText="1"/>
    </xf>
    <xf numFmtId="0" fontId="2" fillId="4" borderId="0" xfId="0" applyFont="1" applyFill="1" applyAlignment="1">
      <alignment vertical="center" shrinkToFit="1"/>
    </xf>
    <xf numFmtId="0" fontId="9" fillId="2" borderId="0" xfId="0" applyFont="1" applyFill="1" applyBorder="1" applyAlignment="1">
      <alignment vertical="center" shrinkToFit="1"/>
    </xf>
    <xf numFmtId="0" fontId="0" fillId="0" borderId="12"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2" xfId="0" applyFont="1" applyFill="1" applyBorder="1" applyAlignment="1">
      <alignment vertical="center" shrinkToFit="1"/>
    </xf>
    <xf numFmtId="0" fontId="0" fillId="0" borderId="3" xfId="0" applyFont="1" applyBorder="1" applyAlignment="1">
      <alignment vertical="center"/>
    </xf>
    <xf numFmtId="0" fontId="0" fillId="0" borderId="0" xfId="0" applyAlignment="1">
      <alignment vertical="center" shrinkToFit="1"/>
    </xf>
    <xf numFmtId="0" fontId="0" fillId="0" borderId="0" xfId="0" applyFont="1" applyFill="1" applyBorder="1" applyAlignment="1">
      <alignment vertical="center" shrinkToFit="1"/>
    </xf>
    <xf numFmtId="0" fontId="2" fillId="0" borderId="1" xfId="0" applyFont="1" applyBorder="1" applyAlignment="1">
      <alignment vertical="center" wrapText="1"/>
    </xf>
    <xf numFmtId="0" fontId="2" fillId="0" borderId="1" xfId="0" applyFont="1" applyBorder="1" applyAlignment="1">
      <alignment vertical="center"/>
    </xf>
    <xf numFmtId="0" fontId="6" fillId="3" borderId="9" xfId="0" applyFont="1" applyFill="1" applyBorder="1" applyAlignment="1">
      <alignment vertical="center" wrapText="1"/>
    </xf>
    <xf numFmtId="0" fontId="6" fillId="3" borderId="10" xfId="0" applyFont="1" applyFill="1" applyBorder="1" applyAlignment="1">
      <alignment vertical="center"/>
    </xf>
    <xf numFmtId="0" fontId="6" fillId="3" borderId="11" xfId="0" applyFont="1" applyFill="1" applyBorder="1" applyAlignment="1">
      <alignment vertical="center"/>
    </xf>
    <xf numFmtId="0" fontId="0" fillId="0" borderId="5" xfId="0" applyFont="1" applyBorder="1" applyAlignment="1">
      <alignment vertical="center"/>
    </xf>
    <xf numFmtId="0" fontId="0" fillId="0" borderId="0" xfId="0" applyFont="1" applyAlignment="1">
      <alignment vertical="center"/>
    </xf>
    <xf numFmtId="0" fontId="0" fillId="0" borderId="4" xfId="0" applyFont="1" applyFill="1" applyBorder="1" applyAlignment="1">
      <alignment vertical="center" shrinkToFit="1"/>
    </xf>
    <xf numFmtId="0" fontId="5" fillId="0" borderId="0" xfId="0" applyFont="1" applyAlignment="1">
      <alignment horizontal="center" vertical="center"/>
    </xf>
    <xf numFmtId="0" fontId="0" fillId="0" borderId="0" xfId="0"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pplyProtection="1">
      <alignment vertical="center" shrinkToFit="1"/>
    </xf>
    <xf numFmtId="0" fontId="0" fillId="0" borderId="7" xfId="0" applyBorder="1" applyAlignment="1" applyProtection="1">
      <alignment vertical="center" shrinkToFit="1"/>
    </xf>
    <xf numFmtId="0" fontId="0" fillId="0" borderId="8" xfId="0" applyBorder="1" applyAlignment="1" applyProtection="1">
      <alignment vertical="center" shrinkToFit="1"/>
    </xf>
    <xf numFmtId="0" fontId="0" fillId="0" borderId="6" xfId="0" applyBorder="1" applyAlignment="1" applyProtection="1">
      <alignment horizontal="center" vertical="center"/>
    </xf>
    <xf numFmtId="0" fontId="0" fillId="0" borderId="8" xfId="0" applyBorder="1" applyAlignment="1" applyProtection="1">
      <alignment horizontal="center" vertical="center"/>
    </xf>
    <xf numFmtId="49" fontId="0" fillId="0" borderId="6" xfId="0" applyNumberFormat="1" applyBorder="1" applyAlignment="1" applyProtection="1">
      <alignment vertical="center" shrinkToFit="1"/>
    </xf>
    <xf numFmtId="49" fontId="0" fillId="0" borderId="7" xfId="0" applyNumberFormat="1" applyBorder="1" applyAlignment="1" applyProtection="1">
      <alignment vertical="center" shrinkToFit="1"/>
    </xf>
    <xf numFmtId="49" fontId="0" fillId="0" borderId="8" xfId="0" applyNumberFormat="1" applyBorder="1" applyAlignment="1" applyProtection="1">
      <alignment vertical="center"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K$59" lockText="1" noThreeD="1"/>
</file>

<file path=xl/ctrlProps/ctrlProp10.xml><?xml version="1.0" encoding="utf-8"?>
<formControlPr xmlns="http://schemas.microsoft.com/office/spreadsheetml/2009/9/main" objectType="CheckBox" fmlaLink="$AJ$59" lockText="1" noThreeD="1"/>
</file>

<file path=xl/ctrlProps/ctrlProp11.xml><?xml version="1.0" encoding="utf-8"?>
<formControlPr xmlns="http://schemas.microsoft.com/office/spreadsheetml/2009/9/main" objectType="CheckBox" fmlaLink="$AL$59"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L$59"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M$59" lockText="1" noThreeD="1"/>
</file>

<file path=xl/ctrlProps/ctrlProp4.xml><?xml version="1.0" encoding="utf-8"?>
<formControlPr xmlns="http://schemas.microsoft.com/office/spreadsheetml/2009/9/main" objectType="CheckBox" fmlaLink="$N$59" lockText="1" noThreeD="1"/>
</file>

<file path=xl/ctrlProps/ctrlProp5.xml><?xml version="1.0" encoding="utf-8"?>
<formControlPr xmlns="http://schemas.microsoft.com/office/spreadsheetml/2009/9/main" objectType="CheckBox" fmlaLink="$O$59" lockText="1" noThreeD="1"/>
</file>

<file path=xl/ctrlProps/ctrlProp6.xml><?xml version="1.0" encoding="utf-8"?>
<formControlPr xmlns="http://schemas.microsoft.com/office/spreadsheetml/2009/9/main" objectType="CheckBox" fmlaLink="$AG$59" lockText="1" noThreeD="1"/>
</file>

<file path=xl/ctrlProps/ctrlProp7.xml><?xml version="1.0" encoding="utf-8"?>
<formControlPr xmlns="http://schemas.microsoft.com/office/spreadsheetml/2009/9/main" objectType="CheckBox" fmlaLink="$AI$59" lockText="1" noThreeD="1"/>
</file>

<file path=xl/ctrlProps/ctrlProp8.xml><?xml version="1.0" encoding="utf-8"?>
<formControlPr xmlns="http://schemas.microsoft.com/office/spreadsheetml/2009/9/main" objectType="CheckBox" fmlaLink="$AK$59" lockText="1" noThreeD="1"/>
</file>

<file path=xl/ctrlProps/ctrlProp9.xml><?xml version="1.0" encoding="utf-8"?>
<formControlPr xmlns="http://schemas.microsoft.com/office/spreadsheetml/2009/9/main" objectType="CheckBox" fmlaLink="$AH$59" lockText="1" noThreeD="1"/>
</file>

<file path=xl/drawings/_rels/vmlDrawing1.vml.rels><?xml version="1.0" encoding="UTF-8" standalone="yes"?>
<Relationships xmlns="http://schemas.openxmlformats.org/package/2006/relationships"><Relationship Id="rId13" Type="http://schemas.openxmlformats.org/officeDocument/2006/relationships/image" Target="../media/image28.emf"/><Relationship Id="rId18" Type="http://schemas.openxmlformats.org/officeDocument/2006/relationships/image" Target="../media/image33.emf"/><Relationship Id="rId26" Type="http://schemas.openxmlformats.org/officeDocument/2006/relationships/image" Target="../media/image12.emf"/><Relationship Id="rId21" Type="http://schemas.openxmlformats.org/officeDocument/2006/relationships/image" Target="../media/image36.emf"/><Relationship Id="rId34" Type="http://schemas.openxmlformats.org/officeDocument/2006/relationships/image" Target="../media/image4.emf"/><Relationship Id="rId7" Type="http://schemas.openxmlformats.org/officeDocument/2006/relationships/image" Target="../media/image19.emf"/><Relationship Id="rId12" Type="http://schemas.openxmlformats.org/officeDocument/2006/relationships/image" Target="../media/image27.emf"/><Relationship Id="rId17" Type="http://schemas.openxmlformats.org/officeDocument/2006/relationships/image" Target="../media/image32.emf"/><Relationship Id="rId25" Type="http://schemas.openxmlformats.org/officeDocument/2006/relationships/image" Target="../media/image13.emf"/><Relationship Id="rId33" Type="http://schemas.openxmlformats.org/officeDocument/2006/relationships/image" Target="../media/image5.emf"/><Relationship Id="rId2" Type="http://schemas.openxmlformats.org/officeDocument/2006/relationships/image" Target="../media/image22.emf"/><Relationship Id="rId16" Type="http://schemas.openxmlformats.org/officeDocument/2006/relationships/image" Target="../media/image31.emf"/><Relationship Id="rId20" Type="http://schemas.openxmlformats.org/officeDocument/2006/relationships/image" Target="../media/image35.emf"/><Relationship Id="rId29" Type="http://schemas.openxmlformats.org/officeDocument/2006/relationships/image" Target="../media/image9.emf"/><Relationship Id="rId1" Type="http://schemas.openxmlformats.org/officeDocument/2006/relationships/image" Target="../media/image23.emf"/><Relationship Id="rId6" Type="http://schemas.openxmlformats.org/officeDocument/2006/relationships/image" Target="../media/image20.emf"/><Relationship Id="rId11" Type="http://schemas.openxmlformats.org/officeDocument/2006/relationships/image" Target="../media/image26.emf"/><Relationship Id="rId24" Type="http://schemas.openxmlformats.org/officeDocument/2006/relationships/image" Target="../media/image14.emf"/><Relationship Id="rId32" Type="http://schemas.openxmlformats.org/officeDocument/2006/relationships/image" Target="../media/image6.emf"/><Relationship Id="rId37" Type="http://schemas.openxmlformats.org/officeDocument/2006/relationships/image" Target="../media/image1.emf"/><Relationship Id="rId5" Type="http://schemas.openxmlformats.org/officeDocument/2006/relationships/image" Target="../media/image25.emf"/><Relationship Id="rId15" Type="http://schemas.openxmlformats.org/officeDocument/2006/relationships/image" Target="../media/image30.emf"/><Relationship Id="rId23" Type="http://schemas.openxmlformats.org/officeDocument/2006/relationships/image" Target="../media/image15.emf"/><Relationship Id="rId28" Type="http://schemas.openxmlformats.org/officeDocument/2006/relationships/image" Target="../media/image10.emf"/><Relationship Id="rId36" Type="http://schemas.openxmlformats.org/officeDocument/2006/relationships/image" Target="../media/image2.emf"/><Relationship Id="rId10" Type="http://schemas.openxmlformats.org/officeDocument/2006/relationships/image" Target="../media/image16.emf"/><Relationship Id="rId19" Type="http://schemas.openxmlformats.org/officeDocument/2006/relationships/image" Target="../media/image34.emf"/><Relationship Id="rId31" Type="http://schemas.openxmlformats.org/officeDocument/2006/relationships/image" Target="../media/image7.emf"/><Relationship Id="rId4" Type="http://schemas.openxmlformats.org/officeDocument/2006/relationships/image" Target="../media/image24.emf"/><Relationship Id="rId9" Type="http://schemas.openxmlformats.org/officeDocument/2006/relationships/image" Target="../media/image17.emf"/><Relationship Id="rId14" Type="http://schemas.openxmlformats.org/officeDocument/2006/relationships/image" Target="../media/image29.emf"/><Relationship Id="rId22" Type="http://schemas.openxmlformats.org/officeDocument/2006/relationships/image" Target="../media/image37.emf"/><Relationship Id="rId27" Type="http://schemas.openxmlformats.org/officeDocument/2006/relationships/image" Target="../media/image11.emf"/><Relationship Id="rId30" Type="http://schemas.openxmlformats.org/officeDocument/2006/relationships/image" Target="../media/image8.emf"/><Relationship Id="rId35" Type="http://schemas.openxmlformats.org/officeDocument/2006/relationships/image" Target="../media/image3.emf"/><Relationship Id="rId8" Type="http://schemas.openxmlformats.org/officeDocument/2006/relationships/image" Target="../media/image18.emf"/><Relationship Id="rId3"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428625</xdr:colOff>
          <xdr:row>18</xdr:row>
          <xdr:rowOff>9525</xdr:rowOff>
        </xdr:from>
        <xdr:to>
          <xdr:col>2</xdr:col>
          <xdr:colOff>219075</xdr:colOff>
          <xdr:row>19</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18</xdr:row>
          <xdr:rowOff>28575</xdr:rowOff>
        </xdr:from>
        <xdr:to>
          <xdr:col>4</xdr:col>
          <xdr:colOff>371475</xdr:colOff>
          <xdr:row>19</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18</xdr:row>
          <xdr:rowOff>28575</xdr:rowOff>
        </xdr:from>
        <xdr:to>
          <xdr:col>6</xdr:col>
          <xdr:colOff>381000</xdr:colOff>
          <xdr:row>19</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19050</xdr:rowOff>
        </xdr:from>
        <xdr:to>
          <xdr:col>8</xdr:col>
          <xdr:colOff>381000</xdr:colOff>
          <xdr:row>18</xdr:row>
          <xdr:rowOff>219075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18</xdr:row>
          <xdr:rowOff>38100</xdr:rowOff>
        </xdr:from>
        <xdr:to>
          <xdr:col>10</xdr:col>
          <xdr:colOff>428625</xdr:colOff>
          <xdr:row>19</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657225</xdr:colOff>
      <xdr:row>36</xdr:row>
      <xdr:rowOff>28575</xdr:rowOff>
    </xdr:from>
    <xdr:to>
      <xdr:col>11</xdr:col>
      <xdr:colOff>85725</xdr:colOff>
      <xdr:row>36</xdr:row>
      <xdr:rowOff>276225</xdr:rowOff>
    </xdr:to>
    <xdr:sp macro="" textlink="">
      <xdr:nvSpPr>
        <xdr:cNvPr id="13" name="AutoShape 9">
          <a:extLst>
            <a:ext uri="{FF2B5EF4-FFF2-40B4-BE49-F238E27FC236}">
              <a16:creationId xmlns:a16="http://schemas.microsoft.com/office/drawing/2014/main" id="{00000000-0008-0000-0000-00000D000000}"/>
            </a:ext>
          </a:extLst>
        </xdr:cNvPr>
        <xdr:cNvSpPr>
          <a:spLocks noChangeArrowheads="1"/>
        </xdr:cNvSpPr>
      </xdr:nvSpPr>
      <xdr:spPr bwMode="auto">
        <a:xfrm>
          <a:off x="1457325" y="7096125"/>
          <a:ext cx="5600700" cy="219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647700</xdr:colOff>
      <xdr:row>44</xdr:row>
      <xdr:rowOff>19049</xdr:rowOff>
    </xdr:from>
    <xdr:to>
      <xdr:col>12</xdr:col>
      <xdr:colOff>28575</xdr:colOff>
      <xdr:row>44</xdr:row>
      <xdr:rowOff>238125</xdr:rowOff>
    </xdr:to>
    <xdr:sp macro="" textlink="">
      <xdr:nvSpPr>
        <xdr:cNvPr id="23" name="AutoShape 9">
          <a:extLst>
            <a:ext uri="{FF2B5EF4-FFF2-40B4-BE49-F238E27FC236}">
              <a16:creationId xmlns:a16="http://schemas.microsoft.com/office/drawing/2014/main" id="{00000000-0008-0000-0000-000017000000}"/>
            </a:ext>
          </a:extLst>
        </xdr:cNvPr>
        <xdr:cNvSpPr>
          <a:spLocks noChangeArrowheads="1"/>
        </xdr:cNvSpPr>
      </xdr:nvSpPr>
      <xdr:spPr bwMode="auto">
        <a:xfrm>
          <a:off x="4191000" y="9058274"/>
          <a:ext cx="3162300" cy="21907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647700</xdr:colOff>
      <xdr:row>52</xdr:row>
      <xdr:rowOff>19050</xdr:rowOff>
    </xdr:from>
    <xdr:to>
      <xdr:col>11</xdr:col>
      <xdr:colOff>85725</xdr:colOff>
      <xdr:row>53</xdr:row>
      <xdr:rowOff>0</xdr:rowOff>
    </xdr:to>
    <xdr:sp macro="" textlink="">
      <xdr:nvSpPr>
        <xdr:cNvPr id="24" name="AutoShape 14">
          <a:extLst>
            <a:ext uri="{FF2B5EF4-FFF2-40B4-BE49-F238E27FC236}">
              <a16:creationId xmlns:a16="http://schemas.microsoft.com/office/drawing/2014/main" id="{00000000-0008-0000-0000-000018000000}"/>
            </a:ext>
          </a:extLst>
        </xdr:cNvPr>
        <xdr:cNvSpPr>
          <a:spLocks noChangeArrowheads="1"/>
        </xdr:cNvSpPr>
      </xdr:nvSpPr>
      <xdr:spPr bwMode="auto">
        <a:xfrm>
          <a:off x="762000" y="10896600"/>
          <a:ext cx="6296025" cy="5048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600074</xdr:colOff>
      <xdr:row>49</xdr:row>
      <xdr:rowOff>19050</xdr:rowOff>
    </xdr:from>
    <xdr:to>
      <xdr:col>11</xdr:col>
      <xdr:colOff>114299</xdr:colOff>
      <xdr:row>49</xdr:row>
      <xdr:rowOff>228600</xdr:rowOff>
    </xdr:to>
    <xdr:sp macro="" textlink="">
      <xdr:nvSpPr>
        <xdr:cNvPr id="54" name="AutoShape 9">
          <a:extLst>
            <a:ext uri="{FF2B5EF4-FFF2-40B4-BE49-F238E27FC236}">
              <a16:creationId xmlns:a16="http://schemas.microsoft.com/office/drawing/2014/main" id="{00000000-0008-0000-0000-000036000000}"/>
            </a:ext>
          </a:extLst>
        </xdr:cNvPr>
        <xdr:cNvSpPr>
          <a:spLocks noChangeArrowheads="1"/>
        </xdr:cNvSpPr>
      </xdr:nvSpPr>
      <xdr:spPr bwMode="auto">
        <a:xfrm>
          <a:off x="4829174" y="10115550"/>
          <a:ext cx="2257425"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628649</xdr:colOff>
      <xdr:row>18</xdr:row>
      <xdr:rowOff>228599</xdr:rowOff>
    </xdr:from>
    <xdr:to>
      <xdr:col>11</xdr:col>
      <xdr:colOff>104774</xdr:colOff>
      <xdr:row>19</xdr:row>
      <xdr:rowOff>228599</xdr:rowOff>
    </xdr:to>
    <xdr:sp macro="" textlink="">
      <xdr:nvSpPr>
        <xdr:cNvPr id="55" name="AutoShape 9">
          <a:extLst>
            <a:ext uri="{FF2B5EF4-FFF2-40B4-BE49-F238E27FC236}">
              <a16:creationId xmlns:a16="http://schemas.microsoft.com/office/drawing/2014/main" id="{00000000-0008-0000-0000-000037000000}"/>
            </a:ext>
          </a:extLst>
        </xdr:cNvPr>
        <xdr:cNvSpPr>
          <a:spLocks noChangeArrowheads="1"/>
        </xdr:cNvSpPr>
      </xdr:nvSpPr>
      <xdr:spPr bwMode="auto">
        <a:xfrm>
          <a:off x="2114549" y="3981449"/>
          <a:ext cx="4962525" cy="2381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10</xdr:col>
      <xdr:colOff>85725</xdr:colOff>
      <xdr:row>0</xdr:row>
      <xdr:rowOff>66675</xdr:rowOff>
    </xdr:from>
    <xdr:ext cx="1371600" cy="400050"/>
    <xdr:sp macro="" textlink="">
      <xdr:nvSpPr>
        <xdr:cNvPr id="56" name="AutoShape 3">
          <a:extLst>
            <a:ext uri="{FF2B5EF4-FFF2-40B4-BE49-F238E27FC236}">
              <a16:creationId xmlns:a16="http://schemas.microsoft.com/office/drawing/2014/main" id="{00000000-0008-0000-0000-000038000000}"/>
            </a:ext>
          </a:extLst>
        </xdr:cNvPr>
        <xdr:cNvSpPr>
          <a:spLocks noChangeArrowheads="1"/>
        </xdr:cNvSpPr>
      </xdr:nvSpPr>
      <xdr:spPr bwMode="auto">
        <a:xfrm rot="10800000" flipV="1">
          <a:off x="6372225" y="66675"/>
          <a:ext cx="1371600" cy="400050"/>
        </a:xfrm>
        <a:prstGeom prst="wedgeRoundRectCallout">
          <a:avLst>
            <a:gd name="adj1" fmla="val 37090"/>
            <a:gd name="adj2" fmla="val 76389"/>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mn-ea"/>
            </a:rPr>
            <a:t>登録番号がご不明の場合、空欄で結構です</a:t>
          </a:r>
        </a:p>
      </xdr:txBody>
    </xdr:sp>
    <xdr:clientData fPrintsWithSheet="0"/>
  </xdr:oneCellAnchor>
  <mc:AlternateContent xmlns:mc="http://schemas.openxmlformats.org/markup-compatibility/2006">
    <mc:Choice xmlns:a14="http://schemas.microsoft.com/office/drawing/2010/main" Requires="a14">
      <xdr:twoCellAnchor editAs="oneCell">
        <xdr:from>
          <xdr:col>1</xdr:col>
          <xdr:colOff>428625</xdr:colOff>
          <xdr:row>47</xdr:row>
          <xdr:rowOff>28575</xdr:rowOff>
        </xdr:from>
        <xdr:to>
          <xdr:col>1</xdr:col>
          <xdr:colOff>676275</xdr:colOff>
          <xdr:row>47</xdr:row>
          <xdr:rowOff>228600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48</xdr:row>
          <xdr:rowOff>38100</xdr:rowOff>
        </xdr:from>
        <xdr:to>
          <xdr:col>1</xdr:col>
          <xdr:colOff>676275</xdr:colOff>
          <xdr:row>48</xdr:row>
          <xdr:rowOff>238125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49</xdr:row>
          <xdr:rowOff>28575</xdr:rowOff>
        </xdr:from>
        <xdr:to>
          <xdr:col>1</xdr:col>
          <xdr:colOff>676275</xdr:colOff>
          <xdr:row>49</xdr:row>
          <xdr:rowOff>228600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xdr:row>
          <xdr:rowOff>28575</xdr:rowOff>
        </xdr:from>
        <xdr:to>
          <xdr:col>6</xdr:col>
          <xdr:colOff>676275</xdr:colOff>
          <xdr:row>47</xdr:row>
          <xdr:rowOff>228600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xdr:row>
          <xdr:rowOff>28575</xdr:rowOff>
        </xdr:from>
        <xdr:to>
          <xdr:col>6</xdr:col>
          <xdr:colOff>676275</xdr:colOff>
          <xdr:row>48</xdr:row>
          <xdr:rowOff>228600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xdr:row>
          <xdr:rowOff>28575</xdr:rowOff>
        </xdr:from>
        <xdr:to>
          <xdr:col>6</xdr:col>
          <xdr:colOff>676275</xdr:colOff>
          <xdr:row>49</xdr:row>
          <xdr:rowOff>228600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200025</xdr:rowOff>
        </xdr:from>
        <xdr:to>
          <xdr:col>9</xdr:col>
          <xdr:colOff>676275</xdr:colOff>
          <xdr:row>16</xdr:row>
          <xdr:rowOff>38100</xdr:rowOff>
        </xdr:to>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21</xdr:row>
          <xdr:rowOff>200025</xdr:rowOff>
        </xdr:from>
        <xdr:to>
          <xdr:col>9</xdr:col>
          <xdr:colOff>590550</xdr:colOff>
          <xdr:row>23</xdr:row>
          <xdr:rowOff>0</xdr:rowOff>
        </xdr:to>
        <xdr:sp macro="" textlink="">
          <xdr:nvSpPr>
            <xdr:cNvPr id="6212" name="Group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24</xdr:row>
          <xdr:rowOff>228600</xdr:rowOff>
        </xdr:from>
        <xdr:to>
          <xdr:col>9</xdr:col>
          <xdr:colOff>619125</xdr:colOff>
          <xdr:row>27</xdr:row>
          <xdr:rowOff>0</xdr:rowOff>
        </xdr:to>
        <xdr:sp macro="" textlink="">
          <xdr:nvSpPr>
            <xdr:cNvPr id="6216" name="Group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28</xdr:row>
          <xdr:rowOff>19050</xdr:rowOff>
        </xdr:from>
        <xdr:to>
          <xdr:col>11</xdr:col>
          <xdr:colOff>123825</xdr:colOff>
          <xdr:row>29</xdr:row>
          <xdr:rowOff>28575</xdr:rowOff>
        </xdr:to>
        <xdr:sp macro="" textlink="">
          <xdr:nvSpPr>
            <xdr:cNvPr id="6217" name="Group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32</xdr:row>
          <xdr:rowOff>9525</xdr:rowOff>
        </xdr:from>
        <xdr:to>
          <xdr:col>10</xdr:col>
          <xdr:colOff>561975</xdr:colOff>
          <xdr:row>32</xdr:row>
          <xdr:rowOff>238125</xdr:rowOff>
        </xdr:to>
        <xdr:sp macro="" textlink="">
          <xdr:nvSpPr>
            <xdr:cNvPr id="6218" name="Group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33</xdr:row>
          <xdr:rowOff>19050</xdr:rowOff>
        </xdr:from>
        <xdr:to>
          <xdr:col>10</xdr:col>
          <xdr:colOff>571500</xdr:colOff>
          <xdr:row>34</xdr:row>
          <xdr:rowOff>0</xdr:rowOff>
        </xdr:to>
        <xdr:sp macro="" textlink="">
          <xdr:nvSpPr>
            <xdr:cNvPr id="6219" name="Group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34</xdr:row>
          <xdr:rowOff>19050</xdr:rowOff>
        </xdr:from>
        <xdr:to>
          <xdr:col>10</xdr:col>
          <xdr:colOff>533400</xdr:colOff>
          <xdr:row>35</xdr:row>
          <xdr:rowOff>0</xdr:rowOff>
        </xdr:to>
        <xdr:sp macro="" textlink="">
          <xdr:nvSpPr>
            <xdr:cNvPr id="6220" name="Group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19050</xdr:rowOff>
        </xdr:from>
        <xdr:to>
          <xdr:col>10</xdr:col>
          <xdr:colOff>552450</xdr:colOff>
          <xdr:row>36</xdr:row>
          <xdr:rowOff>0</xdr:rowOff>
        </xdr:to>
        <xdr:sp macro="" textlink="">
          <xdr:nvSpPr>
            <xdr:cNvPr id="6221" name="Group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39</xdr:row>
          <xdr:rowOff>19050</xdr:rowOff>
        </xdr:from>
        <xdr:to>
          <xdr:col>10</xdr:col>
          <xdr:colOff>523875</xdr:colOff>
          <xdr:row>40</xdr:row>
          <xdr:rowOff>0</xdr:rowOff>
        </xdr:to>
        <xdr:sp macro="" textlink="">
          <xdr:nvSpPr>
            <xdr:cNvPr id="6222" name="Group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40</xdr:row>
          <xdr:rowOff>9525</xdr:rowOff>
        </xdr:from>
        <xdr:to>
          <xdr:col>10</xdr:col>
          <xdr:colOff>523875</xdr:colOff>
          <xdr:row>40</xdr:row>
          <xdr:rowOff>238125</xdr:rowOff>
        </xdr:to>
        <xdr:sp macro="" textlink="">
          <xdr:nvSpPr>
            <xdr:cNvPr id="6223" name="Group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41</xdr:row>
          <xdr:rowOff>9525</xdr:rowOff>
        </xdr:from>
        <xdr:to>
          <xdr:col>10</xdr:col>
          <xdr:colOff>523875</xdr:colOff>
          <xdr:row>41</xdr:row>
          <xdr:rowOff>238125</xdr:rowOff>
        </xdr:to>
        <xdr:sp macro="" textlink="">
          <xdr:nvSpPr>
            <xdr:cNvPr id="6224" name="Group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42</xdr:row>
          <xdr:rowOff>0</xdr:rowOff>
        </xdr:from>
        <xdr:to>
          <xdr:col>10</xdr:col>
          <xdr:colOff>523875</xdr:colOff>
          <xdr:row>42</xdr:row>
          <xdr:rowOff>228600</xdr:rowOff>
        </xdr:to>
        <xdr:sp macro="" textlink="">
          <xdr:nvSpPr>
            <xdr:cNvPr id="6225" name="Group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43</xdr:row>
          <xdr:rowOff>9525</xdr:rowOff>
        </xdr:from>
        <xdr:to>
          <xdr:col>10</xdr:col>
          <xdr:colOff>542925</xdr:colOff>
          <xdr:row>43</xdr:row>
          <xdr:rowOff>238125</xdr:rowOff>
        </xdr:to>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15</xdr:row>
          <xdr:rowOff>38100</xdr:rowOff>
        </xdr:from>
        <xdr:to>
          <xdr:col>1</xdr:col>
          <xdr:colOff>638175</xdr:colOff>
          <xdr:row>15</xdr:row>
          <xdr:rowOff>200025</xdr:rowOff>
        </xdr:to>
        <xdr:sp macro="" textlink="">
          <xdr:nvSpPr>
            <xdr:cNvPr id="6231" name="OptionButton1"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15</xdr:row>
          <xdr:rowOff>38100</xdr:rowOff>
        </xdr:from>
        <xdr:to>
          <xdr:col>4</xdr:col>
          <xdr:colOff>638175</xdr:colOff>
          <xdr:row>15</xdr:row>
          <xdr:rowOff>200025</xdr:rowOff>
        </xdr:to>
        <xdr:sp macro="" textlink="">
          <xdr:nvSpPr>
            <xdr:cNvPr id="6232" name="OptionButton2"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15</xdr:row>
          <xdr:rowOff>28575</xdr:rowOff>
        </xdr:from>
        <xdr:to>
          <xdr:col>7</xdr:col>
          <xdr:colOff>638175</xdr:colOff>
          <xdr:row>15</xdr:row>
          <xdr:rowOff>190500</xdr:rowOff>
        </xdr:to>
        <xdr:sp macro="" textlink="">
          <xdr:nvSpPr>
            <xdr:cNvPr id="6233" name="OptionButton3"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22</xdr:row>
          <xdr:rowOff>38100</xdr:rowOff>
        </xdr:from>
        <xdr:to>
          <xdr:col>1</xdr:col>
          <xdr:colOff>628650</xdr:colOff>
          <xdr:row>22</xdr:row>
          <xdr:rowOff>200025</xdr:rowOff>
        </xdr:to>
        <xdr:sp macro="" textlink="">
          <xdr:nvSpPr>
            <xdr:cNvPr id="6234" name="OptionButton4"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22</xdr:row>
          <xdr:rowOff>19050</xdr:rowOff>
        </xdr:from>
        <xdr:to>
          <xdr:col>7</xdr:col>
          <xdr:colOff>609600</xdr:colOff>
          <xdr:row>22</xdr:row>
          <xdr:rowOff>200025</xdr:rowOff>
        </xdr:to>
        <xdr:sp macro="" textlink="">
          <xdr:nvSpPr>
            <xdr:cNvPr id="6235" name="OptionButton5" hidden="1">
              <a:extLst>
                <a:ext uri="{63B3BB69-23CF-44E3-9099-C40C66FF867C}">
                  <a14:compatExt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25</xdr:row>
          <xdr:rowOff>38100</xdr:rowOff>
        </xdr:from>
        <xdr:to>
          <xdr:col>1</xdr:col>
          <xdr:colOff>638175</xdr:colOff>
          <xdr:row>25</xdr:row>
          <xdr:rowOff>200025</xdr:rowOff>
        </xdr:to>
        <xdr:sp macro="" textlink="">
          <xdr:nvSpPr>
            <xdr:cNvPr id="6236" name="OptionButton6" hidden="1">
              <a:extLst>
                <a:ext uri="{63B3BB69-23CF-44E3-9099-C40C66FF867C}">
                  <a14:compatExt spid="_x0000_s6236"/>
                </a:ext>
                <a:ext uri="{FF2B5EF4-FFF2-40B4-BE49-F238E27FC236}">
                  <a16:creationId xmlns:a16="http://schemas.microsoft.com/office/drawing/2014/main" id="{00000000-0008-0000-0000-00005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25</xdr:row>
          <xdr:rowOff>28575</xdr:rowOff>
        </xdr:from>
        <xdr:to>
          <xdr:col>7</xdr:col>
          <xdr:colOff>619125</xdr:colOff>
          <xdr:row>25</xdr:row>
          <xdr:rowOff>190500</xdr:rowOff>
        </xdr:to>
        <xdr:sp macro="" textlink="">
          <xdr:nvSpPr>
            <xdr:cNvPr id="6237" name="OptionButton7"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28</xdr:row>
          <xdr:rowOff>47625</xdr:rowOff>
        </xdr:from>
        <xdr:to>
          <xdr:col>1</xdr:col>
          <xdr:colOff>638175</xdr:colOff>
          <xdr:row>28</xdr:row>
          <xdr:rowOff>209550</xdr:rowOff>
        </xdr:to>
        <xdr:sp macro="" textlink="">
          <xdr:nvSpPr>
            <xdr:cNvPr id="6238" name="OptionButton8" hidden="1">
              <a:extLst>
                <a:ext uri="{63B3BB69-23CF-44E3-9099-C40C66FF867C}">
                  <a14:compatExt spid="_x0000_s6238"/>
                </a:ext>
                <a:ext uri="{FF2B5EF4-FFF2-40B4-BE49-F238E27FC236}">
                  <a16:creationId xmlns:a16="http://schemas.microsoft.com/office/drawing/2014/main" id="{00000000-0008-0000-0000-00005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28</xdr:row>
          <xdr:rowOff>57150</xdr:rowOff>
        </xdr:from>
        <xdr:to>
          <xdr:col>3</xdr:col>
          <xdr:colOff>657225</xdr:colOff>
          <xdr:row>28</xdr:row>
          <xdr:rowOff>219075</xdr:rowOff>
        </xdr:to>
        <xdr:sp macro="" textlink="">
          <xdr:nvSpPr>
            <xdr:cNvPr id="6239" name="OptionButton9" hidden="1">
              <a:extLst>
                <a:ext uri="{63B3BB69-23CF-44E3-9099-C40C66FF867C}">
                  <a14:compatExt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47625</xdr:rowOff>
        </xdr:from>
        <xdr:to>
          <xdr:col>6</xdr:col>
          <xdr:colOff>0</xdr:colOff>
          <xdr:row>28</xdr:row>
          <xdr:rowOff>209550</xdr:rowOff>
        </xdr:to>
        <xdr:sp macro="" textlink="">
          <xdr:nvSpPr>
            <xdr:cNvPr id="6240" name="OptionButton10"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32</xdr:row>
          <xdr:rowOff>38100</xdr:rowOff>
        </xdr:from>
        <xdr:to>
          <xdr:col>8</xdr:col>
          <xdr:colOff>457200</xdr:colOff>
          <xdr:row>32</xdr:row>
          <xdr:rowOff>200025</xdr:rowOff>
        </xdr:to>
        <xdr:sp macro="" textlink="">
          <xdr:nvSpPr>
            <xdr:cNvPr id="6241" name="OptionButton11" hidden="1">
              <a:extLst>
                <a:ext uri="{63B3BB69-23CF-44E3-9099-C40C66FF867C}">
                  <a14:compatExt spid="_x0000_s6241"/>
                </a:ext>
                <a:ext uri="{FF2B5EF4-FFF2-40B4-BE49-F238E27FC236}">
                  <a16:creationId xmlns:a16="http://schemas.microsoft.com/office/drawing/2014/main" id="{00000000-0008-0000-0000-00006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32</xdr:row>
          <xdr:rowOff>38100</xdr:rowOff>
        </xdr:from>
        <xdr:to>
          <xdr:col>9</xdr:col>
          <xdr:colOff>447675</xdr:colOff>
          <xdr:row>32</xdr:row>
          <xdr:rowOff>200025</xdr:rowOff>
        </xdr:to>
        <xdr:sp macro="" textlink="">
          <xdr:nvSpPr>
            <xdr:cNvPr id="6242" name="OptionButton12" hidden="1">
              <a:extLst>
                <a:ext uri="{63B3BB69-23CF-44E3-9099-C40C66FF867C}">
                  <a14:compatExt spid="_x0000_s6242"/>
                </a:ext>
                <a:ext uri="{FF2B5EF4-FFF2-40B4-BE49-F238E27FC236}">
                  <a16:creationId xmlns:a16="http://schemas.microsoft.com/office/drawing/2014/main" id="{00000000-0008-0000-0000-00006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32</xdr:row>
          <xdr:rowOff>28575</xdr:rowOff>
        </xdr:from>
        <xdr:to>
          <xdr:col>10</xdr:col>
          <xdr:colOff>400050</xdr:colOff>
          <xdr:row>32</xdr:row>
          <xdr:rowOff>190500</xdr:rowOff>
        </xdr:to>
        <xdr:sp macro="" textlink="">
          <xdr:nvSpPr>
            <xdr:cNvPr id="6243" name="OptionButton13"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57150</xdr:rowOff>
        </xdr:from>
        <xdr:to>
          <xdr:col>8</xdr:col>
          <xdr:colOff>438150</xdr:colOff>
          <xdr:row>33</xdr:row>
          <xdr:rowOff>219075</xdr:rowOff>
        </xdr:to>
        <xdr:sp macro="" textlink="">
          <xdr:nvSpPr>
            <xdr:cNvPr id="6244" name="OptionButton14"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33</xdr:row>
          <xdr:rowOff>47625</xdr:rowOff>
        </xdr:from>
        <xdr:to>
          <xdr:col>9</xdr:col>
          <xdr:colOff>438150</xdr:colOff>
          <xdr:row>33</xdr:row>
          <xdr:rowOff>209550</xdr:rowOff>
        </xdr:to>
        <xdr:sp macro="" textlink="">
          <xdr:nvSpPr>
            <xdr:cNvPr id="6245" name="OptionButton15" hidden="1">
              <a:extLst>
                <a:ext uri="{63B3BB69-23CF-44E3-9099-C40C66FF867C}">
                  <a14:compatExt spid="_x0000_s6245"/>
                </a:ext>
                <a:ext uri="{FF2B5EF4-FFF2-40B4-BE49-F238E27FC236}">
                  <a16:creationId xmlns:a16="http://schemas.microsoft.com/office/drawing/2014/main" id="{00000000-0008-0000-0000-00006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33</xdr:row>
          <xdr:rowOff>57150</xdr:rowOff>
        </xdr:from>
        <xdr:to>
          <xdr:col>10</xdr:col>
          <xdr:colOff>400050</xdr:colOff>
          <xdr:row>33</xdr:row>
          <xdr:rowOff>219075</xdr:rowOff>
        </xdr:to>
        <xdr:sp macro="" textlink="">
          <xdr:nvSpPr>
            <xdr:cNvPr id="6246" name="OptionButton16" hidden="1">
              <a:extLst>
                <a:ext uri="{63B3BB69-23CF-44E3-9099-C40C66FF867C}">
                  <a14:compatExt spid="_x0000_s6246"/>
                </a:ext>
                <a:ext uri="{FF2B5EF4-FFF2-40B4-BE49-F238E27FC236}">
                  <a16:creationId xmlns:a16="http://schemas.microsoft.com/office/drawing/2014/main" id="{00000000-0008-0000-0000-00006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34</xdr:row>
          <xdr:rowOff>47625</xdr:rowOff>
        </xdr:from>
        <xdr:to>
          <xdr:col>8</xdr:col>
          <xdr:colOff>438150</xdr:colOff>
          <xdr:row>34</xdr:row>
          <xdr:rowOff>209550</xdr:rowOff>
        </xdr:to>
        <xdr:sp macro="" textlink="">
          <xdr:nvSpPr>
            <xdr:cNvPr id="6247" name="OptionButton17"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34</xdr:row>
          <xdr:rowOff>47625</xdr:rowOff>
        </xdr:from>
        <xdr:to>
          <xdr:col>9</xdr:col>
          <xdr:colOff>447675</xdr:colOff>
          <xdr:row>34</xdr:row>
          <xdr:rowOff>209550</xdr:rowOff>
        </xdr:to>
        <xdr:sp macro="" textlink="">
          <xdr:nvSpPr>
            <xdr:cNvPr id="6248" name="OptionButton18"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34</xdr:row>
          <xdr:rowOff>47625</xdr:rowOff>
        </xdr:from>
        <xdr:to>
          <xdr:col>10</xdr:col>
          <xdr:colOff>400050</xdr:colOff>
          <xdr:row>34</xdr:row>
          <xdr:rowOff>209550</xdr:rowOff>
        </xdr:to>
        <xdr:sp macro="" textlink="">
          <xdr:nvSpPr>
            <xdr:cNvPr id="6249" name="OptionButton19"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35</xdr:row>
          <xdr:rowOff>47625</xdr:rowOff>
        </xdr:from>
        <xdr:to>
          <xdr:col>8</xdr:col>
          <xdr:colOff>438150</xdr:colOff>
          <xdr:row>35</xdr:row>
          <xdr:rowOff>209550</xdr:rowOff>
        </xdr:to>
        <xdr:sp macro="" textlink="">
          <xdr:nvSpPr>
            <xdr:cNvPr id="6250" name="OptionButton20"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35</xdr:row>
          <xdr:rowOff>47625</xdr:rowOff>
        </xdr:from>
        <xdr:to>
          <xdr:col>9</xdr:col>
          <xdr:colOff>438150</xdr:colOff>
          <xdr:row>35</xdr:row>
          <xdr:rowOff>209550</xdr:rowOff>
        </xdr:to>
        <xdr:sp macro="" textlink="">
          <xdr:nvSpPr>
            <xdr:cNvPr id="6251" name="OptionButton21"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35</xdr:row>
          <xdr:rowOff>57150</xdr:rowOff>
        </xdr:from>
        <xdr:to>
          <xdr:col>10</xdr:col>
          <xdr:colOff>400050</xdr:colOff>
          <xdr:row>35</xdr:row>
          <xdr:rowOff>219075</xdr:rowOff>
        </xdr:to>
        <xdr:sp macro="" textlink="">
          <xdr:nvSpPr>
            <xdr:cNvPr id="6252" name="OptionButton22"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39</xdr:row>
          <xdr:rowOff>38100</xdr:rowOff>
        </xdr:from>
        <xdr:to>
          <xdr:col>8</xdr:col>
          <xdr:colOff>419100</xdr:colOff>
          <xdr:row>39</xdr:row>
          <xdr:rowOff>200025</xdr:rowOff>
        </xdr:to>
        <xdr:sp macro="" textlink="">
          <xdr:nvSpPr>
            <xdr:cNvPr id="6253" name="OptionButton23"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39</xdr:row>
          <xdr:rowOff>47625</xdr:rowOff>
        </xdr:from>
        <xdr:to>
          <xdr:col>9</xdr:col>
          <xdr:colOff>409575</xdr:colOff>
          <xdr:row>39</xdr:row>
          <xdr:rowOff>209550</xdr:rowOff>
        </xdr:to>
        <xdr:sp macro="" textlink="">
          <xdr:nvSpPr>
            <xdr:cNvPr id="6254" name="OptionButton24"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39</xdr:row>
          <xdr:rowOff>57150</xdr:rowOff>
        </xdr:from>
        <xdr:to>
          <xdr:col>10</xdr:col>
          <xdr:colOff>390525</xdr:colOff>
          <xdr:row>39</xdr:row>
          <xdr:rowOff>219075</xdr:rowOff>
        </xdr:to>
        <xdr:sp macro="" textlink="">
          <xdr:nvSpPr>
            <xdr:cNvPr id="6255" name="OptionButton25"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40</xdr:row>
          <xdr:rowOff>57150</xdr:rowOff>
        </xdr:from>
        <xdr:to>
          <xdr:col>8</xdr:col>
          <xdr:colOff>428625</xdr:colOff>
          <xdr:row>40</xdr:row>
          <xdr:rowOff>219075</xdr:rowOff>
        </xdr:to>
        <xdr:sp macro="" textlink="">
          <xdr:nvSpPr>
            <xdr:cNvPr id="6256" name="OptionButton26"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38100</xdr:rowOff>
        </xdr:from>
        <xdr:to>
          <xdr:col>9</xdr:col>
          <xdr:colOff>409575</xdr:colOff>
          <xdr:row>40</xdr:row>
          <xdr:rowOff>200025</xdr:rowOff>
        </xdr:to>
        <xdr:sp macro="" textlink="">
          <xdr:nvSpPr>
            <xdr:cNvPr id="6257" name="OptionButton27"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40</xdr:row>
          <xdr:rowOff>38100</xdr:rowOff>
        </xdr:from>
        <xdr:to>
          <xdr:col>10</xdr:col>
          <xdr:colOff>390525</xdr:colOff>
          <xdr:row>40</xdr:row>
          <xdr:rowOff>200025</xdr:rowOff>
        </xdr:to>
        <xdr:sp macro="" textlink="">
          <xdr:nvSpPr>
            <xdr:cNvPr id="6258" name="OptionButton28"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41</xdr:row>
          <xdr:rowOff>47625</xdr:rowOff>
        </xdr:from>
        <xdr:to>
          <xdr:col>8</xdr:col>
          <xdr:colOff>419100</xdr:colOff>
          <xdr:row>41</xdr:row>
          <xdr:rowOff>209550</xdr:rowOff>
        </xdr:to>
        <xdr:sp macro="" textlink="">
          <xdr:nvSpPr>
            <xdr:cNvPr id="6259" name="OptionButton29" hidden="1">
              <a:extLst>
                <a:ext uri="{63B3BB69-23CF-44E3-9099-C40C66FF867C}">
                  <a14:compatExt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41</xdr:row>
          <xdr:rowOff>38100</xdr:rowOff>
        </xdr:from>
        <xdr:to>
          <xdr:col>9</xdr:col>
          <xdr:colOff>409575</xdr:colOff>
          <xdr:row>41</xdr:row>
          <xdr:rowOff>200025</xdr:rowOff>
        </xdr:to>
        <xdr:sp macro="" textlink="">
          <xdr:nvSpPr>
            <xdr:cNvPr id="6260" name="OptionButton30"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41</xdr:row>
          <xdr:rowOff>38100</xdr:rowOff>
        </xdr:from>
        <xdr:to>
          <xdr:col>10</xdr:col>
          <xdr:colOff>390525</xdr:colOff>
          <xdr:row>41</xdr:row>
          <xdr:rowOff>200025</xdr:rowOff>
        </xdr:to>
        <xdr:sp macro="" textlink="">
          <xdr:nvSpPr>
            <xdr:cNvPr id="6261" name="OptionButton31"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42</xdr:row>
          <xdr:rowOff>47625</xdr:rowOff>
        </xdr:from>
        <xdr:to>
          <xdr:col>8</xdr:col>
          <xdr:colOff>409575</xdr:colOff>
          <xdr:row>42</xdr:row>
          <xdr:rowOff>209550</xdr:rowOff>
        </xdr:to>
        <xdr:sp macro="" textlink="">
          <xdr:nvSpPr>
            <xdr:cNvPr id="6262" name="OptionButton32" hidden="1">
              <a:extLst>
                <a:ext uri="{63B3BB69-23CF-44E3-9099-C40C66FF867C}">
                  <a14:compatExt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42</xdr:row>
          <xdr:rowOff>28575</xdr:rowOff>
        </xdr:from>
        <xdr:to>
          <xdr:col>9</xdr:col>
          <xdr:colOff>400050</xdr:colOff>
          <xdr:row>42</xdr:row>
          <xdr:rowOff>190500</xdr:rowOff>
        </xdr:to>
        <xdr:sp macro="" textlink="">
          <xdr:nvSpPr>
            <xdr:cNvPr id="6263" name="OptionButton33"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42</xdr:row>
          <xdr:rowOff>28575</xdr:rowOff>
        </xdr:from>
        <xdr:to>
          <xdr:col>10</xdr:col>
          <xdr:colOff>381000</xdr:colOff>
          <xdr:row>42</xdr:row>
          <xdr:rowOff>190500</xdr:rowOff>
        </xdr:to>
        <xdr:sp macro="" textlink="">
          <xdr:nvSpPr>
            <xdr:cNvPr id="6264" name="OptionButton34"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43</xdr:row>
          <xdr:rowOff>57150</xdr:rowOff>
        </xdr:from>
        <xdr:to>
          <xdr:col>8</xdr:col>
          <xdr:colOff>409575</xdr:colOff>
          <xdr:row>43</xdr:row>
          <xdr:rowOff>219075</xdr:rowOff>
        </xdr:to>
        <xdr:sp macro="" textlink="">
          <xdr:nvSpPr>
            <xdr:cNvPr id="6265" name="OptionButton35"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43</xdr:row>
          <xdr:rowOff>47625</xdr:rowOff>
        </xdr:from>
        <xdr:to>
          <xdr:col>9</xdr:col>
          <xdr:colOff>400050</xdr:colOff>
          <xdr:row>43</xdr:row>
          <xdr:rowOff>209550</xdr:rowOff>
        </xdr:to>
        <xdr:sp macro="" textlink="">
          <xdr:nvSpPr>
            <xdr:cNvPr id="6266" name="OptionButton36"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43</xdr:row>
          <xdr:rowOff>38100</xdr:rowOff>
        </xdr:from>
        <xdr:to>
          <xdr:col>10</xdr:col>
          <xdr:colOff>390525</xdr:colOff>
          <xdr:row>43</xdr:row>
          <xdr:rowOff>200025</xdr:rowOff>
        </xdr:to>
        <xdr:sp macro="" textlink="">
          <xdr:nvSpPr>
            <xdr:cNvPr id="6267" name="OptionButton37"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trlProp" Target="../ctrlProps/ctrlProp7.xml"/><Relationship Id="rId89" Type="http://schemas.openxmlformats.org/officeDocument/2006/relationships/ctrlProp" Target="../ctrlProps/ctrlProp12.xml"/><Relationship Id="rId16" Type="http://schemas.openxmlformats.org/officeDocument/2006/relationships/control" Target="../activeX/activeX7.xml"/><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ctrlProp" Target="../ctrlProps/ctrlProp2.xml"/><Relationship Id="rId5" Type="http://schemas.openxmlformats.org/officeDocument/2006/relationships/image" Target="../media/image1.emf"/><Relationship Id="rId90" Type="http://schemas.openxmlformats.org/officeDocument/2006/relationships/ctrlProp" Target="../ctrlProps/ctrlProp13.xml"/><Relationship Id="rId95" Type="http://schemas.openxmlformats.org/officeDocument/2006/relationships/ctrlProp" Target="../ctrlProps/ctrlProp18.xml"/><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80" Type="http://schemas.openxmlformats.org/officeDocument/2006/relationships/ctrlProp" Target="../ctrlProps/ctrlProp3.xml"/><Relationship Id="rId85" Type="http://schemas.openxmlformats.org/officeDocument/2006/relationships/ctrlProp" Target="../ctrlProps/ctrlProp8.x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ctrlProp" Target="../ctrlProps/ctrlProp6.xml"/><Relationship Id="rId88" Type="http://schemas.openxmlformats.org/officeDocument/2006/relationships/ctrlProp" Target="../ctrlProps/ctrlProp11.xml"/><Relationship Id="rId91" Type="http://schemas.openxmlformats.org/officeDocument/2006/relationships/ctrlProp" Target="../ctrlProps/ctrlProp14.xml"/><Relationship Id="rId96" Type="http://schemas.openxmlformats.org/officeDocument/2006/relationships/ctrlProp" Target="../ctrlProps/ctrlProp19.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trlProp" Target="../ctrlProps/ctrlProp1.xml"/><Relationship Id="rId81" Type="http://schemas.openxmlformats.org/officeDocument/2006/relationships/ctrlProp" Target="../ctrlProps/ctrlProp4.xml"/><Relationship Id="rId86" Type="http://schemas.openxmlformats.org/officeDocument/2006/relationships/ctrlProp" Target="../ctrlProps/ctrlProp9.xml"/><Relationship Id="rId94" Type="http://schemas.openxmlformats.org/officeDocument/2006/relationships/ctrlProp" Target="../ctrlProps/ctrlProp17.xml"/><Relationship Id="rId99" Type="http://schemas.openxmlformats.org/officeDocument/2006/relationships/ctrlProp" Target="../ctrlProps/ctrlProp22.xml"/><Relationship Id="rId101" Type="http://schemas.openxmlformats.org/officeDocument/2006/relationships/ctrlProp" Target="../ctrlProps/ctrlProp24.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ctrlProp" Target="../ctrlProps/ctrlProp20.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trlProp" Target="../ctrlProps/ctrlProp1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ctrlProp" Target="../ctrlProps/ctrlProp10.xml"/><Relationship Id="rId61" Type="http://schemas.openxmlformats.org/officeDocument/2006/relationships/image" Target="../media/image29.emf"/><Relationship Id="rId82" Type="http://schemas.openxmlformats.org/officeDocument/2006/relationships/ctrlProp" Target="../ctrlProps/ctrlProp5.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trlProp" Target="../ctrlProps/ctrlProp23.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ctrlProp" Target="../ctrlProps/ctrlProp16.xml"/><Relationship Id="rId98" Type="http://schemas.openxmlformats.org/officeDocument/2006/relationships/ctrlProp" Target="../ctrlProps/ctrlProp2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N79"/>
  <sheetViews>
    <sheetView tabSelected="1" view="pageBreakPreview" zoomScaleNormal="100" zoomScaleSheetLayoutView="100" workbookViewId="0">
      <selection activeCell="B1" sqref="B1"/>
    </sheetView>
  </sheetViews>
  <sheetFormatPr defaultRowHeight="13.5" x14ac:dyDescent="0.15"/>
  <cols>
    <col min="1" max="1" width="1.5" customWidth="1"/>
    <col min="12" max="12" width="4.625" customWidth="1"/>
    <col min="13" max="13" width="2.125" customWidth="1"/>
    <col min="14" max="15" width="9" customWidth="1"/>
  </cols>
  <sheetData>
    <row r="1" spans="1:15" ht="17.25" customHeight="1" x14ac:dyDescent="0.15">
      <c r="A1" s="3"/>
      <c r="B1" s="1" t="s">
        <v>82</v>
      </c>
    </row>
    <row r="2" spans="1:15" ht="24" customHeight="1" x14ac:dyDescent="0.15">
      <c r="A2" s="3"/>
      <c r="B2" s="50" t="s">
        <v>18</v>
      </c>
      <c r="C2" s="51"/>
      <c r="D2" s="51"/>
      <c r="E2" s="51"/>
      <c r="F2" s="51"/>
      <c r="G2" s="51"/>
      <c r="H2" s="51"/>
      <c r="I2" s="51"/>
      <c r="J2" s="51"/>
      <c r="K2" s="51"/>
      <c r="L2" s="51"/>
    </row>
    <row r="3" spans="1:15" ht="20.25" customHeight="1" x14ac:dyDescent="0.15">
      <c r="A3" s="3"/>
      <c r="B3" s="52" t="s">
        <v>43</v>
      </c>
      <c r="C3" s="53"/>
      <c r="D3" s="54"/>
      <c r="E3" s="55"/>
      <c r="F3" s="56"/>
      <c r="G3" s="56"/>
      <c r="H3" s="56"/>
      <c r="I3" s="57"/>
      <c r="J3" s="58"/>
      <c r="K3" s="59"/>
    </row>
    <row r="4" spans="1:15" ht="20.25" customHeight="1" x14ac:dyDescent="0.15">
      <c r="A4" s="3"/>
      <c r="B4" s="52" t="s">
        <v>41</v>
      </c>
      <c r="C4" s="53"/>
      <c r="D4" s="54"/>
      <c r="E4" s="55"/>
      <c r="F4" s="56"/>
      <c r="G4" s="56"/>
      <c r="H4" s="57"/>
      <c r="I4" s="60"/>
      <c r="J4" s="61"/>
      <c r="K4" s="62"/>
    </row>
    <row r="5" spans="1:15" ht="3.75" customHeight="1" thickBot="1" x14ac:dyDescent="0.2">
      <c r="A5" s="3"/>
    </row>
    <row r="6" spans="1:15" ht="31.5" customHeight="1" thickTop="1" thickBot="1" x14ac:dyDescent="0.2">
      <c r="A6" s="3"/>
      <c r="B6" s="44" t="s">
        <v>83</v>
      </c>
      <c r="C6" s="45"/>
      <c r="D6" s="45"/>
      <c r="E6" s="45"/>
      <c r="F6" s="45"/>
      <c r="G6" s="45"/>
      <c r="H6" s="45"/>
      <c r="I6" s="45"/>
      <c r="J6" s="45"/>
      <c r="K6" s="45"/>
      <c r="L6" s="46"/>
    </row>
    <row r="7" spans="1:15" ht="4.5" customHeight="1" thickTop="1" x14ac:dyDescent="0.15">
      <c r="A7" s="3"/>
    </row>
    <row r="8" spans="1:15" ht="21" customHeight="1" x14ac:dyDescent="0.15">
      <c r="A8" s="3"/>
      <c r="B8" s="12" t="s">
        <v>84</v>
      </c>
      <c r="C8" s="6"/>
      <c r="D8" s="6"/>
      <c r="E8" s="6"/>
      <c r="F8" s="6"/>
      <c r="G8" s="6"/>
      <c r="H8" s="6"/>
      <c r="I8" s="6"/>
      <c r="J8" s="6"/>
      <c r="K8" s="6"/>
      <c r="L8" s="6"/>
    </row>
    <row r="9" spans="1:15" s="1" customFormat="1" ht="19.5" customHeight="1" x14ac:dyDescent="0.15">
      <c r="A9" s="2"/>
      <c r="B9" s="9" t="s">
        <v>0</v>
      </c>
    </row>
    <row r="10" spans="1:15" s="1" customFormat="1" ht="18" customHeight="1" x14ac:dyDescent="0.15">
      <c r="A10" s="2"/>
      <c r="C10" s="9" t="s">
        <v>1</v>
      </c>
      <c r="D10" s="30"/>
      <c r="E10" s="1" t="s">
        <v>2</v>
      </c>
      <c r="F10" s="9" t="s">
        <v>3</v>
      </c>
      <c r="G10" s="30"/>
      <c r="H10" s="1" t="s">
        <v>2</v>
      </c>
      <c r="J10" s="4"/>
    </row>
    <row r="11" spans="1:15" s="1" customFormat="1" ht="4.5" customHeight="1" x14ac:dyDescent="0.15">
      <c r="A11" s="2"/>
    </row>
    <row r="12" spans="1:15" s="1" customFormat="1" ht="19.7" customHeight="1" x14ac:dyDescent="0.15">
      <c r="A12" s="2"/>
      <c r="B12" s="9" t="s">
        <v>4</v>
      </c>
    </row>
    <row r="13" spans="1:15" s="1" customFormat="1" ht="18" customHeight="1" x14ac:dyDescent="0.15">
      <c r="A13" s="2"/>
      <c r="D13" s="11" t="s">
        <v>5</v>
      </c>
      <c r="E13" s="9" t="s">
        <v>1</v>
      </c>
      <c r="F13" s="30"/>
      <c r="G13" s="9" t="s">
        <v>2</v>
      </c>
      <c r="H13" s="9" t="s">
        <v>3</v>
      </c>
      <c r="I13" s="30"/>
      <c r="J13" s="9" t="s">
        <v>2</v>
      </c>
    </row>
    <row r="14" spans="1:15" s="1" customFormat="1" ht="4.5" customHeight="1" x14ac:dyDescent="0.15">
      <c r="A14" s="2"/>
    </row>
    <row r="15" spans="1:15" s="1" customFormat="1" ht="19.5" customHeight="1" x14ac:dyDescent="0.15">
      <c r="A15" s="2"/>
      <c r="B15" s="9" t="s">
        <v>19</v>
      </c>
    </row>
    <row r="16" spans="1:15" s="1" customFormat="1" ht="18" customHeight="1" x14ac:dyDescent="0.15">
      <c r="A16" s="2"/>
      <c r="B16" s="28"/>
      <c r="C16" s="29" t="s">
        <v>6</v>
      </c>
      <c r="D16" s="28"/>
      <c r="E16" s="28"/>
      <c r="F16" s="29" t="s">
        <v>7</v>
      </c>
      <c r="G16" s="28"/>
      <c r="H16" s="28"/>
      <c r="I16" s="29" t="s">
        <v>22</v>
      </c>
      <c r="J16" s="28"/>
      <c r="O16" s="10"/>
    </row>
    <row r="17" spans="1:15" s="1" customFormat="1" ht="4.5" customHeight="1" x14ac:dyDescent="0.15">
      <c r="A17" s="2"/>
    </row>
    <row r="18" spans="1:15" s="1" customFormat="1" ht="18.75" customHeight="1" x14ac:dyDescent="0.15">
      <c r="A18" s="2"/>
      <c r="B18" s="9" t="s">
        <v>50</v>
      </c>
    </row>
    <row r="19" spans="1:15" s="1" customFormat="1" ht="18" customHeight="1" x14ac:dyDescent="0.15">
      <c r="A19" s="2"/>
      <c r="B19" s="14"/>
      <c r="C19" s="15" t="s">
        <v>8</v>
      </c>
      <c r="D19" s="14"/>
      <c r="E19" s="15" t="s">
        <v>9</v>
      </c>
      <c r="F19" s="14"/>
      <c r="G19" s="15" t="s">
        <v>10</v>
      </c>
      <c r="H19" s="14"/>
      <c r="I19" s="15" t="s">
        <v>11</v>
      </c>
      <c r="J19" s="14"/>
      <c r="K19" s="15" t="s">
        <v>12</v>
      </c>
    </row>
    <row r="20" spans="1:15" s="1" customFormat="1" ht="18" customHeight="1" x14ac:dyDescent="0.15">
      <c r="A20" s="2"/>
      <c r="C20" s="10" t="s">
        <v>42</v>
      </c>
      <c r="D20" s="11"/>
      <c r="E20" s="41"/>
      <c r="F20" s="41"/>
      <c r="G20" s="41"/>
      <c r="H20" s="41"/>
      <c r="I20" s="41"/>
      <c r="J20" s="41"/>
      <c r="K20" s="41"/>
    </row>
    <row r="21" spans="1:15" s="1" customFormat="1" ht="4.5" customHeight="1" x14ac:dyDescent="0.15">
      <c r="A21" s="2"/>
    </row>
    <row r="22" spans="1:15" s="1" customFormat="1" ht="18.75" customHeight="1" x14ac:dyDescent="0.15">
      <c r="A22" s="2"/>
      <c r="B22" s="9" t="s">
        <v>21</v>
      </c>
    </row>
    <row r="23" spans="1:15" s="1" customFormat="1" ht="18" customHeight="1" x14ac:dyDescent="0.15">
      <c r="A23" s="2"/>
      <c r="B23" s="14"/>
      <c r="C23" s="15" t="s">
        <v>6</v>
      </c>
      <c r="D23" s="14"/>
      <c r="E23" s="16"/>
      <c r="F23" s="15" t="s">
        <v>2</v>
      </c>
      <c r="G23" s="14"/>
      <c r="H23" s="14"/>
      <c r="I23" s="15" t="s">
        <v>7</v>
      </c>
      <c r="J23" s="14"/>
      <c r="O23" s="10"/>
    </row>
    <row r="24" spans="1:15" s="1" customFormat="1" ht="4.5" customHeight="1" x14ac:dyDescent="0.15">
      <c r="A24" s="2"/>
    </row>
    <row r="25" spans="1:15" s="1" customFormat="1" ht="19.5" customHeight="1" x14ac:dyDescent="0.15">
      <c r="A25" s="2"/>
      <c r="B25" s="9" t="s">
        <v>20</v>
      </c>
    </row>
    <row r="26" spans="1:15" s="1" customFormat="1" ht="18" customHeight="1" x14ac:dyDescent="0.15">
      <c r="A26" s="2"/>
      <c r="B26" s="14"/>
      <c r="C26" s="15" t="s">
        <v>6</v>
      </c>
      <c r="D26" s="14"/>
      <c r="E26" s="16"/>
      <c r="F26" s="15" t="s">
        <v>2</v>
      </c>
      <c r="G26" s="14"/>
      <c r="H26" s="14"/>
      <c r="I26" s="15" t="s">
        <v>7</v>
      </c>
      <c r="J26" s="14"/>
      <c r="O26" s="10"/>
    </row>
    <row r="27" spans="1:15" s="1" customFormat="1" ht="4.5" customHeight="1" x14ac:dyDescent="0.15">
      <c r="A27" s="2"/>
    </row>
    <row r="28" spans="1:15" s="1" customFormat="1" ht="19.5" customHeight="1" x14ac:dyDescent="0.15">
      <c r="A28" s="2"/>
      <c r="B28" s="9" t="s">
        <v>48</v>
      </c>
    </row>
    <row r="29" spans="1:15" s="1" customFormat="1" ht="18" customHeight="1" x14ac:dyDescent="0.15">
      <c r="A29" s="2"/>
      <c r="B29" s="14"/>
      <c r="C29" s="15" t="s">
        <v>6</v>
      </c>
      <c r="D29" s="14"/>
      <c r="E29" s="25" t="s">
        <v>7</v>
      </c>
      <c r="F29" s="15"/>
      <c r="G29" s="33" t="s">
        <v>47</v>
      </c>
      <c r="H29" s="33"/>
      <c r="I29" s="33"/>
      <c r="J29" s="33"/>
      <c r="K29" s="33"/>
      <c r="L29" s="33"/>
      <c r="O29" s="10"/>
    </row>
    <row r="30" spans="1:15" s="1" customFormat="1" ht="4.5" customHeight="1" x14ac:dyDescent="0.15">
      <c r="A30" s="23"/>
      <c r="B30" s="23"/>
      <c r="C30" s="24"/>
      <c r="D30" s="23"/>
      <c r="E30" s="23"/>
      <c r="F30" s="24"/>
      <c r="G30" s="23"/>
      <c r="H30" s="23"/>
      <c r="I30" s="24"/>
      <c r="J30" s="23"/>
      <c r="K30" s="23"/>
      <c r="L30" s="23"/>
      <c r="O30" s="10"/>
    </row>
    <row r="31" spans="1:15" ht="23.25" customHeight="1" x14ac:dyDescent="0.15">
      <c r="A31" s="3"/>
      <c r="B31" s="34" t="s">
        <v>85</v>
      </c>
      <c r="C31" s="34"/>
      <c r="D31" s="34"/>
      <c r="E31" s="34"/>
      <c r="F31" s="34"/>
      <c r="G31" s="34"/>
      <c r="H31" s="34"/>
      <c r="I31" s="34"/>
      <c r="J31" s="34"/>
      <c r="K31" s="34"/>
      <c r="L31" s="34"/>
    </row>
    <row r="32" spans="1:15" ht="31.5" customHeight="1" x14ac:dyDescent="0.15">
      <c r="A32" s="3"/>
      <c r="B32" s="42" t="s">
        <v>38</v>
      </c>
      <c r="C32" s="43"/>
      <c r="D32" s="43"/>
      <c r="E32" s="43"/>
      <c r="F32" s="43"/>
      <c r="G32" s="43"/>
      <c r="H32" s="43"/>
      <c r="I32" s="17" t="s">
        <v>6</v>
      </c>
      <c r="J32" s="17" t="s">
        <v>14</v>
      </c>
      <c r="K32" s="17" t="s">
        <v>15</v>
      </c>
    </row>
    <row r="33" spans="1:13" ht="19.5" customHeight="1" x14ac:dyDescent="0.15">
      <c r="A33" s="3"/>
      <c r="B33" s="5" t="s">
        <v>16</v>
      </c>
      <c r="C33" s="47" t="s">
        <v>23</v>
      </c>
      <c r="D33" s="47"/>
      <c r="E33" s="47"/>
      <c r="F33" s="47"/>
      <c r="G33" s="47"/>
      <c r="H33" s="47"/>
      <c r="I33" s="15"/>
      <c r="J33" s="15"/>
      <c r="K33" s="15"/>
    </row>
    <row r="34" spans="1:13" ht="19.5" customHeight="1" x14ac:dyDescent="0.15">
      <c r="A34" s="3"/>
      <c r="C34" s="37" t="s">
        <v>24</v>
      </c>
      <c r="D34" s="37"/>
      <c r="E34" s="37"/>
      <c r="F34" s="37"/>
      <c r="G34" s="37"/>
      <c r="H34" s="37"/>
      <c r="I34" s="18"/>
      <c r="J34" s="18"/>
      <c r="K34" s="18"/>
      <c r="L34" t="s">
        <v>25</v>
      </c>
      <c r="M34" t="s">
        <v>25</v>
      </c>
    </row>
    <row r="35" spans="1:13" ht="19.5" customHeight="1" x14ac:dyDescent="0.15">
      <c r="A35" s="3"/>
      <c r="B35" s="8" t="s">
        <v>17</v>
      </c>
      <c r="C35" s="48" t="s">
        <v>26</v>
      </c>
      <c r="D35" s="48"/>
      <c r="E35" s="48"/>
      <c r="F35" s="48"/>
      <c r="G35" s="48"/>
      <c r="H35" s="48"/>
      <c r="I35" s="18"/>
      <c r="J35" s="18"/>
      <c r="K35" s="18"/>
    </row>
    <row r="36" spans="1:13" ht="19.5" customHeight="1" x14ac:dyDescent="0.15">
      <c r="A36" s="3"/>
      <c r="B36" s="7"/>
      <c r="C36" s="37" t="s">
        <v>27</v>
      </c>
      <c r="D36" s="37"/>
      <c r="E36" s="37"/>
      <c r="F36" s="37"/>
      <c r="G36" s="37"/>
      <c r="H36" s="37"/>
      <c r="I36" s="18"/>
      <c r="J36" s="18"/>
      <c r="K36" s="18"/>
    </row>
    <row r="37" spans="1:13" ht="19.5" customHeight="1" x14ac:dyDescent="0.15">
      <c r="A37" s="3"/>
      <c r="C37" s="20" t="s">
        <v>13</v>
      </c>
      <c r="D37" s="49"/>
      <c r="E37" s="49"/>
      <c r="F37" s="49"/>
      <c r="G37" s="49"/>
      <c r="H37" s="49"/>
      <c r="I37" s="49"/>
      <c r="J37" s="49"/>
      <c r="K37" s="49"/>
    </row>
    <row r="38" spans="1:13" ht="6.75" customHeight="1" x14ac:dyDescent="0.15">
      <c r="A38" s="3"/>
    </row>
    <row r="39" spans="1:13" ht="31.5" customHeight="1" x14ac:dyDescent="0.15">
      <c r="A39" s="3"/>
      <c r="B39" s="42" t="s">
        <v>45</v>
      </c>
      <c r="C39" s="43"/>
      <c r="D39" s="43"/>
      <c r="E39" s="43"/>
      <c r="F39" s="43"/>
      <c r="G39" s="43"/>
      <c r="H39" s="43"/>
      <c r="I39" s="17" t="s">
        <v>6</v>
      </c>
      <c r="J39" s="17" t="s">
        <v>14</v>
      </c>
      <c r="K39" s="17" t="s">
        <v>15</v>
      </c>
    </row>
    <row r="40" spans="1:13" ht="19.5" customHeight="1" x14ac:dyDescent="0.15">
      <c r="A40" s="3"/>
      <c r="B40" s="22"/>
      <c r="C40" s="47" t="s">
        <v>28</v>
      </c>
      <c r="D40" s="47"/>
      <c r="E40" s="47"/>
      <c r="F40" s="47"/>
      <c r="G40" s="47"/>
      <c r="H40" s="47"/>
      <c r="I40" s="15"/>
      <c r="J40" s="15"/>
      <c r="K40" s="15"/>
    </row>
    <row r="41" spans="1:13" ht="19.5" customHeight="1" x14ac:dyDescent="0.15">
      <c r="A41" s="3"/>
      <c r="C41" s="37" t="s">
        <v>39</v>
      </c>
      <c r="D41" s="37"/>
      <c r="E41" s="37"/>
      <c r="F41" s="37"/>
      <c r="G41" s="37"/>
      <c r="H41" s="37"/>
      <c r="I41" s="18"/>
      <c r="J41" s="18"/>
      <c r="K41" s="18"/>
    </row>
    <row r="42" spans="1:13" ht="19.5" customHeight="1" x14ac:dyDescent="0.15">
      <c r="A42" s="3"/>
      <c r="B42" s="22"/>
      <c r="C42" s="37" t="s">
        <v>29</v>
      </c>
      <c r="D42" s="37"/>
      <c r="E42" s="37"/>
      <c r="F42" s="37"/>
      <c r="G42" s="37"/>
      <c r="H42" s="37"/>
      <c r="I42" s="18"/>
      <c r="J42" s="18"/>
      <c r="K42" s="18"/>
    </row>
    <row r="43" spans="1:13" ht="19.5" customHeight="1" x14ac:dyDescent="0.15">
      <c r="A43" s="3"/>
      <c r="B43" s="22" t="s">
        <v>40</v>
      </c>
      <c r="C43" s="37" t="s">
        <v>30</v>
      </c>
      <c r="D43" s="37"/>
      <c r="E43" s="37"/>
      <c r="F43" s="37"/>
      <c r="G43" s="37"/>
      <c r="H43" s="37"/>
      <c r="I43" s="18"/>
      <c r="J43" s="18"/>
      <c r="K43" s="18"/>
    </row>
    <row r="44" spans="1:13" ht="19.5" customHeight="1" x14ac:dyDescent="0.15">
      <c r="A44" s="3"/>
      <c r="B44" s="22" t="s">
        <v>40</v>
      </c>
      <c r="C44" s="39" t="s">
        <v>31</v>
      </c>
      <c r="D44" s="39"/>
      <c r="E44" s="39"/>
      <c r="F44" s="39"/>
      <c r="G44" s="39"/>
      <c r="H44" s="39"/>
      <c r="I44" s="15"/>
      <c r="J44" s="15"/>
      <c r="K44" s="15"/>
    </row>
    <row r="45" spans="1:13" ht="19.5" customHeight="1" x14ac:dyDescent="0.15">
      <c r="A45" s="3"/>
      <c r="B45" s="40" t="s">
        <v>44</v>
      </c>
      <c r="C45" s="40"/>
      <c r="D45" s="40"/>
      <c r="E45" s="40"/>
      <c r="F45" s="40"/>
      <c r="G45" s="40"/>
      <c r="H45" s="41"/>
      <c r="I45" s="41"/>
      <c r="J45" s="41"/>
      <c r="K45" s="41"/>
      <c r="L45" s="41"/>
    </row>
    <row r="46" spans="1:13" ht="5.25" customHeight="1" x14ac:dyDescent="0.15">
      <c r="A46" s="3"/>
    </row>
    <row r="47" spans="1:13" ht="19.5" customHeight="1" x14ac:dyDescent="0.15">
      <c r="A47" s="3"/>
      <c r="B47" s="42" t="s">
        <v>46</v>
      </c>
      <c r="C47" s="43"/>
      <c r="D47" s="43"/>
      <c r="E47" s="43"/>
      <c r="F47" s="43"/>
      <c r="G47" s="43"/>
      <c r="H47" s="43"/>
    </row>
    <row r="48" spans="1:13" ht="19.5" customHeight="1" x14ac:dyDescent="0.15">
      <c r="A48" s="3"/>
      <c r="B48" s="19"/>
      <c r="C48" s="35" t="s">
        <v>32</v>
      </c>
      <c r="D48" s="35"/>
      <c r="E48" s="35"/>
      <c r="F48" s="35"/>
      <c r="G48" s="19"/>
      <c r="H48" s="36" t="s">
        <v>33</v>
      </c>
      <c r="I48" s="36"/>
      <c r="J48" s="36"/>
      <c r="K48" s="36"/>
    </row>
    <row r="49" spans="1:40" ht="19.5" customHeight="1" x14ac:dyDescent="0.15">
      <c r="A49" s="3"/>
      <c r="B49" s="19"/>
      <c r="C49" s="37" t="s">
        <v>34</v>
      </c>
      <c r="D49" s="37"/>
      <c r="E49" s="37"/>
      <c r="F49" s="37"/>
      <c r="G49" s="19"/>
      <c r="H49" s="37" t="s">
        <v>35</v>
      </c>
      <c r="I49" s="37"/>
      <c r="J49" s="37"/>
      <c r="K49" s="37"/>
    </row>
    <row r="50" spans="1:40" ht="19.5" customHeight="1" x14ac:dyDescent="0.15">
      <c r="A50" s="3"/>
      <c r="B50" s="19"/>
      <c r="C50" s="37" t="s">
        <v>36</v>
      </c>
      <c r="D50" s="37"/>
      <c r="E50" s="37"/>
      <c r="F50" s="37"/>
      <c r="G50" s="19"/>
      <c r="H50" s="21" t="s">
        <v>37</v>
      </c>
      <c r="I50" s="38"/>
      <c r="J50" s="38"/>
      <c r="K50" s="38"/>
    </row>
    <row r="51" spans="1:40" ht="5.25" customHeight="1" x14ac:dyDescent="0.15">
      <c r="A51" s="3"/>
    </row>
    <row r="52" spans="1:40" ht="36.75" customHeight="1" x14ac:dyDescent="0.15">
      <c r="A52" s="3"/>
      <c r="B52" s="31" t="s">
        <v>49</v>
      </c>
      <c r="C52" s="31"/>
      <c r="D52" s="31"/>
      <c r="E52" s="31"/>
      <c r="F52" s="31"/>
      <c r="G52" s="31"/>
      <c r="H52" s="31"/>
      <c r="I52" s="31"/>
      <c r="J52" s="31"/>
      <c r="K52" s="31"/>
      <c r="L52" s="13"/>
    </row>
    <row r="53" spans="1:40" ht="33.75" customHeight="1" x14ac:dyDescent="0.15">
      <c r="A53" s="3"/>
      <c r="C53" s="32"/>
      <c r="D53" s="32"/>
      <c r="E53" s="32"/>
      <c r="F53" s="32"/>
      <c r="G53" s="32"/>
      <c r="H53" s="32"/>
      <c r="I53" s="32"/>
      <c r="J53" s="32"/>
      <c r="K53" s="32"/>
    </row>
    <row r="55" spans="1:40" x14ac:dyDescent="0.15">
      <c r="B55" t="s">
        <v>81</v>
      </c>
    </row>
    <row r="56" spans="1:40" x14ac:dyDescent="0.15">
      <c r="B56" t="s">
        <v>74</v>
      </c>
      <c r="F56" t="s">
        <v>55</v>
      </c>
      <c r="J56" t="s">
        <v>56</v>
      </c>
      <c r="Q56" t="s">
        <v>59</v>
      </c>
      <c r="S56" t="s">
        <v>60</v>
      </c>
      <c r="U56" t="s">
        <v>61</v>
      </c>
      <c r="V56" t="s">
        <v>62</v>
      </c>
      <c r="AA56" t="s">
        <v>64</v>
      </c>
      <c r="AG56" t="s">
        <v>67</v>
      </c>
      <c r="AN56" t="s">
        <v>69</v>
      </c>
    </row>
    <row r="57" spans="1:40" x14ac:dyDescent="0.15">
      <c r="B57" t="s">
        <v>70</v>
      </c>
      <c r="C57" t="s">
        <v>71</v>
      </c>
      <c r="D57" t="s">
        <v>72</v>
      </c>
      <c r="E57" t="s">
        <v>73</v>
      </c>
      <c r="F57" t="s">
        <v>51</v>
      </c>
      <c r="G57" t="s">
        <v>52</v>
      </c>
      <c r="H57" t="s">
        <v>53</v>
      </c>
      <c r="I57" t="s">
        <v>54</v>
      </c>
      <c r="J57">
        <v>123</v>
      </c>
      <c r="K57" t="s">
        <v>63</v>
      </c>
      <c r="L57" t="s">
        <v>75</v>
      </c>
      <c r="M57" t="s">
        <v>76</v>
      </c>
      <c r="N57" t="s">
        <v>77</v>
      </c>
      <c r="O57" t="s">
        <v>78</v>
      </c>
      <c r="P57" t="s">
        <v>58</v>
      </c>
      <c r="Q57">
        <v>12</v>
      </c>
      <c r="R57" t="s">
        <v>80</v>
      </c>
      <c r="S57">
        <v>12</v>
      </c>
      <c r="T57" t="s">
        <v>80</v>
      </c>
      <c r="U57">
        <v>123</v>
      </c>
      <c r="V57" t="s">
        <v>63</v>
      </c>
      <c r="W57" t="s">
        <v>52</v>
      </c>
      <c r="X57" t="s">
        <v>53</v>
      </c>
      <c r="Y57" t="s">
        <v>54</v>
      </c>
      <c r="Z57" t="s">
        <v>79</v>
      </c>
      <c r="AA57" t="s">
        <v>63</v>
      </c>
      <c r="AB57" t="s">
        <v>52</v>
      </c>
      <c r="AC57" t="s">
        <v>53</v>
      </c>
      <c r="AD57" t="s">
        <v>54</v>
      </c>
      <c r="AE57" t="s">
        <v>65</v>
      </c>
      <c r="AF57" t="s">
        <v>66</v>
      </c>
      <c r="AG57" t="s">
        <v>63</v>
      </c>
      <c r="AH57" t="s">
        <v>52</v>
      </c>
      <c r="AI57" t="s">
        <v>53</v>
      </c>
      <c r="AJ57" t="s">
        <v>54</v>
      </c>
      <c r="AK57" t="s">
        <v>65</v>
      </c>
      <c r="AL57" t="s">
        <v>57</v>
      </c>
      <c r="AM57" t="s">
        <v>58</v>
      </c>
      <c r="AN57" t="s">
        <v>68</v>
      </c>
    </row>
    <row r="58" spans="1:40" x14ac:dyDescent="0.15">
      <c r="B58" s="26">
        <f>J3</f>
        <v>0</v>
      </c>
      <c r="C58" s="26">
        <f>E3</f>
        <v>0</v>
      </c>
      <c r="D58" s="26">
        <f>E4</f>
        <v>0</v>
      </c>
      <c r="E58" s="27">
        <f>I4</f>
        <v>0</v>
      </c>
      <c r="F58" s="26">
        <f>D10</f>
        <v>0</v>
      </c>
      <c r="G58" s="26">
        <f>G10</f>
        <v>0</v>
      </c>
      <c r="H58" s="26">
        <f>F13</f>
        <v>0</v>
      </c>
      <c r="I58" s="26">
        <f>I13</f>
        <v>0</v>
      </c>
      <c r="J58" s="26">
        <f>VLOOKUP($AF$63,J59:$AF$61,23,FALSE)</f>
        <v>1</v>
      </c>
      <c r="K58" s="26">
        <f>IF(K59=$AF$63,"胃がん",0)</f>
        <v>0</v>
      </c>
      <c r="L58" s="26">
        <f>IF(L59=$AF$63,"肺がん",0)</f>
        <v>0</v>
      </c>
      <c r="M58" s="26">
        <f>IF(M59=$AF$63,"大腸がん",0)</f>
        <v>0</v>
      </c>
      <c r="N58" s="26">
        <f>IF(N59=$AF$63,"子宮がん",0)</f>
        <v>0</v>
      </c>
      <c r="O58" s="26">
        <f>IF(O59=$AF$63,"乳がん",0)</f>
        <v>0</v>
      </c>
      <c r="P58" s="26">
        <f>E20</f>
        <v>0</v>
      </c>
      <c r="Q58" s="26" t="e">
        <f>VLOOKUP($AF$63,Q59:$AF$61,16,FALSE)</f>
        <v>#N/A</v>
      </c>
      <c r="R58" s="26">
        <f>E23</f>
        <v>0</v>
      </c>
      <c r="S58" s="26" t="e">
        <f>VLOOKUP($AF$63,S59:$AF$61,14,FALSE)</f>
        <v>#N/A</v>
      </c>
      <c r="T58" s="26">
        <f>E26</f>
        <v>0</v>
      </c>
      <c r="U58" s="26" t="e">
        <f>VLOOKUP($AF$63,U59:$AF$61,12,FALSE)</f>
        <v>#N/A</v>
      </c>
      <c r="V58" s="26" t="e">
        <f>VLOOKUP($AF$63,V59:$AF$61,11,FALSE)</f>
        <v>#N/A</v>
      </c>
      <c r="W58" s="26" t="e">
        <f>VLOOKUP($AF$63,W59:$AF$61,10,FALSE)</f>
        <v>#N/A</v>
      </c>
      <c r="X58" s="26" t="e">
        <f>VLOOKUP($AF$63,X59:$AF$61,9,FALSE)</f>
        <v>#N/A</v>
      </c>
      <c r="Y58" s="26" t="e">
        <f>VLOOKUP($AF$63,Y59:$AF$61,8,FALSE)</f>
        <v>#N/A</v>
      </c>
      <c r="Z58" s="26">
        <f>D37</f>
        <v>0</v>
      </c>
      <c r="AA58" s="26" t="e">
        <f>VLOOKUP($AF$63,AA59:$AF$61,6,FALSE)</f>
        <v>#N/A</v>
      </c>
      <c r="AB58" s="26" t="e">
        <f>VLOOKUP($AF$63,AB59:$AF$61,5,FALSE)</f>
        <v>#N/A</v>
      </c>
      <c r="AC58" s="26" t="e">
        <f>VLOOKUP($AF$63,AC59:$AF$61,4,FALSE)</f>
        <v>#N/A</v>
      </c>
      <c r="AD58" s="26" t="e">
        <f>VLOOKUP($AF$63,AD59:$AF$61,3,FALSE)</f>
        <v>#N/A</v>
      </c>
      <c r="AE58" s="26" t="e">
        <f>VLOOKUP($AF$63,AE59:$AF$61,2,FALSE)</f>
        <v>#N/A</v>
      </c>
      <c r="AF58" s="26">
        <f>H45</f>
        <v>0</v>
      </c>
      <c r="AG58" s="26">
        <f>IF(AG59=$AF$63,"健康診断結果良",0)</f>
        <v>0</v>
      </c>
      <c r="AH58" s="26">
        <f>IF(AH59=$AF$63,"休職不調者減少",0)</f>
        <v>0</v>
      </c>
      <c r="AI58" s="26">
        <f>IF(AI59=$AF$63,"仕事能率向上",0)</f>
        <v>0</v>
      </c>
      <c r="AJ58" s="26">
        <f>IF(AJ59=$AF$63,"職場満足度高",0)</f>
        <v>0</v>
      </c>
      <c r="AK58" s="26">
        <f>IF(AK59=$AF$63,"職場雰囲気明",0)</f>
        <v>0</v>
      </c>
      <c r="AL58" s="26">
        <f>IF(AL59=$AF$63,"その他",0)</f>
        <v>0</v>
      </c>
      <c r="AM58" s="26">
        <f>I50</f>
        <v>0</v>
      </c>
      <c r="AN58" s="26">
        <f>C53</f>
        <v>0</v>
      </c>
    </row>
    <row r="59" spans="1:40" x14ac:dyDescent="0.15">
      <c r="J59" t="b">
        <v>1</v>
      </c>
      <c r="K59" t="b">
        <v>0</v>
      </c>
      <c r="L59" t="b">
        <v>0</v>
      </c>
      <c r="M59" t="b">
        <v>0</v>
      </c>
      <c r="N59" t="b">
        <v>0</v>
      </c>
      <c r="O59" t="b">
        <v>0</v>
      </c>
      <c r="Q59" t="b">
        <v>0</v>
      </c>
      <c r="S59" t="b">
        <v>0</v>
      </c>
      <c r="U59" t="b">
        <v>0</v>
      </c>
      <c r="V59" t="b">
        <v>0</v>
      </c>
      <c r="W59" t="b">
        <v>0</v>
      </c>
      <c r="X59" t="b">
        <v>0</v>
      </c>
      <c r="Y59" t="b">
        <v>0</v>
      </c>
      <c r="AA59" t="b">
        <v>0</v>
      </c>
      <c r="AB59" t="b">
        <v>0</v>
      </c>
      <c r="AC59" t="b">
        <v>0</v>
      </c>
      <c r="AD59" t="b">
        <v>0</v>
      </c>
      <c r="AE59" t="b">
        <v>0</v>
      </c>
      <c r="AF59">
        <v>1</v>
      </c>
      <c r="AG59" t="b">
        <v>0</v>
      </c>
      <c r="AH59" t="b">
        <v>0</v>
      </c>
      <c r="AI59" t="b">
        <v>0</v>
      </c>
      <c r="AJ59" t="b">
        <v>0</v>
      </c>
      <c r="AK59" t="b">
        <v>0</v>
      </c>
      <c r="AL59" t="b">
        <v>0</v>
      </c>
    </row>
    <row r="60" spans="1:40" x14ac:dyDescent="0.15">
      <c r="J60" t="b">
        <v>0</v>
      </c>
      <c r="Q60" t="b">
        <v>0</v>
      </c>
      <c r="S60" t="b">
        <v>0</v>
      </c>
      <c r="U60" t="b">
        <v>0</v>
      </c>
      <c r="V60" t="b">
        <v>0</v>
      </c>
      <c r="W60" t="b">
        <v>0</v>
      </c>
      <c r="X60" t="b">
        <v>0</v>
      </c>
      <c r="Y60" t="b">
        <v>0</v>
      </c>
      <c r="AA60" t="b">
        <v>0</v>
      </c>
      <c r="AB60" t="b">
        <v>0</v>
      </c>
      <c r="AC60" t="b">
        <v>0</v>
      </c>
      <c r="AD60" t="b">
        <v>0</v>
      </c>
      <c r="AE60" t="b">
        <v>0</v>
      </c>
      <c r="AF60">
        <v>2</v>
      </c>
    </row>
    <row r="61" spans="1:40" x14ac:dyDescent="0.15">
      <c r="J61" t="b">
        <v>0</v>
      </c>
      <c r="U61" t="b">
        <v>0</v>
      </c>
      <c r="V61" t="b">
        <v>0</v>
      </c>
      <c r="W61" t="b">
        <v>0</v>
      </c>
      <c r="X61" t="b">
        <v>0</v>
      </c>
      <c r="Y61" t="b">
        <v>0</v>
      </c>
      <c r="AA61" t="b">
        <v>0</v>
      </c>
      <c r="AB61" t="b">
        <v>0</v>
      </c>
      <c r="AC61" t="b">
        <v>0</v>
      </c>
      <c r="AD61" t="b">
        <v>0</v>
      </c>
      <c r="AE61" t="b">
        <v>0</v>
      </c>
      <c r="AF61">
        <v>3</v>
      </c>
    </row>
    <row r="63" spans="1:40" x14ac:dyDescent="0.15">
      <c r="AF63" t="b">
        <v>1</v>
      </c>
    </row>
    <row r="79" spans="27:27" x14ac:dyDescent="0.15">
      <c r="AA79" t="b">
        <v>0</v>
      </c>
    </row>
  </sheetData>
  <mergeCells count="34">
    <mergeCell ref="B2:L2"/>
    <mergeCell ref="B3:D3"/>
    <mergeCell ref="E3:I3"/>
    <mergeCell ref="J3:K3"/>
    <mergeCell ref="B4:D4"/>
    <mergeCell ref="E4:H4"/>
    <mergeCell ref="I4:K4"/>
    <mergeCell ref="C41:H41"/>
    <mergeCell ref="B6:L6"/>
    <mergeCell ref="E20:K20"/>
    <mergeCell ref="B32:H32"/>
    <mergeCell ref="C33:H33"/>
    <mergeCell ref="C34:H34"/>
    <mergeCell ref="C35:H35"/>
    <mergeCell ref="C36:H36"/>
    <mergeCell ref="D37:K37"/>
    <mergeCell ref="B39:H39"/>
    <mergeCell ref="C40:H40"/>
    <mergeCell ref="B52:K52"/>
    <mergeCell ref="C53:K53"/>
    <mergeCell ref="G29:L29"/>
    <mergeCell ref="B31:L31"/>
    <mergeCell ref="C48:F48"/>
    <mergeCell ref="H48:K48"/>
    <mergeCell ref="C49:F49"/>
    <mergeCell ref="H49:K49"/>
    <mergeCell ref="C50:F50"/>
    <mergeCell ref="I50:K50"/>
    <mergeCell ref="C42:H42"/>
    <mergeCell ref="C43:H43"/>
    <mergeCell ref="C44:H44"/>
    <mergeCell ref="B45:G45"/>
    <mergeCell ref="H45:L45"/>
    <mergeCell ref="B47:H47"/>
  </mergeCells>
  <phoneticPr fontId="1"/>
  <printOptions horizontalCentered="1" verticalCentered="1"/>
  <pageMargins left="0.31496062992125984" right="0.23622047244094491" top="0.39370078740157483" bottom="0.19685039370078741" header="0.31496062992125984" footer="0.31496062992125984"/>
  <pageSetup paperSize="9" scale="96" orientation="portrait" r:id="rId1"/>
  <drawing r:id="rId2"/>
  <legacyDrawing r:id="rId3"/>
  <controls>
    <mc:AlternateContent xmlns:mc="http://schemas.openxmlformats.org/markup-compatibility/2006">
      <mc:Choice Requires="x14">
        <control shapeId="6267" r:id="rId4" name="OptionButton37">
          <controlPr autoLine="0" linkedCell="$AE$61" r:id="rId5">
            <anchor moveWithCells="1">
              <from>
                <xdr:col>10</xdr:col>
                <xdr:colOff>228600</xdr:colOff>
                <xdr:row>43</xdr:row>
                <xdr:rowOff>38100</xdr:rowOff>
              </from>
              <to>
                <xdr:col>10</xdr:col>
                <xdr:colOff>390525</xdr:colOff>
                <xdr:row>43</xdr:row>
                <xdr:rowOff>200025</xdr:rowOff>
              </to>
            </anchor>
          </controlPr>
        </control>
      </mc:Choice>
      <mc:Fallback>
        <control shapeId="6267" r:id="rId4" name="OptionButton37"/>
      </mc:Fallback>
    </mc:AlternateContent>
    <mc:AlternateContent xmlns:mc="http://schemas.openxmlformats.org/markup-compatibility/2006">
      <mc:Choice Requires="x14">
        <control shapeId="6266" r:id="rId6" name="OptionButton36">
          <controlPr autoLine="0" linkedCell="$AE$60" r:id="rId7">
            <anchor moveWithCells="1">
              <from>
                <xdr:col>9</xdr:col>
                <xdr:colOff>238125</xdr:colOff>
                <xdr:row>43</xdr:row>
                <xdr:rowOff>47625</xdr:rowOff>
              </from>
              <to>
                <xdr:col>9</xdr:col>
                <xdr:colOff>400050</xdr:colOff>
                <xdr:row>43</xdr:row>
                <xdr:rowOff>209550</xdr:rowOff>
              </to>
            </anchor>
          </controlPr>
        </control>
      </mc:Choice>
      <mc:Fallback>
        <control shapeId="6266" r:id="rId6" name="OptionButton36"/>
      </mc:Fallback>
    </mc:AlternateContent>
    <mc:AlternateContent xmlns:mc="http://schemas.openxmlformats.org/markup-compatibility/2006">
      <mc:Choice Requires="x14">
        <control shapeId="6265" r:id="rId8" name="OptionButton35">
          <controlPr autoLine="0" linkedCell="$AE$59" r:id="rId9">
            <anchor moveWithCells="1">
              <from>
                <xdr:col>8</xdr:col>
                <xdr:colOff>247650</xdr:colOff>
                <xdr:row>43</xdr:row>
                <xdr:rowOff>57150</xdr:rowOff>
              </from>
              <to>
                <xdr:col>8</xdr:col>
                <xdr:colOff>409575</xdr:colOff>
                <xdr:row>43</xdr:row>
                <xdr:rowOff>219075</xdr:rowOff>
              </to>
            </anchor>
          </controlPr>
        </control>
      </mc:Choice>
      <mc:Fallback>
        <control shapeId="6265" r:id="rId8" name="OptionButton35"/>
      </mc:Fallback>
    </mc:AlternateContent>
    <mc:AlternateContent xmlns:mc="http://schemas.openxmlformats.org/markup-compatibility/2006">
      <mc:Choice Requires="x14">
        <control shapeId="6264" r:id="rId10" name="OptionButton34">
          <controlPr autoLine="0" linkedCell="$AD$61" r:id="rId11">
            <anchor moveWithCells="1">
              <from>
                <xdr:col>10</xdr:col>
                <xdr:colOff>219075</xdr:colOff>
                <xdr:row>42</xdr:row>
                <xdr:rowOff>28575</xdr:rowOff>
              </from>
              <to>
                <xdr:col>10</xdr:col>
                <xdr:colOff>381000</xdr:colOff>
                <xdr:row>42</xdr:row>
                <xdr:rowOff>190500</xdr:rowOff>
              </to>
            </anchor>
          </controlPr>
        </control>
      </mc:Choice>
      <mc:Fallback>
        <control shapeId="6264" r:id="rId10" name="OptionButton34"/>
      </mc:Fallback>
    </mc:AlternateContent>
    <mc:AlternateContent xmlns:mc="http://schemas.openxmlformats.org/markup-compatibility/2006">
      <mc:Choice Requires="x14">
        <control shapeId="6263" r:id="rId12" name="OptionButton33">
          <controlPr autoLine="0" linkedCell="$AD$60" r:id="rId13">
            <anchor moveWithCells="1">
              <from>
                <xdr:col>9</xdr:col>
                <xdr:colOff>238125</xdr:colOff>
                <xdr:row>42</xdr:row>
                <xdr:rowOff>28575</xdr:rowOff>
              </from>
              <to>
                <xdr:col>9</xdr:col>
                <xdr:colOff>400050</xdr:colOff>
                <xdr:row>42</xdr:row>
                <xdr:rowOff>190500</xdr:rowOff>
              </to>
            </anchor>
          </controlPr>
        </control>
      </mc:Choice>
      <mc:Fallback>
        <control shapeId="6263" r:id="rId12" name="OptionButton33"/>
      </mc:Fallback>
    </mc:AlternateContent>
    <mc:AlternateContent xmlns:mc="http://schemas.openxmlformats.org/markup-compatibility/2006">
      <mc:Choice Requires="x14">
        <control shapeId="6262" r:id="rId14" name="OptionButton32">
          <controlPr autoLine="0" linkedCell="$AD$59" r:id="rId15">
            <anchor moveWithCells="1">
              <from>
                <xdr:col>8</xdr:col>
                <xdr:colOff>247650</xdr:colOff>
                <xdr:row>42</xdr:row>
                <xdr:rowOff>47625</xdr:rowOff>
              </from>
              <to>
                <xdr:col>8</xdr:col>
                <xdr:colOff>409575</xdr:colOff>
                <xdr:row>42</xdr:row>
                <xdr:rowOff>209550</xdr:rowOff>
              </to>
            </anchor>
          </controlPr>
        </control>
      </mc:Choice>
      <mc:Fallback>
        <control shapeId="6262" r:id="rId14" name="OptionButton32"/>
      </mc:Fallback>
    </mc:AlternateContent>
    <mc:AlternateContent xmlns:mc="http://schemas.openxmlformats.org/markup-compatibility/2006">
      <mc:Choice Requires="x14">
        <control shapeId="6261" r:id="rId16" name="OptionButton31">
          <controlPr autoLine="0" linkedCell="$AC$61" r:id="rId17">
            <anchor moveWithCells="1">
              <from>
                <xdr:col>10</xdr:col>
                <xdr:colOff>228600</xdr:colOff>
                <xdr:row>41</xdr:row>
                <xdr:rowOff>38100</xdr:rowOff>
              </from>
              <to>
                <xdr:col>10</xdr:col>
                <xdr:colOff>390525</xdr:colOff>
                <xdr:row>41</xdr:row>
                <xdr:rowOff>200025</xdr:rowOff>
              </to>
            </anchor>
          </controlPr>
        </control>
      </mc:Choice>
      <mc:Fallback>
        <control shapeId="6261" r:id="rId16" name="OptionButton31"/>
      </mc:Fallback>
    </mc:AlternateContent>
    <mc:AlternateContent xmlns:mc="http://schemas.openxmlformats.org/markup-compatibility/2006">
      <mc:Choice Requires="x14">
        <control shapeId="6260" r:id="rId18" name="OptionButton30">
          <controlPr autoLine="0" linkedCell="$AC$60" r:id="rId19">
            <anchor moveWithCells="1">
              <from>
                <xdr:col>9</xdr:col>
                <xdr:colOff>247650</xdr:colOff>
                <xdr:row>41</xdr:row>
                <xdr:rowOff>38100</xdr:rowOff>
              </from>
              <to>
                <xdr:col>9</xdr:col>
                <xdr:colOff>409575</xdr:colOff>
                <xdr:row>41</xdr:row>
                <xdr:rowOff>200025</xdr:rowOff>
              </to>
            </anchor>
          </controlPr>
        </control>
      </mc:Choice>
      <mc:Fallback>
        <control shapeId="6260" r:id="rId18" name="OptionButton30"/>
      </mc:Fallback>
    </mc:AlternateContent>
    <mc:AlternateContent xmlns:mc="http://schemas.openxmlformats.org/markup-compatibility/2006">
      <mc:Choice Requires="x14">
        <control shapeId="6259" r:id="rId20" name="OptionButton29">
          <controlPr autoLine="0" linkedCell="$AC$59" r:id="rId21">
            <anchor moveWithCells="1">
              <from>
                <xdr:col>8</xdr:col>
                <xdr:colOff>257175</xdr:colOff>
                <xdr:row>41</xdr:row>
                <xdr:rowOff>47625</xdr:rowOff>
              </from>
              <to>
                <xdr:col>8</xdr:col>
                <xdr:colOff>419100</xdr:colOff>
                <xdr:row>41</xdr:row>
                <xdr:rowOff>209550</xdr:rowOff>
              </to>
            </anchor>
          </controlPr>
        </control>
      </mc:Choice>
      <mc:Fallback>
        <control shapeId="6259" r:id="rId20" name="OptionButton29"/>
      </mc:Fallback>
    </mc:AlternateContent>
    <mc:AlternateContent xmlns:mc="http://schemas.openxmlformats.org/markup-compatibility/2006">
      <mc:Choice Requires="x14">
        <control shapeId="6258" r:id="rId22" name="OptionButton28">
          <controlPr autoLine="0" linkedCell="$AB$61" r:id="rId23">
            <anchor moveWithCells="1">
              <from>
                <xdr:col>10</xdr:col>
                <xdr:colOff>228600</xdr:colOff>
                <xdr:row>40</xdr:row>
                <xdr:rowOff>38100</xdr:rowOff>
              </from>
              <to>
                <xdr:col>10</xdr:col>
                <xdr:colOff>390525</xdr:colOff>
                <xdr:row>40</xdr:row>
                <xdr:rowOff>200025</xdr:rowOff>
              </to>
            </anchor>
          </controlPr>
        </control>
      </mc:Choice>
      <mc:Fallback>
        <control shapeId="6258" r:id="rId22" name="OptionButton28"/>
      </mc:Fallback>
    </mc:AlternateContent>
    <mc:AlternateContent xmlns:mc="http://schemas.openxmlformats.org/markup-compatibility/2006">
      <mc:Choice Requires="x14">
        <control shapeId="6257" r:id="rId24" name="OptionButton27">
          <controlPr autoLine="0" linkedCell="$AB$60" r:id="rId25">
            <anchor moveWithCells="1">
              <from>
                <xdr:col>9</xdr:col>
                <xdr:colOff>247650</xdr:colOff>
                <xdr:row>40</xdr:row>
                <xdr:rowOff>38100</xdr:rowOff>
              </from>
              <to>
                <xdr:col>9</xdr:col>
                <xdr:colOff>409575</xdr:colOff>
                <xdr:row>40</xdr:row>
                <xdr:rowOff>200025</xdr:rowOff>
              </to>
            </anchor>
          </controlPr>
        </control>
      </mc:Choice>
      <mc:Fallback>
        <control shapeId="6257" r:id="rId24" name="OptionButton27"/>
      </mc:Fallback>
    </mc:AlternateContent>
    <mc:AlternateContent xmlns:mc="http://schemas.openxmlformats.org/markup-compatibility/2006">
      <mc:Choice Requires="x14">
        <control shapeId="6256" r:id="rId26" name="OptionButton26">
          <controlPr autoLine="0" linkedCell="$AB$59" r:id="rId27">
            <anchor moveWithCells="1">
              <from>
                <xdr:col>8</xdr:col>
                <xdr:colOff>266700</xdr:colOff>
                <xdr:row>40</xdr:row>
                <xdr:rowOff>57150</xdr:rowOff>
              </from>
              <to>
                <xdr:col>8</xdr:col>
                <xdr:colOff>428625</xdr:colOff>
                <xdr:row>40</xdr:row>
                <xdr:rowOff>219075</xdr:rowOff>
              </to>
            </anchor>
          </controlPr>
        </control>
      </mc:Choice>
      <mc:Fallback>
        <control shapeId="6256" r:id="rId26" name="OptionButton26"/>
      </mc:Fallback>
    </mc:AlternateContent>
    <mc:AlternateContent xmlns:mc="http://schemas.openxmlformats.org/markup-compatibility/2006">
      <mc:Choice Requires="x14">
        <control shapeId="6255" r:id="rId28" name="OptionButton25">
          <controlPr autoLine="0" linkedCell="$AA$61" r:id="rId29">
            <anchor moveWithCells="1">
              <from>
                <xdr:col>10</xdr:col>
                <xdr:colOff>228600</xdr:colOff>
                <xdr:row>39</xdr:row>
                <xdr:rowOff>57150</xdr:rowOff>
              </from>
              <to>
                <xdr:col>10</xdr:col>
                <xdr:colOff>390525</xdr:colOff>
                <xdr:row>39</xdr:row>
                <xdr:rowOff>219075</xdr:rowOff>
              </to>
            </anchor>
          </controlPr>
        </control>
      </mc:Choice>
      <mc:Fallback>
        <control shapeId="6255" r:id="rId28" name="OptionButton25"/>
      </mc:Fallback>
    </mc:AlternateContent>
    <mc:AlternateContent xmlns:mc="http://schemas.openxmlformats.org/markup-compatibility/2006">
      <mc:Choice Requires="x14">
        <control shapeId="6254" r:id="rId30" name="OptionButton24">
          <controlPr autoLine="0" linkedCell="$AA$60" r:id="rId31">
            <anchor moveWithCells="1">
              <from>
                <xdr:col>9</xdr:col>
                <xdr:colOff>247650</xdr:colOff>
                <xdr:row>39</xdr:row>
                <xdr:rowOff>47625</xdr:rowOff>
              </from>
              <to>
                <xdr:col>9</xdr:col>
                <xdr:colOff>409575</xdr:colOff>
                <xdr:row>39</xdr:row>
                <xdr:rowOff>209550</xdr:rowOff>
              </to>
            </anchor>
          </controlPr>
        </control>
      </mc:Choice>
      <mc:Fallback>
        <control shapeId="6254" r:id="rId30" name="OptionButton24"/>
      </mc:Fallback>
    </mc:AlternateContent>
    <mc:AlternateContent xmlns:mc="http://schemas.openxmlformats.org/markup-compatibility/2006">
      <mc:Choice Requires="x14">
        <control shapeId="6253" r:id="rId32" name="OptionButton23">
          <controlPr autoLine="0" linkedCell="$AA$59" r:id="rId33">
            <anchor moveWithCells="1">
              <from>
                <xdr:col>8</xdr:col>
                <xdr:colOff>257175</xdr:colOff>
                <xdr:row>39</xdr:row>
                <xdr:rowOff>38100</xdr:rowOff>
              </from>
              <to>
                <xdr:col>8</xdr:col>
                <xdr:colOff>419100</xdr:colOff>
                <xdr:row>39</xdr:row>
                <xdr:rowOff>200025</xdr:rowOff>
              </to>
            </anchor>
          </controlPr>
        </control>
      </mc:Choice>
      <mc:Fallback>
        <control shapeId="6253" r:id="rId32" name="OptionButton23"/>
      </mc:Fallback>
    </mc:AlternateContent>
    <mc:AlternateContent xmlns:mc="http://schemas.openxmlformats.org/markup-compatibility/2006">
      <mc:Choice Requires="x14">
        <control shapeId="6240" r:id="rId34" name="OptionButton10">
          <controlPr autoLine="0" linkedCell="$U$61" r:id="rId35">
            <anchor moveWithCells="1">
              <from>
                <xdr:col>5</xdr:col>
                <xdr:colOff>523875</xdr:colOff>
                <xdr:row>28</xdr:row>
                <xdr:rowOff>47625</xdr:rowOff>
              </from>
              <to>
                <xdr:col>6</xdr:col>
                <xdr:colOff>0</xdr:colOff>
                <xdr:row>28</xdr:row>
                <xdr:rowOff>209550</xdr:rowOff>
              </to>
            </anchor>
          </controlPr>
        </control>
      </mc:Choice>
      <mc:Fallback>
        <control shapeId="6240" r:id="rId34" name="OptionButton10"/>
      </mc:Fallback>
    </mc:AlternateContent>
    <mc:AlternateContent xmlns:mc="http://schemas.openxmlformats.org/markup-compatibility/2006">
      <mc:Choice Requires="x14">
        <control shapeId="6239" r:id="rId36" name="OptionButton9">
          <controlPr autoLine="0" linkedCell="$U$60" r:id="rId37">
            <anchor moveWithCells="1">
              <from>
                <xdr:col>3</xdr:col>
                <xdr:colOff>495300</xdr:colOff>
                <xdr:row>28</xdr:row>
                <xdr:rowOff>57150</xdr:rowOff>
              </from>
              <to>
                <xdr:col>3</xdr:col>
                <xdr:colOff>657225</xdr:colOff>
                <xdr:row>28</xdr:row>
                <xdr:rowOff>219075</xdr:rowOff>
              </to>
            </anchor>
          </controlPr>
        </control>
      </mc:Choice>
      <mc:Fallback>
        <control shapeId="6239" r:id="rId36" name="OptionButton9"/>
      </mc:Fallback>
    </mc:AlternateContent>
    <mc:AlternateContent xmlns:mc="http://schemas.openxmlformats.org/markup-compatibility/2006">
      <mc:Choice Requires="x14">
        <control shapeId="6238" r:id="rId38" name="OptionButton8">
          <controlPr autoLine="0" linkedCell="$U$59" r:id="rId39">
            <anchor moveWithCells="1">
              <from>
                <xdr:col>1</xdr:col>
                <xdr:colOff>476250</xdr:colOff>
                <xdr:row>28</xdr:row>
                <xdr:rowOff>47625</xdr:rowOff>
              </from>
              <to>
                <xdr:col>1</xdr:col>
                <xdr:colOff>638175</xdr:colOff>
                <xdr:row>28</xdr:row>
                <xdr:rowOff>209550</xdr:rowOff>
              </to>
            </anchor>
          </controlPr>
        </control>
      </mc:Choice>
      <mc:Fallback>
        <control shapeId="6238" r:id="rId38" name="OptionButton8"/>
      </mc:Fallback>
    </mc:AlternateContent>
    <mc:AlternateContent xmlns:mc="http://schemas.openxmlformats.org/markup-compatibility/2006">
      <mc:Choice Requires="x14">
        <control shapeId="6237" r:id="rId40" name="OptionButton7">
          <controlPr autoLine="0" linkedCell="$S$60" r:id="rId41">
            <anchor moveWithCells="1">
              <from>
                <xdr:col>7</xdr:col>
                <xdr:colOff>457200</xdr:colOff>
                <xdr:row>25</xdr:row>
                <xdr:rowOff>28575</xdr:rowOff>
              </from>
              <to>
                <xdr:col>7</xdr:col>
                <xdr:colOff>619125</xdr:colOff>
                <xdr:row>25</xdr:row>
                <xdr:rowOff>190500</xdr:rowOff>
              </to>
            </anchor>
          </controlPr>
        </control>
      </mc:Choice>
      <mc:Fallback>
        <control shapeId="6237" r:id="rId40" name="OptionButton7"/>
      </mc:Fallback>
    </mc:AlternateContent>
    <mc:AlternateContent xmlns:mc="http://schemas.openxmlformats.org/markup-compatibility/2006">
      <mc:Choice Requires="x14">
        <control shapeId="6236" r:id="rId42" name="OptionButton6">
          <controlPr autoLine="0" linkedCell="$S$59" r:id="rId43">
            <anchor moveWithCells="1">
              <from>
                <xdr:col>1</xdr:col>
                <xdr:colOff>476250</xdr:colOff>
                <xdr:row>25</xdr:row>
                <xdr:rowOff>38100</xdr:rowOff>
              </from>
              <to>
                <xdr:col>1</xdr:col>
                <xdr:colOff>638175</xdr:colOff>
                <xdr:row>25</xdr:row>
                <xdr:rowOff>200025</xdr:rowOff>
              </to>
            </anchor>
          </controlPr>
        </control>
      </mc:Choice>
      <mc:Fallback>
        <control shapeId="6236" r:id="rId42" name="OptionButton6"/>
      </mc:Fallback>
    </mc:AlternateContent>
    <mc:AlternateContent xmlns:mc="http://schemas.openxmlformats.org/markup-compatibility/2006">
      <mc:Choice Requires="x14">
        <control shapeId="6233" r:id="rId44" name="OptionButton3">
          <controlPr autoLine="0" linkedCell="$J$61" r:id="rId45">
            <anchor moveWithCells="1">
              <from>
                <xdr:col>7</xdr:col>
                <xdr:colOff>476250</xdr:colOff>
                <xdr:row>15</xdr:row>
                <xdr:rowOff>28575</xdr:rowOff>
              </from>
              <to>
                <xdr:col>7</xdr:col>
                <xdr:colOff>638175</xdr:colOff>
                <xdr:row>15</xdr:row>
                <xdr:rowOff>190500</xdr:rowOff>
              </to>
            </anchor>
          </controlPr>
        </control>
      </mc:Choice>
      <mc:Fallback>
        <control shapeId="6233" r:id="rId44" name="OptionButton3"/>
      </mc:Fallback>
    </mc:AlternateContent>
    <mc:AlternateContent xmlns:mc="http://schemas.openxmlformats.org/markup-compatibility/2006">
      <mc:Choice Requires="x14">
        <control shapeId="6232" r:id="rId46" name="OptionButton2">
          <controlPr autoLine="0" linkedCell="$J$60" r:id="rId47">
            <anchor moveWithCells="1">
              <from>
                <xdr:col>4</xdr:col>
                <xdr:colOff>476250</xdr:colOff>
                <xdr:row>15</xdr:row>
                <xdr:rowOff>38100</xdr:rowOff>
              </from>
              <to>
                <xdr:col>4</xdr:col>
                <xdr:colOff>638175</xdr:colOff>
                <xdr:row>15</xdr:row>
                <xdr:rowOff>200025</xdr:rowOff>
              </to>
            </anchor>
          </controlPr>
        </control>
      </mc:Choice>
      <mc:Fallback>
        <control shapeId="6232" r:id="rId46" name="OptionButton2"/>
      </mc:Fallback>
    </mc:AlternateContent>
    <mc:AlternateContent xmlns:mc="http://schemas.openxmlformats.org/markup-compatibility/2006">
      <mc:Choice Requires="x14">
        <control shapeId="6231" r:id="rId48" name="OptionButton1">
          <controlPr autoLine="0" linkedCell="$J$59" r:id="rId49">
            <anchor moveWithCells="1">
              <from>
                <xdr:col>1</xdr:col>
                <xdr:colOff>476250</xdr:colOff>
                <xdr:row>15</xdr:row>
                <xdr:rowOff>38100</xdr:rowOff>
              </from>
              <to>
                <xdr:col>1</xdr:col>
                <xdr:colOff>638175</xdr:colOff>
                <xdr:row>15</xdr:row>
                <xdr:rowOff>200025</xdr:rowOff>
              </to>
            </anchor>
          </controlPr>
        </control>
      </mc:Choice>
      <mc:Fallback>
        <control shapeId="6231" r:id="rId48" name="OptionButton1"/>
      </mc:Fallback>
    </mc:AlternateContent>
    <mc:AlternateContent xmlns:mc="http://schemas.openxmlformats.org/markup-compatibility/2006">
      <mc:Choice Requires="x14">
        <control shapeId="6234" r:id="rId50" name="OptionButton4">
          <controlPr autoLine="0" linkedCell="$Q$59" r:id="rId51">
            <anchor moveWithCells="1">
              <from>
                <xdr:col>1</xdr:col>
                <xdr:colOff>476250</xdr:colOff>
                <xdr:row>22</xdr:row>
                <xdr:rowOff>38100</xdr:rowOff>
              </from>
              <to>
                <xdr:col>1</xdr:col>
                <xdr:colOff>628650</xdr:colOff>
                <xdr:row>22</xdr:row>
                <xdr:rowOff>200025</xdr:rowOff>
              </to>
            </anchor>
          </controlPr>
        </control>
      </mc:Choice>
      <mc:Fallback>
        <control shapeId="6234" r:id="rId50" name="OptionButton4"/>
      </mc:Fallback>
    </mc:AlternateContent>
    <mc:AlternateContent xmlns:mc="http://schemas.openxmlformats.org/markup-compatibility/2006">
      <mc:Choice Requires="x14">
        <control shapeId="6235" r:id="rId52" name="OptionButton5">
          <controlPr autoLine="0" linkedCell="$Q$60" r:id="rId53">
            <anchor moveWithCells="1">
              <from>
                <xdr:col>7</xdr:col>
                <xdr:colOff>466725</xdr:colOff>
                <xdr:row>22</xdr:row>
                <xdr:rowOff>19050</xdr:rowOff>
              </from>
              <to>
                <xdr:col>7</xdr:col>
                <xdr:colOff>609600</xdr:colOff>
                <xdr:row>22</xdr:row>
                <xdr:rowOff>200025</xdr:rowOff>
              </to>
            </anchor>
          </controlPr>
        </control>
      </mc:Choice>
      <mc:Fallback>
        <control shapeId="6235" r:id="rId52" name="OptionButton5"/>
      </mc:Fallback>
    </mc:AlternateContent>
    <mc:AlternateContent xmlns:mc="http://schemas.openxmlformats.org/markup-compatibility/2006">
      <mc:Choice Requires="x14">
        <control shapeId="6241" r:id="rId54" name="OptionButton11">
          <controlPr autoLine="0" linkedCell="$V$59" r:id="rId55">
            <anchor moveWithCells="1">
              <from>
                <xdr:col>8</xdr:col>
                <xdr:colOff>295275</xdr:colOff>
                <xdr:row>32</xdr:row>
                <xdr:rowOff>38100</xdr:rowOff>
              </from>
              <to>
                <xdr:col>8</xdr:col>
                <xdr:colOff>457200</xdr:colOff>
                <xdr:row>32</xdr:row>
                <xdr:rowOff>200025</xdr:rowOff>
              </to>
            </anchor>
          </controlPr>
        </control>
      </mc:Choice>
      <mc:Fallback>
        <control shapeId="6241" r:id="rId54" name="OptionButton11"/>
      </mc:Fallback>
    </mc:AlternateContent>
    <mc:AlternateContent xmlns:mc="http://schemas.openxmlformats.org/markup-compatibility/2006">
      <mc:Choice Requires="x14">
        <control shapeId="6242" r:id="rId56" name="OptionButton12">
          <controlPr autoLine="0" linkedCell="$V$60" r:id="rId57">
            <anchor moveWithCells="1">
              <from>
                <xdr:col>9</xdr:col>
                <xdr:colOff>285750</xdr:colOff>
                <xdr:row>32</xdr:row>
                <xdr:rowOff>38100</xdr:rowOff>
              </from>
              <to>
                <xdr:col>9</xdr:col>
                <xdr:colOff>447675</xdr:colOff>
                <xdr:row>32</xdr:row>
                <xdr:rowOff>200025</xdr:rowOff>
              </to>
            </anchor>
          </controlPr>
        </control>
      </mc:Choice>
      <mc:Fallback>
        <control shapeId="6242" r:id="rId56" name="OptionButton12"/>
      </mc:Fallback>
    </mc:AlternateContent>
    <mc:AlternateContent xmlns:mc="http://schemas.openxmlformats.org/markup-compatibility/2006">
      <mc:Choice Requires="x14">
        <control shapeId="6243" r:id="rId58" name="OptionButton13">
          <controlPr autoLine="0" linkedCell="$V$61" r:id="rId59">
            <anchor moveWithCells="1">
              <from>
                <xdr:col>10</xdr:col>
                <xdr:colOff>238125</xdr:colOff>
                <xdr:row>32</xdr:row>
                <xdr:rowOff>28575</xdr:rowOff>
              </from>
              <to>
                <xdr:col>10</xdr:col>
                <xdr:colOff>400050</xdr:colOff>
                <xdr:row>32</xdr:row>
                <xdr:rowOff>190500</xdr:rowOff>
              </to>
            </anchor>
          </controlPr>
        </control>
      </mc:Choice>
      <mc:Fallback>
        <control shapeId="6243" r:id="rId58" name="OptionButton13"/>
      </mc:Fallback>
    </mc:AlternateContent>
    <mc:AlternateContent xmlns:mc="http://schemas.openxmlformats.org/markup-compatibility/2006">
      <mc:Choice Requires="x14">
        <control shapeId="6244" r:id="rId60" name="OptionButton14">
          <controlPr autoLine="0" linkedCell="$W$59" r:id="rId61">
            <anchor moveWithCells="1">
              <from>
                <xdr:col>8</xdr:col>
                <xdr:colOff>276225</xdr:colOff>
                <xdr:row>33</xdr:row>
                <xdr:rowOff>57150</xdr:rowOff>
              </from>
              <to>
                <xdr:col>8</xdr:col>
                <xdr:colOff>438150</xdr:colOff>
                <xdr:row>33</xdr:row>
                <xdr:rowOff>219075</xdr:rowOff>
              </to>
            </anchor>
          </controlPr>
        </control>
      </mc:Choice>
      <mc:Fallback>
        <control shapeId="6244" r:id="rId60" name="OptionButton14"/>
      </mc:Fallback>
    </mc:AlternateContent>
    <mc:AlternateContent xmlns:mc="http://schemas.openxmlformats.org/markup-compatibility/2006">
      <mc:Choice Requires="x14">
        <control shapeId="6245" r:id="rId62" name="OptionButton15">
          <controlPr autoLine="0" linkedCell="$W$60" r:id="rId63">
            <anchor moveWithCells="1">
              <from>
                <xdr:col>9</xdr:col>
                <xdr:colOff>276225</xdr:colOff>
                <xdr:row>33</xdr:row>
                <xdr:rowOff>47625</xdr:rowOff>
              </from>
              <to>
                <xdr:col>9</xdr:col>
                <xdr:colOff>438150</xdr:colOff>
                <xdr:row>33</xdr:row>
                <xdr:rowOff>209550</xdr:rowOff>
              </to>
            </anchor>
          </controlPr>
        </control>
      </mc:Choice>
      <mc:Fallback>
        <control shapeId="6245" r:id="rId62" name="OptionButton15"/>
      </mc:Fallback>
    </mc:AlternateContent>
    <mc:AlternateContent xmlns:mc="http://schemas.openxmlformats.org/markup-compatibility/2006">
      <mc:Choice Requires="x14">
        <control shapeId="6246" r:id="rId64" name="OptionButton16">
          <controlPr autoLine="0" linkedCell="$W$61" r:id="rId65">
            <anchor moveWithCells="1">
              <from>
                <xdr:col>10</xdr:col>
                <xdr:colOff>238125</xdr:colOff>
                <xdr:row>33</xdr:row>
                <xdr:rowOff>57150</xdr:rowOff>
              </from>
              <to>
                <xdr:col>10</xdr:col>
                <xdr:colOff>400050</xdr:colOff>
                <xdr:row>33</xdr:row>
                <xdr:rowOff>219075</xdr:rowOff>
              </to>
            </anchor>
          </controlPr>
        </control>
      </mc:Choice>
      <mc:Fallback>
        <control shapeId="6246" r:id="rId64" name="OptionButton16"/>
      </mc:Fallback>
    </mc:AlternateContent>
    <mc:AlternateContent xmlns:mc="http://schemas.openxmlformats.org/markup-compatibility/2006">
      <mc:Choice Requires="x14">
        <control shapeId="6247" r:id="rId66" name="OptionButton17">
          <controlPr autoLine="0" linkedCell="$X$59" r:id="rId67">
            <anchor moveWithCells="1">
              <from>
                <xdr:col>8</xdr:col>
                <xdr:colOff>276225</xdr:colOff>
                <xdr:row>34</xdr:row>
                <xdr:rowOff>47625</xdr:rowOff>
              </from>
              <to>
                <xdr:col>8</xdr:col>
                <xdr:colOff>438150</xdr:colOff>
                <xdr:row>34</xdr:row>
                <xdr:rowOff>209550</xdr:rowOff>
              </to>
            </anchor>
          </controlPr>
        </control>
      </mc:Choice>
      <mc:Fallback>
        <control shapeId="6247" r:id="rId66" name="OptionButton17"/>
      </mc:Fallback>
    </mc:AlternateContent>
    <mc:AlternateContent xmlns:mc="http://schemas.openxmlformats.org/markup-compatibility/2006">
      <mc:Choice Requires="x14">
        <control shapeId="6248" r:id="rId68" name="OptionButton18">
          <controlPr autoLine="0" linkedCell="$X$60" r:id="rId69">
            <anchor moveWithCells="1">
              <from>
                <xdr:col>9</xdr:col>
                <xdr:colOff>285750</xdr:colOff>
                <xdr:row>34</xdr:row>
                <xdr:rowOff>47625</xdr:rowOff>
              </from>
              <to>
                <xdr:col>9</xdr:col>
                <xdr:colOff>447675</xdr:colOff>
                <xdr:row>34</xdr:row>
                <xdr:rowOff>209550</xdr:rowOff>
              </to>
            </anchor>
          </controlPr>
        </control>
      </mc:Choice>
      <mc:Fallback>
        <control shapeId="6248" r:id="rId68" name="OptionButton18"/>
      </mc:Fallback>
    </mc:AlternateContent>
    <mc:AlternateContent xmlns:mc="http://schemas.openxmlformats.org/markup-compatibility/2006">
      <mc:Choice Requires="x14">
        <control shapeId="6249" r:id="rId70" name="OptionButton19">
          <controlPr autoLine="0" linkedCell="$X$61" r:id="rId71">
            <anchor moveWithCells="1">
              <from>
                <xdr:col>10</xdr:col>
                <xdr:colOff>238125</xdr:colOff>
                <xdr:row>34</xdr:row>
                <xdr:rowOff>47625</xdr:rowOff>
              </from>
              <to>
                <xdr:col>10</xdr:col>
                <xdr:colOff>400050</xdr:colOff>
                <xdr:row>34</xdr:row>
                <xdr:rowOff>209550</xdr:rowOff>
              </to>
            </anchor>
          </controlPr>
        </control>
      </mc:Choice>
      <mc:Fallback>
        <control shapeId="6249" r:id="rId70" name="OptionButton19"/>
      </mc:Fallback>
    </mc:AlternateContent>
    <mc:AlternateContent xmlns:mc="http://schemas.openxmlformats.org/markup-compatibility/2006">
      <mc:Choice Requires="x14">
        <control shapeId="6250" r:id="rId72" name="OptionButton20">
          <controlPr autoLine="0" linkedCell="$Y$59" r:id="rId73">
            <anchor moveWithCells="1">
              <from>
                <xdr:col>8</xdr:col>
                <xdr:colOff>276225</xdr:colOff>
                <xdr:row>35</xdr:row>
                <xdr:rowOff>47625</xdr:rowOff>
              </from>
              <to>
                <xdr:col>8</xdr:col>
                <xdr:colOff>438150</xdr:colOff>
                <xdr:row>35</xdr:row>
                <xdr:rowOff>209550</xdr:rowOff>
              </to>
            </anchor>
          </controlPr>
        </control>
      </mc:Choice>
      <mc:Fallback>
        <control shapeId="6250" r:id="rId72" name="OptionButton20"/>
      </mc:Fallback>
    </mc:AlternateContent>
    <mc:AlternateContent xmlns:mc="http://schemas.openxmlformats.org/markup-compatibility/2006">
      <mc:Choice Requires="x14">
        <control shapeId="6251" r:id="rId74" name="OptionButton21">
          <controlPr autoLine="0" linkedCell="$Y$60" r:id="rId75">
            <anchor moveWithCells="1">
              <from>
                <xdr:col>9</xdr:col>
                <xdr:colOff>276225</xdr:colOff>
                <xdr:row>35</xdr:row>
                <xdr:rowOff>47625</xdr:rowOff>
              </from>
              <to>
                <xdr:col>9</xdr:col>
                <xdr:colOff>438150</xdr:colOff>
                <xdr:row>35</xdr:row>
                <xdr:rowOff>209550</xdr:rowOff>
              </to>
            </anchor>
          </controlPr>
        </control>
      </mc:Choice>
      <mc:Fallback>
        <control shapeId="6251" r:id="rId74" name="OptionButton21"/>
      </mc:Fallback>
    </mc:AlternateContent>
    <mc:AlternateContent xmlns:mc="http://schemas.openxmlformats.org/markup-compatibility/2006">
      <mc:Choice Requires="x14">
        <control shapeId="6252" r:id="rId76" name="OptionButton22">
          <controlPr autoLine="0" linkedCell="$Y$61" r:id="rId77">
            <anchor moveWithCells="1">
              <from>
                <xdr:col>10</xdr:col>
                <xdr:colOff>238125</xdr:colOff>
                <xdr:row>35</xdr:row>
                <xdr:rowOff>57150</xdr:rowOff>
              </from>
              <to>
                <xdr:col>10</xdr:col>
                <xdr:colOff>400050</xdr:colOff>
                <xdr:row>35</xdr:row>
                <xdr:rowOff>219075</xdr:rowOff>
              </to>
            </anchor>
          </controlPr>
        </control>
      </mc:Choice>
      <mc:Fallback>
        <control shapeId="6252" r:id="rId76" name="OptionButton22"/>
      </mc:Fallback>
    </mc:AlternateContent>
    <mc:AlternateContent xmlns:mc="http://schemas.openxmlformats.org/markup-compatibility/2006">
      <mc:Choice Requires="x14">
        <control shapeId="6148" r:id="rId78" name="Check Box 4">
          <controlPr defaultSize="0" autoFill="0" autoLine="0" autoPict="0">
            <anchor moveWithCells="1">
              <from>
                <xdr:col>1</xdr:col>
                <xdr:colOff>428625</xdr:colOff>
                <xdr:row>18</xdr:row>
                <xdr:rowOff>9525</xdr:rowOff>
              </from>
              <to>
                <xdr:col>2</xdr:col>
                <xdr:colOff>219075</xdr:colOff>
                <xdr:row>19</xdr:row>
                <xdr:rowOff>47625</xdr:rowOff>
              </to>
            </anchor>
          </controlPr>
        </control>
      </mc:Choice>
    </mc:AlternateContent>
    <mc:AlternateContent xmlns:mc="http://schemas.openxmlformats.org/markup-compatibility/2006">
      <mc:Choice Requires="x14">
        <control shapeId="6149" r:id="rId79" name="Check Box 5">
          <controlPr defaultSize="0" autoFill="0" autoLine="0" autoPict="0">
            <anchor moveWithCells="1">
              <from>
                <xdr:col>3</xdr:col>
                <xdr:colOff>447675</xdr:colOff>
                <xdr:row>18</xdr:row>
                <xdr:rowOff>28575</xdr:rowOff>
              </from>
              <to>
                <xdr:col>4</xdr:col>
                <xdr:colOff>371475</xdr:colOff>
                <xdr:row>19</xdr:row>
                <xdr:rowOff>0</xdr:rowOff>
              </to>
            </anchor>
          </controlPr>
        </control>
      </mc:Choice>
    </mc:AlternateContent>
    <mc:AlternateContent xmlns:mc="http://schemas.openxmlformats.org/markup-compatibility/2006">
      <mc:Choice Requires="x14">
        <control shapeId="6150" r:id="rId80" name="Check Box 6">
          <controlPr defaultSize="0" autoFill="0" autoLine="0" autoPict="0">
            <anchor moveWithCells="1">
              <from>
                <xdr:col>5</xdr:col>
                <xdr:colOff>457200</xdr:colOff>
                <xdr:row>18</xdr:row>
                <xdr:rowOff>28575</xdr:rowOff>
              </from>
              <to>
                <xdr:col>6</xdr:col>
                <xdr:colOff>381000</xdr:colOff>
                <xdr:row>19</xdr:row>
                <xdr:rowOff>0</xdr:rowOff>
              </to>
            </anchor>
          </controlPr>
        </control>
      </mc:Choice>
    </mc:AlternateContent>
    <mc:AlternateContent xmlns:mc="http://schemas.openxmlformats.org/markup-compatibility/2006">
      <mc:Choice Requires="x14">
        <control shapeId="6151" r:id="rId81" name="Check Box 7">
          <controlPr defaultSize="0" autoFill="0" autoLine="0" autoPict="0">
            <anchor moveWithCells="1">
              <from>
                <xdr:col>7</xdr:col>
                <xdr:colOff>457200</xdr:colOff>
                <xdr:row>18</xdr:row>
                <xdr:rowOff>19050</xdr:rowOff>
              </from>
              <to>
                <xdr:col>8</xdr:col>
                <xdr:colOff>381000</xdr:colOff>
                <xdr:row>18</xdr:row>
                <xdr:rowOff>219075</xdr:rowOff>
              </to>
            </anchor>
          </controlPr>
        </control>
      </mc:Choice>
    </mc:AlternateContent>
    <mc:AlternateContent xmlns:mc="http://schemas.openxmlformats.org/markup-compatibility/2006">
      <mc:Choice Requires="x14">
        <control shapeId="6152" r:id="rId82" name="Check Box 8">
          <controlPr defaultSize="0" autoFill="0" autoLine="0" autoPict="0">
            <anchor moveWithCells="1">
              <from>
                <xdr:col>9</xdr:col>
                <xdr:colOff>447675</xdr:colOff>
                <xdr:row>18</xdr:row>
                <xdr:rowOff>38100</xdr:rowOff>
              </from>
              <to>
                <xdr:col>10</xdr:col>
                <xdr:colOff>428625</xdr:colOff>
                <xdr:row>19</xdr:row>
                <xdr:rowOff>9525</xdr:rowOff>
              </to>
            </anchor>
          </controlPr>
        </control>
      </mc:Choice>
    </mc:AlternateContent>
    <mc:AlternateContent xmlns:mc="http://schemas.openxmlformats.org/markup-compatibility/2006">
      <mc:Choice Requires="x14">
        <control shapeId="6201" r:id="rId83" name="Check Box 57">
          <controlPr defaultSize="0" autoFill="0" autoLine="0" autoPict="0">
            <anchor moveWithCells="1">
              <from>
                <xdr:col>1</xdr:col>
                <xdr:colOff>428625</xdr:colOff>
                <xdr:row>47</xdr:row>
                <xdr:rowOff>28575</xdr:rowOff>
              </from>
              <to>
                <xdr:col>1</xdr:col>
                <xdr:colOff>676275</xdr:colOff>
                <xdr:row>47</xdr:row>
                <xdr:rowOff>228600</xdr:rowOff>
              </to>
            </anchor>
          </controlPr>
        </control>
      </mc:Choice>
    </mc:AlternateContent>
    <mc:AlternateContent xmlns:mc="http://schemas.openxmlformats.org/markup-compatibility/2006">
      <mc:Choice Requires="x14">
        <control shapeId="6203" r:id="rId84" name="Check Box 59">
          <controlPr defaultSize="0" autoFill="0" autoLine="0" autoPict="0">
            <anchor moveWithCells="1">
              <from>
                <xdr:col>1</xdr:col>
                <xdr:colOff>428625</xdr:colOff>
                <xdr:row>48</xdr:row>
                <xdr:rowOff>38100</xdr:rowOff>
              </from>
              <to>
                <xdr:col>1</xdr:col>
                <xdr:colOff>676275</xdr:colOff>
                <xdr:row>48</xdr:row>
                <xdr:rowOff>238125</xdr:rowOff>
              </to>
            </anchor>
          </controlPr>
        </control>
      </mc:Choice>
    </mc:AlternateContent>
    <mc:AlternateContent xmlns:mc="http://schemas.openxmlformats.org/markup-compatibility/2006">
      <mc:Choice Requires="x14">
        <control shapeId="6205" r:id="rId85" name="Check Box 61">
          <controlPr defaultSize="0" autoFill="0" autoLine="0" autoPict="0">
            <anchor moveWithCells="1">
              <from>
                <xdr:col>1</xdr:col>
                <xdr:colOff>428625</xdr:colOff>
                <xdr:row>49</xdr:row>
                <xdr:rowOff>28575</xdr:rowOff>
              </from>
              <to>
                <xdr:col>1</xdr:col>
                <xdr:colOff>676275</xdr:colOff>
                <xdr:row>49</xdr:row>
                <xdr:rowOff>228600</xdr:rowOff>
              </to>
            </anchor>
          </controlPr>
        </control>
      </mc:Choice>
    </mc:AlternateContent>
    <mc:AlternateContent xmlns:mc="http://schemas.openxmlformats.org/markup-compatibility/2006">
      <mc:Choice Requires="x14">
        <control shapeId="6208" r:id="rId86" name="Check Box 64">
          <controlPr defaultSize="0" autoFill="0" autoLine="0" autoPict="0">
            <anchor moveWithCells="1">
              <from>
                <xdr:col>6</xdr:col>
                <xdr:colOff>428625</xdr:colOff>
                <xdr:row>47</xdr:row>
                <xdr:rowOff>28575</xdr:rowOff>
              </from>
              <to>
                <xdr:col>6</xdr:col>
                <xdr:colOff>676275</xdr:colOff>
                <xdr:row>47</xdr:row>
                <xdr:rowOff>228600</xdr:rowOff>
              </to>
            </anchor>
          </controlPr>
        </control>
      </mc:Choice>
    </mc:AlternateContent>
    <mc:AlternateContent xmlns:mc="http://schemas.openxmlformats.org/markup-compatibility/2006">
      <mc:Choice Requires="x14">
        <control shapeId="6209" r:id="rId87" name="Check Box 65">
          <controlPr defaultSize="0" autoFill="0" autoLine="0" autoPict="0">
            <anchor moveWithCells="1">
              <from>
                <xdr:col>6</xdr:col>
                <xdr:colOff>428625</xdr:colOff>
                <xdr:row>48</xdr:row>
                <xdr:rowOff>28575</xdr:rowOff>
              </from>
              <to>
                <xdr:col>6</xdr:col>
                <xdr:colOff>676275</xdr:colOff>
                <xdr:row>48</xdr:row>
                <xdr:rowOff>228600</xdr:rowOff>
              </to>
            </anchor>
          </controlPr>
        </control>
      </mc:Choice>
    </mc:AlternateContent>
    <mc:AlternateContent xmlns:mc="http://schemas.openxmlformats.org/markup-compatibility/2006">
      <mc:Choice Requires="x14">
        <control shapeId="6210" r:id="rId88" name="Check Box 66">
          <controlPr defaultSize="0" autoFill="0" autoLine="0" autoPict="0">
            <anchor moveWithCells="1">
              <from>
                <xdr:col>6</xdr:col>
                <xdr:colOff>428625</xdr:colOff>
                <xdr:row>49</xdr:row>
                <xdr:rowOff>28575</xdr:rowOff>
              </from>
              <to>
                <xdr:col>6</xdr:col>
                <xdr:colOff>676275</xdr:colOff>
                <xdr:row>49</xdr:row>
                <xdr:rowOff>228600</xdr:rowOff>
              </to>
            </anchor>
          </controlPr>
        </control>
      </mc:Choice>
    </mc:AlternateContent>
    <mc:AlternateContent xmlns:mc="http://schemas.openxmlformats.org/markup-compatibility/2006">
      <mc:Choice Requires="x14">
        <control shapeId="6211" r:id="rId89" name="Group Box 67">
          <controlPr defaultSize="0" print="0" autoFill="0" autoPict="0" altText="">
            <anchor moveWithCells="1">
              <from>
                <xdr:col>1</xdr:col>
                <xdr:colOff>190500</xdr:colOff>
                <xdr:row>14</xdr:row>
                <xdr:rowOff>200025</xdr:rowOff>
              </from>
              <to>
                <xdr:col>9</xdr:col>
                <xdr:colOff>676275</xdr:colOff>
                <xdr:row>16</xdr:row>
                <xdr:rowOff>38100</xdr:rowOff>
              </to>
            </anchor>
          </controlPr>
        </control>
      </mc:Choice>
    </mc:AlternateContent>
    <mc:AlternateContent xmlns:mc="http://schemas.openxmlformats.org/markup-compatibility/2006">
      <mc:Choice Requires="x14">
        <control shapeId="6212" r:id="rId90" name="Group Box 68">
          <controlPr defaultSize="0" autoFill="0" autoPict="0">
            <anchor moveWithCells="1">
              <from>
                <xdr:col>1</xdr:col>
                <xdr:colOff>171450</xdr:colOff>
                <xdr:row>21</xdr:row>
                <xdr:rowOff>200025</xdr:rowOff>
              </from>
              <to>
                <xdr:col>9</xdr:col>
                <xdr:colOff>590550</xdr:colOff>
                <xdr:row>23</xdr:row>
                <xdr:rowOff>0</xdr:rowOff>
              </to>
            </anchor>
          </controlPr>
        </control>
      </mc:Choice>
    </mc:AlternateContent>
    <mc:AlternateContent xmlns:mc="http://schemas.openxmlformats.org/markup-compatibility/2006">
      <mc:Choice Requires="x14">
        <control shapeId="6216" r:id="rId91" name="Group Box 72">
          <controlPr defaultSize="0" autoFill="0" autoPict="0">
            <anchor moveWithCells="1">
              <from>
                <xdr:col>1</xdr:col>
                <xdr:colOff>200025</xdr:colOff>
                <xdr:row>24</xdr:row>
                <xdr:rowOff>228600</xdr:rowOff>
              </from>
              <to>
                <xdr:col>9</xdr:col>
                <xdr:colOff>619125</xdr:colOff>
                <xdr:row>27</xdr:row>
                <xdr:rowOff>0</xdr:rowOff>
              </to>
            </anchor>
          </controlPr>
        </control>
      </mc:Choice>
    </mc:AlternateContent>
    <mc:AlternateContent xmlns:mc="http://schemas.openxmlformats.org/markup-compatibility/2006">
      <mc:Choice Requires="x14">
        <control shapeId="6217" r:id="rId92" name="Group Box 73">
          <controlPr defaultSize="0" autoFill="0" autoPict="0">
            <anchor moveWithCells="1">
              <from>
                <xdr:col>1</xdr:col>
                <xdr:colOff>142875</xdr:colOff>
                <xdr:row>28</xdr:row>
                <xdr:rowOff>19050</xdr:rowOff>
              </from>
              <to>
                <xdr:col>11</xdr:col>
                <xdr:colOff>123825</xdr:colOff>
                <xdr:row>29</xdr:row>
                <xdr:rowOff>28575</xdr:rowOff>
              </to>
            </anchor>
          </controlPr>
        </control>
      </mc:Choice>
    </mc:AlternateContent>
    <mc:AlternateContent xmlns:mc="http://schemas.openxmlformats.org/markup-compatibility/2006">
      <mc:Choice Requires="x14">
        <control shapeId="6218" r:id="rId93" name="Group Box 74">
          <controlPr defaultSize="0" autoFill="0" autoPict="0">
            <anchor moveWithCells="1">
              <from>
                <xdr:col>8</xdr:col>
                <xdr:colOff>85725</xdr:colOff>
                <xdr:row>32</xdr:row>
                <xdr:rowOff>9525</xdr:rowOff>
              </from>
              <to>
                <xdr:col>10</xdr:col>
                <xdr:colOff>561975</xdr:colOff>
                <xdr:row>32</xdr:row>
                <xdr:rowOff>238125</xdr:rowOff>
              </to>
            </anchor>
          </controlPr>
        </control>
      </mc:Choice>
    </mc:AlternateContent>
    <mc:AlternateContent xmlns:mc="http://schemas.openxmlformats.org/markup-compatibility/2006">
      <mc:Choice Requires="x14">
        <control shapeId="6219" r:id="rId94" name="Group Box 75">
          <controlPr defaultSize="0" autoFill="0" autoPict="0">
            <anchor moveWithCells="1">
              <from>
                <xdr:col>8</xdr:col>
                <xdr:colOff>85725</xdr:colOff>
                <xdr:row>33</xdr:row>
                <xdr:rowOff>19050</xdr:rowOff>
              </from>
              <to>
                <xdr:col>10</xdr:col>
                <xdr:colOff>571500</xdr:colOff>
                <xdr:row>34</xdr:row>
                <xdr:rowOff>0</xdr:rowOff>
              </to>
            </anchor>
          </controlPr>
        </control>
      </mc:Choice>
    </mc:AlternateContent>
    <mc:AlternateContent xmlns:mc="http://schemas.openxmlformats.org/markup-compatibility/2006">
      <mc:Choice Requires="x14">
        <control shapeId="6220" r:id="rId95" name="Group Box 76">
          <controlPr defaultSize="0" autoFill="0" autoPict="0">
            <anchor moveWithCells="1">
              <from>
                <xdr:col>8</xdr:col>
                <xdr:colOff>76200</xdr:colOff>
                <xdr:row>34</xdr:row>
                <xdr:rowOff>19050</xdr:rowOff>
              </from>
              <to>
                <xdr:col>10</xdr:col>
                <xdr:colOff>533400</xdr:colOff>
                <xdr:row>35</xdr:row>
                <xdr:rowOff>0</xdr:rowOff>
              </to>
            </anchor>
          </controlPr>
        </control>
      </mc:Choice>
    </mc:AlternateContent>
    <mc:AlternateContent xmlns:mc="http://schemas.openxmlformats.org/markup-compatibility/2006">
      <mc:Choice Requires="x14">
        <control shapeId="6221" r:id="rId96" name="Group Box 77">
          <controlPr defaultSize="0" autoFill="0" autoPict="0">
            <anchor moveWithCells="1">
              <from>
                <xdr:col>8</xdr:col>
                <xdr:colOff>85725</xdr:colOff>
                <xdr:row>35</xdr:row>
                <xdr:rowOff>19050</xdr:rowOff>
              </from>
              <to>
                <xdr:col>10</xdr:col>
                <xdr:colOff>552450</xdr:colOff>
                <xdr:row>36</xdr:row>
                <xdr:rowOff>0</xdr:rowOff>
              </to>
            </anchor>
          </controlPr>
        </control>
      </mc:Choice>
    </mc:AlternateContent>
    <mc:AlternateContent xmlns:mc="http://schemas.openxmlformats.org/markup-compatibility/2006">
      <mc:Choice Requires="x14">
        <control shapeId="6222" r:id="rId97" name="Group Box 78">
          <controlPr defaultSize="0" autoFill="0" autoPict="0">
            <anchor moveWithCells="1">
              <from>
                <xdr:col>8</xdr:col>
                <xdr:colOff>123825</xdr:colOff>
                <xdr:row>39</xdr:row>
                <xdr:rowOff>19050</xdr:rowOff>
              </from>
              <to>
                <xdr:col>10</xdr:col>
                <xdr:colOff>523875</xdr:colOff>
                <xdr:row>40</xdr:row>
                <xdr:rowOff>0</xdr:rowOff>
              </to>
            </anchor>
          </controlPr>
        </control>
      </mc:Choice>
    </mc:AlternateContent>
    <mc:AlternateContent xmlns:mc="http://schemas.openxmlformats.org/markup-compatibility/2006">
      <mc:Choice Requires="x14">
        <control shapeId="6223" r:id="rId98" name="Group Box 79">
          <controlPr defaultSize="0" autoFill="0" autoPict="0">
            <anchor moveWithCells="1">
              <from>
                <xdr:col>8</xdr:col>
                <xdr:colOff>104775</xdr:colOff>
                <xdr:row>40</xdr:row>
                <xdr:rowOff>9525</xdr:rowOff>
              </from>
              <to>
                <xdr:col>10</xdr:col>
                <xdr:colOff>523875</xdr:colOff>
                <xdr:row>40</xdr:row>
                <xdr:rowOff>238125</xdr:rowOff>
              </to>
            </anchor>
          </controlPr>
        </control>
      </mc:Choice>
    </mc:AlternateContent>
    <mc:AlternateContent xmlns:mc="http://schemas.openxmlformats.org/markup-compatibility/2006">
      <mc:Choice Requires="x14">
        <control shapeId="6224" r:id="rId99" name="Group Box 80">
          <controlPr defaultSize="0" autoFill="0" autoPict="0">
            <anchor moveWithCells="1">
              <from>
                <xdr:col>8</xdr:col>
                <xdr:colOff>104775</xdr:colOff>
                <xdr:row>41</xdr:row>
                <xdr:rowOff>9525</xdr:rowOff>
              </from>
              <to>
                <xdr:col>10</xdr:col>
                <xdr:colOff>523875</xdr:colOff>
                <xdr:row>41</xdr:row>
                <xdr:rowOff>238125</xdr:rowOff>
              </to>
            </anchor>
          </controlPr>
        </control>
      </mc:Choice>
    </mc:AlternateContent>
    <mc:AlternateContent xmlns:mc="http://schemas.openxmlformats.org/markup-compatibility/2006">
      <mc:Choice Requires="x14">
        <control shapeId="6225" r:id="rId100" name="Group Box 81">
          <controlPr defaultSize="0" autoFill="0" autoPict="0">
            <anchor moveWithCells="1">
              <from>
                <xdr:col>8</xdr:col>
                <xdr:colOff>95250</xdr:colOff>
                <xdr:row>42</xdr:row>
                <xdr:rowOff>0</xdr:rowOff>
              </from>
              <to>
                <xdr:col>10</xdr:col>
                <xdr:colOff>523875</xdr:colOff>
                <xdr:row>42</xdr:row>
                <xdr:rowOff>228600</xdr:rowOff>
              </to>
            </anchor>
          </controlPr>
        </control>
      </mc:Choice>
    </mc:AlternateContent>
    <mc:AlternateContent xmlns:mc="http://schemas.openxmlformats.org/markup-compatibility/2006">
      <mc:Choice Requires="x14">
        <control shapeId="6226" r:id="rId101" name="Group Box 82">
          <controlPr defaultSize="0" autoFill="0" autoPict="0">
            <anchor moveWithCells="1">
              <from>
                <xdr:col>8</xdr:col>
                <xdr:colOff>104775</xdr:colOff>
                <xdr:row>43</xdr:row>
                <xdr:rowOff>9525</xdr:rowOff>
              </from>
              <to>
                <xdr:col>10</xdr:col>
                <xdr:colOff>542925</xdr:colOff>
                <xdr:row>43</xdr:row>
                <xdr:rowOff>238125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〆令和6年4月末日</vt:lpstr>
      <vt:lpstr>〆令和6年4月末日!Print_Area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2019-02-28T06:35:08Z</cp:lastPrinted>
  <dcterms:created xsi:type="dcterms:W3CDTF">2013-03-29T00:33:59Z</dcterms:created>
  <dcterms:modified xsi:type="dcterms:W3CDTF">2024-02-22T02:37:24Z</dcterms:modified>
</cp:coreProperties>
</file>