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b17z0170\疾病対策課\★新型コロナ対策班\03_補助金関連\県HP\R5\02 _申請様式\"/>
    </mc:Choice>
  </mc:AlternateContent>
  <xr:revisionPtr revIDLastSave="0" documentId="13_ncr:1_{5CD7F37A-3BC7-41E7-A4A1-D968BE30C507}" xr6:coauthVersionLast="36" xr6:coauthVersionMax="36" xr10:uidLastSave="{00000000-0000-0000-0000-000000000000}"/>
  <bookViews>
    <workbookView xWindow="-108" yWindow="-108" windowWidth="20616" windowHeight="11640" xr2:uid="{00000000-000D-0000-FFFF-FFFF00000000}"/>
  </bookViews>
  <sheets>
    <sheet name="別紙(1)" sheetId="4" r:id="rId1"/>
    <sheet name="別紙(2)" sheetId="13" r:id="rId2"/>
    <sheet name="別記収支予算書" sheetId="18" r:id="rId3"/>
    <sheet name="別記（収支予算書）" sheetId="15" state="hidden" r:id="rId4"/>
    <sheet name="別紙(3)" sheetId="1" r:id="rId5"/>
    <sheet name="別紙(4)" sheetId="14" r:id="rId6"/>
    <sheet name="別紙(5)" sheetId="17" r:id="rId7"/>
    <sheet name="別記収支決算書" sheetId="19" r:id="rId8"/>
    <sheet name="別記（収支決算書）" sheetId="16" state="hidden" r:id="rId9"/>
  </sheets>
  <definedNames>
    <definedName name="_xlnm.Print_Area" localSheetId="8">'別記（収支決算書）'!$A$1:$E$34</definedName>
    <definedName name="_xlnm.Print_Area" localSheetId="0">'別紙(1)'!$A$1:$I$28</definedName>
    <definedName name="_xlnm.Print_Area" localSheetId="1">'別紙(2)'!$A$1:$F$12</definedName>
    <definedName name="_xlnm.Print_Area" localSheetId="4">'別紙(3)'!$A$1:$L$15</definedName>
    <definedName name="_xlnm.Print_Area" localSheetId="5">'別紙(4)'!$A$1:$F$13</definedName>
    <definedName name="_xlnm.Print_Area" localSheetId="6">'別紙(5)'!$A$1:$E$34</definedName>
  </definedNames>
  <calcPr calcId="191029"/>
</workbook>
</file>

<file path=xl/calcChain.xml><?xml version="1.0" encoding="utf-8"?>
<calcChain xmlns="http://schemas.openxmlformats.org/spreadsheetml/2006/main">
  <c r="C11" i="19" l="1"/>
  <c r="C10" i="19"/>
  <c r="C10" i="18" l="1"/>
  <c r="C10" i="14" l="1"/>
  <c r="B10" i="14"/>
  <c r="D9" i="14"/>
  <c r="D10" i="14" s="1"/>
  <c r="C10" i="13"/>
  <c r="B10" i="13"/>
  <c r="D26" i="17" l="1"/>
  <c r="C11" i="16" l="1"/>
  <c r="C10" i="16"/>
  <c r="C10" i="15" l="1"/>
  <c r="E5" i="14" l="1"/>
  <c r="J4" i="1"/>
  <c r="E5" i="13"/>
  <c r="H4" i="14" l="1"/>
  <c r="H5" i="14" s="1"/>
  <c r="H4" i="13"/>
  <c r="H5" i="13" s="1"/>
  <c r="E9" i="4" l="1"/>
  <c r="D9" i="13"/>
  <c r="D10" i="13" s="1"/>
  <c r="F9" i="4" l="1"/>
  <c r="B9" i="4"/>
  <c r="C23" i="18" l="1"/>
  <c r="C31" i="18" s="1"/>
  <c r="C23" i="19"/>
  <c r="C31" i="19" s="1"/>
  <c r="D9" i="4"/>
  <c r="C23" i="16"/>
  <c r="C31" i="16" s="1"/>
  <c r="C23" i="15"/>
  <c r="C31" i="15" s="1"/>
  <c r="C25" i="15" s="1"/>
  <c r="B9" i="1"/>
  <c r="C24" i="19" s="1"/>
  <c r="C32" i="19" s="1"/>
  <c r="E9" i="1"/>
  <c r="F9" i="1"/>
  <c r="G9" i="4"/>
  <c r="H9" i="4" l="1"/>
  <c r="D9" i="1"/>
  <c r="C24" i="16"/>
  <c r="C32" i="16" s="1"/>
  <c r="G9" i="1"/>
  <c r="H9" i="1" s="1"/>
  <c r="E10" i="14" s="1"/>
  <c r="I9" i="4" l="1"/>
  <c r="E10" i="13"/>
  <c r="I9" i="1"/>
  <c r="C13" i="19" l="1"/>
  <c r="C9" i="19"/>
  <c r="C17" i="19" s="1"/>
  <c r="L9" i="1"/>
  <c r="F10" i="14"/>
  <c r="C12" i="18"/>
  <c r="C8" i="19"/>
  <c r="C12" i="19"/>
  <c r="C8" i="18"/>
  <c r="C16" i="18" s="1"/>
  <c r="C9" i="16"/>
  <c r="C13" i="16"/>
  <c r="C8" i="16"/>
  <c r="C8" i="15"/>
  <c r="C12" i="16"/>
  <c r="C12" i="15"/>
  <c r="F10" i="13"/>
  <c r="J9" i="1"/>
  <c r="C16" i="19" l="1"/>
  <c r="C17" i="16"/>
  <c r="C16" i="16"/>
  <c r="C16" i="15"/>
</calcChain>
</file>

<file path=xl/sharedStrings.xml><?xml version="1.0" encoding="utf-8"?>
<sst xmlns="http://schemas.openxmlformats.org/spreadsheetml/2006/main" count="232" uniqueCount="104">
  <si>
    <t xml:space="preserve"> 総事業費</t>
  </si>
  <si>
    <t xml:space="preserve">        円</t>
  </si>
  <si>
    <t xml:space="preserve">         円</t>
  </si>
  <si>
    <t>（注）</t>
    <phoneticPr fontId="2"/>
  </si>
  <si>
    <t>(A)</t>
  </si>
  <si>
    <t>区分</t>
  </si>
  <si>
    <t>総事業費</t>
  </si>
  <si>
    <t>基準額</t>
  </si>
  <si>
    <t>選定額</t>
  </si>
  <si>
    <t>県費補助基本額</t>
  </si>
  <si>
    <t>(D)</t>
  </si>
  <si>
    <t>(E)</t>
  </si>
  <si>
    <t>(F)</t>
  </si>
  <si>
    <t>(G)</t>
  </si>
  <si>
    <t>対象経費の
支出予定額</t>
    <phoneticPr fontId="2"/>
  </si>
  <si>
    <t>県費補助所要額
(G)×10/10</t>
    <phoneticPr fontId="2"/>
  </si>
  <si>
    <t>差引事業費
(A)－(B)</t>
    <phoneticPr fontId="2"/>
  </si>
  <si>
    <t>別紙(1)</t>
    <phoneticPr fontId="2"/>
  </si>
  <si>
    <t xml:space="preserve">       円</t>
  </si>
  <si>
    <t>(B)</t>
  </si>
  <si>
    <t>(I)</t>
  </si>
  <si>
    <t>(J)</t>
  </si>
  <si>
    <t>区　分</t>
    <phoneticPr fontId="2"/>
  </si>
  <si>
    <t>差引事業費
 (A)－(B)</t>
    <phoneticPr fontId="2"/>
  </si>
  <si>
    <t>対象経費の
支出済額</t>
    <phoneticPr fontId="2"/>
  </si>
  <si>
    <t>基準額</t>
    <phoneticPr fontId="2"/>
  </si>
  <si>
    <t>選定額</t>
    <phoneticPr fontId="2"/>
  </si>
  <si>
    <t xml:space="preserve">県費補助
基本額        </t>
    <phoneticPr fontId="2"/>
  </si>
  <si>
    <t>県費補助
所要額
(G)×10/10</t>
    <phoneticPr fontId="2"/>
  </si>
  <si>
    <t>県費交付
決定額</t>
    <phoneticPr fontId="2"/>
  </si>
  <si>
    <t>県費補助
受入額</t>
    <phoneticPr fontId="2"/>
  </si>
  <si>
    <t>＝(C)</t>
    <phoneticPr fontId="2"/>
  </si>
  <si>
    <t>＝(H)</t>
    <phoneticPr fontId="2"/>
  </si>
  <si>
    <t>＝(K)</t>
    <phoneticPr fontId="2"/>
  </si>
  <si>
    <t>別紙　(3)</t>
    <phoneticPr fontId="2"/>
  </si>
  <si>
    <t>寄附金
その他の
収入額</t>
    <rPh sb="1" eb="2">
      <t>フ</t>
    </rPh>
    <phoneticPr fontId="2"/>
  </si>
  <si>
    <t>寄附金その他の
収入額(B)</t>
    <rPh sb="1" eb="2">
      <t>フ</t>
    </rPh>
    <phoneticPr fontId="2"/>
  </si>
  <si>
    <t>別紙(2)</t>
    <rPh sb="0" eb="2">
      <t>ベッシ</t>
    </rPh>
    <phoneticPr fontId="2"/>
  </si>
  <si>
    <t>県費補助基本額</t>
    <rPh sb="0" eb="1">
      <t>ケン</t>
    </rPh>
    <rPh sb="1" eb="2">
      <t>ヒ</t>
    </rPh>
    <rPh sb="2" eb="4">
      <t>ホジョ</t>
    </rPh>
    <rPh sb="4" eb="7">
      <t>キホンガク</t>
    </rPh>
    <phoneticPr fontId="2"/>
  </si>
  <si>
    <t>県費補助所要額</t>
    <rPh sb="0" eb="1">
      <t>ケン</t>
    </rPh>
    <rPh sb="1" eb="2">
      <t>ヒ</t>
    </rPh>
    <rPh sb="2" eb="4">
      <t>ホジョ</t>
    </rPh>
    <rPh sb="4" eb="7">
      <t>ショヨウガク</t>
    </rPh>
    <phoneticPr fontId="2"/>
  </si>
  <si>
    <t>別紙(4)</t>
    <rPh sb="0" eb="2">
      <t>ベッシ</t>
    </rPh>
    <phoneticPr fontId="2"/>
  </si>
  <si>
    <t>５　Ｈ欄は、Ｇ欄に補助率を乗じて得た額（１，０００円未満は切り捨てる。）を記入すること。</t>
    <rPh sb="3" eb="4">
      <t>ラン</t>
    </rPh>
    <rPh sb="7" eb="8">
      <t>ラン</t>
    </rPh>
    <rPh sb="9" eb="12">
      <t>ホジョリツ</t>
    </rPh>
    <rPh sb="13" eb="14">
      <t>ジョウ</t>
    </rPh>
    <rPh sb="16" eb="17">
      <t>エ</t>
    </rPh>
    <rPh sb="18" eb="19">
      <t>ガク</t>
    </rPh>
    <rPh sb="25" eb="26">
      <t>エン</t>
    </rPh>
    <rPh sb="26" eb="28">
      <t>ミマン</t>
    </rPh>
    <rPh sb="29" eb="30">
      <t>キ</t>
    </rPh>
    <rPh sb="31" eb="32">
      <t>ス</t>
    </rPh>
    <rPh sb="37" eb="39">
      <t>キニュウ</t>
    </rPh>
    <phoneticPr fontId="2"/>
  </si>
  <si>
    <t>３　Ｆ欄は、別紙(2)の選定額の合計額を記入すること。</t>
    <rPh sb="6" eb="8">
      <t>ベッシ</t>
    </rPh>
    <rPh sb="12" eb="15">
      <t>センテイガク</t>
    </rPh>
    <rPh sb="16" eb="18">
      <t>ゴウケイ</t>
    </rPh>
    <rPh sb="18" eb="19">
      <t>ガク</t>
    </rPh>
    <rPh sb="20" eb="22">
      <t>キニュウ</t>
    </rPh>
    <phoneticPr fontId="2"/>
  </si>
  <si>
    <t>３　Ｆ欄は、別紙(4)の選定額の合計額を記入すること。</t>
    <rPh sb="6" eb="8">
      <t>ベッシ</t>
    </rPh>
    <rPh sb="12" eb="15">
      <t>センテイガク</t>
    </rPh>
    <rPh sb="16" eb="18">
      <t>ゴウケイ</t>
    </rPh>
    <rPh sb="18" eb="19">
      <t>ガク</t>
    </rPh>
    <rPh sb="20" eb="22">
      <t>キニュウ</t>
    </rPh>
    <phoneticPr fontId="2"/>
  </si>
  <si>
    <t>２　Ｅ欄は、別紙(4)の基準額の合計額を記入すること。</t>
    <rPh sb="3" eb="4">
      <t>ラン</t>
    </rPh>
    <rPh sb="6" eb="8">
      <t>ベッシ</t>
    </rPh>
    <rPh sb="12" eb="15">
      <t>キジュンガク</t>
    </rPh>
    <rPh sb="16" eb="18">
      <t>ゴウケイ</t>
    </rPh>
    <rPh sb="18" eb="19">
      <t>ガク</t>
    </rPh>
    <rPh sb="20" eb="22">
      <t>キニュウ</t>
    </rPh>
    <phoneticPr fontId="2"/>
  </si>
  <si>
    <t>２　Ｅ欄は、別紙(2)の基準額の合計額を記入すること。</t>
    <rPh sb="3" eb="4">
      <t>ラン</t>
    </rPh>
    <rPh sb="6" eb="8">
      <t>ベッシ</t>
    </rPh>
    <rPh sb="12" eb="15">
      <t>キジュンガク</t>
    </rPh>
    <rPh sb="16" eb="18">
      <t>ゴウケイ</t>
    </rPh>
    <rPh sb="18" eb="19">
      <t>ガク</t>
    </rPh>
    <rPh sb="20" eb="22">
      <t>キニュウ</t>
    </rPh>
    <phoneticPr fontId="2"/>
  </si>
  <si>
    <t>合計額</t>
    <phoneticPr fontId="2"/>
  </si>
  <si>
    <t>設備名称</t>
    <rPh sb="0" eb="2">
      <t>セツビ</t>
    </rPh>
    <rPh sb="2" eb="4">
      <t>メイショウ</t>
    </rPh>
    <phoneticPr fontId="2"/>
  </si>
  <si>
    <t>選定額
（A,Bの低い額）</t>
    <phoneticPr fontId="2"/>
  </si>
  <si>
    <t>※見積書の写し等を添付願います</t>
    <rPh sb="1" eb="4">
      <t>ミツモリショ</t>
    </rPh>
    <rPh sb="5" eb="6">
      <t>ウツ</t>
    </rPh>
    <rPh sb="7" eb="8">
      <t>ナド</t>
    </rPh>
    <rPh sb="11" eb="12">
      <t>ネガ</t>
    </rPh>
    <phoneticPr fontId="6"/>
  </si>
  <si>
    <t>（円）</t>
    <phoneticPr fontId="6"/>
  </si>
  <si>
    <t>４　Ｇ欄は、Ｃ欄とＦ欄を比較して少ない方の額を記入すること。</t>
    <rPh sb="3" eb="4">
      <t>ラン</t>
    </rPh>
    <rPh sb="7" eb="8">
      <t>ラン</t>
    </rPh>
    <rPh sb="10" eb="11">
      <t>ラン</t>
    </rPh>
    <rPh sb="12" eb="14">
      <t>ヒカク</t>
    </rPh>
    <rPh sb="16" eb="17">
      <t>スク</t>
    </rPh>
    <rPh sb="19" eb="20">
      <t>ホウ</t>
    </rPh>
    <rPh sb="21" eb="22">
      <t>ガク</t>
    </rPh>
    <rPh sb="23" eb="25">
      <t>キニュウ</t>
    </rPh>
    <phoneticPr fontId="2"/>
  </si>
  <si>
    <t>基準額
（Ｂ）</t>
    <rPh sb="0" eb="3">
      <t>キジュンガク</t>
    </rPh>
    <phoneticPr fontId="2"/>
  </si>
  <si>
    <t>差引
(H)－(J)</t>
    <phoneticPr fontId="2"/>
  </si>
  <si>
    <r>
      <rPr>
        <sz val="11"/>
        <rFont val="ＭＳ Ｐゴシック"/>
        <family val="3"/>
        <charset val="128"/>
      </rPr>
      <t>医療機関名</t>
    </r>
    <r>
      <rPr>
        <b/>
        <sz val="11"/>
        <rFont val="ＭＳ Ｐゴシック"/>
        <family val="3"/>
        <charset val="128"/>
      </rPr>
      <t>　</t>
    </r>
    <phoneticPr fontId="2"/>
  </si>
  <si>
    <t>医療機関名</t>
    <phoneticPr fontId="2"/>
  </si>
  <si>
    <t>医療機関名　</t>
    <phoneticPr fontId="2"/>
  </si>
  <si>
    <t>(円)</t>
    <rPh sb="1" eb="2">
      <t>エン</t>
    </rPh>
    <phoneticPr fontId="2"/>
  </si>
  <si>
    <t>１　Ａ、Ｄ欄は、別紙(2)の支出予定額の合計額を記入すること。</t>
    <rPh sb="14" eb="16">
      <t>シシュツ</t>
    </rPh>
    <rPh sb="16" eb="18">
      <t>ヨテイ</t>
    </rPh>
    <rPh sb="22" eb="23">
      <t>ガク</t>
    </rPh>
    <phoneticPr fontId="2"/>
  </si>
  <si>
    <t>支出予定額
（Ａ）</t>
    <rPh sb="0" eb="2">
      <t>シシュツ</t>
    </rPh>
    <rPh sb="2" eb="4">
      <t>ヨテイ</t>
    </rPh>
    <phoneticPr fontId="6"/>
  </si>
  <si>
    <t>１　Ａ、Ｄ欄は、別紙(4)の支出済額の合計額を記入すること。</t>
    <rPh sb="14" eb="16">
      <t>シシュツ</t>
    </rPh>
    <rPh sb="16" eb="17">
      <t>ズ</t>
    </rPh>
    <rPh sb="21" eb="22">
      <t>ガク</t>
    </rPh>
    <phoneticPr fontId="2"/>
  </si>
  <si>
    <t>支出済額
（Ａ）</t>
    <rPh sb="0" eb="2">
      <t>シシュツ</t>
    </rPh>
    <rPh sb="2" eb="3">
      <t>ズ</t>
    </rPh>
    <phoneticPr fontId="6"/>
  </si>
  <si>
    <t>別　記</t>
    <rPh sb="0" eb="1">
      <t>ベツ</t>
    </rPh>
    <rPh sb="2" eb="3">
      <t>キ</t>
    </rPh>
    <phoneticPr fontId="2"/>
  </si>
  <si>
    <t>収　支　予　算　書</t>
    <rPh sb="0" eb="1">
      <t>オサム</t>
    </rPh>
    <rPh sb="2" eb="3">
      <t>ササ</t>
    </rPh>
    <rPh sb="4" eb="5">
      <t>ヨ</t>
    </rPh>
    <rPh sb="6" eb="7">
      <t>ザン</t>
    </rPh>
    <rPh sb="8" eb="9">
      <t>ショ</t>
    </rPh>
    <phoneticPr fontId="2"/>
  </si>
  <si>
    <t>１　収入の部</t>
    <rPh sb="2" eb="4">
      <t>シュウニュウ</t>
    </rPh>
    <rPh sb="5" eb="6">
      <t>ブ</t>
    </rPh>
    <phoneticPr fontId="2"/>
  </si>
  <si>
    <t>科　　目</t>
    <rPh sb="0" eb="1">
      <t>カ</t>
    </rPh>
    <rPh sb="3" eb="4">
      <t>メ</t>
    </rPh>
    <phoneticPr fontId="2"/>
  </si>
  <si>
    <t>予　算　額</t>
    <rPh sb="0" eb="1">
      <t>ヨ</t>
    </rPh>
    <rPh sb="2" eb="3">
      <t>ザン</t>
    </rPh>
    <rPh sb="4" eb="5">
      <t>ガク</t>
    </rPh>
    <phoneticPr fontId="2"/>
  </si>
  <si>
    <t>摘　　要</t>
    <rPh sb="0" eb="1">
      <t>テキ</t>
    </rPh>
    <rPh sb="3" eb="4">
      <t>ヨウ</t>
    </rPh>
    <phoneticPr fontId="2"/>
  </si>
  <si>
    <t>県補助金収入</t>
    <rPh sb="0" eb="1">
      <t>ケン</t>
    </rPh>
    <rPh sb="1" eb="4">
      <t>ホジョキン</t>
    </rPh>
    <rPh sb="4" eb="6">
      <t>シュウニュウ</t>
    </rPh>
    <phoneticPr fontId="2"/>
  </si>
  <si>
    <t>円</t>
    <rPh sb="0" eb="1">
      <t>エン</t>
    </rPh>
    <phoneticPr fontId="2"/>
  </si>
  <si>
    <t>寄付金その他収入</t>
    <rPh sb="0" eb="3">
      <t>キフキン</t>
    </rPh>
    <rPh sb="5" eb="6">
      <t>タ</t>
    </rPh>
    <rPh sb="6" eb="8">
      <t>シュウニュウ</t>
    </rPh>
    <phoneticPr fontId="2"/>
  </si>
  <si>
    <t>自己資金</t>
    <rPh sb="0" eb="2">
      <t>ジコ</t>
    </rPh>
    <rPh sb="2" eb="4">
      <t>シキン</t>
    </rPh>
    <phoneticPr fontId="2"/>
  </si>
  <si>
    <t>計</t>
    <rPh sb="0" eb="1">
      <t>ケイ</t>
    </rPh>
    <phoneticPr fontId="2"/>
  </si>
  <si>
    <t>２　支出の部</t>
    <rPh sb="2" eb="4">
      <t>シシュツ</t>
    </rPh>
    <rPh sb="5" eb="6">
      <t>ブ</t>
    </rPh>
    <phoneticPr fontId="2"/>
  </si>
  <si>
    <t>設備購入費等</t>
    <rPh sb="0" eb="2">
      <t>セツビ</t>
    </rPh>
    <rPh sb="2" eb="5">
      <t>コウニュウヒ</t>
    </rPh>
    <rPh sb="5" eb="6">
      <t>トウ</t>
    </rPh>
    <phoneticPr fontId="2"/>
  </si>
  <si>
    <t>　　（注）収支の計は、それぞれ一致する。</t>
    <phoneticPr fontId="2"/>
  </si>
  <si>
    <t>収　支　決　算　書</t>
    <rPh sb="0" eb="1">
      <t>オサム</t>
    </rPh>
    <rPh sb="2" eb="3">
      <t>ササ</t>
    </rPh>
    <rPh sb="4" eb="5">
      <t>ケッ</t>
    </rPh>
    <rPh sb="6" eb="7">
      <t>サン</t>
    </rPh>
    <rPh sb="8" eb="9">
      <t>ショ</t>
    </rPh>
    <phoneticPr fontId="2"/>
  </si>
  <si>
    <t>　　（注）収支の計は、それぞれ一致する。</t>
    <phoneticPr fontId="2"/>
  </si>
  <si>
    <r>
      <rPr>
        <sz val="11"/>
        <color theme="1"/>
        <rFont val="ＭＳ Ｐゴシック"/>
        <family val="3"/>
        <charset val="128"/>
      </rPr>
      <t>医療機関名</t>
    </r>
    <r>
      <rPr>
        <b/>
        <sz val="11"/>
        <color theme="1"/>
        <rFont val="ＭＳ Ｐゴシック"/>
        <family val="3"/>
        <charset val="128"/>
      </rPr>
      <t>　</t>
    </r>
    <phoneticPr fontId="2"/>
  </si>
  <si>
    <t/>
  </si>
  <si>
    <t>※支出明細書（別紙(5)）又は領収書の写し、機器設置後の写真等を添付願います</t>
    <phoneticPr fontId="6"/>
  </si>
  <si>
    <t>（別紙(5)）</t>
    <phoneticPr fontId="2"/>
  </si>
  <si>
    <t>補助事業名</t>
    <rPh sb="0" eb="2">
      <t>ホジョ</t>
    </rPh>
    <rPh sb="2" eb="4">
      <t>ジギョウ</t>
    </rPh>
    <rPh sb="4" eb="5">
      <t>メイ</t>
    </rPh>
    <phoneticPr fontId="2"/>
  </si>
  <si>
    <t>　　　　　　　　　　新型コロナウイルス感染症対策に係る医療機関向け補助金
　　　　　　　　　　（感染症対策課所管分設備関連）支出明細書</t>
    <rPh sb="61" eb="63">
      <t>セツビ</t>
    </rPh>
    <rPh sb="63" eb="65">
      <t>カンレンシシュツメイサイショ</t>
    </rPh>
    <phoneticPr fontId="2"/>
  </si>
  <si>
    <t>（円）</t>
    <rPh sb="1" eb="2">
      <t>エン</t>
    </rPh>
    <phoneticPr fontId="2"/>
  </si>
  <si>
    <t>設備等名称</t>
    <rPh sb="0" eb="2">
      <t>セツビ</t>
    </rPh>
    <rPh sb="2" eb="3">
      <t>トウ</t>
    </rPh>
    <rPh sb="3" eb="5">
      <t>メイショウ</t>
    </rPh>
    <phoneticPr fontId="6"/>
  </si>
  <si>
    <t>形式及び規格</t>
    <rPh sb="0" eb="2">
      <t>ケイシキ</t>
    </rPh>
    <rPh sb="2" eb="3">
      <t>オヨ</t>
    </rPh>
    <rPh sb="4" eb="6">
      <t>キカク</t>
    </rPh>
    <phoneticPr fontId="6"/>
  </si>
  <si>
    <t>数量</t>
    <rPh sb="0" eb="2">
      <t>スウリョウ</t>
    </rPh>
    <phoneticPr fontId="6"/>
  </si>
  <si>
    <t>支出済額</t>
    <rPh sb="0" eb="2">
      <t>シシュツ</t>
    </rPh>
    <rPh sb="2" eb="3">
      <t>ズ</t>
    </rPh>
    <rPh sb="3" eb="4">
      <t>ガク</t>
    </rPh>
    <phoneticPr fontId="6"/>
  </si>
  <si>
    <t>支出日</t>
    <rPh sb="0" eb="2">
      <t>シシュツ</t>
    </rPh>
    <rPh sb="2" eb="3">
      <t>ヒ</t>
    </rPh>
    <phoneticPr fontId="2"/>
  </si>
  <si>
    <t>合計額</t>
    <rPh sb="0" eb="3">
      <t>ゴウケイガク</t>
    </rPh>
    <phoneticPr fontId="2"/>
  </si>
  <si>
    <t>　補助対象設備等について、上記のとおり支出しました。
　また、振込明細書（ネットバンキング）など支出の内容が分かる書類を５年間保存するとともに、兵庫県から依頼があった場合は、同書類を提示又はコピーの提出について協力します。</t>
    <rPh sb="1" eb="3">
      <t>ホジョ</t>
    </rPh>
    <rPh sb="3" eb="5">
      <t>タイショウ</t>
    </rPh>
    <rPh sb="5" eb="7">
      <t>セツビ</t>
    </rPh>
    <rPh sb="7" eb="8">
      <t>トウ</t>
    </rPh>
    <rPh sb="13" eb="15">
      <t>ジョウキ</t>
    </rPh>
    <rPh sb="19" eb="21">
      <t>シシュツ</t>
    </rPh>
    <phoneticPr fontId="2"/>
  </si>
  <si>
    <t>団体名</t>
    <rPh sb="0" eb="3">
      <t>ダンタイメイ</t>
    </rPh>
    <phoneticPr fontId="2"/>
  </si>
  <si>
    <t>担当部署</t>
    <rPh sb="0" eb="2">
      <t>タントウ</t>
    </rPh>
    <rPh sb="2" eb="4">
      <t>ブショ</t>
    </rPh>
    <phoneticPr fontId="2"/>
  </si>
  <si>
    <t>担当者名</t>
    <rPh sb="0" eb="3">
      <t>タントウシャ</t>
    </rPh>
    <rPh sb="3" eb="4">
      <t>メイ</t>
    </rPh>
    <phoneticPr fontId="2"/>
  </si>
  <si>
    <t>連絡先（TEL）</t>
    <rPh sb="0" eb="2">
      <t>レンラク</t>
    </rPh>
    <rPh sb="2" eb="3">
      <t>サキ</t>
    </rPh>
    <phoneticPr fontId="2"/>
  </si>
  <si>
    <t>外来対応医療機関確保事業補助金所要額調書</t>
    <rPh sb="0" eb="2">
      <t>ガイライ</t>
    </rPh>
    <rPh sb="2" eb="4">
      <t>タイオウ</t>
    </rPh>
    <rPh sb="4" eb="6">
      <t>イリョウ</t>
    </rPh>
    <rPh sb="6" eb="8">
      <t>キカン</t>
    </rPh>
    <rPh sb="8" eb="10">
      <t>カクホ</t>
    </rPh>
    <rPh sb="12" eb="15">
      <t>ホジョキン</t>
    </rPh>
    <phoneticPr fontId="2"/>
  </si>
  <si>
    <t>外来対応医療機関確保事業事業補助金所要額明細書</t>
    <rPh sb="16" eb="17">
      <t>キン</t>
    </rPh>
    <rPh sb="17" eb="20">
      <t>ショヨウガク</t>
    </rPh>
    <rPh sb="20" eb="23">
      <t>メイサイショ</t>
    </rPh>
    <phoneticPr fontId="6"/>
  </si>
  <si>
    <t>外来対応医療機関確保事業</t>
    <phoneticPr fontId="2"/>
  </si>
  <si>
    <t>外来対応医療機関確保事業補助金精算書</t>
    <rPh sb="15" eb="17">
      <t>セイサン</t>
    </rPh>
    <phoneticPr fontId="2"/>
  </si>
  <si>
    <t>外来対応医療機関確保事業補助金実績額明細書</t>
    <rPh sb="15" eb="18">
      <t>ジッセキガク</t>
    </rPh>
    <phoneticPr fontId="6"/>
  </si>
  <si>
    <t>初度設備等の整備にかかる費用</t>
    <rPh sb="0" eb="2">
      <t>ショド</t>
    </rPh>
    <rPh sb="2" eb="4">
      <t>セツビ</t>
    </rPh>
    <rPh sb="4" eb="5">
      <t>トウ</t>
    </rPh>
    <rPh sb="6" eb="8">
      <t>セイビ</t>
    </rPh>
    <rPh sb="12" eb="14">
      <t>ヒヨウ</t>
    </rPh>
    <phoneticPr fontId="2"/>
  </si>
  <si>
    <t>外来対応医療機関確保事業</t>
  </si>
  <si>
    <t>決　算　額</t>
    <rPh sb="0" eb="1">
      <t>ケツ</t>
    </rPh>
    <rPh sb="2" eb="3">
      <t>ザン</t>
    </rPh>
    <rPh sb="4" eb="5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</si>
</sst>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#,##0\)"/>
    <numFmt numFmtId="177" formatCode="[$-F800]dddd\,\ mmmm\ dd\,\ yyyy"/>
  </numFmts>
  <fonts count="2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ゴシック"/>
      <family val="3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明朝"/>
      <family val="1"/>
      <charset val="128"/>
    </font>
    <font>
      <sz val="10.5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ajor"/>
    </font>
    <font>
      <sz val="12"/>
      <color indexed="8"/>
      <name val="ＭＳ Ｐゴシック"/>
      <family val="3"/>
      <charset val="128"/>
      <scheme val="minor"/>
    </font>
    <font>
      <sz val="12"/>
      <color indexed="8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theme="0"/>
      </top>
      <bottom/>
      <diagonal/>
    </border>
  </borders>
  <cellStyleXfs count="11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>
      <alignment vertical="center"/>
    </xf>
  </cellStyleXfs>
  <cellXfs count="141">
    <xf numFmtId="0" fontId="0" fillId="0" borderId="0" xfId="0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>
      <alignment vertical="center"/>
    </xf>
    <xf numFmtId="38" fontId="4" fillId="0" borderId="0" xfId="1" applyFont="1">
      <alignment vertical="center"/>
    </xf>
    <xf numFmtId="38" fontId="4" fillId="0" borderId="0" xfId="1" applyFont="1" applyAlignment="1">
      <alignment horizontal="right" vertical="center"/>
    </xf>
    <xf numFmtId="38" fontId="4" fillId="0" borderId="0" xfId="1" applyFont="1" applyAlignment="1">
      <alignment vertical="center"/>
    </xf>
    <xf numFmtId="38" fontId="0" fillId="0" borderId="0" xfId="1" applyFont="1">
      <alignment vertical="center"/>
    </xf>
    <xf numFmtId="38" fontId="0" fillId="0" borderId="0" xfId="1" applyFont="1" applyAlignment="1">
      <alignment vertical="center"/>
    </xf>
    <xf numFmtId="38" fontId="3" fillId="0" borderId="0" xfId="1" applyFont="1" applyFill="1" applyBorder="1" applyAlignment="1">
      <alignment horizontal="right" vertical="center" wrapText="1"/>
    </xf>
    <xf numFmtId="38" fontId="8" fillId="0" borderId="1" xfId="1" applyFont="1" applyFill="1" applyBorder="1" applyAlignment="1">
      <alignment horizontal="distributed" vertical="center" wrapText="1" justifyLastLine="1"/>
    </xf>
    <xf numFmtId="38" fontId="8" fillId="0" borderId="1" xfId="1" applyFont="1" applyFill="1" applyBorder="1" applyAlignment="1">
      <alignment vertical="center"/>
    </xf>
    <xf numFmtId="38" fontId="12" fillId="0" borderId="0" xfId="1" applyFont="1" applyFill="1">
      <alignment vertical="center"/>
    </xf>
    <xf numFmtId="38" fontId="3" fillId="0" borderId="0" xfId="1" applyFont="1" applyFill="1" applyAlignment="1">
      <alignment horizontal="justify" vertical="center"/>
    </xf>
    <xf numFmtId="38" fontId="4" fillId="0" borderId="0" xfId="1" applyFont="1" applyFill="1">
      <alignment vertical="center"/>
    </xf>
    <xf numFmtId="38" fontId="9" fillId="0" borderId="0" xfId="1" applyFont="1" applyFill="1" applyAlignment="1">
      <alignment horizontal="center" vertical="center" shrinkToFit="1"/>
    </xf>
    <xf numFmtId="38" fontId="4" fillId="0" borderId="0" xfId="1" applyFont="1" applyFill="1" applyAlignment="1">
      <alignment horizontal="right" vertical="center"/>
    </xf>
    <xf numFmtId="38" fontId="3" fillId="0" borderId="2" xfId="1" applyFont="1" applyFill="1" applyBorder="1" applyAlignment="1">
      <alignment horizontal="center" vertical="top" wrapText="1"/>
    </xf>
    <xf numFmtId="38" fontId="3" fillId="0" borderId="3" xfId="1" applyFont="1" applyFill="1" applyBorder="1" applyAlignment="1">
      <alignment horizontal="left" vertical="top" wrapText="1"/>
    </xf>
    <xf numFmtId="38" fontId="3" fillId="0" borderId="3" xfId="1" applyFont="1" applyFill="1" applyBorder="1" applyAlignment="1">
      <alignment horizontal="center" vertical="top" wrapText="1"/>
    </xf>
    <xf numFmtId="38" fontId="4" fillId="0" borderId="3" xfId="1" applyFont="1" applyFill="1" applyBorder="1" applyAlignment="1">
      <alignment horizontal="center" vertical="top" wrapText="1"/>
    </xf>
    <xf numFmtId="38" fontId="3" fillId="0" borderId="2" xfId="1" applyFont="1" applyFill="1" applyBorder="1" applyAlignment="1">
      <alignment horizontal="right" vertical="top" wrapText="1"/>
    </xf>
    <xf numFmtId="38" fontId="3" fillId="0" borderId="3" xfId="1" applyFont="1" applyFill="1" applyBorder="1" applyAlignment="1">
      <alignment horizontal="center" vertical="center" wrapText="1"/>
    </xf>
    <xf numFmtId="38" fontId="3" fillId="0" borderId="3" xfId="1" applyFont="1" applyFill="1" applyBorder="1" applyAlignment="1">
      <alignment vertical="center" wrapText="1"/>
    </xf>
    <xf numFmtId="38" fontId="11" fillId="0" borderId="0" xfId="1" applyFont="1" applyFill="1">
      <alignment vertical="center"/>
    </xf>
    <xf numFmtId="38" fontId="4" fillId="0" borderId="0" xfId="1" applyFont="1" applyFill="1" applyAlignment="1">
      <alignment vertical="center"/>
    </xf>
    <xf numFmtId="38" fontId="11" fillId="0" borderId="0" xfId="1" applyFont="1" applyFill="1" applyAlignment="1">
      <alignment vertical="center"/>
    </xf>
    <xf numFmtId="0" fontId="13" fillId="0" borderId="0" xfId="0" applyFont="1" applyFill="1" applyProtection="1">
      <alignment vertical="center"/>
    </xf>
    <xf numFmtId="0" fontId="4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horizontal="right" vertical="center" shrinkToFit="1"/>
    </xf>
    <xf numFmtId="0" fontId="4" fillId="2" borderId="0" xfId="0" applyFont="1" applyFill="1" applyProtection="1">
      <alignment vertical="center"/>
    </xf>
    <xf numFmtId="0" fontId="15" fillId="0" borderId="0" xfId="0" applyFont="1" applyFill="1" applyProtection="1">
      <alignment vertical="center"/>
    </xf>
    <xf numFmtId="0" fontId="15" fillId="2" borderId="0" xfId="0" applyFont="1" applyFill="1" applyProtection="1">
      <alignment vertical="center"/>
    </xf>
    <xf numFmtId="0" fontId="15" fillId="0" borderId="7" xfId="0" applyFont="1" applyFill="1" applyBorder="1" applyAlignment="1" applyProtection="1">
      <alignment horizontal="center" vertical="center"/>
    </xf>
    <xf numFmtId="0" fontId="15" fillId="0" borderId="10" xfId="0" applyFont="1" applyFill="1" applyBorder="1" applyAlignment="1" applyProtection="1">
      <alignment horizontal="center" vertical="center"/>
    </xf>
    <xf numFmtId="176" fontId="15" fillId="0" borderId="24" xfId="1" applyNumberFormat="1" applyFont="1" applyFill="1" applyBorder="1" applyAlignment="1" applyProtection="1">
      <alignment vertical="center"/>
    </xf>
    <xf numFmtId="38" fontId="15" fillId="0" borderId="16" xfId="1" applyFont="1" applyFill="1" applyBorder="1" applyAlignment="1" applyProtection="1">
      <alignment vertical="center"/>
    </xf>
    <xf numFmtId="176" fontId="15" fillId="0" borderId="19" xfId="1" applyNumberFormat="1" applyFont="1" applyFill="1" applyBorder="1" applyAlignment="1" applyProtection="1">
      <alignment vertical="center"/>
    </xf>
    <xf numFmtId="38" fontId="15" fillId="0" borderId="28" xfId="1" applyFont="1" applyFill="1" applyBorder="1" applyAlignment="1" applyProtection="1">
      <alignment vertical="center"/>
    </xf>
    <xf numFmtId="38" fontId="17" fillId="0" borderId="0" xfId="1" applyFont="1" applyFill="1" applyAlignment="1">
      <alignment horizontal="justify" vertical="center"/>
    </xf>
    <xf numFmtId="38" fontId="18" fillId="0" borderId="0" xfId="1" applyFont="1" applyFill="1" applyAlignment="1">
      <alignment horizontal="center" vertical="center" shrinkToFit="1"/>
    </xf>
    <xf numFmtId="38" fontId="11" fillId="0" borderId="0" xfId="1" applyFont="1" applyFill="1" applyAlignment="1">
      <alignment horizontal="left" vertical="center"/>
    </xf>
    <xf numFmtId="38" fontId="11" fillId="0" borderId="0" xfId="1" applyFont="1" applyFill="1" applyAlignment="1">
      <alignment horizontal="right" vertical="center"/>
    </xf>
    <xf numFmtId="38" fontId="17" fillId="0" borderId="2" xfId="1" applyFont="1" applyFill="1" applyBorder="1" applyAlignment="1">
      <alignment horizontal="center" vertical="top" wrapText="1"/>
    </xf>
    <xf numFmtId="38" fontId="17" fillId="0" borderId="3" xfId="1" applyFont="1" applyFill="1" applyBorder="1" applyAlignment="1">
      <alignment horizontal="left" vertical="top" wrapText="1"/>
    </xf>
    <xf numFmtId="38" fontId="17" fillId="0" borderId="3" xfId="1" applyFont="1" applyFill="1" applyBorder="1" applyAlignment="1">
      <alignment horizontal="center" vertical="top" wrapText="1"/>
    </xf>
    <xf numFmtId="38" fontId="11" fillId="0" borderId="3" xfId="1" applyFont="1" applyFill="1" applyBorder="1" applyAlignment="1">
      <alignment horizontal="center" vertical="top" wrapText="1"/>
    </xf>
    <xf numFmtId="38" fontId="17" fillId="0" borderId="2" xfId="1" applyFont="1" applyFill="1" applyBorder="1" applyAlignment="1">
      <alignment horizontal="right" vertical="top" wrapText="1"/>
    </xf>
    <xf numFmtId="38" fontId="17" fillId="0" borderId="3" xfId="1" applyFont="1" applyFill="1" applyBorder="1" applyAlignment="1">
      <alignment horizontal="center" vertical="center" wrapText="1"/>
    </xf>
    <xf numFmtId="38" fontId="17" fillId="0" borderId="3" xfId="1" applyFont="1" applyFill="1" applyBorder="1" applyAlignment="1">
      <alignment vertical="center" wrapText="1"/>
    </xf>
    <xf numFmtId="38" fontId="11" fillId="0" borderId="0" xfId="1" applyFont="1">
      <alignment vertical="center"/>
    </xf>
    <xf numFmtId="38" fontId="17" fillId="3" borderId="3" xfId="1" applyFont="1" applyFill="1" applyBorder="1" applyAlignment="1">
      <alignment vertical="center" wrapText="1"/>
    </xf>
    <xf numFmtId="38" fontId="12" fillId="0" borderId="0" xfId="1" applyFont="1" applyFill="1" applyAlignment="1">
      <alignment horizontal="center" vertical="center" shrinkToFit="1"/>
    </xf>
    <xf numFmtId="38" fontId="12" fillId="0" borderId="0" xfId="1" applyFont="1" applyFill="1" applyAlignment="1">
      <alignment horizontal="right" vertical="center"/>
    </xf>
    <xf numFmtId="38" fontId="12" fillId="0" borderId="1" xfId="1" applyFont="1" applyFill="1" applyBorder="1">
      <alignment vertical="center"/>
    </xf>
    <xf numFmtId="38" fontId="8" fillId="3" borderId="1" xfId="1" applyFont="1" applyFill="1" applyBorder="1" applyAlignment="1">
      <alignment horizontal="right" vertical="center" wrapText="1" justifyLastLine="1"/>
    </xf>
    <xf numFmtId="38" fontId="12" fillId="0" borderId="4" xfId="1" applyFont="1" applyFill="1" applyBorder="1" applyAlignment="1">
      <alignment horizontal="center" vertical="center"/>
    </xf>
    <xf numFmtId="38" fontId="12" fillId="0" borderId="4" xfId="1" applyFont="1" applyFill="1" applyBorder="1">
      <alignment vertical="center"/>
    </xf>
    <xf numFmtId="38" fontId="19" fillId="4" borderId="0" xfId="1" applyFont="1" applyFill="1" applyAlignment="1">
      <alignment horizontal="justify" vertical="center"/>
    </xf>
    <xf numFmtId="38" fontId="20" fillId="4" borderId="0" xfId="1" applyFont="1" applyFill="1">
      <alignment vertical="center"/>
    </xf>
    <xf numFmtId="38" fontId="21" fillId="4" borderId="0" xfId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20" fillId="4" borderId="0" xfId="1" applyFont="1" applyFill="1" applyAlignment="1">
      <alignment horizontal="center" vertical="center" shrinkToFit="1"/>
    </xf>
    <xf numFmtId="38" fontId="23" fillId="4" borderId="0" xfId="1" applyFont="1" applyFill="1" applyAlignment="1">
      <alignment vertical="center"/>
    </xf>
    <xf numFmtId="38" fontId="20" fillId="4" borderId="31" xfId="1" applyFont="1" applyFill="1" applyBorder="1">
      <alignment vertical="center"/>
    </xf>
    <xf numFmtId="38" fontId="20" fillId="4" borderId="0" xfId="1" applyFont="1" applyFill="1" applyAlignment="1">
      <alignment horizontal="right" vertical="center"/>
    </xf>
    <xf numFmtId="38" fontId="20" fillId="4" borderId="0" xfId="1" applyFont="1" applyFill="1" applyAlignment="1">
      <alignment horizontal="right"/>
    </xf>
    <xf numFmtId="38" fontId="20" fillId="0" borderId="1" xfId="1" applyFont="1" applyFill="1" applyBorder="1" applyAlignment="1">
      <alignment horizontal="center" vertical="center"/>
    </xf>
    <xf numFmtId="38" fontId="20" fillId="0" borderId="1" xfId="1" applyFont="1" applyFill="1" applyBorder="1" applyAlignment="1">
      <alignment horizontal="center" vertical="center" wrapText="1"/>
    </xf>
    <xf numFmtId="0" fontId="20" fillId="0" borderId="1" xfId="1" applyNumberFormat="1" applyFont="1" applyFill="1" applyBorder="1" applyAlignment="1">
      <alignment horizontal="left" vertical="center" wrapText="1"/>
    </xf>
    <xf numFmtId="0" fontId="20" fillId="0" borderId="1" xfId="1" applyNumberFormat="1" applyFont="1" applyFill="1" applyBorder="1" applyAlignment="1">
      <alignment horizontal="center" vertical="center"/>
    </xf>
    <xf numFmtId="38" fontId="20" fillId="0" borderId="1" xfId="1" applyFont="1" applyFill="1" applyBorder="1" applyAlignment="1">
      <alignment horizontal="right" vertical="center" wrapText="1"/>
    </xf>
    <xf numFmtId="177" fontId="20" fillId="0" borderId="1" xfId="1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20" fillId="0" borderId="6" xfId="1" applyNumberFormat="1" applyFont="1" applyFill="1" applyBorder="1" applyAlignment="1">
      <alignment horizontal="center" vertical="center"/>
    </xf>
    <xf numFmtId="0" fontId="12" fillId="0" borderId="1" xfId="1" applyNumberFormat="1" applyFont="1" applyFill="1" applyBorder="1">
      <alignment vertical="center"/>
    </xf>
    <xf numFmtId="0" fontId="4" fillId="0" borderId="0" xfId="0" applyFont="1" applyBorder="1">
      <alignment vertical="center"/>
    </xf>
    <xf numFmtId="0" fontId="20" fillId="0" borderId="1" xfId="1" applyNumberFormat="1" applyFont="1" applyFill="1" applyBorder="1" applyAlignment="1">
      <alignment vertical="center" wrapText="1"/>
    </xf>
    <xf numFmtId="0" fontId="20" fillId="0" borderId="1" xfId="1" applyNumberFormat="1" applyFont="1" applyFill="1" applyBorder="1">
      <alignment vertical="center"/>
    </xf>
    <xf numFmtId="0" fontId="20" fillId="0" borderId="3" xfId="1" applyNumberFormat="1" applyFont="1" applyFill="1" applyBorder="1" applyAlignment="1">
      <alignment horizontal="center" vertical="center"/>
    </xf>
    <xf numFmtId="38" fontId="20" fillId="0" borderId="3" xfId="1" applyFont="1" applyFill="1" applyBorder="1" applyAlignment="1">
      <alignment horizontal="center" vertical="center"/>
    </xf>
    <xf numFmtId="38" fontId="20" fillId="0" borderId="3" xfId="1" applyFont="1" applyFill="1" applyBorder="1" applyAlignment="1">
      <alignment horizontal="right" vertical="center" wrapText="1"/>
    </xf>
    <xf numFmtId="0" fontId="20" fillId="0" borderId="32" xfId="1" applyNumberFormat="1" applyFont="1" applyFill="1" applyBorder="1">
      <alignment vertical="center"/>
    </xf>
    <xf numFmtId="0" fontId="20" fillId="0" borderId="32" xfId="1" applyNumberFormat="1" applyFont="1" applyFill="1" applyBorder="1" applyAlignment="1">
      <alignment horizontal="center" vertical="center"/>
    </xf>
    <xf numFmtId="38" fontId="20" fillId="0" borderId="32" xfId="1" applyFont="1" applyFill="1" applyBorder="1" applyAlignment="1">
      <alignment horizontal="center" vertical="center"/>
    </xf>
    <xf numFmtId="38" fontId="20" fillId="0" borderId="32" xfId="1" applyFont="1" applyFill="1" applyBorder="1" applyAlignment="1">
      <alignment horizontal="right" vertical="center" wrapText="1"/>
    </xf>
    <xf numFmtId="177" fontId="20" fillId="0" borderId="32" xfId="1" applyNumberFormat="1" applyFont="1" applyFill="1" applyBorder="1" applyAlignment="1">
      <alignment vertical="center" wrapText="1"/>
    </xf>
    <xf numFmtId="38" fontId="20" fillId="0" borderId="4" xfId="1" applyFont="1" applyFill="1" applyBorder="1" applyAlignment="1">
      <alignment horizontal="center" vertical="center"/>
    </xf>
    <xf numFmtId="38" fontId="20" fillId="0" borderId="33" xfId="1" applyFont="1" applyFill="1" applyBorder="1">
      <alignment vertical="center"/>
    </xf>
    <xf numFmtId="38" fontId="20" fillId="0" borderId="3" xfId="1" applyFont="1" applyFill="1" applyBorder="1" applyAlignment="1">
      <alignment horizontal="right" vertical="center"/>
    </xf>
    <xf numFmtId="38" fontId="20" fillId="0" borderId="33" xfId="1" applyFont="1" applyFill="1" applyBorder="1" applyAlignment="1">
      <alignment horizontal="right" vertical="center"/>
    </xf>
    <xf numFmtId="0" fontId="3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vertical="top" wrapText="1"/>
    </xf>
    <xf numFmtId="0" fontId="24" fillId="4" borderId="0" xfId="0" applyFont="1" applyFill="1" applyBorder="1" applyAlignment="1">
      <alignment vertical="center" wrapText="1"/>
    </xf>
    <xf numFmtId="0" fontId="24" fillId="4" borderId="0" xfId="0" applyFont="1" applyFill="1" applyBorder="1" applyAlignment="1">
      <alignment vertical="center" shrinkToFit="1"/>
    </xf>
    <xf numFmtId="38" fontId="8" fillId="0" borderId="5" xfId="1" applyFont="1" applyFill="1" applyBorder="1" applyAlignment="1">
      <alignment horizontal="center" vertical="center" wrapText="1" justifyLastLine="1"/>
    </xf>
    <xf numFmtId="38" fontId="15" fillId="0" borderId="19" xfId="1" applyFont="1" applyFill="1" applyBorder="1" applyAlignment="1" applyProtection="1">
      <alignment vertical="center"/>
    </xf>
    <xf numFmtId="38" fontId="11" fillId="0" borderId="0" xfId="1" applyFont="1" applyFill="1" applyAlignment="1">
      <alignment horizontal="center" vertical="center"/>
    </xf>
    <xf numFmtId="38" fontId="12" fillId="3" borderId="0" xfId="1" applyFont="1" applyFill="1" applyAlignment="1">
      <alignment horizontal="center" vertical="center" shrinkToFit="1"/>
    </xf>
    <xf numFmtId="38" fontId="7" fillId="0" borderId="0" xfId="1" applyFont="1" applyFill="1" applyAlignment="1">
      <alignment horizontal="center" vertical="center"/>
    </xf>
    <xf numFmtId="38" fontId="8" fillId="0" borderId="0" xfId="1" applyFont="1" applyFill="1" applyAlignment="1">
      <alignment horizontal="center" vertical="center" shrinkToFit="1"/>
    </xf>
    <xf numFmtId="0" fontId="14" fillId="0" borderId="0" xfId="0" applyFont="1" applyFill="1" applyAlignment="1" applyProtection="1">
      <alignment horizontal="center" vertical="center"/>
    </xf>
    <xf numFmtId="0" fontId="15" fillId="0" borderId="8" xfId="0" applyFont="1" applyFill="1" applyBorder="1" applyAlignment="1" applyProtection="1">
      <alignment horizontal="center" vertical="center"/>
    </xf>
    <xf numFmtId="0" fontId="15" fillId="0" borderId="9" xfId="0" applyFont="1" applyFill="1" applyBorder="1" applyAlignment="1" applyProtection="1">
      <alignment horizontal="center" vertical="center"/>
    </xf>
    <xf numFmtId="38" fontId="15" fillId="0" borderId="11" xfId="1" applyFont="1" applyFill="1" applyBorder="1" applyAlignment="1" applyProtection="1">
      <alignment horizontal="center" vertical="center"/>
    </xf>
    <xf numFmtId="38" fontId="15" fillId="0" borderId="15" xfId="1" applyFont="1" applyFill="1" applyBorder="1" applyAlignment="1" applyProtection="1">
      <alignment horizontal="center" vertical="center"/>
    </xf>
    <xf numFmtId="38" fontId="15" fillId="0" borderId="12" xfId="1" applyFont="1" applyFill="1" applyBorder="1" applyAlignment="1" applyProtection="1">
      <alignment horizontal="right" vertical="center"/>
    </xf>
    <xf numFmtId="38" fontId="15" fillId="0" borderId="16" xfId="1" applyFont="1" applyFill="1" applyBorder="1" applyAlignment="1" applyProtection="1">
      <alignment horizontal="right" vertical="center"/>
    </xf>
    <xf numFmtId="38" fontId="15" fillId="0" borderId="13" xfId="1" applyFont="1" applyFill="1" applyBorder="1" applyAlignment="1" applyProtection="1">
      <alignment horizontal="center" vertical="center"/>
    </xf>
    <xf numFmtId="38" fontId="15" fillId="0" borderId="17" xfId="1" applyFont="1" applyFill="1" applyBorder="1" applyAlignment="1" applyProtection="1">
      <alignment horizontal="center" vertical="center"/>
    </xf>
    <xf numFmtId="38" fontId="15" fillId="0" borderId="14" xfId="1" applyFont="1" applyFill="1" applyBorder="1" applyAlignment="1" applyProtection="1">
      <alignment horizontal="left" vertical="center"/>
      <protection locked="0"/>
    </xf>
    <xf numFmtId="38" fontId="15" fillId="0" borderId="18" xfId="1" applyFont="1" applyFill="1" applyBorder="1" applyAlignment="1" applyProtection="1">
      <alignment horizontal="left" vertical="center"/>
      <protection locked="0"/>
    </xf>
    <xf numFmtId="38" fontId="15" fillId="0" borderId="19" xfId="1" applyFont="1" applyFill="1" applyBorder="1" applyAlignment="1" applyProtection="1">
      <alignment horizontal="right" vertical="center"/>
    </xf>
    <xf numFmtId="38" fontId="15" fillId="0" borderId="20" xfId="1" applyFont="1" applyFill="1" applyBorder="1" applyAlignment="1" applyProtection="1">
      <alignment horizontal="center" vertical="center"/>
    </xf>
    <xf numFmtId="38" fontId="15" fillId="0" borderId="15" xfId="1" applyFont="1" applyFill="1" applyBorder="1" applyAlignment="1" applyProtection="1">
      <alignment horizontal="center" vertical="center"/>
      <protection locked="0"/>
    </xf>
    <xf numFmtId="38" fontId="15" fillId="0" borderId="21" xfId="1" applyFont="1" applyFill="1" applyBorder="1" applyAlignment="1" applyProtection="1">
      <alignment horizontal="center" vertical="center"/>
      <protection locked="0"/>
    </xf>
    <xf numFmtId="38" fontId="15" fillId="0" borderId="19" xfId="1" applyFont="1" applyFill="1" applyBorder="1" applyAlignment="1" applyProtection="1">
      <alignment horizontal="right" vertical="center"/>
      <protection locked="0"/>
    </xf>
    <xf numFmtId="38" fontId="15" fillId="0" borderId="12" xfId="1" applyFont="1" applyFill="1" applyBorder="1" applyAlignment="1" applyProtection="1">
      <alignment horizontal="right" vertical="center"/>
      <protection locked="0"/>
    </xf>
    <xf numFmtId="38" fontId="15" fillId="0" borderId="22" xfId="1" applyFont="1" applyFill="1" applyBorder="1" applyAlignment="1" applyProtection="1">
      <alignment horizontal="left" vertical="center"/>
      <protection locked="0"/>
    </xf>
    <xf numFmtId="38" fontId="15" fillId="0" borderId="23" xfId="1" applyFont="1" applyFill="1" applyBorder="1" applyAlignment="1" applyProtection="1">
      <alignment horizontal="center" vertical="center"/>
    </xf>
    <xf numFmtId="38" fontId="15" fillId="0" borderId="27" xfId="1" applyFont="1" applyFill="1" applyBorder="1" applyAlignment="1" applyProtection="1">
      <alignment horizontal="center" vertical="center"/>
    </xf>
    <xf numFmtId="38" fontId="15" fillId="0" borderId="24" xfId="1" applyFont="1" applyFill="1" applyBorder="1" applyAlignment="1" applyProtection="1">
      <alignment horizontal="right" vertical="center"/>
    </xf>
    <xf numFmtId="38" fontId="15" fillId="0" borderId="28" xfId="1" applyFont="1" applyFill="1" applyBorder="1" applyAlignment="1" applyProtection="1">
      <alignment horizontal="right" vertical="center"/>
    </xf>
    <xf numFmtId="38" fontId="15" fillId="0" borderId="25" xfId="1" applyFont="1" applyFill="1" applyBorder="1" applyAlignment="1" applyProtection="1">
      <alignment horizontal="center" vertical="center"/>
    </xf>
    <xf numFmtId="38" fontId="15" fillId="0" borderId="29" xfId="1" applyFont="1" applyFill="1" applyBorder="1" applyAlignment="1" applyProtection="1">
      <alignment horizontal="center" vertical="center"/>
    </xf>
    <xf numFmtId="38" fontId="15" fillId="0" borderId="26" xfId="1" applyFont="1" applyFill="1" applyBorder="1" applyAlignment="1" applyProtection="1">
      <alignment horizontal="left" vertical="center"/>
    </xf>
    <xf numFmtId="38" fontId="15" fillId="0" borderId="30" xfId="1" applyFont="1" applyFill="1" applyBorder="1" applyAlignment="1" applyProtection="1">
      <alignment horizontal="left" vertical="center"/>
    </xf>
    <xf numFmtId="38" fontId="15" fillId="0" borderId="18" xfId="1" applyFont="1" applyFill="1" applyBorder="1" applyAlignment="1" applyProtection="1">
      <alignment horizontal="left" vertical="center"/>
    </xf>
    <xf numFmtId="38" fontId="15" fillId="0" borderId="21" xfId="1" applyFont="1" applyFill="1" applyBorder="1" applyAlignment="1" applyProtection="1">
      <alignment horizontal="center" vertical="center"/>
    </xf>
    <xf numFmtId="38" fontId="15" fillId="0" borderId="22" xfId="1" applyFont="1" applyFill="1" applyBorder="1" applyAlignment="1" applyProtection="1">
      <alignment horizontal="left" vertical="center"/>
    </xf>
    <xf numFmtId="38" fontId="4" fillId="0" borderId="0" xfId="1" applyFont="1" applyFill="1" applyAlignment="1">
      <alignment horizontal="center" vertical="center"/>
    </xf>
    <xf numFmtId="0" fontId="25" fillId="4" borderId="0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/>
    </xf>
    <xf numFmtId="0" fontId="22" fillId="0" borderId="0" xfId="1" applyNumberFormat="1" applyFont="1" applyFill="1" applyAlignment="1">
      <alignment vertical="center"/>
    </xf>
    <xf numFmtId="38" fontId="23" fillId="4" borderId="0" xfId="1" applyFont="1" applyFill="1" applyAlignment="1">
      <alignment horizontal="left" vertical="center" wrapText="1"/>
    </xf>
    <xf numFmtId="38" fontId="23" fillId="4" borderId="0" xfId="1" applyFont="1" applyFill="1" applyAlignment="1">
      <alignment horizontal="left" vertical="center"/>
    </xf>
    <xf numFmtId="38" fontId="23" fillId="4" borderId="0" xfId="1" applyFont="1" applyFill="1" applyAlignment="1">
      <alignment horizontal="left" vertical="center" wrapText="1" shrinkToFit="1"/>
    </xf>
    <xf numFmtId="38" fontId="23" fillId="4" borderId="0" xfId="1" applyFont="1" applyFill="1" applyAlignment="1">
      <alignment horizontal="left" vertical="center" shrinkToFit="1"/>
    </xf>
    <xf numFmtId="0" fontId="15" fillId="4" borderId="34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left" vertical="center" wrapText="1"/>
    </xf>
  </cellXfs>
  <cellStyles count="11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  <cellStyle name="標準 3 2" xfId="4" xr:uid="{00000000-0005-0000-0000-000004000000}"/>
    <cellStyle name="標準 3 2 2" xfId="5" xr:uid="{00000000-0005-0000-0000-000005000000}"/>
    <cellStyle name="標準 3 3" xfId="6" xr:uid="{00000000-0005-0000-0000-000006000000}"/>
    <cellStyle name="標準 3 3 2" xfId="7" xr:uid="{00000000-0005-0000-0000-000007000000}"/>
    <cellStyle name="標準 3 3 3" xfId="8" xr:uid="{00000000-0005-0000-0000-000008000000}"/>
    <cellStyle name="標準 4" xfId="9" xr:uid="{00000000-0005-0000-0000-000009000000}"/>
    <cellStyle name="標準 5" xfId="10" xr:uid="{00000000-0005-0000-0000-00000A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119"/>
  <sheetViews>
    <sheetView tabSelected="1" view="pageBreakPreview" zoomScaleNormal="90" zoomScaleSheetLayoutView="100" workbookViewId="0">
      <selection activeCell="C9" sqref="C9"/>
    </sheetView>
  </sheetViews>
  <sheetFormatPr defaultColWidth="9" defaultRowHeight="13.2"/>
  <cols>
    <col min="1" max="9" width="15.6640625" style="3" customWidth="1"/>
    <col min="10" max="16384" width="9" style="3"/>
  </cols>
  <sheetData>
    <row r="1" spans="1:20">
      <c r="A1" s="39" t="s">
        <v>17</v>
      </c>
      <c r="B1" s="24"/>
      <c r="C1" s="24"/>
      <c r="D1" s="24"/>
      <c r="E1" s="24"/>
      <c r="F1" s="24"/>
      <c r="G1" s="24"/>
      <c r="H1" s="24"/>
      <c r="I1" s="2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39"/>
      <c r="B2" s="24"/>
      <c r="C2" s="24"/>
      <c r="D2" s="24"/>
      <c r="E2" s="24"/>
      <c r="F2" s="24"/>
      <c r="G2" s="24"/>
      <c r="H2" s="24"/>
      <c r="I2" s="2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22.5" customHeight="1">
      <c r="A3" s="97" t="s">
        <v>96</v>
      </c>
      <c r="B3" s="97"/>
      <c r="C3" s="97"/>
      <c r="D3" s="97"/>
      <c r="E3" s="97"/>
      <c r="F3" s="97"/>
      <c r="G3" s="97"/>
      <c r="H3" s="97"/>
      <c r="I3" s="97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22.5" customHeight="1">
      <c r="A4" s="24"/>
      <c r="B4" s="24"/>
      <c r="C4" s="24"/>
      <c r="D4" s="24"/>
      <c r="E4" s="24"/>
      <c r="F4" s="24"/>
      <c r="G4" s="40" t="s">
        <v>78</v>
      </c>
      <c r="H4" s="98"/>
      <c r="I4" s="98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22.5" customHeight="1">
      <c r="A5" s="24"/>
      <c r="B5" s="24"/>
      <c r="C5" s="24"/>
      <c r="D5" s="24"/>
      <c r="E5" s="24"/>
      <c r="F5" s="24"/>
      <c r="G5" s="41"/>
      <c r="H5" s="24"/>
      <c r="I5" s="42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26.4">
      <c r="A6" s="43" t="s">
        <v>5</v>
      </c>
      <c r="B6" s="43" t="s">
        <v>6</v>
      </c>
      <c r="C6" s="43" t="s">
        <v>36</v>
      </c>
      <c r="D6" s="43" t="s">
        <v>16</v>
      </c>
      <c r="E6" s="43" t="s">
        <v>14</v>
      </c>
      <c r="F6" s="43" t="s">
        <v>7</v>
      </c>
      <c r="G6" s="43" t="s">
        <v>8</v>
      </c>
      <c r="H6" s="43" t="s">
        <v>9</v>
      </c>
      <c r="I6" s="43" t="s">
        <v>15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>
      <c r="A7" s="44"/>
      <c r="B7" s="45" t="s">
        <v>4</v>
      </c>
      <c r="C7" s="46"/>
      <c r="D7" s="45" t="s">
        <v>31</v>
      </c>
      <c r="E7" s="45" t="s">
        <v>10</v>
      </c>
      <c r="F7" s="45" t="s">
        <v>11</v>
      </c>
      <c r="G7" s="45" t="s">
        <v>12</v>
      </c>
      <c r="H7" s="45" t="s">
        <v>13</v>
      </c>
      <c r="I7" s="45" t="s">
        <v>32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s="1" customFormat="1">
      <c r="A8" s="47"/>
      <c r="B8" s="47" t="s">
        <v>1</v>
      </c>
      <c r="C8" s="47" t="s">
        <v>2</v>
      </c>
      <c r="D8" s="47" t="s">
        <v>1</v>
      </c>
      <c r="E8" s="47" t="s">
        <v>1</v>
      </c>
      <c r="F8" s="47" t="s">
        <v>1</v>
      </c>
      <c r="G8" s="47" t="s">
        <v>1</v>
      </c>
      <c r="H8" s="47" t="s">
        <v>2</v>
      </c>
      <c r="I8" s="47" t="s">
        <v>2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1:20" s="2" customFormat="1" ht="63.75" customHeight="1">
      <c r="A9" s="48" t="s">
        <v>102</v>
      </c>
      <c r="B9" s="49">
        <f>'別紙(2)'!B10</f>
        <v>0</v>
      </c>
      <c r="C9" s="51"/>
      <c r="D9" s="49">
        <f>B9-C9</f>
        <v>0</v>
      </c>
      <c r="E9" s="49">
        <f>'別紙(2)'!B10</f>
        <v>0</v>
      </c>
      <c r="F9" s="49">
        <f>'別紙(2)'!C10</f>
        <v>500000</v>
      </c>
      <c r="G9" s="49">
        <f>'別紙(2)'!D10</f>
        <v>500000</v>
      </c>
      <c r="H9" s="49">
        <f>MIN(D9,G9)</f>
        <v>0</v>
      </c>
      <c r="I9" s="49">
        <f>ROUNDDOWN(H9/1,-3)</f>
        <v>0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ht="43.5" customHeight="1">
      <c r="A10" s="39"/>
      <c r="B10" s="24"/>
      <c r="C10" s="24"/>
      <c r="D10" s="24"/>
      <c r="E10" s="24"/>
      <c r="F10" s="24"/>
      <c r="G10" s="24"/>
      <c r="H10" s="24"/>
      <c r="I10" s="2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0" ht="15" customHeight="1">
      <c r="A11" s="42" t="s">
        <v>3</v>
      </c>
      <c r="B11" s="24" t="s">
        <v>58</v>
      </c>
      <c r="C11" s="24"/>
      <c r="D11" s="24"/>
      <c r="E11" s="24"/>
      <c r="F11" s="24"/>
      <c r="G11" s="24"/>
      <c r="H11" s="24"/>
      <c r="I11" s="2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pans="1:20" ht="15" customHeight="1">
      <c r="A12" s="24"/>
      <c r="B12" s="24" t="s">
        <v>45</v>
      </c>
      <c r="C12" s="24"/>
      <c r="D12" s="24"/>
      <c r="E12" s="24"/>
      <c r="F12" s="24"/>
      <c r="G12" s="24"/>
      <c r="H12" s="24"/>
      <c r="I12" s="2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ht="15" customHeight="1">
      <c r="A13" s="24"/>
      <c r="B13" s="24" t="s">
        <v>42</v>
      </c>
      <c r="C13" s="24"/>
      <c r="D13" s="24"/>
      <c r="E13" s="24"/>
      <c r="F13" s="24"/>
      <c r="G13" s="24"/>
      <c r="H13" s="24"/>
      <c r="I13" s="2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5" customHeight="1">
      <c r="A14" s="24"/>
      <c r="B14" s="24" t="s">
        <v>51</v>
      </c>
      <c r="C14" s="24"/>
      <c r="D14" s="24"/>
      <c r="E14" s="24"/>
      <c r="F14" s="24"/>
      <c r="G14" s="24"/>
      <c r="H14" s="24"/>
      <c r="I14" s="2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15" customHeight="1">
      <c r="A15" s="24"/>
      <c r="B15" s="24" t="s">
        <v>41</v>
      </c>
      <c r="C15" s="24"/>
      <c r="D15" s="24"/>
      <c r="E15" s="24"/>
      <c r="F15" s="24"/>
      <c r="G15" s="24"/>
      <c r="H15" s="24"/>
      <c r="I15" s="2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15" customHeight="1">
      <c r="A16" s="50"/>
      <c r="B16" s="50"/>
      <c r="C16" s="50"/>
      <c r="D16" s="50"/>
      <c r="E16" s="50"/>
      <c r="F16" s="50"/>
      <c r="G16" s="50"/>
      <c r="H16" s="50"/>
      <c r="I16" s="50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>
      <c r="A17" s="50"/>
      <c r="B17" s="50"/>
      <c r="C17" s="50"/>
      <c r="D17" s="50"/>
      <c r="E17" s="50"/>
      <c r="F17" s="50"/>
      <c r="G17" s="50"/>
      <c r="H17" s="50"/>
      <c r="I17" s="50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1:20">
      <c r="A18" s="50"/>
      <c r="B18" s="50"/>
      <c r="C18" s="50"/>
      <c r="D18" s="50"/>
      <c r="E18" s="50"/>
      <c r="F18" s="50"/>
      <c r="G18" s="50"/>
      <c r="H18" s="50"/>
      <c r="I18" s="50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>
      <c r="A19" s="50"/>
      <c r="B19" s="50"/>
      <c r="C19" s="50"/>
      <c r="D19" s="50"/>
      <c r="E19" s="50"/>
      <c r="F19" s="50"/>
      <c r="G19" s="50"/>
      <c r="H19" s="50"/>
      <c r="I19" s="50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>
      <c r="A20" s="50"/>
      <c r="B20" s="50"/>
      <c r="C20" s="50"/>
      <c r="D20" s="50"/>
      <c r="E20" s="50"/>
      <c r="F20" s="50"/>
      <c r="G20" s="50"/>
      <c r="H20" s="50"/>
      <c r="I20" s="50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>
      <c r="A21" s="50"/>
      <c r="B21" s="50"/>
      <c r="C21" s="50"/>
      <c r="D21" s="50"/>
      <c r="E21" s="50"/>
      <c r="F21" s="50"/>
      <c r="G21" s="50"/>
      <c r="H21" s="50"/>
      <c r="I21" s="50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spans="1:20">
      <c r="A22" s="50"/>
      <c r="B22" s="50"/>
      <c r="C22" s="50"/>
      <c r="D22" s="50"/>
      <c r="E22" s="50"/>
      <c r="F22" s="50"/>
      <c r="G22" s="50"/>
      <c r="H22" s="50"/>
      <c r="I22" s="50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</row>
    <row r="23" spans="1:20">
      <c r="A23" s="50"/>
      <c r="B23" s="50"/>
      <c r="C23" s="50"/>
      <c r="D23" s="50"/>
      <c r="E23" s="50"/>
      <c r="F23" s="50"/>
      <c r="G23" s="50"/>
      <c r="H23" s="50"/>
      <c r="I23" s="50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20">
      <c r="A24" s="50"/>
      <c r="B24" s="50"/>
      <c r="C24" s="50"/>
      <c r="D24" s="50"/>
      <c r="E24" s="50"/>
      <c r="F24" s="50"/>
      <c r="G24" s="50"/>
      <c r="H24" s="50"/>
      <c r="I24" s="50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</row>
    <row r="25" spans="1:20">
      <c r="A25" s="50"/>
      <c r="B25" s="50"/>
      <c r="C25" s="50"/>
      <c r="D25" s="50"/>
      <c r="E25" s="50"/>
      <c r="F25" s="50"/>
      <c r="G25" s="50"/>
      <c r="H25" s="50"/>
      <c r="I25" s="50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20">
      <c r="A26" s="50"/>
      <c r="B26" s="50"/>
      <c r="C26" s="50"/>
      <c r="D26" s="50"/>
      <c r="E26" s="50"/>
      <c r="F26" s="50"/>
      <c r="G26" s="50"/>
      <c r="H26" s="50"/>
      <c r="I26" s="50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1:20">
      <c r="A27" s="50"/>
      <c r="B27" s="50"/>
      <c r="C27" s="50"/>
      <c r="D27" s="50"/>
      <c r="E27" s="50"/>
      <c r="F27" s="50"/>
      <c r="G27" s="50"/>
      <c r="H27" s="50"/>
      <c r="I27" s="50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1:20">
      <c r="A28" s="50"/>
      <c r="B28" s="50"/>
      <c r="C28" s="50"/>
      <c r="D28" s="50"/>
      <c r="E28" s="50"/>
      <c r="F28" s="50"/>
      <c r="G28" s="50"/>
      <c r="H28" s="50"/>
      <c r="I28" s="50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spans="1:20">
      <c r="A29" s="50"/>
      <c r="B29" s="50"/>
      <c r="C29" s="50"/>
      <c r="D29" s="50"/>
      <c r="E29" s="50"/>
      <c r="F29" s="50"/>
      <c r="G29" s="50"/>
      <c r="H29" s="50"/>
      <c r="I29" s="50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</row>
    <row r="30" spans="1:20">
      <c r="A30" s="50"/>
      <c r="B30" s="50"/>
      <c r="C30" s="50"/>
      <c r="D30" s="50"/>
      <c r="E30" s="50"/>
      <c r="F30" s="50"/>
      <c r="G30" s="50"/>
      <c r="H30" s="50"/>
      <c r="I30" s="50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</row>
    <row r="31" spans="1:20">
      <c r="A31" s="50"/>
      <c r="B31" s="50"/>
      <c r="C31" s="50"/>
      <c r="D31" s="50"/>
      <c r="E31" s="50"/>
      <c r="F31" s="50"/>
      <c r="G31" s="50"/>
      <c r="H31" s="50"/>
      <c r="I31" s="50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</row>
    <row r="32" spans="1:20">
      <c r="A32" s="50"/>
      <c r="B32" s="50"/>
      <c r="C32" s="50"/>
      <c r="D32" s="50"/>
      <c r="E32" s="50"/>
      <c r="F32" s="50"/>
      <c r="G32" s="50"/>
      <c r="H32" s="50"/>
      <c r="I32" s="50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</row>
    <row r="33" spans="1:20">
      <c r="A33" s="50"/>
      <c r="B33" s="50"/>
      <c r="C33" s="50"/>
      <c r="D33" s="50"/>
      <c r="E33" s="50"/>
      <c r="F33" s="50"/>
      <c r="G33" s="50"/>
      <c r="H33" s="50"/>
      <c r="I33" s="50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spans="1:20">
      <c r="A34" s="50"/>
      <c r="B34" s="50"/>
      <c r="C34" s="50"/>
      <c r="D34" s="50"/>
      <c r="E34" s="50"/>
      <c r="F34" s="50"/>
      <c r="G34" s="50"/>
      <c r="H34" s="50"/>
      <c r="I34" s="50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spans="1:20">
      <c r="A35" s="50"/>
      <c r="B35" s="50"/>
      <c r="C35" s="50"/>
      <c r="D35" s="50"/>
      <c r="E35" s="50"/>
      <c r="F35" s="50"/>
      <c r="G35" s="50"/>
      <c r="H35" s="50"/>
      <c r="I35" s="50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1:20">
      <c r="A36" s="50"/>
      <c r="B36" s="50"/>
      <c r="C36" s="50"/>
      <c r="D36" s="50"/>
      <c r="E36" s="50"/>
      <c r="F36" s="50"/>
      <c r="G36" s="50"/>
      <c r="H36" s="50"/>
      <c r="I36" s="50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 spans="1:20">
      <c r="A37" s="50"/>
      <c r="B37" s="50"/>
      <c r="C37" s="50"/>
      <c r="D37" s="50"/>
      <c r="E37" s="50"/>
      <c r="F37" s="50"/>
      <c r="G37" s="50"/>
      <c r="H37" s="50"/>
      <c r="I37" s="50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</row>
    <row r="38" spans="1:20">
      <c r="A38" s="50"/>
      <c r="B38" s="50"/>
      <c r="C38" s="50"/>
      <c r="D38" s="50"/>
      <c r="E38" s="50"/>
      <c r="F38" s="50"/>
      <c r="G38" s="50"/>
      <c r="H38" s="50"/>
      <c r="I38" s="50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</row>
    <row r="39" spans="1:20">
      <c r="A39" s="50"/>
      <c r="B39" s="50"/>
      <c r="C39" s="50"/>
      <c r="D39" s="50"/>
      <c r="E39" s="50"/>
      <c r="F39" s="50"/>
      <c r="G39" s="50"/>
      <c r="H39" s="50"/>
      <c r="I39" s="50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spans="1:20">
      <c r="A40" s="50"/>
      <c r="B40" s="50"/>
      <c r="C40" s="50"/>
      <c r="D40" s="50"/>
      <c r="E40" s="50"/>
      <c r="F40" s="50"/>
      <c r="G40" s="50"/>
      <c r="H40" s="50"/>
      <c r="I40" s="50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</row>
    <row r="41" spans="1:20">
      <c r="A41" s="50"/>
      <c r="B41" s="50"/>
      <c r="C41" s="50"/>
      <c r="D41" s="50"/>
      <c r="E41" s="50"/>
      <c r="F41" s="50"/>
      <c r="G41" s="50"/>
      <c r="H41" s="50"/>
      <c r="I41" s="50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</row>
    <row r="42" spans="1:20">
      <c r="A42" s="50"/>
      <c r="B42" s="50"/>
      <c r="C42" s="50"/>
      <c r="D42" s="50"/>
      <c r="E42" s="50"/>
      <c r="F42" s="50"/>
      <c r="G42" s="50"/>
      <c r="H42" s="50"/>
      <c r="I42" s="50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spans="1:20">
      <c r="A43" s="50"/>
      <c r="B43" s="50"/>
      <c r="C43" s="50"/>
      <c r="D43" s="50"/>
      <c r="E43" s="50"/>
      <c r="F43" s="50"/>
      <c r="G43" s="50"/>
      <c r="H43" s="50"/>
      <c r="I43" s="50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</row>
    <row r="44" spans="1:20">
      <c r="A44" s="50"/>
      <c r="B44" s="50"/>
      <c r="C44" s="50"/>
      <c r="D44" s="50"/>
      <c r="E44" s="50"/>
      <c r="F44" s="50"/>
      <c r="G44" s="50"/>
      <c r="H44" s="50"/>
      <c r="I44" s="50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</row>
    <row r="45" spans="1:20">
      <c r="A45" s="50"/>
      <c r="B45" s="50"/>
      <c r="C45" s="50"/>
      <c r="D45" s="50"/>
      <c r="E45" s="50"/>
      <c r="F45" s="50"/>
      <c r="G45" s="50"/>
      <c r="H45" s="50"/>
      <c r="I45" s="50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</row>
    <row r="46" spans="1:20">
      <c r="A46" s="50"/>
      <c r="B46" s="50"/>
      <c r="C46" s="50"/>
      <c r="D46" s="50"/>
      <c r="E46" s="50"/>
      <c r="F46" s="50"/>
      <c r="G46" s="50"/>
      <c r="H46" s="50"/>
      <c r="I46" s="50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</row>
    <row r="47" spans="1:20">
      <c r="A47" s="50"/>
      <c r="B47" s="50"/>
      <c r="C47" s="50"/>
      <c r="D47" s="50"/>
      <c r="E47" s="50"/>
      <c r="F47" s="50"/>
      <c r="G47" s="50"/>
      <c r="H47" s="50"/>
      <c r="I47" s="50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</row>
    <row r="48" spans="1:20">
      <c r="A48" s="50"/>
      <c r="B48" s="50"/>
      <c r="C48" s="50"/>
      <c r="D48" s="50"/>
      <c r="E48" s="50"/>
      <c r="F48" s="50"/>
      <c r="G48" s="50"/>
      <c r="H48" s="50"/>
      <c r="I48" s="50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</row>
    <row r="49" spans="1:20">
      <c r="A49" s="50"/>
      <c r="B49" s="50"/>
      <c r="C49" s="50"/>
      <c r="D49" s="50"/>
      <c r="E49" s="50"/>
      <c r="F49" s="50"/>
      <c r="G49" s="50"/>
      <c r="H49" s="50"/>
      <c r="I49" s="50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</row>
    <row r="50" spans="1:20">
      <c r="A50" s="50"/>
      <c r="B50" s="50"/>
      <c r="C50" s="50"/>
      <c r="D50" s="50"/>
      <c r="E50" s="50"/>
      <c r="F50" s="50"/>
      <c r="G50" s="50"/>
      <c r="H50" s="50"/>
      <c r="I50" s="50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spans="1:20">
      <c r="A51" s="50"/>
      <c r="B51" s="50"/>
      <c r="C51" s="50"/>
      <c r="D51" s="50"/>
      <c r="E51" s="50"/>
      <c r="F51" s="50"/>
      <c r="G51" s="50"/>
      <c r="H51" s="50"/>
      <c r="I51" s="50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</row>
    <row r="52" spans="1:20">
      <c r="A52" s="50"/>
      <c r="B52" s="50"/>
      <c r="C52" s="50"/>
      <c r="D52" s="50"/>
      <c r="E52" s="50"/>
      <c r="F52" s="50"/>
      <c r="G52" s="50"/>
      <c r="H52" s="50"/>
      <c r="I52" s="50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pans="1:20">
      <c r="A53" s="50"/>
      <c r="B53" s="50"/>
      <c r="C53" s="50"/>
      <c r="D53" s="50"/>
      <c r="E53" s="50"/>
      <c r="F53" s="50"/>
      <c r="G53" s="50"/>
      <c r="H53" s="50"/>
      <c r="I53" s="50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</row>
    <row r="54" spans="1:20">
      <c r="A54" s="50"/>
      <c r="B54" s="50"/>
      <c r="C54" s="50"/>
      <c r="D54" s="50"/>
      <c r="E54" s="50"/>
      <c r="F54" s="50"/>
      <c r="G54" s="50"/>
      <c r="H54" s="50"/>
      <c r="I54" s="50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spans="1:20">
      <c r="A55" s="50"/>
      <c r="B55" s="50"/>
      <c r="C55" s="50"/>
      <c r="D55" s="50"/>
      <c r="E55" s="50"/>
      <c r="F55" s="50"/>
      <c r="G55" s="50"/>
      <c r="H55" s="50"/>
      <c r="I55" s="50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</row>
    <row r="56" spans="1:20">
      <c r="A56" s="50"/>
      <c r="B56" s="50"/>
      <c r="C56" s="50"/>
      <c r="D56" s="50"/>
      <c r="E56" s="50"/>
      <c r="F56" s="50"/>
      <c r="G56" s="50"/>
      <c r="H56" s="50"/>
      <c r="I56" s="50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</row>
    <row r="57" spans="1:20">
      <c r="A57" s="50"/>
      <c r="B57" s="50"/>
      <c r="C57" s="50"/>
      <c r="D57" s="50"/>
      <c r="E57" s="50"/>
      <c r="F57" s="50"/>
      <c r="G57" s="50"/>
      <c r="H57" s="50"/>
      <c r="I57" s="50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spans="1:20">
      <c r="A58" s="50"/>
      <c r="B58" s="50"/>
      <c r="C58" s="50"/>
      <c r="D58" s="50"/>
      <c r="E58" s="50"/>
      <c r="F58" s="50"/>
      <c r="G58" s="50"/>
      <c r="H58" s="50"/>
      <c r="I58" s="50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</row>
    <row r="59" spans="1:20">
      <c r="A59" s="50"/>
      <c r="B59" s="50"/>
      <c r="C59" s="50"/>
      <c r="D59" s="50"/>
      <c r="E59" s="50"/>
      <c r="F59" s="50"/>
      <c r="G59" s="50"/>
      <c r="H59" s="50"/>
      <c r="I59" s="50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spans="1:2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</row>
    <row r="61" spans="1:20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</row>
    <row r="62" spans="1:20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</row>
    <row r="63" spans="1:20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spans="1:20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spans="1:20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</row>
    <row r="67" spans="1:20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</row>
    <row r="68" spans="1:20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</row>
    <row r="69" spans="1:20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</row>
    <row r="70" spans="1:2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</row>
    <row r="71" spans="1:20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</row>
    <row r="72" spans="1:20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</row>
    <row r="73" spans="1:20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</row>
    <row r="74" spans="1:20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</row>
    <row r="75" spans="1:20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</row>
    <row r="76" spans="1:20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</row>
    <row r="77" spans="1:20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</row>
    <row r="78" spans="1:20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</row>
    <row r="79" spans="1:20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</row>
    <row r="80" spans="1:2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</row>
    <row r="81" spans="1:20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</row>
    <row r="82" spans="1:20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</row>
    <row r="83" spans="1:20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</row>
    <row r="84" spans="1:20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</row>
    <row r="85" spans="1:20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</row>
    <row r="86" spans="1:20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</row>
    <row r="87" spans="1:20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</row>
    <row r="88" spans="1:20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</row>
    <row r="89" spans="1:20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</row>
    <row r="90" spans="1:2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</row>
    <row r="91" spans="1:20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</row>
    <row r="92" spans="1:20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</row>
    <row r="93" spans="1:20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</row>
    <row r="94" spans="1:20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</row>
    <row r="95" spans="1:20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</row>
    <row r="96" spans="1:20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</row>
    <row r="97" spans="1:20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</row>
    <row r="98" spans="1:20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</row>
    <row r="99" spans="1:20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</row>
    <row r="100" spans="1:2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</row>
    <row r="101" spans="1:20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</row>
    <row r="102" spans="1:20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</row>
    <row r="103" spans="1:20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</row>
    <row r="104" spans="1:20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</row>
    <row r="105" spans="1:20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</row>
    <row r="106" spans="1:20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</row>
    <row r="107" spans="1:20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</row>
    <row r="108" spans="1:20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</row>
    <row r="109" spans="1:20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</row>
    <row r="110" spans="1:2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</row>
    <row r="111" spans="1:20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</row>
    <row r="112" spans="1:20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</row>
    <row r="113" spans="1:20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</row>
    <row r="114" spans="1:20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</row>
    <row r="115" spans="1:20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</row>
    <row r="116" spans="1:20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</row>
    <row r="117" spans="1:20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</row>
    <row r="118" spans="1:20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</row>
    <row r="119" spans="1:20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</row>
  </sheetData>
  <mergeCells count="2">
    <mergeCell ref="A3:I3"/>
    <mergeCell ref="H4:I4"/>
  </mergeCells>
  <phoneticPr fontId="2"/>
  <pageMargins left="0.39370078740157483" right="0" top="0.98425196850393704" bottom="0.59055118110236227" header="0.51181102362204722" footer="0.51181102362204722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9"/>
  <sheetViews>
    <sheetView view="pageBreakPreview" zoomScaleNormal="100" zoomScaleSheetLayoutView="100" workbookViewId="0">
      <selection activeCell="B9" sqref="B9"/>
    </sheetView>
  </sheetViews>
  <sheetFormatPr defaultRowHeight="13.2"/>
  <cols>
    <col min="1" max="1" width="33.21875" bestFit="1" customWidth="1"/>
    <col min="2" max="6" width="14.44140625" customWidth="1"/>
    <col min="8" max="8" width="0" hidden="1" customWidth="1"/>
  </cols>
  <sheetData>
    <row r="1" spans="1:16">
      <c r="A1" s="12" t="s">
        <v>37</v>
      </c>
      <c r="B1" s="12"/>
      <c r="C1" s="12"/>
      <c r="D1" s="12"/>
      <c r="E1" s="12"/>
      <c r="F1" s="12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>
      <c r="A2" s="12"/>
      <c r="B2" s="12"/>
      <c r="C2" s="12"/>
      <c r="D2" s="12"/>
      <c r="E2" s="12"/>
      <c r="F2" s="12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14.4">
      <c r="A3" s="99" t="s">
        <v>97</v>
      </c>
      <c r="B3" s="99"/>
      <c r="C3" s="99"/>
      <c r="D3" s="99"/>
      <c r="E3" s="99"/>
      <c r="F3" s="99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6">
      <c r="A4" s="12"/>
      <c r="B4" s="12"/>
      <c r="C4" s="12"/>
      <c r="D4" s="12"/>
      <c r="E4" s="12"/>
      <c r="F4" s="12"/>
      <c r="G4" s="7"/>
      <c r="H4" s="7">
        <f>SUMIFS(B9:B33,A9:A33,"個人防護具")</f>
        <v>0</v>
      </c>
      <c r="I4" s="7"/>
      <c r="J4" s="7"/>
      <c r="K4" s="7"/>
      <c r="L4" s="7"/>
      <c r="M4" s="7"/>
      <c r="N4" s="7"/>
      <c r="O4" s="7"/>
      <c r="P4" s="7"/>
    </row>
    <row r="5" spans="1:16">
      <c r="A5" s="12"/>
      <c r="B5" s="12"/>
      <c r="C5" s="12"/>
      <c r="D5" s="52" t="s">
        <v>56</v>
      </c>
      <c r="E5" s="100">
        <f>'別紙(1)'!H4</f>
        <v>0</v>
      </c>
      <c r="F5" s="100"/>
      <c r="G5" s="7"/>
      <c r="H5" s="7" t="e">
        <f>MIN(#REF!,H4)</f>
        <v>#REF!</v>
      </c>
      <c r="I5" s="7"/>
      <c r="J5" s="7"/>
      <c r="K5" s="7"/>
      <c r="L5" s="7"/>
      <c r="M5" s="7"/>
      <c r="N5" s="7"/>
      <c r="O5" s="7"/>
      <c r="P5" s="7"/>
    </row>
    <row r="6" spans="1:16">
      <c r="A6" s="12"/>
      <c r="B6" s="12"/>
      <c r="C6" s="12"/>
      <c r="D6" s="12"/>
      <c r="E6" s="12"/>
      <c r="F6" s="12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>
      <c r="A7" s="12"/>
      <c r="B7" s="12"/>
      <c r="C7" s="12"/>
      <c r="D7" s="12"/>
      <c r="E7" s="12"/>
      <c r="F7" s="53" t="s">
        <v>57</v>
      </c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ht="47.25" customHeight="1">
      <c r="A8" s="10" t="s">
        <v>47</v>
      </c>
      <c r="B8" s="10" t="s">
        <v>59</v>
      </c>
      <c r="C8" s="10" t="s">
        <v>52</v>
      </c>
      <c r="D8" s="10" t="s">
        <v>48</v>
      </c>
      <c r="E8" s="10" t="s">
        <v>38</v>
      </c>
      <c r="F8" s="10" t="s">
        <v>39</v>
      </c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 ht="30" customHeight="1" thickBot="1">
      <c r="A9" s="11" t="s">
        <v>101</v>
      </c>
      <c r="B9" s="55"/>
      <c r="C9" s="54">
        <v>500000</v>
      </c>
      <c r="D9" s="54">
        <f>MIN(B9:C9)</f>
        <v>500000</v>
      </c>
      <c r="E9" s="95"/>
      <c r="F9" s="95"/>
      <c r="G9" s="7"/>
      <c r="H9" s="7"/>
      <c r="I9" s="7"/>
      <c r="J9" s="7"/>
      <c r="K9" s="7"/>
      <c r="L9" s="7"/>
      <c r="M9" s="7"/>
      <c r="N9" s="7"/>
      <c r="O9" s="7"/>
      <c r="P9" s="7"/>
    </row>
    <row r="10" spans="1:16" ht="30" customHeight="1" thickTop="1">
      <c r="A10" s="56" t="s">
        <v>46</v>
      </c>
      <c r="B10" s="57">
        <f>B9</f>
        <v>0</v>
      </c>
      <c r="C10" s="57">
        <f>C9</f>
        <v>500000</v>
      </c>
      <c r="D10" s="57">
        <f>D9</f>
        <v>500000</v>
      </c>
      <c r="E10" s="57">
        <f>'別紙(1)'!H9</f>
        <v>0</v>
      </c>
      <c r="F10" s="57">
        <f>'別紙(1)'!I9</f>
        <v>0</v>
      </c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6">
      <c r="A11" s="12"/>
      <c r="B11" s="12"/>
      <c r="C11" s="12"/>
      <c r="D11" s="12"/>
      <c r="E11" s="12"/>
      <c r="F11" s="12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>
      <c r="A12" s="12" t="s">
        <v>49</v>
      </c>
      <c r="B12" s="12"/>
      <c r="C12" s="12"/>
      <c r="D12" s="12"/>
      <c r="E12" s="12"/>
      <c r="F12" s="12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6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1:16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16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spans="1:16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16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1:16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16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16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16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16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16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16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16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16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16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16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6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</row>
    <row r="41" spans="1:16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</row>
    <row r="42" spans="1:16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</row>
    <row r="43" spans="1:16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</row>
    <row r="44" spans="1:16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</row>
    <row r="45" spans="1:16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</row>
    <row r="46" spans="1:16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</row>
    <row r="47" spans="1:16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</row>
    <row r="48" spans="1:16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</row>
    <row r="49" spans="1:16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</row>
    <row r="50" spans="1:16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</row>
    <row r="51" spans="1:16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</row>
    <row r="52" spans="1:16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</row>
    <row r="53" spans="1:16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</row>
    <row r="54" spans="1:16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</row>
    <row r="55" spans="1:16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</row>
    <row r="56" spans="1:16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</row>
    <row r="57" spans="1:16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</row>
    <row r="58" spans="1:16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</row>
    <row r="59" spans="1:16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</row>
    <row r="60" spans="1:16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</row>
    <row r="61" spans="1:16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</row>
    <row r="62" spans="1:16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</row>
    <row r="63" spans="1:16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</row>
    <row r="64" spans="1:16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</row>
    <row r="65" spans="1:16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</row>
    <row r="66" spans="1:16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</row>
    <row r="67" spans="1:16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1:16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1:16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1:16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1:16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1:16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1:16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1:16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1:16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1:16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1:16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1:16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1:16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</sheetData>
  <mergeCells count="2">
    <mergeCell ref="A3:F3"/>
    <mergeCell ref="E5:F5"/>
  </mergeCells>
  <phoneticPr fontId="2"/>
  <pageMargins left="0.70866141732283472" right="0.70866141732283472" top="0.74803149606299213" bottom="0.74803149606299213" header="0.31496062992125984" footer="0.31496062992125984"/>
  <pageSetup paperSize="9" scale="12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3D87D-620D-4A5A-86BE-6569FC4733F8}">
  <dimension ref="A1:E34"/>
  <sheetViews>
    <sheetView view="pageBreakPreview" topLeftCell="A13" zoomScale="60" zoomScaleNormal="100" workbookViewId="0">
      <selection activeCell="C27" sqref="C27:C28"/>
    </sheetView>
  </sheetViews>
  <sheetFormatPr defaultColWidth="9" defaultRowHeight="13.2"/>
  <cols>
    <col min="1" max="1" width="4.21875" style="30" customWidth="1"/>
    <col min="2" max="2" width="25.33203125" style="30" customWidth="1"/>
    <col min="3" max="3" width="28.33203125" style="30" customWidth="1"/>
    <col min="4" max="4" width="4" style="30" customWidth="1"/>
    <col min="5" max="5" width="21.33203125" style="30" customWidth="1"/>
    <col min="6" max="16384" width="9" style="30"/>
  </cols>
  <sheetData>
    <row r="1" spans="1:5" ht="17.25" customHeight="1">
      <c r="A1" s="27" t="s">
        <v>62</v>
      </c>
      <c r="B1" s="28"/>
      <c r="C1" s="28"/>
      <c r="D1" s="28"/>
      <c r="E1" s="29" t="s">
        <v>79</v>
      </c>
    </row>
    <row r="2" spans="1:5">
      <c r="A2" s="28"/>
      <c r="B2" s="28"/>
      <c r="C2" s="28"/>
      <c r="D2" s="28"/>
      <c r="E2" s="28"/>
    </row>
    <row r="3" spans="1:5" ht="21">
      <c r="A3" s="101" t="s">
        <v>63</v>
      </c>
      <c r="B3" s="101"/>
      <c r="C3" s="101"/>
      <c r="D3" s="101"/>
      <c r="E3" s="101"/>
    </row>
    <row r="4" spans="1:5">
      <c r="A4" s="28"/>
      <c r="B4" s="28"/>
      <c r="C4" s="28"/>
      <c r="D4" s="28"/>
      <c r="E4" s="28"/>
    </row>
    <row r="5" spans="1:5" s="32" customFormat="1" ht="14.4">
      <c r="A5" s="31" t="s">
        <v>64</v>
      </c>
      <c r="B5" s="31"/>
      <c r="C5" s="31"/>
      <c r="D5" s="31"/>
      <c r="E5" s="31"/>
    </row>
    <row r="6" spans="1:5" s="32" customFormat="1" ht="15" thickBot="1">
      <c r="A6" s="31"/>
      <c r="B6" s="31"/>
      <c r="C6" s="31"/>
      <c r="D6" s="31"/>
      <c r="E6" s="31"/>
    </row>
    <row r="7" spans="1:5" s="32" customFormat="1" ht="39.9" customHeight="1" thickBot="1">
      <c r="A7" s="31"/>
      <c r="B7" s="33" t="s">
        <v>65</v>
      </c>
      <c r="C7" s="102" t="s">
        <v>66</v>
      </c>
      <c r="D7" s="103"/>
      <c r="E7" s="34" t="s">
        <v>67</v>
      </c>
    </row>
    <row r="8" spans="1:5" s="32" customFormat="1" ht="20.100000000000001" customHeight="1">
      <c r="A8" s="31"/>
      <c r="B8" s="104" t="s">
        <v>68</v>
      </c>
      <c r="C8" s="106">
        <f>'別紙(1)'!I9</f>
        <v>0</v>
      </c>
      <c r="D8" s="108" t="s">
        <v>69</v>
      </c>
      <c r="E8" s="110"/>
    </row>
    <row r="9" spans="1:5" s="32" customFormat="1" ht="20.100000000000001" customHeight="1">
      <c r="A9" s="31"/>
      <c r="B9" s="105"/>
      <c r="C9" s="107"/>
      <c r="D9" s="109"/>
      <c r="E9" s="111"/>
    </row>
    <row r="10" spans="1:5" s="32" customFormat="1" ht="20.100000000000001" customHeight="1">
      <c r="A10" s="31"/>
      <c r="B10" s="105" t="s">
        <v>70</v>
      </c>
      <c r="C10" s="112">
        <f>'別紙(1)'!C9</f>
        <v>0</v>
      </c>
      <c r="D10" s="113" t="s">
        <v>69</v>
      </c>
      <c r="E10" s="111"/>
    </row>
    <row r="11" spans="1:5" s="32" customFormat="1" ht="20.100000000000001" customHeight="1">
      <c r="A11" s="31"/>
      <c r="B11" s="105"/>
      <c r="C11" s="107"/>
      <c r="D11" s="109"/>
      <c r="E11" s="111"/>
    </row>
    <row r="12" spans="1:5" s="32" customFormat="1" ht="20.100000000000001" customHeight="1">
      <c r="A12" s="31"/>
      <c r="B12" s="105" t="s">
        <v>71</v>
      </c>
      <c r="C12" s="112">
        <f>'別紙(1)'!B9-'別紙(1)'!C9-'別紙(1)'!I9</f>
        <v>0</v>
      </c>
      <c r="D12" s="113" t="s">
        <v>69</v>
      </c>
      <c r="E12" s="111"/>
    </row>
    <row r="13" spans="1:5" s="32" customFormat="1" ht="20.100000000000001" customHeight="1">
      <c r="A13" s="31"/>
      <c r="B13" s="105"/>
      <c r="C13" s="107"/>
      <c r="D13" s="109"/>
      <c r="E13" s="111"/>
    </row>
    <row r="14" spans="1:5" s="32" customFormat="1" ht="20.100000000000001" customHeight="1">
      <c r="A14" s="31"/>
      <c r="B14" s="114"/>
      <c r="C14" s="116"/>
      <c r="D14" s="113" t="s">
        <v>69</v>
      </c>
      <c r="E14" s="111"/>
    </row>
    <row r="15" spans="1:5" s="32" customFormat="1" ht="20.100000000000001" customHeight="1" thickBot="1">
      <c r="A15" s="31"/>
      <c r="B15" s="115"/>
      <c r="C15" s="117"/>
      <c r="D15" s="108"/>
      <c r="E15" s="118"/>
    </row>
    <row r="16" spans="1:5" s="32" customFormat="1" ht="20.100000000000001" customHeight="1">
      <c r="A16" s="31"/>
      <c r="B16" s="119" t="s">
        <v>72</v>
      </c>
      <c r="C16" s="121">
        <f>C8+C10+C12</f>
        <v>0</v>
      </c>
      <c r="D16" s="123" t="s">
        <v>69</v>
      </c>
      <c r="E16" s="125"/>
    </row>
    <row r="17" spans="1:5" s="32" customFormat="1" ht="20.100000000000001" customHeight="1" thickBot="1">
      <c r="A17" s="31"/>
      <c r="B17" s="120"/>
      <c r="C17" s="122"/>
      <c r="D17" s="124"/>
      <c r="E17" s="126"/>
    </row>
    <row r="18" spans="1:5" s="32" customFormat="1" ht="14.4">
      <c r="A18" s="31"/>
      <c r="B18" s="31"/>
      <c r="C18" s="31"/>
      <c r="D18" s="31"/>
      <c r="E18" s="31"/>
    </row>
    <row r="19" spans="1:5" s="32" customFormat="1" ht="14.4">
      <c r="A19" s="31"/>
      <c r="B19" s="31"/>
      <c r="C19" s="31"/>
      <c r="D19" s="31"/>
      <c r="E19" s="31"/>
    </row>
    <row r="20" spans="1:5" s="32" customFormat="1" ht="14.4">
      <c r="A20" s="31" t="s">
        <v>73</v>
      </c>
      <c r="B20" s="31"/>
      <c r="C20" s="31"/>
      <c r="D20" s="31"/>
      <c r="E20" s="31"/>
    </row>
    <row r="21" spans="1:5" s="32" customFormat="1" ht="15" thickBot="1">
      <c r="A21" s="31"/>
      <c r="B21" s="31"/>
      <c r="C21" s="31"/>
      <c r="D21" s="31"/>
      <c r="E21" s="31"/>
    </row>
    <row r="22" spans="1:5" s="32" customFormat="1" ht="39.9" customHeight="1" thickBot="1">
      <c r="A22" s="31"/>
      <c r="B22" s="33" t="s">
        <v>65</v>
      </c>
      <c r="C22" s="102" t="s">
        <v>66</v>
      </c>
      <c r="D22" s="103"/>
      <c r="E22" s="34" t="s">
        <v>67</v>
      </c>
    </row>
    <row r="23" spans="1:5" s="32" customFormat="1" ht="20.100000000000001" customHeight="1">
      <c r="A23" s="31"/>
      <c r="B23" s="104" t="s">
        <v>74</v>
      </c>
      <c r="C23" s="106">
        <f>'別紙(1)'!B9</f>
        <v>0</v>
      </c>
      <c r="D23" s="108" t="s">
        <v>69</v>
      </c>
      <c r="E23" s="110"/>
    </row>
    <row r="24" spans="1:5" s="32" customFormat="1" ht="20.100000000000001" customHeight="1">
      <c r="A24" s="31"/>
      <c r="B24" s="105"/>
      <c r="C24" s="107"/>
      <c r="D24" s="109"/>
      <c r="E24" s="111"/>
    </row>
    <row r="25" spans="1:5" s="32" customFormat="1" ht="20.100000000000001" customHeight="1">
      <c r="A25" s="31"/>
      <c r="B25" s="105"/>
      <c r="C25" s="112"/>
      <c r="D25" s="113" t="s">
        <v>69</v>
      </c>
      <c r="E25" s="111"/>
    </row>
    <row r="26" spans="1:5" s="32" customFormat="1" ht="20.100000000000001" customHeight="1">
      <c r="A26" s="31"/>
      <c r="B26" s="105"/>
      <c r="C26" s="107"/>
      <c r="D26" s="109"/>
      <c r="E26" s="111"/>
    </row>
    <row r="27" spans="1:5" s="32" customFormat="1" ht="20.100000000000001" customHeight="1">
      <c r="A27" s="31"/>
      <c r="B27" s="105"/>
      <c r="C27" s="112"/>
      <c r="D27" s="113" t="s">
        <v>69</v>
      </c>
      <c r="E27" s="127"/>
    </row>
    <row r="28" spans="1:5" s="32" customFormat="1" ht="20.100000000000001" customHeight="1">
      <c r="A28" s="31"/>
      <c r="B28" s="105"/>
      <c r="C28" s="107"/>
      <c r="D28" s="109"/>
      <c r="E28" s="127"/>
    </row>
    <row r="29" spans="1:5" s="32" customFormat="1" ht="20.100000000000001" customHeight="1">
      <c r="A29" s="31"/>
      <c r="B29" s="105"/>
      <c r="C29" s="112"/>
      <c r="D29" s="113" t="s">
        <v>69</v>
      </c>
      <c r="E29" s="127"/>
    </row>
    <row r="30" spans="1:5" s="32" customFormat="1" ht="20.100000000000001" customHeight="1" thickBot="1">
      <c r="A30" s="31"/>
      <c r="B30" s="128"/>
      <c r="C30" s="106"/>
      <c r="D30" s="108"/>
      <c r="E30" s="129"/>
    </row>
    <row r="31" spans="1:5" s="32" customFormat="1" ht="20.100000000000001" customHeight="1">
      <c r="A31" s="31"/>
      <c r="B31" s="119" t="s">
        <v>72</v>
      </c>
      <c r="C31" s="121">
        <f>C23+C25+C27+C29</f>
        <v>0</v>
      </c>
      <c r="D31" s="123" t="s">
        <v>69</v>
      </c>
      <c r="E31" s="125"/>
    </row>
    <row r="32" spans="1:5" s="32" customFormat="1" ht="20.100000000000001" customHeight="1" thickBot="1">
      <c r="A32" s="31"/>
      <c r="B32" s="120"/>
      <c r="C32" s="122"/>
      <c r="D32" s="124"/>
      <c r="E32" s="126"/>
    </row>
    <row r="33" spans="1:5" s="32" customFormat="1" ht="14.4">
      <c r="A33" s="31"/>
      <c r="B33" s="31"/>
      <c r="C33" s="31"/>
      <c r="D33" s="31"/>
      <c r="E33" s="31"/>
    </row>
    <row r="34" spans="1:5" s="32" customFormat="1" ht="14.4">
      <c r="A34" s="32" t="s">
        <v>75</v>
      </c>
    </row>
  </sheetData>
  <mergeCells count="43">
    <mergeCell ref="E23:E24"/>
    <mergeCell ref="B31:B32"/>
    <mergeCell ref="C31:C32"/>
    <mergeCell ref="D31:D32"/>
    <mergeCell ref="E31:E32"/>
    <mergeCell ref="B27:B28"/>
    <mergeCell ref="C27:C28"/>
    <mergeCell ref="D27:D28"/>
    <mergeCell ref="E27:E28"/>
    <mergeCell ref="B29:B30"/>
    <mergeCell ref="C29:C30"/>
    <mergeCell ref="D29:D30"/>
    <mergeCell ref="E29:E30"/>
    <mergeCell ref="B25:B26"/>
    <mergeCell ref="C25:C26"/>
    <mergeCell ref="D25:D26"/>
    <mergeCell ref="E25:E26"/>
    <mergeCell ref="B14:B15"/>
    <mergeCell ref="C14:C15"/>
    <mergeCell ref="D14:D15"/>
    <mergeCell ref="E14:E15"/>
    <mergeCell ref="B16:B17"/>
    <mergeCell ref="C16:C17"/>
    <mergeCell ref="D16:D17"/>
    <mergeCell ref="E16:E17"/>
    <mergeCell ref="C22:D22"/>
    <mergeCell ref="B23:B24"/>
    <mergeCell ref="C23:C24"/>
    <mergeCell ref="D23:D24"/>
    <mergeCell ref="B10:B11"/>
    <mergeCell ref="C10:C11"/>
    <mergeCell ref="D10:D11"/>
    <mergeCell ref="E10:E11"/>
    <mergeCell ref="B12:B13"/>
    <mergeCell ref="C12:C13"/>
    <mergeCell ref="D12:D13"/>
    <mergeCell ref="E12:E13"/>
    <mergeCell ref="A3:E3"/>
    <mergeCell ref="C7:D7"/>
    <mergeCell ref="B8:B9"/>
    <mergeCell ref="C8:C9"/>
    <mergeCell ref="D8:D9"/>
    <mergeCell ref="E8:E9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4"/>
  <sheetViews>
    <sheetView view="pageBreakPreview" zoomScaleNormal="100" zoomScaleSheetLayoutView="100" workbookViewId="0">
      <selection activeCell="C12" sqref="C12:C13"/>
    </sheetView>
  </sheetViews>
  <sheetFormatPr defaultColWidth="9" defaultRowHeight="13.2"/>
  <cols>
    <col min="1" max="1" width="4.21875" style="30" customWidth="1"/>
    <col min="2" max="2" width="25.33203125" style="30" customWidth="1"/>
    <col min="3" max="3" width="28.33203125" style="30" customWidth="1"/>
    <col min="4" max="4" width="4" style="30" customWidth="1"/>
    <col min="5" max="5" width="21.33203125" style="30" customWidth="1"/>
    <col min="6" max="16384" width="9" style="30"/>
  </cols>
  <sheetData>
    <row r="1" spans="1:5" ht="17.25" customHeight="1">
      <c r="A1" s="27" t="s">
        <v>62</v>
      </c>
      <c r="B1" s="28"/>
      <c r="C1" s="28"/>
      <c r="D1" s="28"/>
      <c r="E1" s="29" t="s">
        <v>79</v>
      </c>
    </row>
    <row r="2" spans="1:5">
      <c r="A2" s="28"/>
      <c r="B2" s="28"/>
      <c r="C2" s="28"/>
      <c r="D2" s="28"/>
      <c r="E2" s="28"/>
    </row>
    <row r="3" spans="1:5" ht="21">
      <c r="A3" s="101" t="s">
        <v>63</v>
      </c>
      <c r="B3" s="101"/>
      <c r="C3" s="101"/>
      <c r="D3" s="101"/>
      <c r="E3" s="101"/>
    </row>
    <row r="4" spans="1:5">
      <c r="A4" s="28"/>
      <c r="B4" s="28"/>
      <c r="C4" s="28"/>
      <c r="D4" s="28"/>
      <c r="E4" s="28"/>
    </row>
    <row r="5" spans="1:5" s="32" customFormat="1" ht="14.4">
      <c r="A5" s="31" t="s">
        <v>64</v>
      </c>
      <c r="B5" s="31"/>
      <c r="C5" s="31"/>
      <c r="D5" s="31"/>
      <c r="E5" s="31"/>
    </row>
    <row r="6" spans="1:5" s="32" customFormat="1" ht="15" thickBot="1">
      <c r="A6" s="31"/>
      <c r="B6" s="31"/>
      <c r="C6" s="31"/>
      <c r="D6" s="31"/>
      <c r="E6" s="31"/>
    </row>
    <row r="7" spans="1:5" s="32" customFormat="1" ht="39.9" customHeight="1" thickBot="1">
      <c r="A7" s="31"/>
      <c r="B7" s="33" t="s">
        <v>65</v>
      </c>
      <c r="C7" s="102" t="s">
        <v>66</v>
      </c>
      <c r="D7" s="103"/>
      <c r="E7" s="34" t="s">
        <v>67</v>
      </c>
    </row>
    <row r="8" spans="1:5" s="32" customFormat="1" ht="20.100000000000001" customHeight="1">
      <c r="A8" s="31"/>
      <c r="B8" s="104" t="s">
        <v>68</v>
      </c>
      <c r="C8" s="106">
        <f>'別紙(1)'!I9</f>
        <v>0</v>
      </c>
      <c r="D8" s="108" t="s">
        <v>69</v>
      </c>
      <c r="E8" s="110"/>
    </row>
    <row r="9" spans="1:5" s="32" customFormat="1" ht="20.100000000000001" customHeight="1">
      <c r="A9" s="31"/>
      <c r="B9" s="105"/>
      <c r="C9" s="107"/>
      <c r="D9" s="109"/>
      <c r="E9" s="111"/>
    </row>
    <row r="10" spans="1:5" s="32" customFormat="1" ht="20.100000000000001" customHeight="1">
      <c r="A10" s="31"/>
      <c r="B10" s="105" t="s">
        <v>70</v>
      </c>
      <c r="C10" s="112">
        <f>'別紙(1)'!C9</f>
        <v>0</v>
      </c>
      <c r="D10" s="113" t="s">
        <v>69</v>
      </c>
      <c r="E10" s="111"/>
    </row>
    <row r="11" spans="1:5" s="32" customFormat="1" ht="20.100000000000001" customHeight="1">
      <c r="A11" s="31"/>
      <c r="B11" s="105"/>
      <c r="C11" s="107"/>
      <c r="D11" s="109"/>
      <c r="E11" s="111"/>
    </row>
    <row r="12" spans="1:5" s="32" customFormat="1" ht="20.100000000000001" customHeight="1">
      <c r="A12" s="31"/>
      <c r="B12" s="105" t="s">
        <v>71</v>
      </c>
      <c r="C12" s="112">
        <f>'別紙(1)'!B9-'別紙(1)'!C9-'別紙(1)'!I9</f>
        <v>0</v>
      </c>
      <c r="D12" s="113" t="s">
        <v>69</v>
      </c>
      <c r="E12" s="111"/>
    </row>
    <row r="13" spans="1:5" s="32" customFormat="1" ht="20.100000000000001" customHeight="1">
      <c r="A13" s="31"/>
      <c r="B13" s="105"/>
      <c r="C13" s="107"/>
      <c r="D13" s="109"/>
      <c r="E13" s="111"/>
    </row>
    <row r="14" spans="1:5" s="32" customFormat="1" ht="20.100000000000001" customHeight="1">
      <c r="A14" s="31"/>
      <c r="B14" s="114"/>
      <c r="C14" s="116"/>
      <c r="D14" s="113" t="s">
        <v>69</v>
      </c>
      <c r="E14" s="111"/>
    </row>
    <row r="15" spans="1:5" s="32" customFormat="1" ht="20.100000000000001" customHeight="1" thickBot="1">
      <c r="A15" s="31"/>
      <c r="B15" s="115"/>
      <c r="C15" s="117"/>
      <c r="D15" s="108"/>
      <c r="E15" s="118"/>
    </row>
    <row r="16" spans="1:5" s="32" customFormat="1" ht="20.100000000000001" customHeight="1">
      <c r="A16" s="31"/>
      <c r="B16" s="119" t="s">
        <v>72</v>
      </c>
      <c r="C16" s="121">
        <f>C8+C10+C12</f>
        <v>0</v>
      </c>
      <c r="D16" s="123" t="s">
        <v>69</v>
      </c>
      <c r="E16" s="125"/>
    </row>
    <row r="17" spans="1:5" s="32" customFormat="1" ht="20.100000000000001" customHeight="1" thickBot="1">
      <c r="A17" s="31"/>
      <c r="B17" s="120"/>
      <c r="C17" s="122"/>
      <c r="D17" s="124"/>
      <c r="E17" s="126"/>
    </row>
    <row r="18" spans="1:5" s="32" customFormat="1" ht="14.4">
      <c r="A18" s="31"/>
      <c r="B18" s="31"/>
      <c r="C18" s="31"/>
      <c r="D18" s="31"/>
      <c r="E18" s="31"/>
    </row>
    <row r="19" spans="1:5" s="32" customFormat="1" ht="14.4">
      <c r="A19" s="31"/>
      <c r="B19" s="31"/>
      <c r="C19" s="31"/>
      <c r="D19" s="31"/>
      <c r="E19" s="31"/>
    </row>
    <row r="20" spans="1:5" s="32" customFormat="1" ht="14.4">
      <c r="A20" s="31" t="s">
        <v>73</v>
      </c>
      <c r="B20" s="31"/>
      <c r="C20" s="31"/>
      <c r="D20" s="31"/>
      <c r="E20" s="31"/>
    </row>
    <row r="21" spans="1:5" s="32" customFormat="1" ht="15" thickBot="1">
      <c r="A21" s="31"/>
      <c r="B21" s="31"/>
      <c r="C21" s="31"/>
      <c r="D21" s="31"/>
      <c r="E21" s="31"/>
    </row>
    <row r="22" spans="1:5" s="32" customFormat="1" ht="39.9" customHeight="1" thickBot="1">
      <c r="A22" s="31"/>
      <c r="B22" s="33" t="s">
        <v>65</v>
      </c>
      <c r="C22" s="102" t="s">
        <v>66</v>
      </c>
      <c r="D22" s="103"/>
      <c r="E22" s="34" t="s">
        <v>67</v>
      </c>
    </row>
    <row r="23" spans="1:5" s="32" customFormat="1" ht="20.100000000000001" customHeight="1">
      <c r="A23" s="31"/>
      <c r="B23" s="104" t="s">
        <v>74</v>
      </c>
      <c r="C23" s="106">
        <f>'別紙(1)'!B9</f>
        <v>0</v>
      </c>
      <c r="D23" s="108" t="s">
        <v>69</v>
      </c>
      <c r="E23" s="110"/>
    </row>
    <row r="24" spans="1:5" s="32" customFormat="1" ht="20.100000000000001" customHeight="1">
      <c r="A24" s="31"/>
      <c r="B24" s="105"/>
      <c r="C24" s="107"/>
      <c r="D24" s="109"/>
      <c r="E24" s="111"/>
    </row>
    <row r="25" spans="1:5" s="32" customFormat="1" ht="20.100000000000001" customHeight="1">
      <c r="A25" s="31"/>
      <c r="B25" s="105"/>
      <c r="C25" s="112">
        <f>C31-C23</f>
        <v>0</v>
      </c>
      <c r="D25" s="113" t="s">
        <v>69</v>
      </c>
      <c r="E25" s="111"/>
    </row>
    <row r="26" spans="1:5" s="32" customFormat="1" ht="20.100000000000001" customHeight="1">
      <c r="A26" s="31"/>
      <c r="B26" s="105"/>
      <c r="C26" s="107"/>
      <c r="D26" s="109"/>
      <c r="E26" s="111"/>
    </row>
    <row r="27" spans="1:5" s="32" customFormat="1" ht="20.100000000000001" customHeight="1">
      <c r="A27" s="31"/>
      <c r="B27" s="105"/>
      <c r="C27" s="112"/>
      <c r="D27" s="113" t="s">
        <v>69</v>
      </c>
      <c r="E27" s="127"/>
    </row>
    <row r="28" spans="1:5" s="32" customFormat="1" ht="20.100000000000001" customHeight="1">
      <c r="A28" s="31"/>
      <c r="B28" s="105"/>
      <c r="C28" s="107"/>
      <c r="D28" s="109"/>
      <c r="E28" s="127"/>
    </row>
    <row r="29" spans="1:5" s="32" customFormat="1" ht="20.100000000000001" customHeight="1">
      <c r="A29" s="31"/>
      <c r="B29" s="105"/>
      <c r="C29" s="112"/>
      <c r="D29" s="113" t="s">
        <v>69</v>
      </c>
      <c r="E29" s="127"/>
    </row>
    <row r="30" spans="1:5" s="32" customFormat="1" ht="20.100000000000001" customHeight="1" thickBot="1">
      <c r="A30" s="31"/>
      <c r="B30" s="128"/>
      <c r="C30" s="106"/>
      <c r="D30" s="108"/>
      <c r="E30" s="129"/>
    </row>
    <row r="31" spans="1:5" s="32" customFormat="1" ht="20.100000000000001" customHeight="1">
      <c r="A31" s="31"/>
      <c r="B31" s="119" t="s">
        <v>72</v>
      </c>
      <c r="C31" s="121">
        <f>C23</f>
        <v>0</v>
      </c>
      <c r="D31" s="123" t="s">
        <v>69</v>
      </c>
      <c r="E31" s="125"/>
    </row>
    <row r="32" spans="1:5" s="32" customFormat="1" ht="20.100000000000001" customHeight="1" thickBot="1">
      <c r="A32" s="31"/>
      <c r="B32" s="120"/>
      <c r="C32" s="122"/>
      <c r="D32" s="124"/>
      <c r="E32" s="126"/>
    </row>
    <row r="33" spans="1:5" s="32" customFormat="1" ht="14.4">
      <c r="A33" s="31"/>
      <c r="B33" s="31"/>
      <c r="C33" s="31"/>
      <c r="D33" s="31"/>
      <c r="E33" s="31"/>
    </row>
    <row r="34" spans="1:5" s="32" customFormat="1" ht="14.4">
      <c r="A34" s="32" t="s">
        <v>75</v>
      </c>
    </row>
  </sheetData>
  <sheetProtection selectLockedCells="1"/>
  <mergeCells count="43">
    <mergeCell ref="A3:E3"/>
    <mergeCell ref="C7:D7"/>
    <mergeCell ref="B8:B9"/>
    <mergeCell ref="C8:C9"/>
    <mergeCell ref="D8:D9"/>
    <mergeCell ref="E8:E9"/>
    <mergeCell ref="B10:B11"/>
    <mergeCell ref="C10:C11"/>
    <mergeCell ref="D10:D11"/>
    <mergeCell ref="E10:E11"/>
    <mergeCell ref="B12:B13"/>
    <mergeCell ref="C12:C13"/>
    <mergeCell ref="D12:D13"/>
    <mergeCell ref="E12:E13"/>
    <mergeCell ref="C22:D22"/>
    <mergeCell ref="B23:B24"/>
    <mergeCell ref="C23:C24"/>
    <mergeCell ref="D23:D24"/>
    <mergeCell ref="E23:E24"/>
    <mergeCell ref="B14:B15"/>
    <mergeCell ref="C14:C15"/>
    <mergeCell ref="D14:D15"/>
    <mergeCell ref="E14:E15"/>
    <mergeCell ref="B16:B17"/>
    <mergeCell ref="C16:C17"/>
    <mergeCell ref="D16:D17"/>
    <mergeCell ref="E16:E17"/>
    <mergeCell ref="D25:D26"/>
    <mergeCell ref="B31:B32"/>
    <mergeCell ref="C31:C32"/>
    <mergeCell ref="D31:D32"/>
    <mergeCell ref="E31:E32"/>
    <mergeCell ref="B27:B28"/>
    <mergeCell ref="C27:C28"/>
    <mergeCell ref="D27:D28"/>
    <mergeCell ref="E27:E28"/>
    <mergeCell ref="B29:B30"/>
    <mergeCell ref="C29:C30"/>
    <mergeCell ref="D29:D30"/>
    <mergeCell ref="E29:E30"/>
    <mergeCell ref="E25:E26"/>
    <mergeCell ref="B25:B26"/>
    <mergeCell ref="C25:C26"/>
  </mergeCells>
  <phoneticPr fontId="2"/>
  <pageMargins left="0.75" right="0.75" top="1" bottom="1" header="0.51200000000000001" footer="0.51200000000000001"/>
  <pageSetup paperSize="9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T106"/>
  <sheetViews>
    <sheetView view="pageBreakPreview" topLeftCell="B4" zoomScaleNormal="100" zoomScaleSheetLayoutView="100" workbookViewId="0">
      <selection activeCell="C10" sqref="C10"/>
    </sheetView>
  </sheetViews>
  <sheetFormatPr defaultColWidth="9" defaultRowHeight="13.2"/>
  <cols>
    <col min="1" max="12" width="11.6640625" style="3" customWidth="1"/>
    <col min="13" max="16384" width="9" style="3"/>
  </cols>
  <sheetData>
    <row r="1" spans="1:20">
      <c r="A1" s="13" t="s">
        <v>34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4"/>
      <c r="N1" s="4"/>
      <c r="O1" s="4"/>
      <c r="P1" s="4"/>
      <c r="Q1" s="4"/>
      <c r="R1" s="4"/>
      <c r="S1" s="4"/>
      <c r="T1" s="4"/>
    </row>
    <row r="2" spans="1:20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4"/>
      <c r="N2" s="4"/>
      <c r="O2" s="4"/>
      <c r="P2" s="4"/>
      <c r="Q2" s="4"/>
      <c r="R2" s="4"/>
      <c r="S2" s="4"/>
      <c r="T2" s="4"/>
    </row>
    <row r="3" spans="1:20" ht="22.5" customHeight="1">
      <c r="A3" s="130" t="s">
        <v>99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4"/>
      <c r="N3" s="4"/>
      <c r="O3" s="4"/>
      <c r="P3" s="4"/>
      <c r="Q3" s="4"/>
      <c r="R3" s="4"/>
      <c r="S3" s="4"/>
      <c r="T3" s="4"/>
    </row>
    <row r="4" spans="1:20" ht="22.5" customHeight="1">
      <c r="A4" s="14"/>
      <c r="B4" s="14"/>
      <c r="C4" s="14"/>
      <c r="D4" s="14"/>
      <c r="E4" s="14"/>
      <c r="F4" s="14"/>
      <c r="G4" s="14"/>
      <c r="H4" s="14"/>
      <c r="I4" s="15" t="s">
        <v>54</v>
      </c>
      <c r="J4" s="100">
        <f>'別紙(1)'!H4</f>
        <v>0</v>
      </c>
      <c r="K4" s="100"/>
      <c r="L4" s="100"/>
      <c r="M4" s="4"/>
      <c r="N4" s="4"/>
      <c r="O4" s="4"/>
      <c r="P4" s="4"/>
      <c r="Q4" s="4"/>
      <c r="R4" s="4"/>
      <c r="S4" s="4"/>
      <c r="T4" s="4"/>
    </row>
    <row r="5" spans="1:20">
      <c r="A5" s="14"/>
      <c r="B5" s="14"/>
      <c r="C5" s="14"/>
      <c r="D5" s="14"/>
      <c r="E5" s="14"/>
      <c r="F5" s="14"/>
      <c r="G5" s="14"/>
      <c r="H5" s="14"/>
      <c r="I5" s="25"/>
      <c r="J5" s="16"/>
      <c r="K5" s="16"/>
      <c r="L5" s="16"/>
      <c r="M5" s="4"/>
      <c r="N5" s="4"/>
      <c r="O5" s="4"/>
      <c r="P5" s="4"/>
      <c r="Q5" s="4"/>
      <c r="R5" s="4"/>
      <c r="S5" s="4"/>
      <c r="T5" s="4"/>
    </row>
    <row r="6" spans="1:20" ht="39.6">
      <c r="A6" s="17" t="s">
        <v>22</v>
      </c>
      <c r="B6" s="17" t="s">
        <v>0</v>
      </c>
      <c r="C6" s="17" t="s">
        <v>35</v>
      </c>
      <c r="D6" s="17" t="s">
        <v>23</v>
      </c>
      <c r="E6" s="17" t="s">
        <v>24</v>
      </c>
      <c r="F6" s="17" t="s">
        <v>25</v>
      </c>
      <c r="G6" s="17" t="s">
        <v>26</v>
      </c>
      <c r="H6" s="17" t="s">
        <v>27</v>
      </c>
      <c r="I6" s="17" t="s">
        <v>28</v>
      </c>
      <c r="J6" s="17" t="s">
        <v>29</v>
      </c>
      <c r="K6" s="17" t="s">
        <v>30</v>
      </c>
      <c r="L6" s="17" t="s">
        <v>53</v>
      </c>
      <c r="M6" s="4"/>
      <c r="N6" s="4"/>
      <c r="O6" s="4"/>
      <c r="P6" s="4"/>
      <c r="Q6" s="4"/>
      <c r="R6" s="4"/>
      <c r="S6" s="4"/>
      <c r="T6" s="4"/>
    </row>
    <row r="7" spans="1:20">
      <c r="A7" s="18"/>
      <c r="B7" s="19" t="s">
        <v>4</v>
      </c>
      <c r="C7" s="20" t="s">
        <v>19</v>
      </c>
      <c r="D7" s="19" t="s">
        <v>31</v>
      </c>
      <c r="E7" s="19" t="s">
        <v>10</v>
      </c>
      <c r="F7" s="19" t="s">
        <v>11</v>
      </c>
      <c r="G7" s="19" t="s">
        <v>12</v>
      </c>
      <c r="H7" s="19" t="s">
        <v>13</v>
      </c>
      <c r="I7" s="19" t="s">
        <v>32</v>
      </c>
      <c r="J7" s="19" t="s">
        <v>20</v>
      </c>
      <c r="K7" s="19" t="s">
        <v>21</v>
      </c>
      <c r="L7" s="19" t="s">
        <v>33</v>
      </c>
      <c r="M7" s="4"/>
      <c r="N7" s="4"/>
      <c r="O7" s="4"/>
      <c r="P7" s="4"/>
      <c r="Q7" s="4"/>
      <c r="R7" s="4"/>
      <c r="S7" s="4"/>
      <c r="T7" s="4"/>
    </row>
    <row r="8" spans="1:20" s="1" customFormat="1">
      <c r="A8" s="21"/>
      <c r="B8" s="21" t="s">
        <v>1</v>
      </c>
      <c r="C8" s="21" t="s">
        <v>2</v>
      </c>
      <c r="D8" s="21" t="s">
        <v>1</v>
      </c>
      <c r="E8" s="21" t="s">
        <v>1</v>
      </c>
      <c r="F8" s="21" t="s">
        <v>1</v>
      </c>
      <c r="G8" s="21" t="s">
        <v>1</v>
      </c>
      <c r="H8" s="21" t="s">
        <v>2</v>
      </c>
      <c r="I8" s="21" t="s">
        <v>2</v>
      </c>
      <c r="J8" s="21" t="s">
        <v>18</v>
      </c>
      <c r="K8" s="21" t="s">
        <v>1</v>
      </c>
      <c r="L8" s="21" t="s">
        <v>2</v>
      </c>
      <c r="M8" s="5"/>
      <c r="N8" s="5"/>
      <c r="O8" s="5"/>
      <c r="P8" s="5"/>
      <c r="Q8" s="5"/>
      <c r="R8" s="5"/>
      <c r="S8" s="5"/>
      <c r="T8" s="5"/>
    </row>
    <row r="9" spans="1:20" s="2" customFormat="1" ht="81" customHeight="1">
      <c r="A9" s="22" t="s">
        <v>102</v>
      </c>
      <c r="B9" s="23">
        <f>'別紙(4)'!B10</f>
        <v>0</v>
      </c>
      <c r="C9" s="51"/>
      <c r="D9" s="23">
        <f>B9-C9</f>
        <v>0</v>
      </c>
      <c r="E9" s="23">
        <f>'別紙(4)'!B10</f>
        <v>0</v>
      </c>
      <c r="F9" s="23">
        <f>'別紙(4)'!C10</f>
        <v>500000</v>
      </c>
      <c r="G9" s="23">
        <f>'別紙(4)'!D10</f>
        <v>500000</v>
      </c>
      <c r="H9" s="23">
        <f>MIN(G9,D9)</f>
        <v>0</v>
      </c>
      <c r="I9" s="23">
        <f>ROUNDDOWN(H9/1,-3)</f>
        <v>0</v>
      </c>
      <c r="J9" s="23">
        <f>'別紙(1)'!I9</f>
        <v>0</v>
      </c>
      <c r="K9" s="23">
        <v>0</v>
      </c>
      <c r="L9" s="23">
        <f>I9-K9</f>
        <v>0</v>
      </c>
      <c r="M9" s="6"/>
      <c r="N9" s="6"/>
      <c r="O9" s="6"/>
      <c r="P9" s="6"/>
      <c r="Q9" s="6"/>
      <c r="R9" s="6"/>
      <c r="S9" s="6"/>
      <c r="T9" s="6"/>
    </row>
    <row r="10" spans="1:20" ht="37.5" customHeight="1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4"/>
      <c r="N10" s="4"/>
      <c r="O10" s="4"/>
      <c r="P10" s="4"/>
      <c r="Q10" s="4"/>
      <c r="R10" s="4"/>
      <c r="S10" s="4"/>
      <c r="T10" s="4"/>
    </row>
    <row r="11" spans="1:20" ht="15" customHeight="1">
      <c r="A11" s="9" t="s">
        <v>3</v>
      </c>
      <c r="B11" s="26" t="s">
        <v>60</v>
      </c>
      <c r="C11" s="24"/>
      <c r="D11" s="24"/>
      <c r="E11" s="24"/>
      <c r="F11" s="24"/>
      <c r="G11" s="24"/>
      <c r="H11" s="24"/>
      <c r="I11" s="24"/>
      <c r="J11" s="24"/>
      <c r="K11" s="24"/>
      <c r="L11" s="14"/>
      <c r="M11" s="4"/>
      <c r="N11" s="4"/>
      <c r="O11" s="4"/>
      <c r="P11" s="4"/>
      <c r="Q11" s="4"/>
      <c r="R11" s="4"/>
      <c r="S11" s="4"/>
      <c r="T11" s="4"/>
    </row>
    <row r="12" spans="1:20" ht="15" customHeight="1">
      <c r="A12" s="14"/>
      <c r="B12" s="24" t="s">
        <v>44</v>
      </c>
      <c r="C12" s="24"/>
      <c r="D12" s="24"/>
      <c r="E12" s="24"/>
      <c r="F12" s="24"/>
      <c r="G12" s="24"/>
      <c r="H12" s="24"/>
      <c r="I12" s="24"/>
      <c r="J12" s="24"/>
      <c r="K12" s="24"/>
      <c r="L12" s="14"/>
      <c r="M12" s="4"/>
      <c r="N12" s="4"/>
      <c r="O12" s="4"/>
      <c r="P12" s="4"/>
      <c r="Q12" s="4"/>
      <c r="R12" s="4"/>
      <c r="S12" s="4"/>
      <c r="T12" s="4"/>
    </row>
    <row r="13" spans="1:20" ht="15" customHeight="1">
      <c r="A13" s="14"/>
      <c r="B13" s="24" t="s">
        <v>43</v>
      </c>
      <c r="C13" s="24"/>
      <c r="D13" s="24"/>
      <c r="E13" s="24"/>
      <c r="F13" s="24"/>
      <c r="G13" s="24"/>
      <c r="H13" s="24"/>
      <c r="I13" s="24"/>
      <c r="J13" s="24"/>
      <c r="K13" s="24"/>
      <c r="L13" s="14"/>
      <c r="M13" s="4"/>
      <c r="N13" s="4"/>
      <c r="O13" s="4"/>
      <c r="P13" s="4"/>
      <c r="Q13" s="4"/>
      <c r="R13" s="4"/>
      <c r="S13" s="4"/>
      <c r="T13" s="4"/>
    </row>
    <row r="14" spans="1:20" ht="15" customHeight="1">
      <c r="A14" s="14"/>
      <c r="B14" s="24" t="s">
        <v>51</v>
      </c>
      <c r="C14" s="24"/>
      <c r="D14" s="24"/>
      <c r="E14" s="24"/>
      <c r="F14" s="24"/>
      <c r="G14" s="24"/>
      <c r="H14" s="24"/>
      <c r="I14" s="24"/>
      <c r="J14" s="24"/>
      <c r="K14" s="24"/>
      <c r="L14" s="14"/>
      <c r="M14" s="4"/>
      <c r="N14" s="4"/>
      <c r="O14" s="4"/>
      <c r="P14" s="4"/>
      <c r="Q14" s="4"/>
      <c r="R14" s="4"/>
      <c r="S14" s="4"/>
      <c r="T14" s="4"/>
    </row>
    <row r="15" spans="1:20" ht="15" customHeight="1">
      <c r="A15" s="14"/>
      <c r="B15" s="24" t="s">
        <v>41</v>
      </c>
      <c r="C15" s="24"/>
      <c r="D15" s="24"/>
      <c r="E15" s="24"/>
      <c r="F15" s="24"/>
      <c r="G15" s="24"/>
      <c r="H15" s="24"/>
      <c r="I15" s="24"/>
      <c r="J15" s="24"/>
      <c r="K15" s="24"/>
      <c r="L15" s="14"/>
      <c r="M15" s="4"/>
      <c r="N15" s="4"/>
      <c r="O15" s="4"/>
      <c r="P15" s="4"/>
      <c r="Q15" s="4"/>
      <c r="R15" s="4"/>
      <c r="S15" s="4"/>
      <c r="T15" s="4"/>
    </row>
    <row r="16" spans="1:20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1:20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spans="1:20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</row>
    <row r="23" spans="1:20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20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</row>
    <row r="25" spans="1:20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20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1:20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1:20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spans="1:20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</row>
    <row r="30" spans="1:2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</row>
    <row r="31" spans="1:20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</row>
    <row r="32" spans="1:20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</row>
    <row r="33" spans="1:20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spans="1:20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spans="1:20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1:20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 spans="1:20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</row>
    <row r="38" spans="1:20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</row>
    <row r="39" spans="1:20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spans="1:2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</row>
    <row r="41" spans="1:20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</row>
    <row r="42" spans="1:20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spans="1:20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</row>
    <row r="44" spans="1:20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</row>
    <row r="45" spans="1:20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</row>
    <row r="46" spans="1:20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</row>
    <row r="47" spans="1:20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</row>
    <row r="48" spans="1:20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</row>
    <row r="49" spans="1:20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</row>
    <row r="50" spans="1:2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spans="1:20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</row>
    <row r="52" spans="1:20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pans="1:20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</row>
    <row r="54" spans="1:20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spans="1:20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</row>
    <row r="56" spans="1:20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</row>
    <row r="57" spans="1:20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spans="1:20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</row>
    <row r="59" spans="1:20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spans="1:2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</row>
    <row r="61" spans="1:20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</row>
    <row r="62" spans="1:20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</row>
    <row r="63" spans="1:20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spans="1:20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spans="1:20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</row>
    <row r="67" spans="1:20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</row>
    <row r="68" spans="1:20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</row>
    <row r="69" spans="1:20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</row>
    <row r="70" spans="1:2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</row>
    <row r="71" spans="1:20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</row>
    <row r="72" spans="1:20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</row>
    <row r="73" spans="1:20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</row>
    <row r="74" spans="1:20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</row>
    <row r="75" spans="1:20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</row>
    <row r="76" spans="1:20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</row>
    <row r="77" spans="1:20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</row>
    <row r="78" spans="1:20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</row>
    <row r="79" spans="1:20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</row>
    <row r="80" spans="1:2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</row>
    <row r="81" spans="1:20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</row>
    <row r="82" spans="1:20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</row>
    <row r="83" spans="1:20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</row>
    <row r="84" spans="1:20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</row>
    <row r="85" spans="1:20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</row>
    <row r="86" spans="1:20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</row>
    <row r="87" spans="1:20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</row>
    <row r="88" spans="1:20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</row>
    <row r="89" spans="1:20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</row>
    <row r="90" spans="1:2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</row>
    <row r="91" spans="1:20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</row>
    <row r="92" spans="1:20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</row>
    <row r="93" spans="1:20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</row>
    <row r="94" spans="1:20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</row>
    <row r="95" spans="1:20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</row>
    <row r="96" spans="1:20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</row>
    <row r="97" spans="1:20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</row>
    <row r="98" spans="1:20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</row>
    <row r="99" spans="1:20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</row>
    <row r="100" spans="1:2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</row>
    <row r="101" spans="1:20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</row>
    <row r="102" spans="1:20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</row>
    <row r="103" spans="1:20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</row>
    <row r="104" spans="1:20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</row>
    <row r="105" spans="1:20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</row>
    <row r="106" spans="1:20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</row>
  </sheetData>
  <mergeCells count="2">
    <mergeCell ref="A3:L3"/>
    <mergeCell ref="J4:L4"/>
  </mergeCells>
  <phoneticPr fontId="2"/>
  <pageMargins left="0.39370078740157483" right="0" top="0.98425196850393704" bottom="0.39370078740157483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75"/>
  <sheetViews>
    <sheetView view="pageBreakPreview" topLeftCell="A2" zoomScale="120" zoomScaleNormal="100" zoomScaleSheetLayoutView="120" workbookViewId="0">
      <selection activeCell="B9" sqref="B9"/>
    </sheetView>
  </sheetViews>
  <sheetFormatPr defaultRowHeight="13.2"/>
  <cols>
    <col min="1" max="1" width="33.109375" customWidth="1"/>
    <col min="2" max="6" width="14.44140625" customWidth="1"/>
    <col min="8" max="8" width="0" hidden="1" customWidth="1"/>
  </cols>
  <sheetData>
    <row r="1" spans="1:16">
      <c r="A1" s="12" t="s">
        <v>40</v>
      </c>
      <c r="B1" s="12"/>
      <c r="C1" s="12"/>
      <c r="D1" s="12"/>
      <c r="E1" s="12"/>
      <c r="F1" s="12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>
      <c r="A2" s="12"/>
      <c r="B2" s="12"/>
      <c r="C2" s="12"/>
      <c r="D2" s="12"/>
      <c r="E2" s="12"/>
      <c r="F2" s="12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14.4">
      <c r="A3" s="99" t="s">
        <v>100</v>
      </c>
      <c r="B3" s="99"/>
      <c r="C3" s="99"/>
      <c r="D3" s="99"/>
      <c r="E3" s="99"/>
      <c r="F3" s="99"/>
      <c r="G3" s="8"/>
      <c r="H3" s="7"/>
      <c r="I3" s="7"/>
      <c r="J3" s="7"/>
      <c r="K3" s="7"/>
      <c r="L3" s="7"/>
      <c r="M3" s="7"/>
      <c r="N3" s="7"/>
      <c r="O3" s="7"/>
      <c r="P3" s="7"/>
    </row>
    <row r="4" spans="1:16">
      <c r="A4" s="12"/>
      <c r="B4" s="12"/>
      <c r="C4" s="12"/>
      <c r="D4" s="12"/>
      <c r="E4" s="12"/>
      <c r="F4" s="12"/>
      <c r="G4" s="7"/>
      <c r="H4" s="7">
        <f>SUMIFS(B9:B33,A9:A33,"個人防護具")</f>
        <v>0</v>
      </c>
      <c r="I4" s="7"/>
      <c r="J4" s="7"/>
      <c r="K4" s="7"/>
      <c r="L4" s="7"/>
      <c r="M4" s="7"/>
      <c r="N4" s="7"/>
      <c r="O4" s="7"/>
      <c r="P4" s="7"/>
    </row>
    <row r="5" spans="1:16">
      <c r="A5" s="12"/>
      <c r="B5" s="12"/>
      <c r="C5" s="12"/>
      <c r="D5" s="52" t="s">
        <v>55</v>
      </c>
      <c r="E5" s="100">
        <f>'別紙(1)'!H4</f>
        <v>0</v>
      </c>
      <c r="F5" s="100"/>
      <c r="G5" s="7"/>
      <c r="H5" s="7" t="e">
        <f>MIN(#REF!,H4)</f>
        <v>#REF!</v>
      </c>
      <c r="I5" s="7"/>
      <c r="J5" s="7"/>
      <c r="K5" s="7"/>
      <c r="L5" s="7"/>
      <c r="M5" s="7"/>
      <c r="N5" s="7"/>
      <c r="O5" s="7"/>
      <c r="P5" s="7"/>
    </row>
    <row r="6" spans="1:16">
      <c r="A6" s="12"/>
      <c r="B6" s="12"/>
      <c r="C6" s="12"/>
      <c r="D6" s="12"/>
      <c r="E6" s="12"/>
      <c r="F6" s="12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>
      <c r="A7" s="12"/>
      <c r="B7" s="12"/>
      <c r="C7" s="12"/>
      <c r="D7" s="12"/>
      <c r="E7" s="12"/>
      <c r="F7" s="53" t="s">
        <v>50</v>
      </c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ht="47.25" customHeight="1">
      <c r="A8" s="10" t="s">
        <v>47</v>
      </c>
      <c r="B8" s="10" t="s">
        <v>61</v>
      </c>
      <c r="C8" s="10" t="s">
        <v>52</v>
      </c>
      <c r="D8" s="10" t="s">
        <v>48</v>
      </c>
      <c r="E8" s="10" t="s">
        <v>38</v>
      </c>
      <c r="F8" s="10" t="s">
        <v>39</v>
      </c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 ht="30" customHeight="1" thickBot="1">
      <c r="A9" s="11" t="s">
        <v>101</v>
      </c>
      <c r="B9" s="55"/>
      <c r="C9" s="54">
        <v>500000</v>
      </c>
      <c r="D9" s="54">
        <f>MIN(B9:C9)</f>
        <v>500000</v>
      </c>
      <c r="E9" s="95"/>
      <c r="F9" s="95"/>
      <c r="G9" s="7"/>
      <c r="H9" s="7"/>
      <c r="I9" s="7"/>
      <c r="J9" s="7"/>
      <c r="K9" s="7"/>
      <c r="L9" s="7"/>
      <c r="M9" s="7"/>
      <c r="N9" s="7"/>
      <c r="O9" s="7"/>
      <c r="P9" s="7"/>
    </row>
    <row r="10" spans="1:16" ht="30" customHeight="1" thickTop="1">
      <c r="A10" s="56" t="s">
        <v>46</v>
      </c>
      <c r="B10" s="57">
        <f>B9</f>
        <v>0</v>
      </c>
      <c r="C10" s="57">
        <f>C9</f>
        <v>500000</v>
      </c>
      <c r="D10" s="57">
        <f>D9</f>
        <v>500000</v>
      </c>
      <c r="E10" s="57">
        <f>'別紙(3)'!H9</f>
        <v>0</v>
      </c>
      <c r="F10" s="57">
        <f>'別紙(3)'!I9</f>
        <v>0</v>
      </c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6">
      <c r="A11" s="12"/>
      <c r="B11" s="12"/>
      <c r="C11" s="12"/>
      <c r="D11" s="12"/>
      <c r="E11" s="12"/>
      <c r="F11" s="12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>
      <c r="A12" s="12" t="s">
        <v>80</v>
      </c>
      <c r="B12" s="12"/>
      <c r="C12" s="12"/>
      <c r="D12" s="12"/>
      <c r="E12" s="12"/>
      <c r="F12" s="12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>
      <c r="A13" s="12"/>
      <c r="B13" s="12"/>
      <c r="C13" s="12"/>
      <c r="D13" s="12"/>
      <c r="E13" s="12"/>
      <c r="F13" s="12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6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1:16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16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spans="1:16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16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1:16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16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16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16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16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16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16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16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16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16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16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6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</row>
    <row r="41" spans="1:16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</row>
    <row r="42" spans="1:16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</row>
    <row r="43" spans="1:16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</row>
    <row r="44" spans="1:16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</row>
    <row r="45" spans="1:16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</row>
    <row r="46" spans="1:16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</row>
    <row r="47" spans="1:16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</row>
    <row r="48" spans="1:16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</row>
    <row r="49" spans="1:16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</row>
    <row r="50" spans="1:16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</row>
    <row r="51" spans="1:16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</row>
    <row r="52" spans="1:16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</row>
    <row r="53" spans="1:16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</row>
    <row r="54" spans="1:16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</row>
    <row r="55" spans="1:16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</row>
    <row r="56" spans="1:16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</row>
    <row r="57" spans="1:16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</row>
    <row r="58" spans="1:16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</row>
    <row r="59" spans="1:16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</row>
    <row r="60" spans="1:16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</row>
    <row r="61" spans="1:16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</row>
    <row r="62" spans="1:16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</row>
    <row r="63" spans="1:16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</row>
    <row r="64" spans="1:16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</row>
    <row r="65" spans="1:16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</row>
    <row r="66" spans="1:16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</row>
    <row r="67" spans="1:16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1:16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1:16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1:16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1:16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1:16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1:16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1:16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1:16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</sheetData>
  <mergeCells count="2">
    <mergeCell ref="A3:F3"/>
    <mergeCell ref="E5:F5"/>
  </mergeCells>
  <phoneticPr fontId="2"/>
  <pageMargins left="0.70866141732283472" right="0.70866141732283472" top="0.74803149606299213" bottom="0.74803149606299213" header="0.31496062992125984" footer="0.31496062992125984"/>
  <pageSetup paperSize="9" scale="12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BF734-4BDA-4E44-97AC-6FBE6B425837}">
  <sheetPr>
    <pageSetUpPr fitToPage="1"/>
  </sheetPr>
  <dimension ref="A1:O34"/>
  <sheetViews>
    <sheetView view="pageBreakPreview" zoomScale="90" zoomScaleNormal="90" zoomScaleSheetLayoutView="90" workbookViewId="0">
      <selection activeCell="D26" sqref="D26"/>
    </sheetView>
  </sheetViews>
  <sheetFormatPr defaultColWidth="9" defaultRowHeight="13.2"/>
  <cols>
    <col min="1" max="1" width="25.6640625" style="3" customWidth="1"/>
    <col min="2" max="2" width="15.6640625" style="3" customWidth="1"/>
    <col min="3" max="3" width="13" style="3" customWidth="1"/>
    <col min="4" max="5" width="18.6640625" style="3" customWidth="1"/>
    <col min="6" max="16384" width="9" style="3"/>
  </cols>
  <sheetData>
    <row r="1" spans="1:15" ht="24" customHeight="1">
      <c r="E1" s="1" t="s">
        <v>81</v>
      </c>
    </row>
    <row r="2" spans="1:15">
      <c r="A2" s="58"/>
      <c r="B2" s="59"/>
      <c r="C2" s="59"/>
      <c r="D2" s="59"/>
      <c r="E2" s="59"/>
    </row>
    <row r="3" spans="1:15" ht="20.100000000000001" customHeight="1">
      <c r="A3" s="58"/>
      <c r="B3" s="59"/>
      <c r="C3" s="60" t="s">
        <v>82</v>
      </c>
      <c r="D3" s="133" t="s">
        <v>98</v>
      </c>
      <c r="E3" s="133"/>
    </row>
    <row r="4" spans="1:15">
      <c r="A4" s="58"/>
      <c r="B4" s="59"/>
      <c r="C4" s="59"/>
      <c r="D4" s="59"/>
      <c r="E4" s="59"/>
    </row>
    <row r="5" spans="1:15" s="61" customFormat="1" ht="39.9" customHeight="1">
      <c r="A5" s="134" t="s">
        <v>83</v>
      </c>
      <c r="B5" s="135"/>
      <c r="C5" s="135"/>
      <c r="D5" s="135"/>
      <c r="E5" s="135"/>
    </row>
    <row r="6" spans="1:15" ht="24" customHeight="1">
      <c r="A6" s="59"/>
      <c r="B6" s="59"/>
      <c r="C6" s="59"/>
      <c r="D6" s="59"/>
      <c r="E6" s="62"/>
      <c r="G6" s="63"/>
      <c r="I6" s="136"/>
      <c r="J6" s="137"/>
      <c r="K6" s="137"/>
      <c r="L6" s="137"/>
      <c r="M6" s="137"/>
      <c r="N6" s="137"/>
      <c r="O6" s="137"/>
    </row>
    <row r="7" spans="1:15" ht="20.100000000000001" customHeight="1">
      <c r="A7" s="64"/>
      <c r="B7" s="59"/>
      <c r="C7" s="59"/>
      <c r="D7" s="65" t="s">
        <v>84</v>
      </c>
      <c r="E7" s="66"/>
    </row>
    <row r="8" spans="1:15" s="61" customFormat="1" ht="27" customHeight="1">
      <c r="A8" s="67" t="s">
        <v>85</v>
      </c>
      <c r="B8" s="67" t="s">
        <v>86</v>
      </c>
      <c r="C8" s="67" t="s">
        <v>87</v>
      </c>
      <c r="D8" s="68" t="s">
        <v>88</v>
      </c>
      <c r="E8" s="68" t="s">
        <v>89</v>
      </c>
    </row>
    <row r="9" spans="1:15" s="61" customFormat="1" ht="30" customHeight="1">
      <c r="A9" s="69"/>
      <c r="B9" s="70"/>
      <c r="C9" s="67"/>
      <c r="D9" s="71"/>
      <c r="E9" s="72"/>
      <c r="F9" s="73"/>
      <c r="G9" s="73"/>
      <c r="H9" s="73"/>
    </row>
    <row r="10" spans="1:15" s="61" customFormat="1" ht="30" customHeight="1">
      <c r="A10" s="69"/>
      <c r="B10" s="74"/>
      <c r="C10" s="67"/>
      <c r="D10" s="71"/>
      <c r="E10" s="72"/>
      <c r="F10" s="73"/>
      <c r="G10" s="73"/>
      <c r="H10" s="73"/>
    </row>
    <row r="11" spans="1:15" s="61" customFormat="1" ht="30" customHeight="1">
      <c r="A11" s="69"/>
      <c r="B11" s="74"/>
      <c r="C11" s="67"/>
      <c r="D11" s="71"/>
      <c r="E11" s="72"/>
      <c r="F11" s="73"/>
      <c r="G11" s="73"/>
      <c r="H11" s="73"/>
    </row>
    <row r="12" spans="1:15" s="61" customFormat="1" ht="30" customHeight="1">
      <c r="A12" s="69"/>
      <c r="B12" s="74"/>
      <c r="C12" s="67"/>
      <c r="D12" s="71"/>
      <c r="E12" s="72"/>
      <c r="F12" s="73"/>
      <c r="G12" s="73"/>
      <c r="H12" s="73"/>
    </row>
    <row r="13" spans="1:15" s="61" customFormat="1" ht="30" customHeight="1">
      <c r="A13" s="69"/>
      <c r="B13" s="74"/>
      <c r="C13" s="67"/>
      <c r="D13" s="71"/>
      <c r="E13" s="72"/>
      <c r="F13" s="73"/>
      <c r="G13" s="73"/>
      <c r="H13" s="73"/>
    </row>
    <row r="14" spans="1:15" s="61" customFormat="1" ht="30" customHeight="1">
      <c r="A14" s="69"/>
      <c r="B14" s="74"/>
      <c r="C14" s="67"/>
      <c r="D14" s="71"/>
      <c r="E14" s="72"/>
      <c r="F14" s="73"/>
      <c r="G14" s="73"/>
      <c r="H14" s="73"/>
    </row>
    <row r="15" spans="1:15" s="61" customFormat="1" ht="30" customHeight="1">
      <c r="A15" s="69"/>
      <c r="B15" s="74"/>
      <c r="C15" s="67"/>
      <c r="D15" s="71"/>
      <c r="E15" s="72"/>
      <c r="F15" s="73"/>
      <c r="G15" s="73"/>
      <c r="H15" s="73"/>
    </row>
    <row r="16" spans="1:15" s="61" customFormat="1" ht="30" customHeight="1">
      <c r="A16" s="69"/>
      <c r="B16" s="74"/>
      <c r="C16" s="67"/>
      <c r="D16" s="71"/>
      <c r="E16" s="72"/>
      <c r="F16" s="73"/>
      <c r="G16" s="73"/>
      <c r="H16" s="73"/>
    </row>
    <row r="17" spans="1:12" s="61" customFormat="1" ht="30" customHeight="1">
      <c r="A17" s="69"/>
      <c r="B17" s="74"/>
      <c r="C17" s="67"/>
      <c r="D17" s="71"/>
      <c r="E17" s="72"/>
      <c r="F17" s="73"/>
      <c r="G17" s="73"/>
      <c r="H17" s="73"/>
    </row>
    <row r="18" spans="1:12" s="61" customFormat="1" ht="30" customHeight="1">
      <c r="A18" s="69"/>
      <c r="B18" s="74"/>
      <c r="C18" s="67"/>
      <c r="D18" s="71"/>
      <c r="E18" s="72"/>
      <c r="F18" s="73"/>
      <c r="G18" s="73"/>
      <c r="H18" s="73"/>
    </row>
    <row r="19" spans="1:12" s="61" customFormat="1" ht="30" customHeight="1">
      <c r="A19" s="69"/>
      <c r="B19" s="74"/>
      <c r="C19" s="67"/>
      <c r="D19" s="71"/>
      <c r="E19" s="72"/>
      <c r="F19" s="73"/>
      <c r="G19" s="73"/>
      <c r="H19" s="73"/>
    </row>
    <row r="20" spans="1:12" ht="30" customHeight="1">
      <c r="A20" s="75"/>
      <c r="B20" s="74"/>
      <c r="C20" s="67"/>
      <c r="D20" s="71"/>
      <c r="E20" s="72"/>
      <c r="F20" s="76"/>
      <c r="G20" s="76"/>
      <c r="H20" s="76"/>
      <c r="I20" s="76"/>
    </row>
    <row r="21" spans="1:12" ht="30" customHeight="1">
      <c r="A21" s="77"/>
      <c r="B21" s="70"/>
      <c r="C21" s="67"/>
      <c r="D21" s="71"/>
      <c r="E21" s="72"/>
      <c r="F21" s="76"/>
      <c r="G21" s="76"/>
      <c r="H21" s="76"/>
    </row>
    <row r="22" spans="1:12" ht="30" customHeight="1">
      <c r="A22" s="77"/>
      <c r="B22" s="70"/>
      <c r="C22" s="67"/>
      <c r="D22" s="71"/>
      <c r="E22" s="72"/>
      <c r="F22" s="76"/>
      <c r="G22" s="76"/>
    </row>
    <row r="23" spans="1:12" ht="30" customHeight="1">
      <c r="A23" s="78"/>
      <c r="B23" s="70"/>
      <c r="C23" s="67"/>
      <c r="D23" s="71"/>
      <c r="E23" s="72"/>
    </row>
    <row r="24" spans="1:12" ht="30" customHeight="1">
      <c r="A24" s="78"/>
      <c r="B24" s="79"/>
      <c r="C24" s="80"/>
      <c r="D24" s="81"/>
      <c r="E24" s="72"/>
    </row>
    <row r="25" spans="1:12" ht="30" customHeight="1" thickBot="1">
      <c r="A25" s="82"/>
      <c r="B25" s="83"/>
      <c r="C25" s="84"/>
      <c r="D25" s="85"/>
      <c r="E25" s="86"/>
    </row>
    <row r="26" spans="1:12" ht="33" customHeight="1" thickTop="1">
      <c r="A26" s="87" t="s">
        <v>90</v>
      </c>
      <c r="B26" s="88"/>
      <c r="C26" s="88"/>
      <c r="D26" s="89">
        <f>SUM(D9:D25)</f>
        <v>0</v>
      </c>
      <c r="E26" s="90"/>
    </row>
    <row r="27" spans="1:12" ht="13.5" customHeight="1">
      <c r="A27" s="65"/>
      <c r="B27" s="59"/>
      <c r="C27" s="59"/>
      <c r="D27" s="59"/>
      <c r="E27" s="59"/>
    </row>
    <row r="28" spans="1:12" ht="30" customHeight="1">
      <c r="A28" s="138" t="s">
        <v>91</v>
      </c>
      <c r="B28" s="138"/>
      <c r="C28" s="138"/>
      <c r="D28" s="138"/>
      <c r="E28" s="138"/>
      <c r="H28" s="140"/>
      <c r="I28" s="140"/>
      <c r="J28" s="140"/>
      <c r="K28" s="140"/>
      <c r="L28" s="140"/>
    </row>
    <row r="29" spans="1:12" ht="30" customHeight="1">
      <c r="A29" s="139"/>
      <c r="B29" s="139"/>
      <c r="C29" s="139"/>
      <c r="D29" s="139"/>
      <c r="E29" s="139"/>
    </row>
    <row r="30" spans="1:12" ht="20.25" customHeight="1">
      <c r="A30" s="91"/>
      <c r="B30" s="92"/>
      <c r="C30" s="92"/>
      <c r="D30" s="92"/>
      <c r="E30" s="91"/>
    </row>
    <row r="31" spans="1:12" ht="24.9" customHeight="1">
      <c r="A31" s="91"/>
      <c r="B31" s="92"/>
      <c r="C31" s="93" t="s">
        <v>92</v>
      </c>
      <c r="D31" s="131"/>
      <c r="E31" s="131"/>
    </row>
    <row r="32" spans="1:12" ht="24.9" customHeight="1">
      <c r="A32" s="91"/>
      <c r="B32" s="92"/>
      <c r="C32" s="93" t="s">
        <v>93</v>
      </c>
      <c r="D32" s="131"/>
      <c r="E32" s="131"/>
    </row>
    <row r="33" spans="1:5" ht="24.9" customHeight="1">
      <c r="A33" s="91"/>
      <c r="B33" s="92"/>
      <c r="C33" s="93" t="s">
        <v>94</v>
      </c>
      <c r="D33" s="131"/>
      <c r="E33" s="131"/>
    </row>
    <row r="34" spans="1:5" ht="24.9" customHeight="1">
      <c r="A34" s="91"/>
      <c r="B34" s="92"/>
      <c r="C34" s="94" t="s">
        <v>95</v>
      </c>
      <c r="D34" s="132"/>
      <c r="E34" s="132"/>
    </row>
  </sheetData>
  <mergeCells count="9">
    <mergeCell ref="D33:E33"/>
    <mergeCell ref="D34:E34"/>
    <mergeCell ref="D3:E3"/>
    <mergeCell ref="A5:E5"/>
    <mergeCell ref="I6:O6"/>
    <mergeCell ref="A28:E29"/>
    <mergeCell ref="H28:L28"/>
    <mergeCell ref="D31:E31"/>
    <mergeCell ref="D32:E32"/>
  </mergeCells>
  <phoneticPr fontId="2"/>
  <conditionalFormatting sqref="D3:E3">
    <cfRule type="containsBlanks" dxfId="1" priority="2">
      <formula>LEN(TRIM(D3))=0</formula>
    </cfRule>
  </conditionalFormatting>
  <conditionalFormatting sqref="D31:E32 D34:E34 D33">
    <cfRule type="containsBlanks" dxfId="0" priority="1">
      <formula>LEN(TRIM(D31))=0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1875D-DCA7-43B6-AFEA-F2E3C0E42994}">
  <dimension ref="A1:E34"/>
  <sheetViews>
    <sheetView view="pageBreakPreview" zoomScale="60" zoomScaleNormal="100" workbookViewId="0">
      <selection activeCell="C32" sqref="C32"/>
    </sheetView>
  </sheetViews>
  <sheetFormatPr defaultColWidth="9" defaultRowHeight="13.2"/>
  <cols>
    <col min="1" max="1" width="4.21875" style="30" customWidth="1"/>
    <col min="2" max="2" width="25.33203125" style="30" customWidth="1"/>
    <col min="3" max="3" width="28.33203125" style="30" customWidth="1"/>
    <col min="4" max="4" width="4" style="30" customWidth="1"/>
    <col min="5" max="5" width="21.33203125" style="30" customWidth="1"/>
    <col min="6" max="16384" width="9" style="30"/>
  </cols>
  <sheetData>
    <row r="1" spans="1:5" ht="17.25" customHeight="1">
      <c r="A1" s="27" t="s">
        <v>62</v>
      </c>
      <c r="B1" s="28"/>
      <c r="C1" s="28"/>
      <c r="D1" s="28"/>
      <c r="E1" s="29" t="s">
        <v>79</v>
      </c>
    </row>
    <row r="2" spans="1:5">
      <c r="A2" s="28"/>
      <c r="B2" s="28"/>
      <c r="C2" s="28"/>
      <c r="D2" s="28"/>
      <c r="E2" s="28"/>
    </row>
    <row r="3" spans="1:5" ht="21">
      <c r="A3" s="101" t="s">
        <v>76</v>
      </c>
      <c r="B3" s="101"/>
      <c r="C3" s="101"/>
      <c r="D3" s="101"/>
      <c r="E3" s="101"/>
    </row>
    <row r="4" spans="1:5">
      <c r="A4" s="28"/>
      <c r="B4" s="28"/>
      <c r="C4" s="28"/>
      <c r="D4" s="28"/>
      <c r="E4" s="28"/>
    </row>
    <row r="5" spans="1:5" s="32" customFormat="1" ht="14.4">
      <c r="A5" s="31" t="s">
        <v>64</v>
      </c>
      <c r="B5" s="31"/>
      <c r="C5" s="31"/>
      <c r="D5" s="31"/>
      <c r="E5" s="31"/>
    </row>
    <row r="6" spans="1:5" s="32" customFormat="1" ht="15" thickBot="1">
      <c r="A6" s="31"/>
      <c r="B6" s="31"/>
      <c r="C6" s="31"/>
      <c r="D6" s="31"/>
      <c r="E6" s="31"/>
    </row>
    <row r="7" spans="1:5" s="32" customFormat="1" ht="39.9" customHeight="1" thickBot="1">
      <c r="A7" s="31"/>
      <c r="B7" s="33" t="s">
        <v>65</v>
      </c>
      <c r="C7" s="102" t="s">
        <v>103</v>
      </c>
      <c r="D7" s="103"/>
      <c r="E7" s="34" t="s">
        <v>67</v>
      </c>
    </row>
    <row r="8" spans="1:5" s="32" customFormat="1" ht="20.100000000000001" customHeight="1">
      <c r="A8" s="31"/>
      <c r="B8" s="104" t="s">
        <v>68</v>
      </c>
      <c r="C8" s="35">
        <f>'別紙(1)'!I9</f>
        <v>0</v>
      </c>
      <c r="D8" s="108" t="s">
        <v>69</v>
      </c>
      <c r="E8" s="110"/>
    </row>
    <row r="9" spans="1:5" s="32" customFormat="1" ht="20.100000000000001" customHeight="1">
      <c r="A9" s="31"/>
      <c r="B9" s="105"/>
      <c r="C9" s="36">
        <f>'別紙(3)'!I9</f>
        <v>0</v>
      </c>
      <c r="D9" s="109"/>
      <c r="E9" s="111"/>
    </row>
    <row r="10" spans="1:5" s="32" customFormat="1" ht="20.100000000000001" customHeight="1">
      <c r="A10" s="31"/>
      <c r="B10" s="105" t="s">
        <v>70</v>
      </c>
      <c r="C10" s="37">
        <f>'別紙(1)'!C9</f>
        <v>0</v>
      </c>
      <c r="D10" s="113" t="s">
        <v>69</v>
      </c>
      <c r="E10" s="111"/>
    </row>
    <row r="11" spans="1:5" s="32" customFormat="1" ht="20.100000000000001" customHeight="1">
      <c r="A11" s="31"/>
      <c r="B11" s="105"/>
      <c r="C11" s="36">
        <f>'別紙(3)'!C9</f>
        <v>0</v>
      </c>
      <c r="D11" s="109"/>
      <c r="E11" s="111"/>
    </row>
    <row r="12" spans="1:5" s="32" customFormat="1" ht="20.100000000000001" customHeight="1">
      <c r="A12" s="31"/>
      <c r="B12" s="105" t="s">
        <v>71</v>
      </c>
      <c r="C12" s="37">
        <f>'別紙(1)'!B9-'別紙(1)'!C9-'別紙(1)'!I9</f>
        <v>0</v>
      </c>
      <c r="D12" s="113" t="s">
        <v>69</v>
      </c>
      <c r="E12" s="111"/>
    </row>
    <row r="13" spans="1:5" s="32" customFormat="1" ht="20.100000000000001" customHeight="1">
      <c r="A13" s="31"/>
      <c r="B13" s="105"/>
      <c r="C13" s="36">
        <f>'別紙(3)'!B9-'別紙(3)'!C9-'別紙(3)'!I9</f>
        <v>0</v>
      </c>
      <c r="D13" s="109"/>
      <c r="E13" s="111"/>
    </row>
    <row r="14" spans="1:5" s="32" customFormat="1" ht="20.100000000000001" customHeight="1">
      <c r="A14" s="31"/>
      <c r="B14" s="114"/>
      <c r="C14" s="116"/>
      <c r="D14" s="113" t="s">
        <v>69</v>
      </c>
      <c r="E14" s="111"/>
    </row>
    <row r="15" spans="1:5" s="32" customFormat="1" ht="20.100000000000001" customHeight="1" thickBot="1">
      <c r="A15" s="31"/>
      <c r="B15" s="115"/>
      <c r="C15" s="117"/>
      <c r="D15" s="108"/>
      <c r="E15" s="118"/>
    </row>
    <row r="16" spans="1:5" s="32" customFormat="1" ht="20.100000000000001" customHeight="1">
      <c r="A16" s="31"/>
      <c r="B16" s="119" t="s">
        <v>72</v>
      </c>
      <c r="C16" s="35">
        <f>C8+C10+C12</f>
        <v>0</v>
      </c>
      <c r="D16" s="123" t="s">
        <v>69</v>
      </c>
      <c r="E16" s="125"/>
    </row>
    <row r="17" spans="1:5" s="32" customFormat="1" ht="20.100000000000001" customHeight="1" thickBot="1">
      <c r="A17" s="31"/>
      <c r="B17" s="120"/>
      <c r="C17" s="38">
        <f>C9+C11+C13</f>
        <v>0</v>
      </c>
      <c r="D17" s="124"/>
      <c r="E17" s="126"/>
    </row>
    <row r="18" spans="1:5" s="32" customFormat="1" ht="14.4">
      <c r="A18" s="31"/>
      <c r="B18" s="31"/>
      <c r="C18" s="31"/>
      <c r="D18" s="31"/>
      <c r="E18" s="31"/>
    </row>
    <row r="19" spans="1:5" s="32" customFormat="1" ht="14.4">
      <c r="A19" s="31"/>
      <c r="B19" s="31"/>
      <c r="C19" s="31"/>
      <c r="D19" s="31"/>
      <c r="E19" s="31"/>
    </row>
    <row r="20" spans="1:5" s="32" customFormat="1" ht="14.4">
      <c r="A20" s="31" t="s">
        <v>73</v>
      </c>
      <c r="B20" s="31"/>
      <c r="C20" s="31"/>
      <c r="D20" s="31"/>
      <c r="E20" s="31"/>
    </row>
    <row r="21" spans="1:5" s="32" customFormat="1" ht="15" thickBot="1">
      <c r="A21" s="31"/>
      <c r="B21" s="31"/>
      <c r="C21" s="31"/>
      <c r="D21" s="31"/>
      <c r="E21" s="31"/>
    </row>
    <row r="22" spans="1:5" s="32" customFormat="1" ht="39.9" customHeight="1" thickBot="1">
      <c r="A22" s="31"/>
      <c r="B22" s="33" t="s">
        <v>65</v>
      </c>
      <c r="C22" s="102" t="s">
        <v>103</v>
      </c>
      <c r="D22" s="103"/>
      <c r="E22" s="34" t="s">
        <v>67</v>
      </c>
    </row>
    <row r="23" spans="1:5" s="32" customFormat="1" ht="20.100000000000001" customHeight="1">
      <c r="A23" s="31"/>
      <c r="B23" s="104" t="s">
        <v>74</v>
      </c>
      <c r="C23" s="35">
        <f>'別紙(1)'!B9</f>
        <v>0</v>
      </c>
      <c r="D23" s="108" t="s">
        <v>69</v>
      </c>
      <c r="E23" s="110"/>
    </row>
    <row r="24" spans="1:5" s="32" customFormat="1" ht="20.100000000000001" customHeight="1">
      <c r="A24" s="31"/>
      <c r="B24" s="105"/>
      <c r="C24" s="36">
        <f>'別紙(3)'!B9</f>
        <v>0</v>
      </c>
      <c r="D24" s="109"/>
      <c r="E24" s="111"/>
    </row>
    <row r="25" spans="1:5" s="32" customFormat="1" ht="20.100000000000001" customHeight="1">
      <c r="A25" s="31"/>
      <c r="B25" s="105"/>
      <c r="C25" s="96"/>
      <c r="D25" s="113" t="s">
        <v>69</v>
      </c>
      <c r="E25" s="111"/>
    </row>
    <row r="26" spans="1:5" s="32" customFormat="1" ht="20.100000000000001" customHeight="1">
      <c r="A26" s="31"/>
      <c r="B26" s="105"/>
      <c r="C26" s="36"/>
      <c r="D26" s="109"/>
      <c r="E26" s="111"/>
    </row>
    <row r="27" spans="1:5" s="32" customFormat="1" ht="20.100000000000001" customHeight="1">
      <c r="A27" s="31"/>
      <c r="B27" s="105"/>
      <c r="C27" s="96"/>
      <c r="D27" s="113" t="s">
        <v>69</v>
      </c>
      <c r="E27" s="127"/>
    </row>
    <row r="28" spans="1:5" s="32" customFormat="1" ht="20.100000000000001" customHeight="1">
      <c r="A28" s="31"/>
      <c r="B28" s="105"/>
      <c r="C28" s="36"/>
      <c r="D28" s="109"/>
      <c r="E28" s="127"/>
    </row>
    <row r="29" spans="1:5" s="32" customFormat="1" ht="20.100000000000001" customHeight="1">
      <c r="A29" s="31"/>
      <c r="B29" s="105"/>
      <c r="C29" s="96"/>
      <c r="D29" s="113" t="s">
        <v>69</v>
      </c>
      <c r="E29" s="127"/>
    </row>
    <row r="30" spans="1:5" s="32" customFormat="1" ht="20.100000000000001" customHeight="1" thickBot="1">
      <c r="A30" s="31"/>
      <c r="B30" s="128"/>
      <c r="C30" s="38"/>
      <c r="D30" s="108"/>
      <c r="E30" s="129"/>
    </row>
    <row r="31" spans="1:5" s="32" customFormat="1" ht="20.100000000000001" customHeight="1">
      <c r="A31" s="31"/>
      <c r="B31" s="119" t="s">
        <v>72</v>
      </c>
      <c r="C31" s="35">
        <f>C23+C25+C27+C29</f>
        <v>0</v>
      </c>
      <c r="D31" s="123" t="s">
        <v>69</v>
      </c>
      <c r="E31" s="125"/>
    </row>
    <row r="32" spans="1:5" s="32" customFormat="1" ht="20.100000000000001" customHeight="1" thickBot="1">
      <c r="A32" s="31"/>
      <c r="B32" s="120"/>
      <c r="C32" s="38">
        <f>C24+C26+C28+C30</f>
        <v>0</v>
      </c>
      <c r="D32" s="124"/>
      <c r="E32" s="126"/>
    </row>
    <row r="33" spans="1:5" s="32" customFormat="1" ht="14.4">
      <c r="A33" s="31"/>
      <c r="B33" s="31"/>
      <c r="C33" s="31"/>
      <c r="D33" s="31"/>
      <c r="E33" s="31"/>
    </row>
    <row r="34" spans="1:5" s="32" customFormat="1" ht="14.4">
      <c r="A34" s="32" t="s">
        <v>75</v>
      </c>
    </row>
  </sheetData>
  <mergeCells count="34">
    <mergeCell ref="B29:B30"/>
    <mergeCell ref="D29:D30"/>
    <mergeCell ref="E29:E30"/>
    <mergeCell ref="B31:B32"/>
    <mergeCell ref="D31:D32"/>
    <mergeCell ref="E31:E32"/>
    <mergeCell ref="B25:B26"/>
    <mergeCell ref="D25:D26"/>
    <mergeCell ref="E25:E26"/>
    <mergeCell ref="B27:B28"/>
    <mergeCell ref="D27:D28"/>
    <mergeCell ref="E27:E28"/>
    <mergeCell ref="B16:B17"/>
    <mergeCell ref="D16:D17"/>
    <mergeCell ref="E16:E17"/>
    <mergeCell ref="C22:D22"/>
    <mergeCell ref="B23:B24"/>
    <mergeCell ref="D23:D24"/>
    <mergeCell ref="E23:E24"/>
    <mergeCell ref="B12:B13"/>
    <mergeCell ref="D12:D13"/>
    <mergeCell ref="E12:E13"/>
    <mergeCell ref="B14:B15"/>
    <mergeCell ref="C14:C15"/>
    <mergeCell ref="D14:D15"/>
    <mergeCell ref="E14:E15"/>
    <mergeCell ref="B10:B11"/>
    <mergeCell ref="D10:D11"/>
    <mergeCell ref="E10:E11"/>
    <mergeCell ref="A3:E3"/>
    <mergeCell ref="C7:D7"/>
    <mergeCell ref="B8:B9"/>
    <mergeCell ref="D8:D9"/>
    <mergeCell ref="E8:E9"/>
  </mergeCells>
  <phoneticPr fontId="2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4"/>
  <sheetViews>
    <sheetView view="pageBreakPreview" zoomScaleNormal="100" zoomScaleSheetLayoutView="100" workbookViewId="0">
      <selection activeCell="C7" sqref="C7:D7"/>
    </sheetView>
  </sheetViews>
  <sheetFormatPr defaultColWidth="9" defaultRowHeight="13.2"/>
  <cols>
    <col min="1" max="1" width="4.21875" style="30" customWidth="1"/>
    <col min="2" max="2" width="25.33203125" style="30" customWidth="1"/>
    <col min="3" max="3" width="28.33203125" style="30" customWidth="1"/>
    <col min="4" max="4" width="4" style="30" customWidth="1"/>
    <col min="5" max="5" width="21.33203125" style="30" customWidth="1"/>
    <col min="6" max="16384" width="9" style="30"/>
  </cols>
  <sheetData>
    <row r="1" spans="1:5" ht="17.25" customHeight="1">
      <c r="A1" s="27" t="s">
        <v>62</v>
      </c>
      <c r="B1" s="28"/>
      <c r="C1" s="28"/>
      <c r="D1" s="28"/>
      <c r="E1" s="29" t="s">
        <v>79</v>
      </c>
    </row>
    <row r="2" spans="1:5">
      <c r="A2" s="28"/>
      <c r="B2" s="28"/>
      <c r="C2" s="28"/>
      <c r="D2" s="28"/>
      <c r="E2" s="28"/>
    </row>
    <row r="3" spans="1:5" ht="21">
      <c r="A3" s="101" t="s">
        <v>76</v>
      </c>
      <c r="B3" s="101"/>
      <c r="C3" s="101"/>
      <c r="D3" s="101"/>
      <c r="E3" s="101"/>
    </row>
    <row r="4" spans="1:5">
      <c r="A4" s="28"/>
      <c r="B4" s="28"/>
      <c r="C4" s="28"/>
      <c r="D4" s="28"/>
      <c r="E4" s="28"/>
    </row>
    <row r="5" spans="1:5" s="32" customFormat="1" ht="14.4">
      <c r="A5" s="31" t="s">
        <v>64</v>
      </c>
      <c r="B5" s="31"/>
      <c r="C5" s="31"/>
      <c r="D5" s="31"/>
      <c r="E5" s="31"/>
    </row>
    <row r="6" spans="1:5" s="32" customFormat="1" ht="15" thickBot="1">
      <c r="A6" s="31"/>
      <c r="B6" s="31"/>
      <c r="C6" s="31"/>
      <c r="D6" s="31"/>
      <c r="E6" s="31"/>
    </row>
    <row r="7" spans="1:5" s="32" customFormat="1" ht="39.9" customHeight="1" thickBot="1">
      <c r="A7" s="31"/>
      <c r="B7" s="33" t="s">
        <v>65</v>
      </c>
      <c r="C7" s="102" t="s">
        <v>66</v>
      </c>
      <c r="D7" s="103"/>
      <c r="E7" s="34" t="s">
        <v>67</v>
      </c>
    </row>
    <row r="8" spans="1:5" s="32" customFormat="1" ht="20.100000000000001" customHeight="1">
      <c r="A8" s="31"/>
      <c r="B8" s="104" t="s">
        <v>68</v>
      </c>
      <c r="C8" s="35">
        <f>'別紙(1)'!I9</f>
        <v>0</v>
      </c>
      <c r="D8" s="108" t="s">
        <v>69</v>
      </c>
      <c r="E8" s="110"/>
    </row>
    <row r="9" spans="1:5" s="32" customFormat="1" ht="20.100000000000001" customHeight="1">
      <c r="A9" s="31"/>
      <c r="B9" s="105"/>
      <c r="C9" s="36">
        <f>'別紙(3)'!I9</f>
        <v>0</v>
      </c>
      <c r="D9" s="109"/>
      <c r="E9" s="111"/>
    </row>
    <row r="10" spans="1:5" s="32" customFormat="1" ht="20.100000000000001" customHeight="1">
      <c r="A10" s="31"/>
      <c r="B10" s="105" t="s">
        <v>70</v>
      </c>
      <c r="C10" s="37">
        <f>'別紙(1)'!C9</f>
        <v>0</v>
      </c>
      <c r="D10" s="113" t="s">
        <v>69</v>
      </c>
      <c r="E10" s="111"/>
    </row>
    <row r="11" spans="1:5" s="32" customFormat="1" ht="20.100000000000001" customHeight="1">
      <c r="A11" s="31"/>
      <c r="B11" s="105"/>
      <c r="C11" s="36">
        <f>'別紙(3)'!C9</f>
        <v>0</v>
      </c>
      <c r="D11" s="109"/>
      <c r="E11" s="111"/>
    </row>
    <row r="12" spans="1:5" s="32" customFormat="1" ht="20.100000000000001" customHeight="1">
      <c r="A12" s="31"/>
      <c r="B12" s="105" t="s">
        <v>71</v>
      </c>
      <c r="C12" s="37">
        <f>'別紙(1)'!B9-'別紙(1)'!C9-'別紙(1)'!I9</f>
        <v>0</v>
      </c>
      <c r="D12" s="113" t="s">
        <v>69</v>
      </c>
      <c r="E12" s="111"/>
    </row>
    <row r="13" spans="1:5" s="32" customFormat="1" ht="20.100000000000001" customHeight="1">
      <c r="A13" s="31"/>
      <c r="B13" s="105"/>
      <c r="C13" s="36">
        <f>'別紙(3)'!B9-'別紙(3)'!C9-'別紙(3)'!I9</f>
        <v>0</v>
      </c>
      <c r="D13" s="109"/>
      <c r="E13" s="111"/>
    </row>
    <row r="14" spans="1:5" s="32" customFormat="1" ht="20.100000000000001" customHeight="1">
      <c r="A14" s="31"/>
      <c r="B14" s="114"/>
      <c r="C14" s="116"/>
      <c r="D14" s="113" t="s">
        <v>69</v>
      </c>
      <c r="E14" s="111"/>
    </row>
    <row r="15" spans="1:5" s="32" customFormat="1" ht="20.100000000000001" customHeight="1" thickBot="1">
      <c r="A15" s="31"/>
      <c r="B15" s="115"/>
      <c r="C15" s="117"/>
      <c r="D15" s="108"/>
      <c r="E15" s="118"/>
    </row>
    <row r="16" spans="1:5" s="32" customFormat="1" ht="20.100000000000001" customHeight="1">
      <c r="A16" s="31"/>
      <c r="B16" s="119" t="s">
        <v>72</v>
      </c>
      <c r="C16" s="35">
        <f>C8+C10+C12</f>
        <v>0</v>
      </c>
      <c r="D16" s="123" t="s">
        <v>69</v>
      </c>
      <c r="E16" s="125"/>
    </row>
    <row r="17" spans="1:5" s="32" customFormat="1" ht="20.100000000000001" customHeight="1" thickBot="1">
      <c r="A17" s="31"/>
      <c r="B17" s="120"/>
      <c r="C17" s="38">
        <f>C9+C11+C13</f>
        <v>0</v>
      </c>
      <c r="D17" s="124"/>
      <c r="E17" s="126"/>
    </row>
    <row r="18" spans="1:5" s="32" customFormat="1" ht="14.4">
      <c r="A18" s="31"/>
      <c r="B18" s="31"/>
      <c r="C18" s="31"/>
      <c r="D18" s="31"/>
      <c r="E18" s="31"/>
    </row>
    <row r="19" spans="1:5" s="32" customFormat="1" ht="14.4">
      <c r="A19" s="31"/>
      <c r="B19" s="31"/>
      <c r="C19" s="31"/>
      <c r="D19" s="31"/>
      <c r="E19" s="31"/>
    </row>
    <row r="20" spans="1:5" s="32" customFormat="1" ht="14.4">
      <c r="A20" s="31" t="s">
        <v>73</v>
      </c>
      <c r="B20" s="31"/>
      <c r="C20" s="31"/>
      <c r="D20" s="31"/>
      <c r="E20" s="31"/>
    </row>
    <row r="21" spans="1:5" s="32" customFormat="1" ht="15" thickBot="1">
      <c r="A21" s="31"/>
      <c r="B21" s="31"/>
      <c r="C21" s="31"/>
      <c r="D21" s="31"/>
      <c r="E21" s="31"/>
    </row>
    <row r="22" spans="1:5" s="32" customFormat="1" ht="39.9" customHeight="1" thickBot="1">
      <c r="A22" s="31"/>
      <c r="B22" s="33" t="s">
        <v>65</v>
      </c>
      <c r="C22" s="102" t="s">
        <v>66</v>
      </c>
      <c r="D22" s="103"/>
      <c r="E22" s="34" t="s">
        <v>67</v>
      </c>
    </row>
    <row r="23" spans="1:5" s="32" customFormat="1" ht="20.100000000000001" customHeight="1">
      <c r="A23" s="31"/>
      <c r="B23" s="104" t="s">
        <v>74</v>
      </c>
      <c r="C23" s="35">
        <f>'別紙(1)'!B9</f>
        <v>0</v>
      </c>
      <c r="D23" s="108" t="s">
        <v>69</v>
      </c>
      <c r="E23" s="110"/>
    </row>
    <row r="24" spans="1:5" s="32" customFormat="1" ht="20.100000000000001" customHeight="1">
      <c r="A24" s="31"/>
      <c r="B24" s="105"/>
      <c r="C24" s="36">
        <f>'別紙(3)'!B9</f>
        <v>0</v>
      </c>
      <c r="D24" s="109"/>
      <c r="E24" s="111"/>
    </row>
    <row r="25" spans="1:5" s="32" customFormat="1" ht="20.100000000000001" customHeight="1">
      <c r="A25" s="31"/>
      <c r="B25" s="105"/>
      <c r="C25" s="112"/>
      <c r="D25" s="113" t="s">
        <v>69</v>
      </c>
      <c r="E25" s="111"/>
    </row>
    <row r="26" spans="1:5" s="32" customFormat="1" ht="20.100000000000001" customHeight="1">
      <c r="A26" s="31"/>
      <c r="B26" s="105"/>
      <c r="C26" s="107"/>
      <c r="D26" s="109"/>
      <c r="E26" s="111"/>
    </row>
    <row r="27" spans="1:5" s="32" customFormat="1" ht="20.100000000000001" customHeight="1">
      <c r="A27" s="31"/>
      <c r="B27" s="105"/>
      <c r="C27" s="112"/>
      <c r="D27" s="113" t="s">
        <v>69</v>
      </c>
      <c r="E27" s="127"/>
    </row>
    <row r="28" spans="1:5" s="32" customFormat="1" ht="20.100000000000001" customHeight="1">
      <c r="A28" s="31"/>
      <c r="B28" s="105"/>
      <c r="C28" s="107"/>
      <c r="D28" s="109"/>
      <c r="E28" s="127"/>
    </row>
    <row r="29" spans="1:5" s="32" customFormat="1" ht="20.100000000000001" customHeight="1">
      <c r="A29" s="31"/>
      <c r="B29" s="105"/>
      <c r="C29" s="112"/>
      <c r="D29" s="113" t="s">
        <v>69</v>
      </c>
      <c r="E29" s="127"/>
    </row>
    <row r="30" spans="1:5" s="32" customFormat="1" ht="20.100000000000001" customHeight="1" thickBot="1">
      <c r="A30" s="31"/>
      <c r="B30" s="128"/>
      <c r="C30" s="106"/>
      <c r="D30" s="108"/>
      <c r="E30" s="129"/>
    </row>
    <row r="31" spans="1:5" s="32" customFormat="1" ht="20.100000000000001" customHeight="1">
      <c r="A31" s="31"/>
      <c r="B31" s="119" t="s">
        <v>72</v>
      </c>
      <c r="C31" s="35">
        <f>C23</f>
        <v>0</v>
      </c>
      <c r="D31" s="123" t="s">
        <v>69</v>
      </c>
      <c r="E31" s="125"/>
    </row>
    <row r="32" spans="1:5" s="32" customFormat="1" ht="20.100000000000001" customHeight="1" thickBot="1">
      <c r="A32" s="31"/>
      <c r="B32" s="120"/>
      <c r="C32" s="38">
        <f>C24</f>
        <v>0</v>
      </c>
      <c r="D32" s="124"/>
      <c r="E32" s="126"/>
    </row>
    <row r="33" spans="1:5" s="32" customFormat="1" ht="14.4">
      <c r="A33" s="31"/>
      <c r="B33" s="31"/>
      <c r="C33" s="31"/>
      <c r="D33" s="31"/>
      <c r="E33" s="31"/>
    </row>
    <row r="34" spans="1:5" s="32" customFormat="1" ht="14.4">
      <c r="A34" s="32" t="s">
        <v>77</v>
      </c>
    </row>
  </sheetData>
  <sheetProtection selectLockedCells="1"/>
  <mergeCells count="37">
    <mergeCell ref="B10:B11"/>
    <mergeCell ref="D10:D11"/>
    <mergeCell ref="E10:E11"/>
    <mergeCell ref="A3:E3"/>
    <mergeCell ref="C7:D7"/>
    <mergeCell ref="B8:B9"/>
    <mergeCell ref="D8:D9"/>
    <mergeCell ref="E8:E9"/>
    <mergeCell ref="B12:B13"/>
    <mergeCell ref="D12:D13"/>
    <mergeCell ref="E12:E13"/>
    <mergeCell ref="B14:B15"/>
    <mergeCell ref="C14:C15"/>
    <mergeCell ref="D14:D15"/>
    <mergeCell ref="E14:E15"/>
    <mergeCell ref="B16:B17"/>
    <mergeCell ref="D16:D17"/>
    <mergeCell ref="E16:E17"/>
    <mergeCell ref="C22:D22"/>
    <mergeCell ref="B23:B24"/>
    <mergeCell ref="D23:D24"/>
    <mergeCell ref="E23:E24"/>
    <mergeCell ref="B25:B26"/>
    <mergeCell ref="C25:C26"/>
    <mergeCell ref="D25:D26"/>
    <mergeCell ref="E25:E26"/>
    <mergeCell ref="B27:B28"/>
    <mergeCell ref="C27:C28"/>
    <mergeCell ref="D27:D28"/>
    <mergeCell ref="E27:E28"/>
    <mergeCell ref="B29:B30"/>
    <mergeCell ref="C29:C30"/>
    <mergeCell ref="D29:D30"/>
    <mergeCell ref="E29:E30"/>
    <mergeCell ref="B31:B32"/>
    <mergeCell ref="D31:D32"/>
    <mergeCell ref="E31:E32"/>
  </mergeCells>
  <phoneticPr fontId="2"/>
  <pageMargins left="0.75" right="0.75" top="1" bottom="1" header="0.51200000000000001" footer="0.51200000000000001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6</vt:i4>
      </vt:variant>
    </vt:vector>
  </HeadingPairs>
  <TitlesOfParts>
    <vt:vector size="15" baseType="lpstr">
      <vt:lpstr>別紙(1)</vt:lpstr>
      <vt:lpstr>別紙(2)</vt:lpstr>
      <vt:lpstr>別記収支予算書</vt:lpstr>
      <vt:lpstr>別記（収支予算書）</vt:lpstr>
      <vt:lpstr>別紙(3)</vt:lpstr>
      <vt:lpstr>別紙(4)</vt:lpstr>
      <vt:lpstr>別紙(5)</vt:lpstr>
      <vt:lpstr>別記収支決算書</vt:lpstr>
      <vt:lpstr>別記（収支決算書）</vt:lpstr>
      <vt:lpstr>'別記（収支決算書）'!Print_Area</vt:lpstr>
      <vt:lpstr>'別紙(1)'!Print_Area</vt:lpstr>
      <vt:lpstr>'別紙(2)'!Print_Area</vt:lpstr>
      <vt:lpstr>'別紙(3)'!Print_Area</vt:lpstr>
      <vt:lpstr>'別紙(4)'!Print_Area</vt:lpstr>
      <vt:lpstr>'別紙(5)'!Print_Area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長尾悠介</cp:lastModifiedBy>
  <cp:lastPrinted>2023-05-23T06:13:11Z</cp:lastPrinted>
  <dcterms:created xsi:type="dcterms:W3CDTF">2014-02-19T01:44:25Z</dcterms:created>
  <dcterms:modified xsi:type="dcterms:W3CDTF">2023-09-07T01:03:06Z</dcterms:modified>
</cp:coreProperties>
</file>