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lockStructure="1"/>
  <bookViews>
    <workbookView xWindow="4650" yWindow="0" windowWidth="20610" windowHeight="10335" tabRatio="707" activeTab="1"/>
  </bookViews>
  <sheets>
    <sheet name="入力シート" sheetId="13" r:id="rId1"/>
    <sheet name="返還の有無" sheetId="14" r:id="rId2"/>
    <sheet name="様式14" sheetId="8" r:id="rId3"/>
    <sheet name="様式14別紙 (返還無)" sheetId="15" r:id="rId4"/>
    <sheet name="様式14別紙 (一括比例)" sheetId="16" r:id="rId5"/>
    <sheet name="様式14別紙（個別対応)" sheetId="18" r:id="rId6"/>
    <sheet name="様式14別紙 （95%以上) " sheetId="19" r:id="rId7"/>
  </sheets>
  <definedNames>
    <definedName name="_xlnm.Print_Area" localSheetId="0">入力シート!$A$1:$H$38</definedName>
    <definedName name="_xlnm.Print_Area" localSheetId="1">返還の有無!$A$1:$O$35</definedName>
    <definedName name="_xlnm.Print_Area" localSheetId="2">様式14!$A$1:$N$31</definedName>
    <definedName name="_xlnm.Print_Area" localSheetId="6">'様式14別紙 （95%以上) '!$A$1:$L$40</definedName>
    <definedName name="_xlnm.Print_Area" localSheetId="4">'様式14別紙 (一括比例)'!$A$1:$K$45</definedName>
    <definedName name="_xlnm.Print_Area" localSheetId="3">'様式14別紙 (返還無)'!$A$1:$J$33</definedName>
    <definedName name="_xlnm.Print_Area" localSheetId="5">'様式14別紙（個別対応)'!$A$1:$L$46</definedName>
  </definedNames>
  <calcPr calcId="145621"/>
</workbook>
</file>

<file path=xl/calcChain.xml><?xml version="1.0" encoding="utf-8"?>
<calcChain xmlns="http://schemas.openxmlformats.org/spreadsheetml/2006/main">
  <c r="I34" i="19" l="1"/>
  <c r="K38" i="18"/>
  <c r="I36" i="18"/>
  <c r="L30" i="19" l="1"/>
  <c r="L29" i="19"/>
  <c r="L28" i="19"/>
  <c r="L27" i="19"/>
  <c r="L26" i="19"/>
  <c r="L25" i="19"/>
  <c r="L30" i="18"/>
  <c r="L29" i="18"/>
  <c r="L28" i="18"/>
  <c r="L25" i="18"/>
  <c r="L27" i="18"/>
  <c r="L26" i="18"/>
  <c r="J31" i="16"/>
  <c r="H31" i="16"/>
  <c r="F31" i="16"/>
  <c r="D31" i="16"/>
  <c r="K30" i="16"/>
  <c r="K29" i="16"/>
  <c r="K28" i="16"/>
  <c r="K27" i="16"/>
  <c r="K26" i="16"/>
  <c r="K25" i="16"/>
  <c r="K31" i="16" l="1"/>
  <c r="J31" i="18"/>
  <c r="E33" i="18" l="1"/>
  <c r="E33" i="16"/>
  <c r="J31" i="19" l="1"/>
  <c r="H31" i="19"/>
  <c r="F31" i="19"/>
  <c r="D31" i="19"/>
  <c r="B16" i="19"/>
  <c r="C34" i="19" s="1"/>
  <c r="B13" i="19"/>
  <c r="B10" i="19"/>
  <c r="B7" i="19"/>
  <c r="B4" i="19"/>
  <c r="G38" i="18"/>
  <c r="L31" i="19" l="1"/>
  <c r="E34" i="19" s="1"/>
  <c r="D19" i="19" s="1"/>
  <c r="H31" i="18"/>
  <c r="F31" i="18"/>
  <c r="D31" i="18"/>
  <c r="B16" i="18"/>
  <c r="B13" i="18"/>
  <c r="B10" i="18"/>
  <c r="B7" i="18"/>
  <c r="B4" i="18"/>
  <c r="L31" i="18" l="1"/>
  <c r="C38" i="18"/>
  <c r="C36" i="18"/>
  <c r="E38" i="18" l="1"/>
  <c r="E40" i="18" s="1"/>
  <c r="E36" i="18"/>
  <c r="C40" i="18" s="1"/>
  <c r="G40" i="18" l="1"/>
  <c r="D19" i="18" s="1"/>
  <c r="C36" i="16"/>
  <c r="E36" i="16"/>
  <c r="B16" i="16"/>
  <c r="C39" i="16" s="1"/>
  <c r="B13" i="16"/>
  <c r="B10" i="16"/>
  <c r="B7" i="16"/>
  <c r="B4" i="16"/>
  <c r="G36" i="16" l="1"/>
  <c r="I36" i="16" s="1"/>
  <c r="B13" i="15"/>
  <c r="B16" i="15"/>
  <c r="B10" i="15"/>
  <c r="B7" i="15"/>
  <c r="B4" i="15"/>
  <c r="E39" i="16" l="1"/>
  <c r="I39" i="16" s="1"/>
  <c r="L5" i="13"/>
  <c r="A17" i="8" s="1"/>
  <c r="G15" i="8"/>
  <c r="G13" i="8"/>
  <c r="G11" i="8"/>
  <c r="J6" i="8"/>
  <c r="A3" i="8"/>
  <c r="D19" i="16" l="1"/>
  <c r="E25" i="8" s="1"/>
</calcChain>
</file>

<file path=xl/comments1.xml><?xml version="1.0" encoding="utf-8"?>
<comments xmlns="http://schemas.openxmlformats.org/spreadsheetml/2006/main">
  <authors>
    <author>三谷</author>
    <author>BONSAN</author>
  </authors>
  <commentList>
    <comment ref="C6" authorId="0">
      <text>
        <r>
          <rPr>
            <sz val="9"/>
            <color indexed="81"/>
            <rFont val="ＭＳ Ｐゴシック"/>
            <family val="3"/>
            <charset val="128"/>
          </rPr>
          <t>下記の方法で入力してください。
表示は「平成○年○月○日」という形になります。
　H27.11.11
　2015/11/11
　平成27年11月11日</t>
        </r>
      </text>
    </comment>
    <comment ref="B12" authorId="1">
      <text>
        <r>
          <rPr>
            <b/>
            <sz val="9"/>
            <color indexed="81"/>
            <rFont val="ＭＳ Ｐゴシック"/>
            <family val="3"/>
            <charset val="128"/>
          </rPr>
          <t>H22年度～H25年度事業は別ファイルに入力して下さい</t>
        </r>
      </text>
    </comment>
    <comment ref="B13" authorId="1">
      <text>
        <r>
          <rPr>
            <b/>
            <sz val="9"/>
            <color indexed="81"/>
            <rFont val="ＭＳ Ｐゴシック"/>
            <family val="3"/>
            <charset val="128"/>
          </rPr>
          <t>リストから選択して下さい</t>
        </r>
      </text>
    </comment>
    <comment ref="C15" authorId="0">
      <text>
        <r>
          <rPr>
            <sz val="9"/>
            <color indexed="81"/>
            <rFont val="ＭＳ Ｐゴシック"/>
            <family val="3"/>
            <charset val="128"/>
          </rPr>
          <t>「医第○○○○号」のうち「○○○○」にあてはまる数字のみ記入してください。
　例：医第1234号　→　入力は“1234”のみ</t>
        </r>
      </text>
    </comment>
    <comment ref="C16" authorId="0">
      <text>
        <r>
          <rPr>
            <sz val="9"/>
            <color indexed="81"/>
            <rFont val="ＭＳ Ｐゴシック"/>
            <family val="3"/>
            <charset val="128"/>
          </rPr>
          <t>円単位
単位は入力しないでください。</t>
        </r>
      </text>
    </comment>
    <comment ref="C17" authorId="0">
      <text>
        <r>
          <rPr>
            <sz val="9"/>
            <color indexed="81"/>
            <rFont val="ＭＳ Ｐゴシック"/>
            <family val="3"/>
            <charset val="128"/>
          </rPr>
          <t>円単位
単位は入力しないでください。</t>
        </r>
      </text>
    </comment>
    <comment ref="C18" authorId="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authors>
    <author>三谷</author>
  </authors>
  <commentList>
    <comment ref="J5" authorId="0">
      <text>
        <r>
          <rPr>
            <sz val="9"/>
            <color indexed="81"/>
            <rFont val="ＭＳ Ｐゴシック"/>
            <family val="3"/>
            <charset val="128"/>
          </rPr>
          <t>文書番号を記入する場合は、このセルや他の必要なセルに入力してください。</t>
        </r>
      </text>
    </comment>
  </commentList>
</comments>
</file>

<file path=xl/comments3.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comments4.xml><?xml version="1.0" encoding="utf-8"?>
<comments xmlns="http://schemas.openxmlformats.org/spreadsheetml/2006/main">
  <authors>
    <author>三谷</author>
  </authors>
  <commentList>
    <comment ref="E33" authorId="0">
      <text>
        <r>
          <rPr>
            <sz val="9"/>
            <color indexed="81"/>
            <rFont val="ＭＳ Ｐゴシック"/>
            <family val="3"/>
            <charset val="128"/>
          </rPr>
          <t>端数処理は行わない</t>
        </r>
      </text>
    </comment>
  </commentList>
</comments>
</file>

<file path=xl/sharedStrings.xml><?xml version="1.0" encoding="utf-8"?>
<sst xmlns="http://schemas.openxmlformats.org/spreadsheetml/2006/main" count="275" uniqueCount="162">
  <si>
    <t>住　　所</t>
  </si>
  <si>
    <t>団 体 名</t>
    <phoneticPr fontId="2"/>
  </si>
  <si>
    <t>記</t>
  </si>
  <si>
    <t>円</t>
    <rPh sb="0" eb="1">
      <t>エン</t>
    </rPh>
    <phoneticPr fontId="2"/>
  </si>
  <si>
    <t>様式第14号（第４条関係）</t>
    <phoneticPr fontId="2"/>
  </si>
  <si>
    <t>兵庫県知事　様</t>
    <phoneticPr fontId="2"/>
  </si>
  <si>
    <t>　消費税及び地方消費税の申告により確定した消費税及び地方消費税に係る仕入控除税額（要補助金返還相当額）</t>
    <rPh sb="1" eb="4">
      <t>ショウヒゼイ</t>
    </rPh>
    <rPh sb="4" eb="5">
      <t>オヨ</t>
    </rPh>
    <rPh sb="6" eb="8">
      <t>チホウ</t>
    </rPh>
    <rPh sb="8" eb="11">
      <t>ショウヒゼイ</t>
    </rPh>
    <rPh sb="12" eb="14">
      <t>シンコク</t>
    </rPh>
    <rPh sb="17" eb="19">
      <t>カクテイ</t>
    </rPh>
    <rPh sb="21" eb="24">
      <t>ショウヒゼイ</t>
    </rPh>
    <rPh sb="24" eb="25">
      <t>オヨ</t>
    </rPh>
    <rPh sb="26" eb="28">
      <t>チホウ</t>
    </rPh>
    <rPh sb="28" eb="31">
      <t>ショウヒゼイ</t>
    </rPh>
    <rPh sb="32" eb="33">
      <t>カカ</t>
    </rPh>
    <rPh sb="34" eb="36">
      <t>シイレ</t>
    </rPh>
    <rPh sb="36" eb="38">
      <t>コウジョ</t>
    </rPh>
    <rPh sb="38" eb="40">
      <t>ゼイガク</t>
    </rPh>
    <rPh sb="41" eb="42">
      <t>ヨウ</t>
    </rPh>
    <rPh sb="42" eb="45">
      <t>ホジョキン</t>
    </rPh>
    <rPh sb="45" eb="47">
      <t>ヘンカン</t>
    </rPh>
    <rPh sb="47" eb="50">
      <t>ソウトウガク</t>
    </rPh>
    <phoneticPr fontId="2"/>
  </si>
  <si>
    <t>（別紙概要）</t>
  </si>
  <si>
    <t>１　補助金の交付年度及び名称</t>
  </si>
  <si>
    <t>２　補助事業者名</t>
  </si>
  <si>
    <t>３　施設名</t>
  </si>
  <si>
    <t>（１）返還額　</t>
    <phoneticPr fontId="2"/>
  </si>
  <si>
    <t>（２）返還の概要・算定方法</t>
  </si>
  <si>
    <t>消費税及び地方消費税の確定申告書の写し（課税事業者・簡易課税事業者の場合）</t>
    <rPh sb="34" eb="36">
      <t>バアイ</t>
    </rPh>
    <phoneticPr fontId="2"/>
  </si>
  <si>
    <t>消費税及び地方消費税の確定申告書の付表２「課税売上高・控除対象仕入税額等の計算表」の写し（課税事業者の場合）</t>
    <phoneticPr fontId="2"/>
  </si>
  <si>
    <t>消費税及び地方消費税の確定申告書の付表５「控除対象仕入税額の計算表」の写し（簡易課税事業者の場合）</t>
    <phoneticPr fontId="2"/>
  </si>
  <si>
    <t>①特定収入の合計額、②税抜課税売上高、免税売上高、非課税売上高及び特定収入の合計額の総合計額及び③特定収入割合の計算過程、が分かる資料（課税事業者の場合、様式任意）</t>
    <phoneticPr fontId="2"/>
  </si>
  <si>
    <t>入力シート</t>
    <rPh sb="0" eb="2">
      <t>ニュウリョク</t>
    </rPh>
    <phoneticPr fontId="1"/>
  </si>
  <si>
    <t>①基本情報を入力してください。</t>
    <rPh sb="1" eb="3">
      <t>キホン</t>
    </rPh>
    <rPh sb="3" eb="5">
      <t>ジョウホウ</t>
    </rPh>
    <rPh sb="6" eb="8">
      <t>ニュウリョク</t>
    </rPh>
    <phoneticPr fontId="1"/>
  </si>
  <si>
    <t>基本情報</t>
    <rPh sb="0" eb="2">
      <t>キホン</t>
    </rPh>
    <rPh sb="2" eb="4">
      <t>ジョウホウ</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</si>
  <si>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</si>
  <si>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</si>
  <si>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</si>
  <si>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</si>
  <si>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</si>
  <si>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</si>
  <si>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</si>
  <si>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</si>
  <si>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</si>
  <si>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</si>
  <si>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</si>
  <si>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</si>
  <si>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担当者連絡先（TEL )</t>
    <rPh sb="0" eb="3">
      <t>タントウシャ</t>
    </rPh>
    <rPh sb="3" eb="6">
      <t>レンラクサキ</t>
    </rPh>
    <phoneticPr fontId="1"/>
  </si>
  <si>
    <t>②入力手順</t>
    <rPh sb="1" eb="3">
      <t>ニュウリョク</t>
    </rPh>
    <rPh sb="3" eb="5">
      <t>テジュン</t>
    </rPh>
    <phoneticPr fontId="1"/>
  </si>
  <si>
    <t>代表者職名</t>
    <rPh sb="0" eb="3">
      <t>ダイヒョウシャ</t>
    </rPh>
    <rPh sb="3" eb="4">
      <t>ショク</t>
    </rPh>
    <rPh sb="4" eb="5">
      <t>メイ</t>
    </rPh>
    <phoneticPr fontId="1"/>
  </si>
  <si>
    <t>代表者名</t>
    <phoneticPr fontId="2"/>
  </si>
  <si>
    <t>印</t>
    <rPh sb="0" eb="1">
      <t>イン</t>
    </rPh>
    <phoneticPr fontId="1"/>
  </si>
  <si>
    <t>金　</t>
    <rPh sb="0" eb="1">
      <t>キン</t>
    </rPh>
    <phoneticPr fontId="1"/>
  </si>
  <si>
    <t>注：別添参考となる資料（金額の積算の内訳）</t>
    <rPh sb="0" eb="1">
      <t>チュウ</t>
    </rPh>
    <rPh sb="2" eb="4">
      <t>ベッテン</t>
    </rPh>
    <rPh sb="4" eb="6">
      <t>サンコウ</t>
    </rPh>
    <rPh sb="9" eb="11">
      <t>シリョウ</t>
    </rPh>
    <rPh sb="12" eb="14">
      <t>キンガク</t>
    </rPh>
    <rPh sb="15" eb="17">
      <t>セキサン</t>
    </rPh>
    <rPh sb="18" eb="20">
      <t>ウチワケ</t>
    </rPh>
    <phoneticPr fontId="1"/>
  </si>
  <si>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</si>
  <si>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</si>
  <si>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</si>
  <si>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</si>
  <si>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</si>
  <si>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</si>
  <si>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</si>
  <si>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</si>
  <si>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</si>
  <si>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</si>
  <si>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</si>
  <si>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</si>
  <si>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</si>
  <si>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</si>
  <si>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</si>
  <si>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</si>
  <si>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</si>
  <si>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</si>
  <si>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</si>
  <si>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</si>
  <si>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</si>
  <si>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</si>
  <si>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</si>
  <si>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</si>
  <si>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</si>
  <si>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</si>
  <si>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</si>
  <si>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</si>
  <si>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</si>
  <si>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</si>
  <si>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</si>
  <si>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</si>
  <si>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</si>
  <si>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</si>
  <si>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</si>
  <si>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t>
    <phoneticPr fontId="1"/>
  </si>
  <si>
    <t>４　施設の所在地</t>
    <rPh sb="2" eb="4">
      <t>シセツ</t>
    </rPh>
    <rPh sb="5" eb="8">
      <t>ショザイチ</t>
    </rPh>
    <phoneticPr fontId="10"/>
  </si>
  <si>
    <t>施設所在地</t>
    <rPh sb="0" eb="2">
      <t>シセツ</t>
    </rPh>
    <rPh sb="2" eb="5">
      <t>ショザイチ</t>
    </rPh>
    <phoneticPr fontId="10"/>
  </si>
  <si>
    <t>５　補助金確定額</t>
    <phoneticPr fontId="10"/>
  </si>
  <si>
    <t>６　補助金返還の内容</t>
    <phoneticPr fontId="10"/>
  </si>
  <si>
    <t>７　参考書類　</t>
    <phoneticPr fontId="10"/>
  </si>
  <si>
    <t>簡易課税方式により申告しているため、補助金に係る消費税及び地方消費税の仕入控除税額がない。</t>
    <phoneticPr fontId="10"/>
  </si>
  <si>
    <t>消費税の申告をしていないため、補助金に係る消費税及び地方消費税の仕入控除税額がない。</t>
    <rPh sb="0" eb="3">
      <t>ショウヒゼイ</t>
    </rPh>
    <rPh sb="4" eb="6">
      <t>シンコク</t>
    </rPh>
    <phoneticPr fontId="10"/>
  </si>
  <si>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</si>
  <si>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補助対象経費が人件費等の非課税仕入となっているため、補助金に係る消費税及び地方消費税の仕入控除税額がない。</t>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</si>
  <si>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</si>
  <si>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</si>
  <si>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　　“様式14別紙（返還無）”シートの６（２）はリストから選択してください。</t>
    <rPh sb="29" eb="31">
      <t>センタク</t>
    </rPh>
    <phoneticPr fontId="10"/>
  </si>
  <si>
    <t>ア　補助金の使途（補助対象経費）の内訳</t>
    <rPh sb="2" eb="5">
      <t>ホジョキン</t>
    </rPh>
    <rPh sb="6" eb="8">
      <t>シト</t>
    </rPh>
    <rPh sb="9" eb="11">
      <t>ホジョ</t>
    </rPh>
    <rPh sb="11" eb="13">
      <t>タイショウ</t>
    </rPh>
    <rPh sb="13" eb="15">
      <t>ケイヒ</t>
    </rPh>
    <rPh sb="17" eb="19">
      <t>ウチワケ</t>
    </rPh>
    <phoneticPr fontId="10"/>
  </si>
  <si>
    <t>課税仕入</t>
    <rPh sb="0" eb="2">
      <t>カゼイ</t>
    </rPh>
    <rPh sb="2" eb="4">
      <t>シイ</t>
    </rPh>
    <phoneticPr fontId="10"/>
  </si>
  <si>
    <t>課税売上
対応分</t>
    <rPh sb="0" eb="2">
      <t>カゼイ</t>
    </rPh>
    <rPh sb="2" eb="4">
      <t>ウリアゲ</t>
    </rPh>
    <rPh sb="5" eb="7">
      <t>タイオウ</t>
    </rPh>
    <rPh sb="7" eb="8">
      <t>ブン</t>
    </rPh>
    <phoneticPr fontId="10"/>
  </si>
  <si>
    <t>非課税売上
対応分</t>
    <rPh sb="0" eb="3">
      <t>ヒカゼイ</t>
    </rPh>
    <rPh sb="3" eb="5">
      <t>ウリアゲ</t>
    </rPh>
    <rPh sb="6" eb="8">
      <t>タイオウ</t>
    </rPh>
    <rPh sb="8" eb="9">
      <t>ブン</t>
    </rPh>
    <phoneticPr fontId="10"/>
  </si>
  <si>
    <t>共通
対応分</t>
    <rPh sb="0" eb="2">
      <t>キョウツウ</t>
    </rPh>
    <rPh sb="3" eb="5">
      <t>タイオウ</t>
    </rPh>
    <rPh sb="5" eb="6">
      <t>ブン</t>
    </rPh>
    <phoneticPr fontId="10"/>
  </si>
  <si>
    <t>非課税仕入
（人件費等）</t>
    <rPh sb="0" eb="3">
      <t>ヒカゼイ</t>
    </rPh>
    <rPh sb="3" eb="5">
      <t>シイ</t>
    </rPh>
    <rPh sb="7" eb="10">
      <t>ジンケンヒ</t>
    </rPh>
    <rPh sb="10" eb="11">
      <t>トウ</t>
    </rPh>
    <phoneticPr fontId="10"/>
  </si>
  <si>
    <t>合計</t>
    <rPh sb="0" eb="2">
      <t>ゴウケイ</t>
    </rPh>
    <phoneticPr fontId="10"/>
  </si>
  <si>
    <t>円</t>
    <rPh sb="0" eb="1">
      <t>エン</t>
    </rPh>
    <phoneticPr fontId="10"/>
  </si>
  <si>
    <t>経費の内訳</t>
    <rPh sb="0" eb="2">
      <t>ケイヒ</t>
    </rPh>
    <rPh sb="3" eb="5">
      <t>ウチワケ</t>
    </rPh>
    <phoneticPr fontId="10"/>
  </si>
  <si>
    <t>　計</t>
    <rPh sb="1" eb="2">
      <t>ケイ</t>
    </rPh>
    <phoneticPr fontId="10"/>
  </si>
  <si>
    <t>イ　課税売上割合</t>
    <rPh sb="2" eb="4">
      <t>カゼイ</t>
    </rPh>
    <rPh sb="4" eb="6">
      <t>ウリアゲ</t>
    </rPh>
    <rPh sb="6" eb="8">
      <t>ワリアイ</t>
    </rPh>
    <phoneticPr fontId="10"/>
  </si>
  <si>
    <t>ウ　支出のうち課税仕入れの占める割合</t>
    <rPh sb="2" eb="4">
      <t>シシュツ</t>
    </rPh>
    <rPh sb="7" eb="9">
      <t>カゼイ</t>
    </rPh>
    <rPh sb="9" eb="11">
      <t>シイ</t>
    </rPh>
    <rPh sb="13" eb="14">
      <t>シ</t>
    </rPh>
    <rPh sb="16" eb="18">
      <t>ワリアイ</t>
    </rPh>
    <phoneticPr fontId="10"/>
  </si>
  <si>
    <t>×</t>
    <phoneticPr fontId="10"/>
  </si>
  <si>
    <t>=</t>
    <phoneticPr fontId="10"/>
  </si>
  <si>
    <t>÷</t>
    <phoneticPr fontId="10"/>
  </si>
  <si>
    <t>エ　仕入控除額</t>
    <rPh sb="2" eb="4">
      <t>シイレ</t>
    </rPh>
    <rPh sb="4" eb="6">
      <t>コウジョ</t>
    </rPh>
    <rPh sb="6" eb="7">
      <t>ガク</t>
    </rPh>
    <phoneticPr fontId="10"/>
  </si>
  <si>
    <t>円</t>
    <rPh sb="0" eb="1">
      <t>エン</t>
    </rPh>
    <phoneticPr fontId="1"/>
  </si>
  <si>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</si>
  <si>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補助対象経費にかかる消費税を、個別対応方式において、「非課税売上のみに要するもの」として申告しているため、補助金に係る消費税及び地方消費税の仕入控除税額がない。</t>
    <phoneticPr fontId="10"/>
  </si>
  <si>
    <t>（一括比例配分方式）</t>
    <rPh sb="1" eb="3">
      <t>イッカツ</t>
    </rPh>
    <rPh sb="3" eb="5">
      <t>ヒレイ</t>
    </rPh>
    <rPh sb="5" eb="7">
      <t>ハイブン</t>
    </rPh>
    <rPh sb="7" eb="9">
      <t>ホウシキ</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</si>
  <si>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</si>
  <si>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</si>
  <si>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r>
      <t>　　　返還がない場合　→　</t>
    </r>
    <r>
      <rPr>
        <sz val="11"/>
        <color rgb="FFFF0000"/>
        <rFont val="ＭＳ 明朝"/>
        <family val="1"/>
        <charset val="128"/>
      </rPr>
      <t>“様式14別紙（返還無）”シートを作成</t>
    </r>
    <rPh sb="3" eb="5">
      <t>ヘンカン</t>
    </rPh>
    <rPh sb="8" eb="10">
      <t>バアイ</t>
    </rPh>
    <rPh sb="14" eb="16">
      <t>ヨウシキ</t>
    </rPh>
    <rPh sb="18" eb="20">
      <t>ベッシ</t>
    </rPh>
    <rPh sb="21" eb="23">
      <t>ヘンカン</t>
    </rPh>
    <rPh sb="23" eb="24">
      <t>ム</t>
    </rPh>
    <rPh sb="30" eb="32">
      <t>サクセイ</t>
    </rPh>
    <phoneticPr fontId="10"/>
  </si>
  <si>
    <r>
      <t>→</t>
    </r>
    <r>
      <rPr>
        <sz val="11"/>
        <color rgb="FF0000FF"/>
        <rFont val="ＭＳ 明朝"/>
        <family val="1"/>
        <charset val="128"/>
      </rPr>
      <t>“様式14別紙（一括比例）”シートを作成</t>
    </r>
    <rPh sb="2" eb="4">
      <t>ヨウシキ</t>
    </rPh>
    <rPh sb="6" eb="8">
      <t>ベッシ</t>
    </rPh>
    <rPh sb="9" eb="11">
      <t>イッカツ</t>
    </rPh>
    <rPh sb="11" eb="13">
      <t>ヒレイ</t>
    </rPh>
    <rPh sb="19" eb="21">
      <t>サクセイ</t>
    </rPh>
    <phoneticPr fontId="10"/>
  </si>
  <si>
    <r>
      <t>→</t>
    </r>
    <r>
      <rPr>
        <sz val="11"/>
        <color rgb="FF006600"/>
        <rFont val="ＭＳ 明朝"/>
        <family val="1"/>
        <charset val="128"/>
      </rPr>
      <t>“様式14別紙（個別対応）”シートを作成</t>
    </r>
    <rPh sb="2" eb="4">
      <t>ヨウシキ</t>
    </rPh>
    <rPh sb="6" eb="8">
      <t>ベッシ</t>
    </rPh>
    <rPh sb="9" eb="11">
      <t>コベツ</t>
    </rPh>
    <rPh sb="11" eb="13">
      <t>タイオウ</t>
    </rPh>
    <rPh sb="19" eb="21">
      <t>サクセイ</t>
    </rPh>
    <phoneticPr fontId="10"/>
  </si>
  <si>
    <r>
      <t>→</t>
    </r>
    <r>
      <rPr>
        <sz val="11"/>
        <color rgb="FFFF00FF"/>
        <rFont val="ＭＳ 明朝"/>
        <family val="1"/>
        <charset val="128"/>
      </rPr>
      <t>“様式14別紙（95％以上）”シートを作成</t>
    </r>
    <rPh sb="2" eb="4">
      <t>ヨウシキ</t>
    </rPh>
    <rPh sb="6" eb="8">
      <t>ベッシ</t>
    </rPh>
    <rPh sb="12" eb="14">
      <t>イジョウ</t>
    </rPh>
    <rPh sb="20" eb="22">
      <t>サクセイ</t>
    </rPh>
    <phoneticPr fontId="10"/>
  </si>
  <si>
    <t>(3) “様式14別紙”の１～５は上記①からリンクが設定されており、入力は費用です。</t>
    <rPh sb="5" eb="7">
      <t>ヨウシキ</t>
    </rPh>
    <rPh sb="9" eb="11">
      <t>ベッシ</t>
    </rPh>
    <rPh sb="17" eb="19">
      <t>ジョウキ</t>
    </rPh>
    <rPh sb="26" eb="28">
      <t>セッテイ</t>
    </rPh>
    <rPh sb="34" eb="36">
      <t>ニュウリョク</t>
    </rPh>
    <rPh sb="37" eb="39">
      <t>ヒヨウ</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</si>
  <si>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</si>
  <si>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</si>
  <si>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</si>
  <si>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　　“様式14別紙（一括比例、個別対応、95％以上）”シートの６（２）は補助金実績報告書や消費税及び地方消費税の確定申告書を確認し、入力してください。</t>
    <rPh sb="10" eb="12">
      <t>イッカツ</t>
    </rPh>
    <rPh sb="12" eb="14">
      <t>ヒレイ</t>
    </rPh>
    <rPh sb="15" eb="17">
      <t>コベツ</t>
    </rPh>
    <rPh sb="17" eb="19">
      <t>タイオウ</t>
    </rPh>
    <rPh sb="23" eb="25">
      <t>イジョウ</t>
    </rPh>
    <rPh sb="36" eb="38">
      <t>ホジョ</t>
    </rPh>
    <rPh sb="38" eb="39">
      <t>キン</t>
    </rPh>
    <rPh sb="39" eb="41">
      <t>ジッセキ</t>
    </rPh>
    <rPh sb="41" eb="43">
      <t>ホウコク</t>
    </rPh>
    <rPh sb="43" eb="44">
      <t>ショ</t>
    </rPh>
    <rPh sb="45" eb="48">
      <t>ショウヒゼイ</t>
    </rPh>
    <rPh sb="48" eb="49">
      <t>オヨ</t>
    </rPh>
    <rPh sb="50" eb="52">
      <t>チホウ</t>
    </rPh>
    <rPh sb="52" eb="55">
      <t>ショウヒゼイ</t>
    </rPh>
    <rPh sb="56" eb="58">
      <t>カクテイ</t>
    </rPh>
    <rPh sb="58" eb="60">
      <t>シンコク</t>
    </rPh>
    <rPh sb="60" eb="61">
      <t>ショ</t>
    </rPh>
    <rPh sb="62" eb="64">
      <t>カクニン</t>
    </rPh>
    <rPh sb="66" eb="68">
      <t>ニュウリョク</t>
    </rPh>
    <phoneticPr fontId="10"/>
  </si>
  <si>
    <t>(4) 上記(1)～(3)まで入力後、“様式14”、“様式14別紙の該当するシート”、“入力シート”の各シートを印刷し、</t>
    <rPh sb="4" eb="6">
      <t>ジョウキ</t>
    </rPh>
    <rPh sb="15" eb="17">
      <t>ニュウリョク</t>
    </rPh>
    <rPh sb="17" eb="18">
      <t>ゴ</t>
    </rPh>
    <rPh sb="20" eb="22">
      <t>ヨウシキ</t>
    </rPh>
    <rPh sb="27" eb="29">
      <t>ヨウシキ</t>
    </rPh>
    <rPh sb="31" eb="33">
      <t>ベッシ</t>
    </rPh>
    <rPh sb="34" eb="36">
      <t>ガイトウ</t>
    </rPh>
    <rPh sb="44" eb="46">
      <t>ニュウリョク</t>
    </rPh>
    <rPh sb="51" eb="52">
      <t>カク</t>
    </rPh>
    <rPh sb="56" eb="58">
      <t>インサツ</t>
    </rPh>
    <phoneticPr fontId="10"/>
  </si>
  <si>
    <t>ウ　仕入控除額</t>
    <rPh sb="2" eb="4">
      <t>シイレ</t>
    </rPh>
    <rPh sb="4" eb="6">
      <t>コウジョ</t>
    </rPh>
    <rPh sb="6" eb="7">
      <t>ガク</t>
    </rPh>
    <phoneticPr fontId="10"/>
  </si>
  <si>
    <t>=</t>
    <phoneticPr fontId="10"/>
  </si>
  <si>
    <t>×</t>
    <phoneticPr fontId="10"/>
  </si>
  <si>
    <t>+</t>
    <phoneticPr fontId="10"/>
  </si>
  <si>
    <t>=</t>
    <phoneticPr fontId="10"/>
  </si>
  <si>
    <t>（95％以上）</t>
    <rPh sb="4" eb="6">
      <t>イジョウ</t>
    </rPh>
    <phoneticPr fontId="10"/>
  </si>
  <si>
    <t>イ　仕入控除額</t>
    <rPh sb="2" eb="4">
      <t>シイレ</t>
    </rPh>
    <rPh sb="4" eb="6">
      <t>コウジョ</t>
    </rPh>
    <rPh sb="6" eb="7">
      <t>ガク</t>
    </rPh>
    <phoneticPr fontId="10"/>
  </si>
  <si>
    <t>　　様式14に押印後、添付資料とともに依頼文に記載の提出先まで送付してください。</t>
    <rPh sb="2" eb="4">
      <t>ヨウシキ</t>
    </rPh>
    <rPh sb="7" eb="9">
      <t>オウイン</t>
    </rPh>
    <rPh sb="9" eb="10">
      <t>ゴ</t>
    </rPh>
    <rPh sb="11" eb="13">
      <t>テンプ</t>
    </rPh>
    <rPh sb="13" eb="15">
      <t>シリョウ</t>
    </rPh>
    <rPh sb="19" eb="22">
      <t>イライブン</t>
    </rPh>
    <rPh sb="23" eb="25">
      <t>キサイ</t>
    </rPh>
    <rPh sb="26" eb="28">
      <t>テイシュツ</t>
    </rPh>
    <rPh sb="28" eb="29">
      <t>サキ</t>
    </rPh>
    <rPh sb="31" eb="33">
      <t>ソウフ</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</si>
  <si>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</si>
  <si>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</si>
  <si>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様式14別紙（返還無）</t>
    <rPh sb="0" eb="2">
      <t>ヨウシキ</t>
    </rPh>
    <rPh sb="4" eb="6">
      <t>ベッシ</t>
    </rPh>
    <rPh sb="7" eb="9">
      <t>ヘンカン</t>
    </rPh>
    <rPh sb="9" eb="10">
      <t>ム</t>
    </rPh>
    <phoneticPr fontId="10"/>
  </si>
  <si>
    <t>様式14別紙（一括比例）</t>
    <rPh sb="0" eb="2">
      <t>ヨウシキ</t>
    </rPh>
    <rPh sb="4" eb="6">
      <t>ベッシ</t>
    </rPh>
    <rPh sb="7" eb="9">
      <t>イッカツ</t>
    </rPh>
    <rPh sb="9" eb="11">
      <t>ヒレイ</t>
    </rPh>
    <phoneticPr fontId="10"/>
  </si>
  <si>
    <t>　　様式14別紙（個別対応）</t>
    <rPh sb="2" eb="4">
      <t>ヨウシキ</t>
    </rPh>
    <rPh sb="6" eb="8">
      <t>ベッシ</t>
    </rPh>
    <rPh sb="9" eb="11">
      <t>コベツ</t>
    </rPh>
    <rPh sb="11" eb="13">
      <t>タイオウ</t>
    </rPh>
    <phoneticPr fontId="10"/>
  </si>
  <si>
    <t>様式14別紙（95%以上）</t>
    <rPh sb="0" eb="2">
      <t>ヨウシキ</t>
    </rPh>
    <rPh sb="4" eb="6">
      <t>ベッシ</t>
    </rPh>
    <rPh sb="10" eb="12">
      <t>イジョウ</t>
    </rPh>
    <phoneticPr fontId="10"/>
  </si>
  <si>
    <t>（使用する別紙14のシート）</t>
    <rPh sb="1" eb="3">
      <t>シヨウ</t>
    </rPh>
    <rPh sb="5" eb="7">
      <t>ベッシ</t>
    </rPh>
    <phoneticPr fontId="10"/>
  </si>
  <si>
    <t>（個別対応方式）</t>
    <rPh sb="1" eb="3">
      <t>コベツ</t>
    </rPh>
    <rPh sb="3" eb="5">
      <t>タイオウ</t>
    </rPh>
    <rPh sb="5" eb="7">
      <t>ホウシキ</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</si>
  <si>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</si>
  <si>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</si>
  <si>
    <t>8 / 108</t>
    <phoneticPr fontId="10"/>
  </si>
  <si>
    <t>8 / 108</t>
    <phoneticPr fontId="10"/>
  </si>
  <si>
    <t>平成26年度</t>
    <rPh sb="0" eb="2">
      <t>ヘイセイ</t>
    </rPh>
    <rPh sb="4" eb="6">
      <t>ネンド</t>
    </rPh>
    <phoneticPr fontId="10"/>
  </si>
  <si>
    <t>音楽療法定着促進事業</t>
    <rPh sb="0" eb="2">
      <t>オンガク</t>
    </rPh>
    <rPh sb="2" eb="4">
      <t>リョウホウ</t>
    </rPh>
    <rPh sb="4" eb="6">
      <t>テイチャク</t>
    </rPh>
    <rPh sb="6" eb="8">
      <t>ソクシン</t>
    </rPh>
    <rPh sb="8" eb="10">
      <t>ジギョウ</t>
    </rPh>
    <phoneticPr fontId="10"/>
  </si>
  <si>
    <t>音楽療法実施事業</t>
    <rPh sb="0" eb="2">
      <t>オンガク</t>
    </rPh>
    <rPh sb="2" eb="4">
      <t>リョウホウ</t>
    </rPh>
    <rPh sb="4" eb="6">
      <t>ジッシ</t>
    </rPh>
    <rPh sb="6" eb="8">
      <t>ジギョウ</t>
    </rPh>
    <phoneticPr fontId="10"/>
  </si>
  <si>
    <t>臓器移植普及事業</t>
    <rPh sb="0" eb="2">
      <t>ゾウキ</t>
    </rPh>
    <rPh sb="2" eb="4">
      <t>イショク</t>
    </rPh>
    <rPh sb="4" eb="6">
      <t>フキュウ</t>
    </rPh>
    <rPh sb="6" eb="8">
      <t>ジギョウ</t>
    </rPh>
    <phoneticPr fontId="10"/>
  </si>
  <si>
    <t>鍼灸マッサージ師会講習会開催費補助事業</t>
    <rPh sb="0" eb="2">
      <t>シンキュウ</t>
    </rPh>
    <rPh sb="7" eb="8">
      <t>シ</t>
    </rPh>
    <rPh sb="8" eb="9">
      <t>カイ</t>
    </rPh>
    <rPh sb="9" eb="12">
      <t>コウシュウカイ</t>
    </rPh>
    <rPh sb="12" eb="15">
      <t>カイサイヒ</t>
    </rPh>
    <rPh sb="15" eb="17">
      <t>ホジョ</t>
    </rPh>
    <rPh sb="17" eb="19">
      <t>ジギョウ</t>
    </rPh>
    <phoneticPr fontId="10"/>
  </si>
  <si>
    <t>東洋医学夏季大学開催費補助事業</t>
    <rPh sb="0" eb="2">
      <t>トウヨウ</t>
    </rPh>
    <rPh sb="2" eb="4">
      <t>イガク</t>
    </rPh>
    <rPh sb="4" eb="6">
      <t>カキ</t>
    </rPh>
    <rPh sb="6" eb="8">
      <t>ダイガク</t>
    </rPh>
    <rPh sb="8" eb="11">
      <t>カイサイヒ</t>
    </rPh>
    <rPh sb="11" eb="13">
      <t>ホジョ</t>
    </rPh>
    <rPh sb="13" eb="15">
      <t>ジギョウ</t>
    </rPh>
    <phoneticPr fontId="10"/>
  </si>
  <si>
    <t>在宅歯科診療設備整備事業</t>
    <rPh sb="0" eb="4">
      <t>ザイタクシカ</t>
    </rPh>
    <rPh sb="4" eb="6">
      <t>シンリョウ</t>
    </rPh>
    <rPh sb="6" eb="8">
      <t>セツビ</t>
    </rPh>
    <rPh sb="8" eb="12">
      <t>セイビジギョウ</t>
    </rPh>
    <phoneticPr fontId="10"/>
  </si>
  <si>
    <t>在宅医療推進協議会設置事業</t>
    <rPh sb="0" eb="2">
      <t>ザイタク</t>
    </rPh>
    <rPh sb="2" eb="4">
      <t>イリョウ</t>
    </rPh>
    <rPh sb="4" eb="6">
      <t>スイシン</t>
    </rPh>
    <rPh sb="6" eb="9">
      <t>キョウギカイ</t>
    </rPh>
    <rPh sb="9" eb="11">
      <t>セッチ</t>
    </rPh>
    <rPh sb="11" eb="13">
      <t>ジギョウ</t>
    </rPh>
    <phoneticPr fontId="10"/>
  </si>
  <si>
    <t>在宅医療歯科医師養成研修事業</t>
    <rPh sb="0" eb="2">
      <t>ザイタク</t>
    </rPh>
    <rPh sb="2" eb="4">
      <t>イリョウ</t>
    </rPh>
    <rPh sb="4" eb="8">
      <t>シカイシ</t>
    </rPh>
    <rPh sb="8" eb="10">
      <t>ヨウセイ</t>
    </rPh>
    <rPh sb="10" eb="12">
      <t>ケンシュウ</t>
    </rPh>
    <rPh sb="12" eb="14">
      <t>ジギョウ</t>
    </rPh>
    <phoneticPr fontId="10"/>
  </si>
  <si>
    <t>在宅医療薬剤師養成研修事業</t>
    <rPh sb="0" eb="2">
      <t>ザイタク</t>
    </rPh>
    <rPh sb="2" eb="4">
      <t>イリョウ</t>
    </rPh>
    <rPh sb="4" eb="7">
      <t>ヤクザイシ</t>
    </rPh>
    <rPh sb="7" eb="9">
      <t>ヨウセイ</t>
    </rPh>
    <rPh sb="9" eb="11">
      <t>ケンシュウ</t>
    </rPh>
    <rPh sb="11" eb="13">
      <t>ジギョウ</t>
    </rPh>
    <phoneticPr fontId="10"/>
  </si>
  <si>
    <t>兵庫県在宅医療・介護連携拠点整備事業</t>
    <rPh sb="0" eb="3">
      <t>ヒョウゴケン</t>
    </rPh>
    <rPh sb="3" eb="5">
      <t>ザイタク</t>
    </rPh>
    <rPh sb="5" eb="7">
      <t>イリョウ</t>
    </rPh>
    <rPh sb="8" eb="10">
      <t>カイゴ</t>
    </rPh>
    <rPh sb="10" eb="12">
      <t>レンケイ</t>
    </rPh>
    <rPh sb="12" eb="14">
      <t>キョテン</t>
    </rPh>
    <rPh sb="14" eb="18">
      <t>セイビジギョウ</t>
    </rPh>
    <phoneticPr fontId="10"/>
  </si>
  <si>
    <t>兵庫県在宅医療・介護支援センター設置運営事業</t>
    <rPh sb="0" eb="3">
      <t>ヒョウゴケン</t>
    </rPh>
    <rPh sb="3" eb="5">
      <t>ザイタク</t>
    </rPh>
    <rPh sb="5" eb="7">
      <t>イリョウ</t>
    </rPh>
    <rPh sb="8" eb="10">
      <t>カイゴ</t>
    </rPh>
    <rPh sb="10" eb="12">
      <t>シエン</t>
    </rPh>
    <rPh sb="16" eb="18">
      <t>セッチ</t>
    </rPh>
    <rPh sb="18" eb="20">
      <t>ウンエイ</t>
    </rPh>
    <rPh sb="20" eb="22">
      <t>ジギョウ</t>
    </rPh>
    <phoneticPr fontId="10"/>
  </si>
  <si>
    <t>有病者に対する口腔マネジメント連携推進事業</t>
    <rPh sb="0" eb="3">
      <t>ユウビョウシャ</t>
    </rPh>
    <rPh sb="4" eb="5">
      <t>タイ</t>
    </rPh>
    <rPh sb="7" eb="9">
      <t>コウクウ</t>
    </rPh>
    <rPh sb="15" eb="17">
      <t>レンケイ</t>
    </rPh>
    <rPh sb="17" eb="19">
      <t>スイシン</t>
    </rPh>
    <rPh sb="19" eb="21">
      <t>ジギョウ</t>
    </rPh>
    <phoneticPr fontId="10"/>
  </si>
  <si>
    <t>在宅歯科医療連携室機能強化事業</t>
    <rPh sb="0" eb="4">
      <t>ザイタクシカ</t>
    </rPh>
    <rPh sb="4" eb="6">
      <t>イリョウ</t>
    </rPh>
    <rPh sb="6" eb="9">
      <t>レンケイシツ</t>
    </rPh>
    <rPh sb="9" eb="11">
      <t>キノウ</t>
    </rPh>
    <rPh sb="11" eb="13">
      <t>キョウカ</t>
    </rPh>
    <rPh sb="13" eb="15">
      <t>ジギョウ</t>
    </rPh>
    <phoneticPr fontId="10"/>
  </si>
  <si>
    <t>医科歯科連携医療従事者育成研修事業</t>
    <rPh sb="0" eb="4">
      <t>イカシカ</t>
    </rPh>
    <rPh sb="4" eb="6">
      <t>レンケイ</t>
    </rPh>
    <rPh sb="6" eb="8">
      <t>イリョウ</t>
    </rPh>
    <rPh sb="8" eb="11">
      <t>ジュウジシャ</t>
    </rPh>
    <rPh sb="11" eb="13">
      <t>イクセイ</t>
    </rPh>
    <rPh sb="13" eb="15">
      <t>ケンシュウ</t>
    </rPh>
    <rPh sb="15" eb="17">
      <t>ジギョウ</t>
    </rPh>
    <phoneticPr fontId="10"/>
  </si>
  <si>
    <t>神戸圏域地域包括ケア情報共有システム構築事業</t>
    <rPh sb="0" eb="2">
      <t>コウベ</t>
    </rPh>
    <rPh sb="2" eb="4">
      <t>ケンイキ</t>
    </rPh>
    <rPh sb="4" eb="6">
      <t>チイキ</t>
    </rPh>
    <rPh sb="6" eb="8">
      <t>ホウカツ</t>
    </rPh>
    <rPh sb="10" eb="12">
      <t>ジョウホウ</t>
    </rPh>
    <rPh sb="12" eb="14">
      <t>キョウユウ</t>
    </rPh>
    <rPh sb="18" eb="20">
      <t>コウチク</t>
    </rPh>
    <rPh sb="20" eb="22">
      <t>ジギョウ</t>
    </rPh>
    <phoneticPr fontId="10"/>
  </si>
  <si>
    <t>済生会病院及び周辺医療機関の情報共有システム整備事業</t>
    <rPh sb="0" eb="3">
      <t>サイセイカイ</t>
    </rPh>
    <rPh sb="3" eb="5">
      <t>ビョウイン</t>
    </rPh>
    <rPh sb="5" eb="6">
      <t>オヨ</t>
    </rPh>
    <rPh sb="7" eb="9">
      <t>シュウヘン</t>
    </rPh>
    <rPh sb="9" eb="11">
      <t>イリョウ</t>
    </rPh>
    <rPh sb="11" eb="13">
      <t>キカン</t>
    </rPh>
    <rPh sb="14" eb="16">
      <t>ジョウホウ</t>
    </rPh>
    <rPh sb="16" eb="18">
      <t>キョウユウ</t>
    </rPh>
    <rPh sb="22" eb="26">
      <t>セイビジギョウ</t>
    </rPh>
    <phoneticPr fontId="10"/>
  </si>
  <si>
    <t>退院調整推進事業</t>
    <rPh sb="0" eb="2">
      <t>タイイン</t>
    </rPh>
    <rPh sb="2" eb="4">
      <t>チョウセイ</t>
    </rPh>
    <rPh sb="4" eb="6">
      <t>スイシン</t>
    </rPh>
    <rPh sb="6" eb="8">
      <t>ジギョウ</t>
    </rPh>
    <phoneticPr fontId="10"/>
  </si>
  <si>
    <t>多可赤十字病院を核とした在宅医療・介護連携システム整備事業</t>
    <rPh sb="0" eb="2">
      <t>タカ</t>
    </rPh>
    <rPh sb="2" eb="5">
      <t>セキジュウジ</t>
    </rPh>
    <rPh sb="5" eb="7">
      <t>ビョウイン</t>
    </rPh>
    <rPh sb="8" eb="9">
      <t>カク</t>
    </rPh>
    <rPh sb="12" eb="14">
      <t>ザイタク</t>
    </rPh>
    <rPh sb="14" eb="16">
      <t>イリョウ</t>
    </rPh>
    <rPh sb="17" eb="19">
      <t>カイゴ</t>
    </rPh>
    <rPh sb="19" eb="21">
      <t>レンケイ</t>
    </rPh>
    <rPh sb="25" eb="29">
      <t>セイビジギョウ</t>
    </rPh>
    <phoneticPr fontId="10"/>
  </si>
  <si>
    <t>明石市内における在宅医療連携システム整備事業</t>
    <rPh sb="0" eb="2">
      <t>アカシ</t>
    </rPh>
    <rPh sb="2" eb="4">
      <t>シナイ</t>
    </rPh>
    <rPh sb="8" eb="10">
      <t>ザイタク</t>
    </rPh>
    <rPh sb="10" eb="12">
      <t>イリョウ</t>
    </rPh>
    <rPh sb="12" eb="14">
      <t>レンケイ</t>
    </rPh>
    <rPh sb="18" eb="22">
      <t>セイビジギョウ</t>
    </rPh>
    <phoneticPr fontId="10"/>
  </si>
  <si>
    <t>リハ専門職養成研修事業</t>
    <rPh sb="2" eb="5">
      <t>センモンショク</t>
    </rPh>
    <rPh sb="5" eb="7">
      <t>ヨウセイ</t>
    </rPh>
    <rPh sb="7" eb="9">
      <t>ケンシュウ</t>
    </rPh>
    <rPh sb="9" eb="11">
      <t>ジギョウ</t>
    </rPh>
    <phoneticPr fontId="10"/>
  </si>
  <si>
    <t>H26年度事業用</t>
    <rPh sb="3" eb="5">
      <t>ネンド</t>
    </rPh>
    <rPh sb="5" eb="8">
      <t>ジギョウヨウ</t>
    </rPh>
    <phoneticPr fontId="10"/>
  </si>
  <si>
    <t>２　課税事業者</t>
    <rPh sb="2" eb="4">
      <t>カゼイ</t>
    </rPh>
    <rPh sb="4" eb="7">
      <t>ジギョウシャ</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</si>
</sst>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411]ggge&quot;年&quot;m&quot;月&quot;d&quot;日&quot;;@"/>
    <numFmt numFmtId="178" formatCode="0;&quot;△ &quot;0"/>
    <numFmt numFmtId="179" formatCode="#,##0_);[Red]\(#,##0\)"/>
    <numFmt numFmtId="180" formatCode="#,##0_);\(#,##0\)"/>
    <numFmt numFmtId="181" formatCode="#,##0;[Red]#,##0"/>
    <numFmt numFmtId="182" formatCode="#,##0_ "/>
    <numFmt numFmtId="183" formatCode="0.00000%"/>
    <numFmt numFmtId="184" formatCode="0.000000%"/>
  </numFmts>
  <fonts count="26">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
      <b/>
      <sz val="9"/>
      <color indexed="8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4" tint="0.59999389629810485"/>
        <bgColor indexed="64"/>
      </patternFill>
    </fill>
    <fill>
      <patternFill patternType="solid">
        <fgColor theme="7" tint="0.59999389629810485"/>
        <bgColor indexed="64"/>
      </patternFill>
    </fill>
  </fills>
  <borders count="54">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dotted">
        <color indexed="64"/>
      </bottom>
      <diagonal/>
    </border>
    <border>
      <left/>
      <right style="medium">
        <color indexed="64"/>
      </right>
      <top style="dashed">
        <color indexed="64"/>
      </top>
      <bottom style="medium">
        <color indexed="64"/>
      </bottom>
      <diagonal/>
    </border>
  </borders>
  <cellStyleXfs count="10">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cellStyleXfs>
  <cellXfs count="226">
    <xf numFmtId="0" fontId="0" fillId="0" borderId="0" xfId="0">
      <alignment vertical="center"/>
    </xf>
    <xf numFmtId="0" fontId="8" fillId="0" borderId="0" xfId="5" applyFont="1" applyAlignment="1">
      <alignment vertical="center"/>
    </xf>
    <xf numFmtId="0" fontId="9" fillId="0" borderId="0" xfId="6" applyFont="1" applyAlignment="1">
      <alignment horizontal="left" vertical="center"/>
    </xf>
    <xf numFmtId="0" fontId="7" fillId="0" borderId="0" xfId="6" applyFont="1" applyAlignment="1">
      <alignment horizontal="left" vertical="center"/>
    </xf>
    <xf numFmtId="0" fontId="6"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0" fontId="8" fillId="0" borderId="0" xfId="6" applyFont="1" applyAlignment="1">
      <alignment horizontal="left" vertical="center" indent="1"/>
    </xf>
    <xf numFmtId="0" fontId="8" fillId="0" borderId="0" xfId="6" applyFont="1" applyAlignment="1">
      <alignment vertical="center"/>
    </xf>
    <xf numFmtId="0" fontId="9" fillId="0" borderId="0" xfId="6" applyFont="1" applyBorder="1" applyAlignment="1">
      <alignment horizontal="center" vertical="center"/>
    </xf>
    <xf numFmtId="0" fontId="8" fillId="0" borderId="0" xfId="5" applyFont="1">
      <alignment vertical="center"/>
    </xf>
    <xf numFmtId="0" fontId="9" fillId="0" borderId="0" xfId="5" applyFont="1">
      <alignment vertical="center"/>
    </xf>
    <xf numFmtId="0" fontId="8" fillId="0" borderId="0" xfId="5" applyFont="1" applyAlignment="1">
      <alignment horizontal="left" vertical="center" indent="2"/>
    </xf>
    <xf numFmtId="0" fontId="9" fillId="0" borderId="0" xfId="5" applyFont="1" applyAlignment="1">
      <alignment horizontal="center" vertical="center"/>
    </xf>
    <xf numFmtId="0" fontId="9" fillId="0" borderId="0" xfId="5" applyFont="1" applyAlignment="1">
      <alignment horizontal="right" vertical="center"/>
    </xf>
    <xf numFmtId="0" fontId="7" fillId="0" borderId="0" xfId="6" applyFont="1" applyAlignment="1">
      <alignment horizontal="left"/>
    </xf>
    <xf numFmtId="0" fontId="9" fillId="0" borderId="0" xfId="6" applyFont="1" applyAlignment="1">
      <alignment vertical="center"/>
    </xf>
    <xf numFmtId="0" fontId="9" fillId="0" borderId="0" xfId="6" applyFont="1" applyAlignment="1">
      <alignment horizontal="right" vertical="center"/>
    </xf>
    <xf numFmtId="180" fontId="9" fillId="0" borderId="0" xfId="3" applyNumberFormat="1" applyFont="1">
      <alignmen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3" xfId="0" applyFont="1" applyBorder="1" applyAlignment="1">
      <alignment horizontal="left" vertical="center"/>
    </xf>
    <xf numFmtId="0" fontId="7" fillId="0" borderId="32" xfId="0" applyFont="1" applyBorder="1" applyAlignment="1">
      <alignment horizontal="left" vertical="center"/>
    </xf>
    <xf numFmtId="0" fontId="7" fillId="0" borderId="37" xfId="0" applyFont="1" applyBorder="1" applyAlignment="1">
      <alignment vertical="top"/>
    </xf>
    <xf numFmtId="0" fontId="7" fillId="0" borderId="10" xfId="0" applyFont="1" applyBorder="1" applyAlignment="1">
      <alignment horizontal="left" vertical="center"/>
    </xf>
    <xf numFmtId="0" fontId="7" fillId="0" borderId="10" xfId="0" applyFont="1" applyBorder="1">
      <alignment vertical="center"/>
    </xf>
    <xf numFmtId="0" fontId="7" fillId="0" borderId="40" xfId="0" applyFont="1" applyBorder="1">
      <alignment vertical="center"/>
    </xf>
    <xf numFmtId="0" fontId="7" fillId="0" borderId="7"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lignment vertical="center"/>
    </xf>
    <xf numFmtId="0" fontId="7" fillId="0" borderId="11" xfId="0" applyFont="1" applyBorder="1">
      <alignment vertical="center"/>
    </xf>
    <xf numFmtId="0" fontId="7" fillId="0" borderId="39" xfId="0" applyFont="1" applyBorder="1">
      <alignment vertical="center"/>
    </xf>
    <xf numFmtId="0" fontId="7" fillId="0" borderId="36" xfId="0" applyFont="1" applyBorder="1">
      <alignmen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35" xfId="0" applyFont="1" applyBorder="1" applyAlignment="1">
      <alignment horizontal="left" vertical="center"/>
    </xf>
    <xf numFmtId="0" fontId="7" fillId="0" borderId="41"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0" borderId="0" xfId="5" quotePrefix="1" applyFont="1" applyAlignment="1">
      <alignment horizontal="right" vertical="center"/>
    </xf>
    <xf numFmtId="0" fontId="4" fillId="3" borderId="18" xfId="4" applyFont="1" applyFill="1" applyBorder="1" applyAlignment="1" applyProtection="1">
      <alignment horizontal="left" vertical="center"/>
      <protection locked="0"/>
    </xf>
    <xf numFmtId="0" fontId="4" fillId="3" borderId="53" xfId="4" applyFont="1" applyFill="1" applyBorder="1" applyAlignment="1" applyProtection="1">
      <alignment horizontal="left" vertical="center"/>
      <protection locked="0"/>
    </xf>
    <xf numFmtId="179" fontId="9" fillId="0" borderId="0" xfId="3" applyNumberFormat="1" applyFont="1" applyAlignment="1">
      <alignment vertical="center"/>
    </xf>
    <xf numFmtId="0" fontId="9" fillId="0" borderId="0" xfId="5" applyFont="1" applyFill="1" applyAlignment="1">
      <alignment vertical="center" wrapText="1"/>
    </xf>
    <xf numFmtId="0" fontId="9" fillId="0" borderId="0" xfId="5" applyFont="1" applyFill="1" applyAlignment="1">
      <alignment vertical="center"/>
    </xf>
    <xf numFmtId="0" fontId="9" fillId="0" borderId="0" xfId="5" applyFont="1" applyFill="1" applyAlignment="1">
      <alignment horizontal="center" vertical="center" wrapText="1"/>
    </xf>
    <xf numFmtId="0" fontId="9" fillId="0" borderId="3" xfId="5" applyFont="1" applyFill="1" applyBorder="1" applyAlignment="1">
      <alignment vertical="center" wrapText="1"/>
    </xf>
    <xf numFmtId="181" fontId="9" fillId="0" borderId="0" xfId="5" applyNumberFormat="1" applyFont="1" applyFill="1" applyAlignment="1">
      <alignment horizontal="center" vertical="center" shrinkToFit="1"/>
    </xf>
    <xf numFmtId="0" fontId="9" fillId="0" borderId="0" xfId="5" applyFont="1" applyFill="1" applyAlignment="1">
      <alignment horizontal="center" vertical="center" shrinkToFit="1"/>
    </xf>
    <xf numFmtId="181" fontId="9" fillId="0" borderId="3" xfId="5" applyNumberFormat="1" applyFont="1" applyFill="1" applyBorder="1" applyAlignment="1">
      <alignment vertical="center" shrinkToFit="1"/>
    </xf>
    <xf numFmtId="183" fontId="9" fillId="0" borderId="0" xfId="5" applyNumberFormat="1" applyFont="1" applyFill="1" applyAlignment="1">
      <alignment horizontal="center" vertical="center" shrinkToFit="1"/>
    </xf>
    <xf numFmtId="0" fontId="9" fillId="0" borderId="0" xfId="5" applyFont="1" applyFill="1" applyBorder="1" applyAlignment="1">
      <alignment horizontal="center" vertical="center" wrapText="1"/>
    </xf>
    <xf numFmtId="0" fontId="9" fillId="0" borderId="0" xfId="5" applyFont="1" applyFill="1" applyBorder="1" applyAlignment="1">
      <alignment horizontal="left" vertical="center" wrapText="1"/>
    </xf>
    <xf numFmtId="182" fontId="9" fillId="0" borderId="35" xfId="5" applyNumberFormat="1" applyFont="1" applyFill="1" applyBorder="1" applyAlignment="1">
      <alignment horizontal="center" vertical="center" wrapText="1"/>
    </xf>
    <xf numFmtId="179" fontId="9" fillId="0" borderId="0" xfId="6" applyNumberFormat="1" applyFont="1" applyAlignment="1">
      <alignment vertical="center"/>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2" fontId="9" fillId="0" borderId="0" xfId="5" applyNumberFormat="1" applyFont="1" applyFill="1" applyBorder="1" applyAlignment="1">
      <alignment horizontal="center" vertical="center" wrapText="1"/>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80" fontId="9" fillId="0" borderId="0" xfId="3" applyNumberFormat="1" applyFont="1">
      <alignment vertical="center"/>
    </xf>
    <xf numFmtId="0" fontId="9" fillId="0" borderId="0" xfId="5" applyFont="1" applyAlignment="1">
      <alignment horizontal="center" vertical="center"/>
    </xf>
    <xf numFmtId="181" fontId="9" fillId="0" borderId="0" xfId="5" applyNumberFormat="1" applyFont="1" applyFill="1" applyBorder="1" applyAlignment="1">
      <alignment horizontal="center" vertical="center" shrinkToFit="1"/>
    </xf>
    <xf numFmtId="184" fontId="9" fillId="0" borderId="0" xfId="5" applyNumberFormat="1" applyFont="1" applyFill="1" applyAlignment="1">
      <alignment horizontal="center" vertical="center" shrinkToFit="1"/>
    </xf>
    <xf numFmtId="0" fontId="9" fillId="0" borderId="0" xfId="5" applyFont="1" applyFill="1" applyBorder="1" applyAlignment="1">
      <alignment vertical="center"/>
    </xf>
    <xf numFmtId="0" fontId="9" fillId="0" borderId="0" xfId="5" applyFont="1" applyFill="1" applyBorder="1" applyAlignment="1">
      <alignment vertical="center" wrapText="1"/>
    </xf>
    <xf numFmtId="183" fontId="9" fillId="0" borderId="0" xfId="5" applyNumberFormat="1" applyFont="1" applyFill="1" applyBorder="1" applyAlignment="1">
      <alignment horizontal="center" vertical="center" shrinkToFit="1"/>
    </xf>
    <xf numFmtId="0" fontId="9" fillId="0" borderId="0" xfId="5" applyFont="1" applyFill="1" applyBorder="1" applyAlignment="1">
      <alignment horizontal="center" vertical="center" shrinkToFit="1"/>
    </xf>
    <xf numFmtId="0" fontId="9" fillId="0" borderId="0" xfId="5" applyFont="1" applyBorder="1">
      <alignment vertical="center"/>
    </xf>
    <xf numFmtId="184"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vertical="center" wrapText="1"/>
    </xf>
    <xf numFmtId="179" fontId="9" fillId="0" borderId="0" xfId="5" applyNumberFormat="1" applyFont="1" applyFill="1" applyBorder="1" applyAlignment="1">
      <alignment horizontal="center" vertical="center" wrapText="1"/>
    </xf>
    <xf numFmtId="179" fontId="9" fillId="0" borderId="0" xfId="5" applyNumberFormat="1" applyFont="1" applyFill="1" applyBorder="1" applyAlignment="1">
      <alignment horizontal="center" vertical="center" shrinkToFit="1"/>
    </xf>
    <xf numFmtId="0" fontId="7" fillId="0" borderId="0" xfId="0" applyFont="1" applyFill="1">
      <alignment vertical="center"/>
    </xf>
    <xf numFmtId="0" fontId="20" fillId="0" borderId="0" xfId="0" applyFont="1" applyFill="1" applyAlignment="1">
      <alignment horizontal="left" vertical="center"/>
    </xf>
    <xf numFmtId="0" fontId="7"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lignment vertical="center"/>
    </xf>
    <xf numFmtId="0" fontId="8" fillId="0" borderId="0" xfId="6" applyFont="1" applyAlignment="1">
      <alignment horizontal="left" vertical="center"/>
    </xf>
    <xf numFmtId="0" fontId="8" fillId="0" borderId="0" xfId="6" applyFont="1" applyAlignment="1">
      <alignment vertical="top"/>
    </xf>
    <xf numFmtId="0" fontId="8" fillId="0" borderId="0" xfId="6" applyFont="1" applyAlignment="1">
      <alignment horizontal="left" vertical="top" wrapText="1"/>
    </xf>
    <xf numFmtId="0" fontId="7" fillId="0" borderId="0" xfId="6" applyFont="1" applyAlignment="1">
      <alignment horizontal="center" vertical="top"/>
    </xf>
    <xf numFmtId="0" fontId="7" fillId="0" borderId="40" xfId="5" applyFont="1" applyFill="1" applyBorder="1" applyAlignment="1">
      <alignment vertical="center" textRotation="255" wrapText="1"/>
    </xf>
    <xf numFmtId="0" fontId="4" fillId="2" borderId="0" xfId="4" applyFont="1" applyFill="1" applyProtection="1">
      <alignment vertical="center"/>
    </xf>
    <xf numFmtId="0" fontId="4" fillId="2" borderId="0" xfId="4" applyFont="1" applyFill="1" applyAlignment="1" applyProtection="1">
      <alignment horizontal="center" vertical="center"/>
    </xf>
    <xf numFmtId="0" fontId="14" fillId="2" borderId="0" xfId="4" applyFont="1" applyFill="1" applyProtection="1">
      <alignment vertical="center"/>
    </xf>
    <xf numFmtId="0" fontId="15" fillId="2" borderId="0" xfId="4" applyFont="1" applyFill="1" applyProtection="1">
      <alignment vertical="center"/>
    </xf>
    <xf numFmtId="0" fontId="15" fillId="2" borderId="0" xfId="4" applyFont="1" applyFill="1" applyBorder="1" applyProtection="1">
      <alignment vertical="center"/>
    </xf>
    <xf numFmtId="0" fontId="4" fillId="2" borderId="0" xfId="4" applyFont="1" applyFill="1" applyBorder="1" applyProtection="1">
      <alignment vertical="center"/>
    </xf>
    <xf numFmtId="0" fontId="4" fillId="2" borderId="6" xfId="4" applyFont="1" applyFill="1" applyBorder="1" applyAlignment="1" applyProtection="1">
      <alignment horizontal="distributed" vertical="center" indent="1"/>
    </xf>
    <xf numFmtId="0" fontId="4" fillId="2" borderId="0" xfId="4" applyFont="1" applyFill="1" applyBorder="1" applyAlignment="1" applyProtection="1">
      <alignment horizontal="distributed" vertical="center" indent="1"/>
    </xf>
    <xf numFmtId="0" fontId="12" fillId="0" borderId="0" xfId="9" applyFont="1" applyFill="1" applyProtection="1"/>
    <xf numFmtId="0" fontId="4" fillId="2" borderId="13" xfId="4" applyFont="1" applyFill="1" applyBorder="1" applyAlignment="1" applyProtection="1">
      <alignment horizontal="distributed" vertical="center" indent="1"/>
    </xf>
    <xf numFmtId="0" fontId="12" fillId="4" borderId="0" xfId="9" applyFont="1" applyFill="1" applyProtection="1"/>
    <xf numFmtId="0" fontId="4" fillId="2" borderId="16" xfId="4" applyFont="1" applyFill="1" applyBorder="1" applyAlignment="1" applyProtection="1">
      <alignment horizontal="distributed" vertical="center" indent="1"/>
    </xf>
    <xf numFmtId="0" fontId="12" fillId="4" borderId="0" xfId="9" applyFont="1" applyFill="1" applyBorder="1" applyAlignment="1" applyProtection="1">
      <alignment vertical="center"/>
    </xf>
    <xf numFmtId="0" fontId="4" fillId="2" borderId="18" xfId="4" applyFont="1" applyFill="1" applyBorder="1" applyAlignment="1" applyProtection="1">
      <alignment horizontal="distributed" vertical="center" indent="1"/>
    </xf>
    <xf numFmtId="0" fontId="12" fillId="4" borderId="0" xfId="9" applyFont="1" applyFill="1" applyAlignment="1" applyProtection="1">
      <alignment vertical="center"/>
    </xf>
    <xf numFmtId="0" fontId="4" fillId="2" borderId="14" xfId="4" applyFont="1" applyFill="1" applyBorder="1" applyAlignment="1" applyProtection="1">
      <alignment horizontal="distributed" vertical="center" indent="1"/>
    </xf>
    <xf numFmtId="0" fontId="4" fillId="2" borderId="0" xfId="4" applyFont="1" applyFill="1" applyBorder="1" applyAlignment="1" applyProtection="1">
      <alignment horizontal="left" vertical="center"/>
    </xf>
    <xf numFmtId="0" fontId="4" fillId="2" borderId="29" xfId="4" applyFont="1" applyFill="1" applyBorder="1" applyAlignment="1" applyProtection="1">
      <alignment horizontal="distributed" vertical="center" indent="1"/>
    </xf>
    <xf numFmtId="0" fontId="4" fillId="2" borderId="25" xfId="4" applyFont="1" applyFill="1" applyBorder="1" applyAlignment="1" applyProtection="1">
      <alignment horizontal="distributed" vertical="center" indent="1"/>
    </xf>
    <xf numFmtId="0" fontId="4" fillId="2" borderId="30" xfId="4" applyFont="1" applyFill="1" applyBorder="1" applyAlignment="1" applyProtection="1">
      <alignment horizontal="distributed" vertical="center" indent="1"/>
    </xf>
    <xf numFmtId="0" fontId="4" fillId="2" borderId="27" xfId="4" applyFont="1" applyFill="1" applyBorder="1" applyAlignment="1" applyProtection="1">
      <alignment horizontal="distributed" vertical="center" indent="1"/>
    </xf>
    <xf numFmtId="0" fontId="24" fillId="2" borderId="14" xfId="4" applyFont="1" applyFill="1" applyBorder="1" applyAlignment="1" applyProtection="1">
      <alignment horizontal="center" vertical="center"/>
    </xf>
    <xf numFmtId="0" fontId="16" fillId="2" borderId="0" xfId="4" applyFont="1" applyFill="1" applyProtection="1">
      <alignment vertical="center"/>
    </xf>
    <xf numFmtId="0" fontId="8" fillId="0" borderId="0" xfId="5" applyFont="1" applyProtection="1">
      <alignment vertical="center"/>
      <protection locked="0"/>
    </xf>
    <xf numFmtId="0" fontId="7" fillId="6" borderId="3" xfId="5" applyFont="1" applyFill="1" applyBorder="1" applyAlignment="1" applyProtection="1">
      <alignment vertical="center" wrapText="1"/>
      <protection locked="0"/>
    </xf>
    <xf numFmtId="179" fontId="7" fillId="6" borderId="3" xfId="5" applyNumberFormat="1" applyFont="1" applyFill="1" applyBorder="1" applyAlignment="1" applyProtection="1">
      <alignment vertical="center" shrinkToFit="1"/>
      <protection locked="0"/>
    </xf>
    <xf numFmtId="181" fontId="7" fillId="0" borderId="3" xfId="5" applyNumberFormat="1" applyFont="1" applyFill="1" applyBorder="1" applyAlignment="1" applyProtection="1">
      <alignment vertical="center" shrinkToFit="1"/>
      <protection locked="0"/>
    </xf>
    <xf numFmtId="0" fontId="9" fillId="0" borderId="0" xfId="5" applyFont="1" applyFill="1" applyAlignment="1" applyProtection="1">
      <alignment vertical="center" wrapText="1"/>
      <protection locked="0"/>
    </xf>
    <xf numFmtId="0" fontId="9" fillId="0" borderId="0" xfId="5" applyFont="1" applyProtection="1">
      <alignment vertical="center"/>
      <protection locked="0"/>
    </xf>
    <xf numFmtId="0" fontId="9" fillId="6" borderId="3" xfId="5" applyFont="1" applyFill="1" applyBorder="1" applyAlignment="1" applyProtection="1">
      <alignment vertical="center" wrapText="1"/>
      <protection locked="0"/>
    </xf>
    <xf numFmtId="179" fontId="9" fillId="6" borderId="3" xfId="5" applyNumberFormat="1" applyFont="1" applyFill="1" applyBorder="1" applyAlignment="1" applyProtection="1">
      <alignment vertical="center" shrinkToFit="1"/>
      <protection locked="0"/>
    </xf>
    <xf numFmtId="181" fontId="9" fillId="0" borderId="3" xfId="5" applyNumberFormat="1" applyFont="1" applyFill="1" applyBorder="1" applyAlignment="1" applyProtection="1">
      <alignment vertical="center" shrinkToFit="1"/>
      <protection locked="0"/>
    </xf>
    <xf numFmtId="0" fontId="8" fillId="0" borderId="0" xfId="5" quotePrefix="1" applyFont="1" applyAlignment="1" applyProtection="1">
      <alignment horizontal="right" vertical="center"/>
      <protection locked="0"/>
    </xf>
    <xf numFmtId="0" fontId="9" fillId="0" borderId="0" xfId="5" applyFont="1" applyAlignment="1" applyProtection="1">
      <alignment vertical="center" wrapText="1"/>
      <protection locked="0"/>
    </xf>
    <xf numFmtId="0" fontId="15" fillId="2" borderId="41" xfId="4" applyFont="1" applyFill="1" applyBorder="1" applyAlignment="1" applyProtection="1">
      <alignment horizontal="center" vertical="center"/>
    </xf>
    <xf numFmtId="0" fontId="4" fillId="3" borderId="19" xfId="4" applyFont="1" applyFill="1" applyBorder="1" applyAlignment="1" applyProtection="1">
      <alignment horizontal="left" vertical="center"/>
      <protection locked="0"/>
    </xf>
    <xf numFmtId="0" fontId="4" fillId="3" borderId="20" xfId="4" applyFont="1" applyFill="1" applyBorder="1" applyAlignment="1" applyProtection="1">
      <alignment horizontal="left" vertical="center"/>
      <protection locked="0"/>
    </xf>
    <xf numFmtId="0" fontId="4" fillId="2" borderId="0" xfId="4" applyFont="1" applyFill="1" applyBorder="1" applyAlignment="1" applyProtection="1">
      <alignment horizontal="left" vertical="center"/>
    </xf>
    <xf numFmtId="0" fontId="4" fillId="3" borderId="14" xfId="4" applyFont="1" applyFill="1" applyBorder="1" applyAlignment="1" applyProtection="1">
      <alignment horizontal="left" vertical="center"/>
      <protection locked="0"/>
    </xf>
    <xf numFmtId="0" fontId="4" fillId="3" borderId="15" xfId="4" applyFont="1" applyFill="1" applyBorder="1" applyAlignment="1" applyProtection="1">
      <alignment horizontal="left" vertical="center"/>
      <protection locked="0"/>
    </xf>
    <xf numFmtId="177" fontId="4" fillId="3" borderId="4" xfId="4" applyNumberFormat="1" applyFont="1" applyFill="1" applyBorder="1" applyAlignment="1" applyProtection="1">
      <alignment horizontal="left" vertical="center"/>
      <protection locked="0"/>
    </xf>
    <xf numFmtId="177" fontId="4" fillId="3" borderId="5" xfId="4" applyNumberFormat="1" applyFont="1" applyFill="1" applyBorder="1" applyAlignment="1" applyProtection="1">
      <alignment horizontal="left" vertical="center"/>
      <protection locked="0"/>
    </xf>
    <xf numFmtId="58" fontId="4" fillId="2" borderId="0" xfId="4" applyNumberFormat="1" applyFont="1" applyFill="1" applyBorder="1" applyAlignment="1" applyProtection="1">
      <alignment horizontal="left" vertical="center"/>
    </xf>
    <xf numFmtId="0" fontId="4" fillId="3" borderId="14" xfId="4" applyFont="1" applyFill="1" applyBorder="1" applyAlignment="1" applyProtection="1">
      <alignment horizontal="left" vertical="center" wrapText="1" shrinkToFit="1"/>
      <protection locked="0"/>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17" xfId="4" applyFont="1" applyFill="1" applyBorder="1" applyAlignment="1" applyProtection="1">
      <alignment horizontal="left" vertical="center" shrinkToFit="1"/>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3" borderId="23" xfId="4" applyFont="1" applyFill="1" applyBorder="1" applyAlignment="1" applyProtection="1">
      <alignment horizontal="left" vertical="center"/>
      <protection locked="0"/>
    </xf>
    <xf numFmtId="0" fontId="4" fillId="3" borderId="24" xfId="4" applyFont="1" applyFill="1" applyBorder="1" applyAlignment="1" applyProtection="1">
      <alignment horizontal="left" vertical="center"/>
      <protection locked="0"/>
    </xf>
    <xf numFmtId="176" fontId="4" fillId="3" borderId="14" xfId="4" applyNumberFormat="1" applyFont="1" applyFill="1" applyBorder="1" applyAlignment="1" applyProtection="1">
      <alignment horizontal="left" vertical="center"/>
      <protection locked="0"/>
    </xf>
    <xf numFmtId="176" fontId="4" fillId="3" borderId="15" xfId="4" applyNumberFormat="1" applyFont="1" applyFill="1" applyBorder="1" applyAlignment="1" applyProtection="1">
      <alignment horizontal="left" vertical="center"/>
      <protection locked="0"/>
    </xf>
    <xf numFmtId="176" fontId="4" fillId="3" borderId="18" xfId="4" applyNumberFormat="1" applyFont="1" applyFill="1" applyBorder="1" applyAlignment="1" applyProtection="1">
      <alignment horizontal="left" vertical="center"/>
      <protection locked="0"/>
    </xf>
    <xf numFmtId="176" fontId="4" fillId="3" borderId="53" xfId="4" applyNumberFormat="1" applyFont="1" applyFill="1" applyBorder="1" applyAlignment="1" applyProtection="1">
      <alignment horizontal="left" vertical="center"/>
      <protection locked="0"/>
    </xf>
    <xf numFmtId="0" fontId="4" fillId="5" borderId="29" xfId="4" applyFont="1" applyFill="1" applyBorder="1" applyAlignment="1" applyProtection="1">
      <alignment horizontal="left" vertical="center"/>
      <protection locked="0"/>
    </xf>
    <xf numFmtId="0" fontId="4" fillId="5" borderId="52" xfId="4" applyFont="1" applyFill="1" applyBorder="1" applyAlignment="1" applyProtection="1">
      <alignment horizontal="left" vertical="center"/>
      <protection locked="0"/>
    </xf>
    <xf numFmtId="0" fontId="4" fillId="5" borderId="25" xfId="4" applyFont="1" applyFill="1" applyBorder="1" applyAlignment="1" applyProtection="1">
      <alignment horizontal="left" vertical="center" shrinkToFit="1"/>
      <protection locked="0"/>
    </xf>
    <xf numFmtId="0" fontId="4" fillId="5" borderId="26" xfId="4" applyFont="1" applyFill="1" applyBorder="1" applyAlignment="1" applyProtection="1">
      <alignment horizontal="left" vertical="center" shrinkToFit="1"/>
      <protection locked="0"/>
    </xf>
    <xf numFmtId="177" fontId="4" fillId="3" borderId="25" xfId="4" applyNumberFormat="1" applyFont="1" applyFill="1" applyBorder="1" applyAlignment="1" applyProtection="1">
      <alignment horizontal="left" vertical="center"/>
      <protection locked="0"/>
    </xf>
    <xf numFmtId="177" fontId="4" fillId="3" borderId="26"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8"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176" fontId="4" fillId="3" borderId="28" xfId="4" applyNumberFormat="1"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2" fillId="0" borderId="0" xfId="0" applyFont="1" applyBorder="1" applyAlignment="1">
      <alignment horizontal="left" vertical="center"/>
    </xf>
    <xf numFmtId="0" fontId="7" fillId="0" borderId="38" xfId="0" applyFont="1" applyBorder="1" applyAlignment="1">
      <alignment horizontal="left" vertical="center" wrapText="1"/>
    </xf>
    <xf numFmtId="0" fontId="7" fillId="0" borderId="37" xfId="0" applyFont="1" applyBorder="1" applyAlignment="1">
      <alignment horizontal="left" vertical="center" wrapText="1"/>
    </xf>
    <xf numFmtId="0" fontId="7" fillId="0" borderId="39" xfId="0" applyFont="1" applyBorder="1" applyAlignment="1">
      <alignment horizontal="left" vertical="center" wrapText="1"/>
    </xf>
    <xf numFmtId="0" fontId="7" fillId="0" borderId="35" xfId="0" applyFont="1" applyBorder="1" applyAlignment="1">
      <alignment horizontal="left" vertical="center" wrapText="1"/>
    </xf>
    <xf numFmtId="0" fontId="7" fillId="0" borderId="50" xfId="0" applyFont="1" applyBorder="1" applyAlignment="1">
      <alignment horizontal="center" vertical="center"/>
    </xf>
    <xf numFmtId="0" fontId="7" fillId="0" borderId="48" xfId="0" applyFont="1" applyBorder="1" applyAlignment="1">
      <alignment horizontal="center" vertical="center"/>
    </xf>
    <xf numFmtId="0" fontId="7" fillId="0" borderId="38" xfId="0" applyFont="1" applyBorder="1" applyAlignment="1">
      <alignment horizontal="left" vertical="top" wrapText="1"/>
    </xf>
    <xf numFmtId="0" fontId="7" fillId="0" borderId="37" xfId="0" applyFont="1" applyBorder="1" applyAlignment="1">
      <alignment horizontal="left" vertical="top" wrapText="1"/>
    </xf>
    <xf numFmtId="0" fontId="7" fillId="0" borderId="31" xfId="0" applyFont="1" applyBorder="1" applyAlignment="1">
      <alignment horizontal="center" vertical="center"/>
    </xf>
    <xf numFmtId="0" fontId="7" fillId="0" borderId="47" xfId="0" applyFont="1" applyBorder="1" applyAlignment="1">
      <alignment horizontal="center" vertical="center"/>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8" xfId="0" applyFont="1" applyBorder="1" applyAlignment="1">
      <alignment horizontal="left" vertical="center"/>
    </xf>
    <xf numFmtId="0" fontId="7" fillId="0" borderId="9" xfId="0" applyFont="1" applyBorder="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35" xfId="0" applyFont="1" applyBorder="1" applyAlignment="1">
      <alignment horizontal="left" vertical="center"/>
    </xf>
    <xf numFmtId="0" fontId="9" fillId="0" borderId="0" xfId="6" applyFont="1" applyAlignment="1">
      <alignment horizontal="left" vertical="center"/>
    </xf>
    <xf numFmtId="179" fontId="9" fillId="0" borderId="0" xfId="6" applyNumberFormat="1" applyFont="1" applyAlignment="1">
      <alignment horizontal="center" vertical="center"/>
    </xf>
    <xf numFmtId="0" fontId="17" fillId="0" borderId="0" xfId="6" applyFont="1" applyAlignment="1">
      <alignment horizontal="center" vertical="center"/>
    </xf>
    <xf numFmtId="0" fontId="8" fillId="0" borderId="0" xfId="6" applyFont="1" applyAlignment="1">
      <alignment horizontal="left" vertical="distributed" wrapText="1"/>
    </xf>
    <xf numFmtId="0" fontId="8" fillId="0" borderId="0" xfId="6" applyFont="1" applyAlignment="1">
      <alignment horizontal="center" vertical="center"/>
    </xf>
    <xf numFmtId="0" fontId="8" fillId="0" borderId="0" xfId="6" applyFont="1" applyAlignment="1">
      <alignment horizontal="left" vertical="top" wrapText="1"/>
    </xf>
    <xf numFmtId="177" fontId="8" fillId="0" borderId="0" xfId="6" applyNumberFormat="1" applyFont="1" applyAlignment="1">
      <alignment horizontal="distributed" vertical="center"/>
    </xf>
    <xf numFmtId="0" fontId="8" fillId="0" borderId="0" xfId="6" applyFont="1" applyAlignment="1" applyProtection="1">
      <alignment horizontal="distributed" vertical="center"/>
      <protection locked="0"/>
    </xf>
    <xf numFmtId="0" fontId="8" fillId="0" borderId="0" xfId="5" applyFont="1" applyAlignment="1">
      <alignment vertical="center" wrapText="1"/>
    </xf>
    <xf numFmtId="0" fontId="9" fillId="6" borderId="0" xfId="5" applyFont="1" applyFill="1" applyAlignment="1" applyProtection="1">
      <alignment horizontal="left" vertical="center" wrapText="1"/>
      <protection locked="0"/>
    </xf>
    <xf numFmtId="0" fontId="8" fillId="0" borderId="0" xfId="5" applyFont="1" applyAlignment="1">
      <alignment horizontal="left" vertical="center"/>
    </xf>
    <xf numFmtId="0" fontId="9" fillId="0" borderId="0" xfId="5" applyFont="1" applyAlignment="1">
      <alignment horizontal="left" vertical="center"/>
    </xf>
    <xf numFmtId="179" fontId="9" fillId="0" borderId="0" xfId="3" applyNumberFormat="1" applyFont="1" applyAlignment="1">
      <alignment horizontal="left" vertical="center"/>
    </xf>
    <xf numFmtId="179" fontId="9" fillId="0" borderId="0" xfId="3" applyNumberFormat="1" applyFont="1">
      <alignment vertical="center"/>
    </xf>
    <xf numFmtId="180" fontId="9" fillId="0" borderId="0" xfId="3" applyNumberFormat="1" applyFont="1">
      <alignment vertical="center"/>
    </xf>
    <xf numFmtId="0" fontId="9" fillId="0" borderId="0" xfId="5" applyFont="1" applyAlignment="1">
      <alignment vertical="center" wrapText="1"/>
    </xf>
    <xf numFmtId="179" fontId="7" fillId="6" borderId="32" xfId="5" applyNumberFormat="1" applyFont="1" applyFill="1" applyBorder="1" applyAlignment="1" applyProtection="1">
      <alignment vertical="center" shrinkToFit="1"/>
      <protection locked="0"/>
    </xf>
    <xf numFmtId="179" fontId="7" fillId="6" borderId="34" xfId="5" applyNumberFormat="1" applyFont="1" applyFill="1" applyBorder="1" applyAlignment="1" applyProtection="1">
      <alignment vertical="center" shrinkToFit="1"/>
      <protection locked="0"/>
    </xf>
    <xf numFmtId="0" fontId="9" fillId="0" borderId="0" xfId="5" applyFont="1" applyAlignment="1" applyProtection="1">
      <alignment horizontal="left" vertical="center" wrapText="1"/>
      <protection locked="0"/>
    </xf>
    <xf numFmtId="184" fontId="9" fillId="0" borderId="35" xfId="5" applyNumberFormat="1" applyFont="1" applyFill="1" applyBorder="1" applyAlignment="1">
      <alignment horizontal="center" vertical="center" wrapText="1"/>
    </xf>
    <xf numFmtId="183" fontId="9" fillId="0" borderId="35" xfId="5" applyNumberFormat="1" applyFont="1" applyFill="1" applyBorder="1" applyAlignment="1">
      <alignment horizontal="center" vertical="center" wrapText="1"/>
    </xf>
    <xf numFmtId="181" fontId="9" fillId="0" borderId="32" xfId="5" applyNumberFormat="1" applyFont="1" applyFill="1" applyBorder="1" applyAlignment="1">
      <alignment vertical="center" shrinkToFit="1"/>
    </xf>
    <xf numFmtId="181" fontId="9" fillId="0" borderId="34" xfId="5" applyNumberFormat="1" applyFont="1" applyFill="1" applyBorder="1" applyAlignment="1">
      <alignment vertical="center" shrinkToFit="1"/>
    </xf>
    <xf numFmtId="181" fontId="7" fillId="0" borderId="32" xfId="5" applyNumberFormat="1" applyFont="1" applyFill="1" applyBorder="1" applyAlignment="1">
      <alignment vertical="center" shrinkToFit="1"/>
    </xf>
    <xf numFmtId="181" fontId="7" fillId="0" borderId="34" xfId="5" applyNumberFormat="1" applyFont="1" applyFill="1" applyBorder="1" applyAlignment="1">
      <alignment vertical="center" shrinkToFit="1"/>
    </xf>
    <xf numFmtId="0" fontId="7" fillId="0" borderId="8" xfId="5" applyFont="1" applyFill="1" applyBorder="1" applyAlignment="1" applyProtection="1">
      <alignment horizontal="center" vertical="center" textRotation="255" wrapText="1"/>
      <protection locked="0"/>
    </xf>
    <xf numFmtId="0" fontId="7" fillId="0" borderId="10" xfId="5" applyFont="1" applyFill="1" applyBorder="1" applyAlignment="1" applyProtection="1">
      <alignment horizontal="center" vertical="center" textRotation="255" wrapText="1"/>
      <protection locked="0"/>
    </xf>
    <xf numFmtId="0" fontId="7" fillId="0" borderId="32" xfId="5" applyFont="1" applyFill="1" applyBorder="1" applyAlignment="1">
      <alignment horizontal="center" vertical="center" wrapText="1"/>
    </xf>
    <xf numFmtId="0" fontId="7" fillId="0" borderId="33" xfId="5" applyFont="1" applyFill="1" applyBorder="1" applyAlignment="1">
      <alignment horizontal="center" vertical="center" wrapText="1"/>
    </xf>
    <xf numFmtId="0" fontId="7" fillId="0" borderId="34" xfId="5" applyFont="1" applyFill="1" applyBorder="1" applyAlignment="1">
      <alignment horizontal="center" vertical="center" wrapText="1"/>
    </xf>
    <xf numFmtId="0" fontId="9" fillId="0" borderId="0" xfId="5" applyFont="1" applyAlignment="1">
      <alignment horizontal="center" vertical="center"/>
    </xf>
    <xf numFmtId="179" fontId="9" fillId="0" borderId="0" xfId="3" applyNumberFormat="1" applyFont="1" applyAlignment="1">
      <alignment horizontal="right" vertical="center"/>
    </xf>
    <xf numFmtId="182" fontId="9" fillId="0" borderId="0" xfId="5" applyNumberFormat="1" applyFont="1" applyAlignment="1">
      <alignment horizontal="right" vertical="center"/>
    </xf>
    <xf numFmtId="0" fontId="7" fillId="0" borderId="3" xfId="5" applyFont="1" applyFill="1" applyBorder="1" applyAlignment="1">
      <alignment horizontal="center" vertical="center" wrapText="1"/>
    </xf>
    <xf numFmtId="0" fontId="7" fillId="0" borderId="38"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39" xfId="5" applyFont="1" applyFill="1" applyBorder="1" applyAlignment="1">
      <alignment horizontal="center" vertical="center" wrapText="1"/>
    </xf>
    <xf numFmtId="0" fontId="7" fillId="0" borderId="36" xfId="5" applyFont="1" applyFill="1" applyBorder="1" applyAlignment="1">
      <alignment horizontal="center" vertical="center" wrapText="1"/>
    </xf>
    <xf numFmtId="0" fontId="7" fillId="0" borderId="7" xfId="5" applyFont="1" applyFill="1" applyBorder="1" applyAlignment="1">
      <alignment horizontal="center" vertical="center" wrapText="1"/>
    </xf>
    <xf numFmtId="0" fontId="7" fillId="0" borderId="11" xfId="5" applyFont="1" applyFill="1" applyBorder="1" applyAlignment="1">
      <alignment horizontal="center" vertical="center" wrapText="1"/>
    </xf>
    <xf numFmtId="179" fontId="7" fillId="6" borderId="32" xfId="5" applyNumberFormat="1" applyFont="1" applyFill="1" applyBorder="1" applyAlignment="1" applyProtection="1">
      <alignment horizontal="right" vertical="center" shrinkToFit="1"/>
      <protection locked="0"/>
    </xf>
    <xf numFmtId="179" fontId="7" fillId="6" borderId="34" xfId="5" applyNumberFormat="1" applyFont="1" applyFill="1" applyBorder="1" applyAlignment="1" applyProtection="1">
      <alignment horizontal="right" vertical="center" shrinkToFit="1"/>
      <protection locked="0"/>
    </xf>
  </cellXfs>
  <cellStyles count="10">
    <cellStyle name="パーセント 2" xfId="1"/>
    <cellStyle name="桁区切り 2" xfId="2"/>
    <cellStyle name="桁区切り 6" xfId="3"/>
    <cellStyle name="標準" xfId="0" builtinId="0"/>
    <cellStyle name="標準 2" xfId="4"/>
    <cellStyle name="標準 2 2" xfId="9"/>
    <cellStyle name="標準 3" xfId="5"/>
    <cellStyle name="標準 7" xfId="6"/>
    <cellStyle name="標準 8" xfId="7"/>
    <cellStyle name="標準 9" xfId="8"/>
  </cellStyles>
  <dxfs count="0"/>
  <tableStyles count="0" defaultTableStyle="TableStyleMedium2" defaultPivotStyle="PivotStyleLight16"/>
  <colors>
    <mruColors>
      <color rgb="FFFF00FF"/>
      <color rgb="FF006600"/>
      <color rgb="FF0000FF"/>
      <color rgb="FFFFFF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619125</xdr:colOff>
      <xdr:row>0</xdr:row>
      <xdr:rowOff>104776</xdr:rowOff>
    </xdr:from>
    <xdr:to>
      <xdr:col>7</xdr:col>
      <xdr:colOff>657225</xdr:colOff>
      <xdr:row>8</xdr:row>
      <xdr:rowOff>47626</xdr:rowOff>
    </xdr:to>
    <xdr:sp macro="" textlink="">
      <xdr:nvSpPr>
        <xdr:cNvPr id="2" name="角丸四角形吹き出し 1"/>
        <xdr:cNvSpPr/>
      </xdr:nvSpPr>
      <xdr:spPr>
        <a:xfrm>
          <a:off x="6591300" y="104776"/>
          <a:ext cx="4476750" cy="1657350"/>
        </a:xfrm>
        <a:prstGeom prst="wedgeRoundRectCallout">
          <a:avLst>
            <a:gd name="adj1" fmla="val -66220"/>
            <a:gd name="adj2" fmla="val 21183"/>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p>
      </xdr:txBody>
    </xdr:sp>
    <xdr:clientData/>
  </xdr:twoCellAnchor>
  <xdr:twoCellAnchor>
    <xdr:from>
      <xdr:col>4</xdr:col>
      <xdr:colOff>647700</xdr:colOff>
      <xdr:row>10</xdr:row>
      <xdr:rowOff>228601</xdr:rowOff>
    </xdr:from>
    <xdr:to>
      <xdr:col>7</xdr:col>
      <xdr:colOff>1238250</xdr:colOff>
      <xdr:row>17</xdr:row>
      <xdr:rowOff>114301</xdr:rowOff>
    </xdr:to>
    <xdr:sp macro="" textlink="">
      <xdr:nvSpPr>
        <xdr:cNvPr id="4" name="角丸四角形吹き出し 3"/>
        <xdr:cNvSpPr/>
      </xdr:nvSpPr>
      <xdr:spPr>
        <a:xfrm>
          <a:off x="6619875" y="2428876"/>
          <a:ext cx="5029200" cy="16192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○交付決定日、交付決定番号　→　交付決定通知書を確認</a:t>
          </a:r>
          <a:endParaRPr kumimoji="1" lang="en-US" altLang="ja-JP" sz="1100">
            <a:solidFill>
              <a:sysClr val="windowText" lastClr="000000"/>
            </a:solidFill>
          </a:endParaRPr>
        </a:p>
        <a:p>
          <a:pPr algn="l"/>
          <a:r>
            <a:rPr kumimoji="1" lang="ja-JP" altLang="en-US" sz="1100">
              <a:solidFill>
                <a:sysClr val="windowText" lastClr="000000"/>
              </a:solidFill>
            </a:rPr>
            <a:t>○補助金確定額　→　</a:t>
          </a:r>
          <a:r>
            <a:rPr kumimoji="1" lang="ja-JP" altLang="en-US" sz="1100">
              <a:solidFill>
                <a:srgbClr val="FF0000"/>
              </a:solidFill>
            </a:rPr>
            <a:t>確定通知書</a:t>
          </a:r>
          <a:r>
            <a:rPr kumimoji="1" lang="ja-JP" altLang="en-US" sz="1100"/>
            <a:t>に記載の金額（実績報告の金額と交付決定金額が同額の時は、確定通知書が省略されている場合があります。その場合は、交付決定金額を入力）</a:t>
          </a:r>
          <a:endParaRPr kumimoji="1" lang="en-US" altLang="ja-JP" sz="1100"/>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295275</xdr:colOff>
      <xdr:row>24</xdr:row>
      <xdr:rowOff>123826</xdr:rowOff>
    </xdr:from>
    <xdr:to>
      <xdr:col>7</xdr:col>
      <xdr:colOff>819150</xdr:colOff>
      <xdr:row>30</xdr:row>
      <xdr:rowOff>76200</xdr:rowOff>
    </xdr:to>
    <xdr:sp macro="" textlink="">
      <xdr:nvSpPr>
        <xdr:cNvPr id="6" name="角丸四角形吹き出し 5"/>
        <xdr:cNvSpPr/>
      </xdr:nvSpPr>
      <xdr:spPr>
        <a:xfrm>
          <a:off x="7600950" y="5715001"/>
          <a:ext cx="3629025" cy="981074"/>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638175</xdr:colOff>
      <xdr:row>17</xdr:row>
      <xdr:rowOff>180975</xdr:rowOff>
    </xdr:from>
    <xdr:to>
      <xdr:col>7</xdr:col>
      <xdr:colOff>1228725</xdr:colOff>
      <xdr:row>22</xdr:row>
      <xdr:rowOff>104775</xdr:rowOff>
    </xdr:to>
    <xdr:sp macro="" textlink="">
      <xdr:nvSpPr>
        <xdr:cNvPr id="5" name="角丸四角形吹き出し 4"/>
        <xdr:cNvSpPr/>
      </xdr:nvSpPr>
      <xdr:spPr>
        <a:xfrm>
          <a:off x="6610350" y="4114800"/>
          <a:ext cx="5029200" cy="1162050"/>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214311</xdr:colOff>
      <xdr:row>10</xdr:row>
      <xdr:rowOff>59532</xdr:rowOff>
    </xdr:from>
    <xdr:to>
      <xdr:col>19</xdr:col>
      <xdr:colOff>440530</xdr:colOff>
      <xdr:row>14</xdr:row>
      <xdr:rowOff>273845</xdr:rowOff>
    </xdr:to>
    <xdr:sp macro="" textlink="">
      <xdr:nvSpPr>
        <xdr:cNvPr id="6" name="四角形吹き出し 5"/>
        <xdr:cNvSpPr/>
      </xdr:nvSpPr>
      <xdr:spPr>
        <a:xfrm>
          <a:off x="7131842" y="3143251"/>
          <a:ext cx="2988469" cy="857250"/>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“入力シート”及び“様式</a:t>
          </a:r>
          <a:r>
            <a:rPr kumimoji="1" lang="en-US" altLang="ja-JP" sz="1400">
              <a:solidFill>
                <a:sysClr val="windowText" lastClr="000000"/>
              </a:solidFill>
              <a:latin typeface="ＭＳ 明朝" panose="02020609040205080304" pitchFamily="17" charset="-128"/>
              <a:ea typeface="ＭＳ 明朝" panose="02020609040205080304" pitchFamily="17" charset="-128"/>
            </a:rPr>
            <a:t>14</a:t>
          </a:r>
          <a:r>
            <a:rPr kumimoji="1" lang="ja-JP" altLang="en-US" sz="1400">
              <a:solidFill>
                <a:sysClr val="windowText" lastClr="000000"/>
              </a:solidFill>
              <a:latin typeface="ＭＳ 明朝" panose="02020609040205080304" pitchFamily="17" charset="-128"/>
              <a:ea typeface="ＭＳ 明朝" panose="02020609040205080304" pitchFamily="17" charset="-128"/>
            </a:rPr>
            <a:t>別紙”の各シートを入力すれば必要事項が記入されます。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104510</xdr:colOff>
      <xdr:row>0</xdr:row>
      <xdr:rowOff>127000</xdr:rowOff>
    </xdr:from>
    <xdr:to>
      <xdr:col>13</xdr:col>
      <xdr:colOff>349249</xdr:colOff>
      <xdr:row>9</xdr:row>
      <xdr:rowOff>0</xdr:rowOff>
    </xdr:to>
    <xdr:sp macro="" textlink="">
      <xdr:nvSpPr>
        <xdr:cNvPr id="2" name="正方形/長方形 1"/>
        <xdr:cNvSpPr/>
      </xdr:nvSpPr>
      <xdr:spPr>
        <a:xfrm>
          <a:off x="4020343" y="127000"/>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（２）はリストから選択してください。</a:t>
          </a:r>
        </a:p>
      </xdr:txBody>
    </xdr:sp>
    <xdr:clientData fPrintsWithSheet="0"/>
  </xdr:twoCellAnchor>
  <xdr:twoCellAnchor>
    <xdr:from>
      <xdr:col>10</xdr:col>
      <xdr:colOff>566207</xdr:colOff>
      <xdr:row>24</xdr:row>
      <xdr:rowOff>190500</xdr:rowOff>
    </xdr:from>
    <xdr:to>
      <xdr:col>14</xdr:col>
      <xdr:colOff>330727</xdr:colOff>
      <xdr:row>27</xdr:row>
      <xdr:rowOff>333375</xdr:rowOff>
    </xdr:to>
    <xdr:sp macro="" textlink="">
      <xdr:nvSpPr>
        <xdr:cNvPr id="3" name="角丸四角形吹き出し 2"/>
        <xdr:cNvSpPr/>
      </xdr:nvSpPr>
      <xdr:spPr>
        <a:xfrm>
          <a:off x="7233707" y="5767917"/>
          <a:ext cx="2516187" cy="1444625"/>
        </a:xfrm>
        <a:prstGeom prst="wedgeRoundRectCallout">
          <a:avLst>
            <a:gd name="adj1" fmla="val -68439"/>
            <a:gd name="adj2" fmla="val -39039"/>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a:solidFill>
                <a:sysClr val="windowText" lastClr="000000"/>
              </a:solidFill>
            </a:rPr>
            <a:t>「７　参考書類」</a:t>
          </a:r>
          <a:endParaRPr kumimoji="1" lang="en-US" altLang="ja-JP" sz="1400">
            <a:solidFill>
              <a:sysClr val="windowText" lastClr="000000"/>
            </a:solidFill>
          </a:endParaRPr>
        </a:p>
        <a:p>
          <a:pPr algn="l"/>
          <a:r>
            <a:rPr kumimoji="1" lang="ja-JP" altLang="en-US" sz="1400">
              <a:solidFill>
                <a:sysClr val="windowText" lastClr="000000"/>
              </a:solidFill>
            </a:rPr>
            <a:t>該当しない参考書類は行ごと削除してください。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14</xdr:col>
      <xdr:colOff>169333</xdr:colOff>
      <xdr:row>9</xdr:row>
      <xdr:rowOff>201083</xdr:rowOff>
    </xdr:to>
    <xdr:sp macro="" textlink="">
      <xdr:nvSpPr>
        <xdr:cNvPr id="2" name="正方形/長方形 1"/>
        <xdr:cNvSpPr/>
      </xdr:nvSpPr>
      <xdr:spPr>
        <a:xfrm>
          <a:off x="3935677" y="328083"/>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endParaRPr kumimoji="1" lang="en-US" altLang="ja-JP" sz="1600">
            <a:solidFill>
              <a:sysClr val="windowText" lastClr="000000"/>
            </a:solidFill>
          </a:endParaRPr>
        </a:p>
      </xdr:txBody>
    </xdr:sp>
    <xdr:clientData fPrintsWithSheet="0"/>
  </xdr:twoCellAnchor>
  <xdr:twoCellAnchor>
    <xdr:from>
      <xdr:col>12</xdr:col>
      <xdr:colOff>0</xdr:colOff>
      <xdr:row>41</xdr:row>
      <xdr:rowOff>0</xdr:rowOff>
    </xdr:from>
    <xdr:to>
      <xdr:col>15</xdr:col>
      <xdr:colOff>452437</xdr:colOff>
      <xdr:row>44</xdr:row>
      <xdr:rowOff>142875</xdr:rowOff>
    </xdr:to>
    <xdr:sp macro="" textlink="">
      <xdr:nvSpPr>
        <xdr:cNvPr id="5" name="角丸四角形吹き出し 4"/>
        <xdr:cNvSpPr/>
      </xdr:nvSpPr>
      <xdr:spPr>
        <a:xfrm>
          <a:off x="7450667" y="8106833"/>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11</xdr:col>
      <xdr:colOff>624417</xdr:colOff>
      <xdr:row>23</xdr:row>
      <xdr:rowOff>21166</xdr:rowOff>
    </xdr:from>
    <xdr:to>
      <xdr:col>17</xdr:col>
      <xdr:colOff>275167</xdr:colOff>
      <xdr:row>31</xdr:row>
      <xdr:rowOff>63499</xdr:rowOff>
    </xdr:to>
    <xdr:sp macro="" textlink="">
      <xdr:nvSpPr>
        <xdr:cNvPr id="4" name="角丸四角形吹き出し 3"/>
        <xdr:cNvSpPr/>
      </xdr:nvSpPr>
      <xdr:spPr>
        <a:xfrm>
          <a:off x="7387167" y="5069416"/>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42</xdr:row>
      <xdr:rowOff>0</xdr:rowOff>
    </xdr:from>
    <xdr:to>
      <xdr:col>16</xdr:col>
      <xdr:colOff>452437</xdr:colOff>
      <xdr:row>45</xdr:row>
      <xdr:rowOff>142875</xdr:rowOff>
    </xdr:to>
    <xdr:sp macro="" textlink="">
      <xdr:nvSpPr>
        <xdr:cNvPr id="3" name="角丸四角形吹き出し 2"/>
        <xdr:cNvSpPr/>
      </xdr:nvSpPr>
      <xdr:spPr>
        <a:xfrm>
          <a:off x="7458075" y="8134350"/>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12</xdr:col>
      <xdr:colOff>666750</xdr:colOff>
      <xdr:row>23</xdr:row>
      <xdr:rowOff>74083</xdr:rowOff>
    </xdr:from>
    <xdr:to>
      <xdr:col>18</xdr:col>
      <xdr:colOff>317500</xdr:colOff>
      <xdr:row>32</xdr:row>
      <xdr:rowOff>52916</xdr:rowOff>
    </xdr:to>
    <xdr:sp macro="" textlink="">
      <xdr:nvSpPr>
        <xdr:cNvPr id="4" name="角丸四角形吹き出し 3"/>
        <xdr:cNvSpPr/>
      </xdr:nvSpPr>
      <xdr:spPr>
        <a:xfrm>
          <a:off x="7429500" y="5122333"/>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284427</xdr:colOff>
      <xdr:row>1</xdr:row>
      <xdr:rowOff>52916</xdr:rowOff>
    </xdr:from>
    <xdr:to>
      <xdr:col>15</xdr:col>
      <xdr:colOff>169333</xdr:colOff>
      <xdr:row>9</xdr:row>
      <xdr:rowOff>201083</xdr:rowOff>
    </xdr:to>
    <xdr:sp macro="" textlink="">
      <xdr:nvSpPr>
        <xdr:cNvPr id="2" name="正方形/長方形 1"/>
        <xdr:cNvSpPr/>
      </xdr:nvSpPr>
      <xdr:spPr>
        <a:xfrm>
          <a:off x="3951552" y="329141"/>
          <a:ext cx="5047456" cy="187219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あり、課税売上割合が</a:t>
          </a:r>
          <a:r>
            <a:rPr kumimoji="1" lang="en-US" altLang="ja-JP" sz="1600" u="dbl">
              <a:solidFill>
                <a:srgbClr val="FF0000"/>
              </a:solidFill>
            </a:rPr>
            <a:t>95</a:t>
          </a:r>
          <a:r>
            <a:rPr kumimoji="1" lang="ja-JP" altLang="en-US" sz="1600" u="dbl">
              <a:solidFill>
                <a:srgbClr val="FF0000"/>
              </a:solidFill>
            </a:rPr>
            <a:t>％以上の場合</a:t>
          </a:r>
          <a:r>
            <a:rPr kumimoji="1" lang="ja-JP" altLang="en-US" sz="1600">
              <a:solidFill>
                <a:sysClr val="windowText" lastClr="000000"/>
              </a:solidFill>
            </a:rPr>
            <a:t>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　（２）は必要事項を直接入力してください。</a:t>
          </a:r>
        </a:p>
      </xdr:txBody>
    </xdr:sp>
    <xdr:clientData fPrintsWithSheet="0"/>
  </xdr:twoCellAnchor>
  <xdr:twoCellAnchor>
    <xdr:from>
      <xdr:col>13</xdr:col>
      <xdr:colOff>0</xdr:colOff>
      <xdr:row>36</xdr:row>
      <xdr:rowOff>0</xdr:rowOff>
    </xdr:from>
    <xdr:to>
      <xdr:col>16</xdr:col>
      <xdr:colOff>452437</xdr:colOff>
      <xdr:row>39</xdr:row>
      <xdr:rowOff>142875</xdr:rowOff>
    </xdr:to>
    <xdr:sp macro="" textlink="">
      <xdr:nvSpPr>
        <xdr:cNvPr id="3" name="角丸四角形吹き出し 2"/>
        <xdr:cNvSpPr/>
      </xdr:nvSpPr>
      <xdr:spPr>
        <a:xfrm>
          <a:off x="7458075" y="8162925"/>
          <a:ext cx="2509837" cy="1428750"/>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該当しない参考書類は行ごと削除してください。</a:t>
          </a:r>
        </a:p>
      </xdr:txBody>
    </xdr:sp>
    <xdr:clientData/>
  </xdr:twoCellAnchor>
  <xdr:twoCellAnchor>
    <xdr:from>
      <xdr:col>13</xdr:col>
      <xdr:colOff>0</xdr:colOff>
      <xdr:row>23</xdr:row>
      <xdr:rowOff>0</xdr:rowOff>
    </xdr:from>
    <xdr:to>
      <xdr:col>18</xdr:col>
      <xdr:colOff>338667</xdr:colOff>
      <xdr:row>31</xdr:row>
      <xdr:rowOff>42333</xdr:rowOff>
    </xdr:to>
    <xdr:sp macro="" textlink="">
      <xdr:nvSpPr>
        <xdr:cNvPr id="4" name="角丸四角形吹き出し 3"/>
        <xdr:cNvSpPr/>
      </xdr:nvSpPr>
      <xdr:spPr>
        <a:xfrm>
          <a:off x="7450667" y="5048250"/>
          <a:ext cx="3778250" cy="1566333"/>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5"/>
  <sheetViews>
    <sheetView view="pageBreakPreview" topLeftCell="A6" zoomScaleNormal="100" zoomScaleSheetLayoutView="100" workbookViewId="0">
      <selection activeCell="C6" sqref="C6:D6"/>
    </sheetView>
  </sheetViews>
  <sheetFormatPr defaultRowHeight="13.5"/>
  <cols>
    <col min="1" max="1" width="2.5" style="95" customWidth="1"/>
    <col min="2" max="2" width="27.625" style="95" customWidth="1"/>
    <col min="3" max="4" width="24.125" style="95" customWidth="1"/>
    <col min="5" max="5" width="17.5" style="95" customWidth="1"/>
    <col min="6" max="6" width="36.5" style="95" customWidth="1"/>
    <col min="7" max="7" width="4.25" style="95" customWidth="1"/>
    <col min="8" max="8" width="29.25" style="95" customWidth="1"/>
    <col min="9" max="9" width="2" style="95" customWidth="1"/>
    <col min="10" max="11" width="9" style="95"/>
    <col min="12" max="12" width="11.125" style="95" bestFit="1" customWidth="1"/>
    <col min="13" max="13" width="34" style="95" customWidth="1"/>
    <col min="14" max="256" width="9" style="95"/>
    <col min="257" max="257" width="2.5" style="95" customWidth="1"/>
    <col min="258" max="258" width="27.625" style="95" customWidth="1"/>
    <col min="259" max="259" width="11.875" style="95" customWidth="1"/>
    <col min="260" max="260" width="21.625" style="95" customWidth="1"/>
    <col min="261" max="261" width="17.5" style="95" customWidth="1"/>
    <col min="262" max="262" width="36.5" style="95" customWidth="1"/>
    <col min="263" max="263" width="4.25" style="95" customWidth="1"/>
    <col min="264" max="264" width="29.25" style="95" customWidth="1"/>
    <col min="265" max="265" width="2" style="95" customWidth="1"/>
    <col min="266" max="512" width="9" style="95"/>
    <col min="513" max="513" width="2.5" style="95" customWidth="1"/>
    <col min="514" max="514" width="27.625" style="95" customWidth="1"/>
    <col min="515" max="515" width="11.875" style="95" customWidth="1"/>
    <col min="516" max="516" width="21.625" style="95" customWidth="1"/>
    <col min="517" max="517" width="17.5" style="95" customWidth="1"/>
    <col min="518" max="518" width="36.5" style="95" customWidth="1"/>
    <col min="519" max="519" width="4.25" style="95" customWidth="1"/>
    <col min="520" max="520" width="29.25" style="95" customWidth="1"/>
    <col min="521" max="521" width="2" style="95" customWidth="1"/>
    <col min="522" max="768" width="9" style="95"/>
    <col min="769" max="769" width="2.5" style="95" customWidth="1"/>
    <col min="770" max="770" width="27.625" style="95" customWidth="1"/>
    <col min="771" max="771" width="11.875" style="95" customWidth="1"/>
    <col min="772" max="772" width="21.625" style="95" customWidth="1"/>
    <col min="773" max="773" width="17.5" style="95" customWidth="1"/>
    <col min="774" max="774" width="36.5" style="95" customWidth="1"/>
    <col min="775" max="775" width="4.25" style="95" customWidth="1"/>
    <col min="776" max="776" width="29.25" style="95" customWidth="1"/>
    <col min="777" max="777" width="2" style="95" customWidth="1"/>
    <col min="778" max="1024" width="9" style="95"/>
    <col min="1025" max="1025" width="2.5" style="95" customWidth="1"/>
    <col min="1026" max="1026" width="27.625" style="95" customWidth="1"/>
    <col min="1027" max="1027" width="11.875" style="95" customWidth="1"/>
    <col min="1028" max="1028" width="21.625" style="95" customWidth="1"/>
    <col min="1029" max="1029" width="17.5" style="95" customWidth="1"/>
    <col min="1030" max="1030" width="36.5" style="95" customWidth="1"/>
    <col min="1031" max="1031" width="4.25" style="95" customWidth="1"/>
    <col min="1032" max="1032" width="29.25" style="95" customWidth="1"/>
    <col min="1033" max="1033" width="2" style="95" customWidth="1"/>
    <col min="1034" max="1280" width="9" style="95"/>
    <col min="1281" max="1281" width="2.5" style="95" customWidth="1"/>
    <col min="1282" max="1282" width="27.625" style="95" customWidth="1"/>
    <col min="1283" max="1283" width="11.875" style="95" customWidth="1"/>
    <col min="1284" max="1284" width="21.625" style="95" customWidth="1"/>
    <col min="1285" max="1285" width="17.5" style="95" customWidth="1"/>
    <col min="1286" max="1286" width="36.5" style="95" customWidth="1"/>
    <col min="1287" max="1287" width="4.25" style="95" customWidth="1"/>
    <col min="1288" max="1288" width="29.25" style="95" customWidth="1"/>
    <col min="1289" max="1289" width="2" style="95" customWidth="1"/>
    <col min="1290" max="1536" width="9" style="95"/>
    <col min="1537" max="1537" width="2.5" style="95" customWidth="1"/>
    <col min="1538" max="1538" width="27.625" style="95" customWidth="1"/>
    <col min="1539" max="1539" width="11.875" style="95" customWidth="1"/>
    <col min="1540" max="1540" width="21.625" style="95" customWidth="1"/>
    <col min="1541" max="1541" width="17.5" style="95" customWidth="1"/>
    <col min="1542" max="1542" width="36.5" style="95" customWidth="1"/>
    <col min="1543" max="1543" width="4.25" style="95" customWidth="1"/>
    <col min="1544" max="1544" width="29.25" style="95" customWidth="1"/>
    <col min="1545" max="1545" width="2" style="95" customWidth="1"/>
    <col min="1546" max="1792" width="9" style="95"/>
    <col min="1793" max="1793" width="2.5" style="95" customWidth="1"/>
    <col min="1794" max="1794" width="27.625" style="95" customWidth="1"/>
    <col min="1795" max="1795" width="11.875" style="95" customWidth="1"/>
    <col min="1796" max="1796" width="21.625" style="95" customWidth="1"/>
    <col min="1797" max="1797" width="17.5" style="95" customWidth="1"/>
    <col min="1798" max="1798" width="36.5" style="95" customWidth="1"/>
    <col min="1799" max="1799" width="4.25" style="95" customWidth="1"/>
    <col min="1800" max="1800" width="29.25" style="95" customWidth="1"/>
    <col min="1801" max="1801" width="2" style="95" customWidth="1"/>
    <col min="1802" max="2048" width="9" style="95"/>
    <col min="2049" max="2049" width="2.5" style="95" customWidth="1"/>
    <col min="2050" max="2050" width="27.625" style="95" customWidth="1"/>
    <col min="2051" max="2051" width="11.875" style="95" customWidth="1"/>
    <col min="2052" max="2052" width="21.625" style="95" customWidth="1"/>
    <col min="2053" max="2053" width="17.5" style="95" customWidth="1"/>
    <col min="2054" max="2054" width="36.5" style="95" customWidth="1"/>
    <col min="2055" max="2055" width="4.25" style="95" customWidth="1"/>
    <col min="2056" max="2056" width="29.25" style="95" customWidth="1"/>
    <col min="2057" max="2057" width="2" style="95" customWidth="1"/>
    <col min="2058" max="2304" width="9" style="95"/>
    <col min="2305" max="2305" width="2.5" style="95" customWidth="1"/>
    <col min="2306" max="2306" width="27.625" style="95" customWidth="1"/>
    <col min="2307" max="2307" width="11.875" style="95" customWidth="1"/>
    <col min="2308" max="2308" width="21.625" style="95" customWidth="1"/>
    <col min="2309" max="2309" width="17.5" style="95" customWidth="1"/>
    <col min="2310" max="2310" width="36.5" style="95" customWidth="1"/>
    <col min="2311" max="2311" width="4.25" style="95" customWidth="1"/>
    <col min="2312" max="2312" width="29.25" style="95" customWidth="1"/>
    <col min="2313" max="2313" width="2" style="95" customWidth="1"/>
    <col min="2314" max="2560" width="9" style="95"/>
    <col min="2561" max="2561" width="2.5" style="95" customWidth="1"/>
    <col min="2562" max="2562" width="27.625" style="95" customWidth="1"/>
    <col min="2563" max="2563" width="11.875" style="95" customWidth="1"/>
    <col min="2564" max="2564" width="21.625" style="95" customWidth="1"/>
    <col min="2565" max="2565" width="17.5" style="95" customWidth="1"/>
    <col min="2566" max="2566" width="36.5" style="95" customWidth="1"/>
    <col min="2567" max="2567" width="4.25" style="95" customWidth="1"/>
    <col min="2568" max="2568" width="29.25" style="95" customWidth="1"/>
    <col min="2569" max="2569" width="2" style="95" customWidth="1"/>
    <col min="2570" max="2816" width="9" style="95"/>
    <col min="2817" max="2817" width="2.5" style="95" customWidth="1"/>
    <col min="2818" max="2818" width="27.625" style="95" customWidth="1"/>
    <col min="2819" max="2819" width="11.875" style="95" customWidth="1"/>
    <col min="2820" max="2820" width="21.625" style="95" customWidth="1"/>
    <col min="2821" max="2821" width="17.5" style="95" customWidth="1"/>
    <col min="2822" max="2822" width="36.5" style="95" customWidth="1"/>
    <col min="2823" max="2823" width="4.25" style="95" customWidth="1"/>
    <col min="2824" max="2824" width="29.25" style="95" customWidth="1"/>
    <col min="2825" max="2825" width="2" style="95" customWidth="1"/>
    <col min="2826" max="3072" width="9" style="95"/>
    <col min="3073" max="3073" width="2.5" style="95" customWidth="1"/>
    <col min="3074" max="3074" width="27.625" style="95" customWidth="1"/>
    <col min="3075" max="3075" width="11.875" style="95" customWidth="1"/>
    <col min="3076" max="3076" width="21.625" style="95" customWidth="1"/>
    <col min="3077" max="3077" width="17.5" style="95" customWidth="1"/>
    <col min="3078" max="3078" width="36.5" style="95" customWidth="1"/>
    <col min="3079" max="3079" width="4.25" style="95" customWidth="1"/>
    <col min="3080" max="3080" width="29.25" style="95" customWidth="1"/>
    <col min="3081" max="3081" width="2" style="95" customWidth="1"/>
    <col min="3082" max="3328" width="9" style="95"/>
    <col min="3329" max="3329" width="2.5" style="95" customWidth="1"/>
    <col min="3330" max="3330" width="27.625" style="95" customWidth="1"/>
    <col min="3331" max="3331" width="11.875" style="95" customWidth="1"/>
    <col min="3332" max="3332" width="21.625" style="95" customWidth="1"/>
    <col min="3333" max="3333" width="17.5" style="95" customWidth="1"/>
    <col min="3334" max="3334" width="36.5" style="95" customWidth="1"/>
    <col min="3335" max="3335" width="4.25" style="95" customWidth="1"/>
    <col min="3336" max="3336" width="29.25" style="95" customWidth="1"/>
    <col min="3337" max="3337" width="2" style="95" customWidth="1"/>
    <col min="3338" max="3584" width="9" style="95"/>
    <col min="3585" max="3585" width="2.5" style="95" customWidth="1"/>
    <col min="3586" max="3586" width="27.625" style="95" customWidth="1"/>
    <col min="3587" max="3587" width="11.875" style="95" customWidth="1"/>
    <col min="3588" max="3588" width="21.625" style="95" customWidth="1"/>
    <col min="3589" max="3589" width="17.5" style="95" customWidth="1"/>
    <col min="3590" max="3590" width="36.5" style="95" customWidth="1"/>
    <col min="3591" max="3591" width="4.25" style="95" customWidth="1"/>
    <col min="3592" max="3592" width="29.25" style="95" customWidth="1"/>
    <col min="3593" max="3593" width="2" style="95" customWidth="1"/>
    <col min="3594" max="3840" width="9" style="95"/>
    <col min="3841" max="3841" width="2.5" style="95" customWidth="1"/>
    <col min="3842" max="3842" width="27.625" style="95" customWidth="1"/>
    <col min="3843" max="3843" width="11.875" style="95" customWidth="1"/>
    <col min="3844" max="3844" width="21.625" style="95" customWidth="1"/>
    <col min="3845" max="3845" width="17.5" style="95" customWidth="1"/>
    <col min="3846" max="3846" width="36.5" style="95" customWidth="1"/>
    <col min="3847" max="3847" width="4.25" style="95" customWidth="1"/>
    <col min="3848" max="3848" width="29.25" style="95" customWidth="1"/>
    <col min="3849" max="3849" width="2" style="95" customWidth="1"/>
    <col min="3850" max="4096" width="9" style="95"/>
    <col min="4097" max="4097" width="2.5" style="95" customWidth="1"/>
    <col min="4098" max="4098" width="27.625" style="95" customWidth="1"/>
    <col min="4099" max="4099" width="11.875" style="95" customWidth="1"/>
    <col min="4100" max="4100" width="21.625" style="95" customWidth="1"/>
    <col min="4101" max="4101" width="17.5" style="95" customWidth="1"/>
    <col min="4102" max="4102" width="36.5" style="95" customWidth="1"/>
    <col min="4103" max="4103" width="4.25" style="95" customWidth="1"/>
    <col min="4104" max="4104" width="29.25" style="95" customWidth="1"/>
    <col min="4105" max="4105" width="2" style="95" customWidth="1"/>
    <col min="4106" max="4352" width="9" style="95"/>
    <col min="4353" max="4353" width="2.5" style="95" customWidth="1"/>
    <col min="4354" max="4354" width="27.625" style="95" customWidth="1"/>
    <col min="4355" max="4355" width="11.875" style="95" customWidth="1"/>
    <col min="4356" max="4356" width="21.625" style="95" customWidth="1"/>
    <col min="4357" max="4357" width="17.5" style="95" customWidth="1"/>
    <col min="4358" max="4358" width="36.5" style="95" customWidth="1"/>
    <col min="4359" max="4359" width="4.25" style="95" customWidth="1"/>
    <col min="4360" max="4360" width="29.25" style="95" customWidth="1"/>
    <col min="4361" max="4361" width="2" style="95" customWidth="1"/>
    <col min="4362" max="4608" width="9" style="95"/>
    <col min="4609" max="4609" width="2.5" style="95" customWidth="1"/>
    <col min="4610" max="4610" width="27.625" style="95" customWidth="1"/>
    <col min="4611" max="4611" width="11.875" style="95" customWidth="1"/>
    <col min="4612" max="4612" width="21.625" style="95" customWidth="1"/>
    <col min="4613" max="4613" width="17.5" style="95" customWidth="1"/>
    <col min="4614" max="4614" width="36.5" style="95" customWidth="1"/>
    <col min="4615" max="4615" width="4.25" style="95" customWidth="1"/>
    <col min="4616" max="4616" width="29.25" style="95" customWidth="1"/>
    <col min="4617" max="4617" width="2" style="95" customWidth="1"/>
    <col min="4618" max="4864" width="9" style="95"/>
    <col min="4865" max="4865" width="2.5" style="95" customWidth="1"/>
    <col min="4866" max="4866" width="27.625" style="95" customWidth="1"/>
    <col min="4867" max="4867" width="11.875" style="95" customWidth="1"/>
    <col min="4868" max="4868" width="21.625" style="95" customWidth="1"/>
    <col min="4869" max="4869" width="17.5" style="95" customWidth="1"/>
    <col min="4870" max="4870" width="36.5" style="95" customWidth="1"/>
    <col min="4871" max="4871" width="4.25" style="95" customWidth="1"/>
    <col min="4872" max="4872" width="29.25" style="95" customWidth="1"/>
    <col min="4873" max="4873" width="2" style="95" customWidth="1"/>
    <col min="4874" max="5120" width="9" style="95"/>
    <col min="5121" max="5121" width="2.5" style="95" customWidth="1"/>
    <col min="5122" max="5122" width="27.625" style="95" customWidth="1"/>
    <col min="5123" max="5123" width="11.875" style="95" customWidth="1"/>
    <col min="5124" max="5124" width="21.625" style="95" customWidth="1"/>
    <col min="5125" max="5125" width="17.5" style="95" customWidth="1"/>
    <col min="5126" max="5126" width="36.5" style="95" customWidth="1"/>
    <col min="5127" max="5127" width="4.25" style="95" customWidth="1"/>
    <col min="5128" max="5128" width="29.25" style="95" customWidth="1"/>
    <col min="5129" max="5129" width="2" style="95" customWidth="1"/>
    <col min="5130" max="5376" width="9" style="95"/>
    <col min="5377" max="5377" width="2.5" style="95" customWidth="1"/>
    <col min="5378" max="5378" width="27.625" style="95" customWidth="1"/>
    <col min="5379" max="5379" width="11.875" style="95" customWidth="1"/>
    <col min="5380" max="5380" width="21.625" style="95" customWidth="1"/>
    <col min="5381" max="5381" width="17.5" style="95" customWidth="1"/>
    <col min="5382" max="5382" width="36.5" style="95" customWidth="1"/>
    <col min="5383" max="5383" width="4.25" style="95" customWidth="1"/>
    <col min="5384" max="5384" width="29.25" style="95" customWidth="1"/>
    <col min="5385" max="5385" width="2" style="95" customWidth="1"/>
    <col min="5386" max="5632" width="9" style="95"/>
    <col min="5633" max="5633" width="2.5" style="95" customWidth="1"/>
    <col min="5634" max="5634" width="27.625" style="95" customWidth="1"/>
    <col min="5635" max="5635" width="11.875" style="95" customWidth="1"/>
    <col min="5636" max="5636" width="21.625" style="95" customWidth="1"/>
    <col min="5637" max="5637" width="17.5" style="95" customWidth="1"/>
    <col min="5638" max="5638" width="36.5" style="95" customWidth="1"/>
    <col min="5639" max="5639" width="4.25" style="95" customWidth="1"/>
    <col min="5640" max="5640" width="29.25" style="95" customWidth="1"/>
    <col min="5641" max="5641" width="2" style="95" customWidth="1"/>
    <col min="5642" max="5888" width="9" style="95"/>
    <col min="5889" max="5889" width="2.5" style="95" customWidth="1"/>
    <col min="5890" max="5890" width="27.625" style="95" customWidth="1"/>
    <col min="5891" max="5891" width="11.875" style="95" customWidth="1"/>
    <col min="5892" max="5892" width="21.625" style="95" customWidth="1"/>
    <col min="5893" max="5893" width="17.5" style="95" customWidth="1"/>
    <col min="5894" max="5894" width="36.5" style="95" customWidth="1"/>
    <col min="5895" max="5895" width="4.25" style="95" customWidth="1"/>
    <col min="5896" max="5896" width="29.25" style="95" customWidth="1"/>
    <col min="5897" max="5897" width="2" style="95" customWidth="1"/>
    <col min="5898" max="6144" width="9" style="95"/>
    <col min="6145" max="6145" width="2.5" style="95" customWidth="1"/>
    <col min="6146" max="6146" width="27.625" style="95" customWidth="1"/>
    <col min="6147" max="6147" width="11.875" style="95" customWidth="1"/>
    <col min="6148" max="6148" width="21.625" style="95" customWidth="1"/>
    <col min="6149" max="6149" width="17.5" style="95" customWidth="1"/>
    <col min="6150" max="6150" width="36.5" style="95" customWidth="1"/>
    <col min="6151" max="6151" width="4.25" style="95" customWidth="1"/>
    <col min="6152" max="6152" width="29.25" style="95" customWidth="1"/>
    <col min="6153" max="6153" width="2" style="95" customWidth="1"/>
    <col min="6154" max="6400" width="9" style="95"/>
    <col min="6401" max="6401" width="2.5" style="95" customWidth="1"/>
    <col min="6402" max="6402" width="27.625" style="95" customWidth="1"/>
    <col min="6403" max="6403" width="11.875" style="95" customWidth="1"/>
    <col min="6404" max="6404" width="21.625" style="95" customWidth="1"/>
    <col min="6405" max="6405" width="17.5" style="95" customWidth="1"/>
    <col min="6406" max="6406" width="36.5" style="95" customWidth="1"/>
    <col min="6407" max="6407" width="4.25" style="95" customWidth="1"/>
    <col min="6408" max="6408" width="29.25" style="95" customWidth="1"/>
    <col min="6409" max="6409" width="2" style="95" customWidth="1"/>
    <col min="6410" max="6656" width="9" style="95"/>
    <col min="6657" max="6657" width="2.5" style="95" customWidth="1"/>
    <col min="6658" max="6658" width="27.625" style="95" customWidth="1"/>
    <col min="6659" max="6659" width="11.875" style="95" customWidth="1"/>
    <col min="6660" max="6660" width="21.625" style="95" customWidth="1"/>
    <col min="6661" max="6661" width="17.5" style="95" customWidth="1"/>
    <col min="6662" max="6662" width="36.5" style="95" customWidth="1"/>
    <col min="6663" max="6663" width="4.25" style="95" customWidth="1"/>
    <col min="6664" max="6664" width="29.25" style="95" customWidth="1"/>
    <col min="6665" max="6665" width="2" style="95" customWidth="1"/>
    <col min="6666" max="6912" width="9" style="95"/>
    <col min="6913" max="6913" width="2.5" style="95" customWidth="1"/>
    <col min="6914" max="6914" width="27.625" style="95" customWidth="1"/>
    <col min="6915" max="6915" width="11.875" style="95" customWidth="1"/>
    <col min="6916" max="6916" width="21.625" style="95" customWidth="1"/>
    <col min="6917" max="6917" width="17.5" style="95" customWidth="1"/>
    <col min="6918" max="6918" width="36.5" style="95" customWidth="1"/>
    <col min="6919" max="6919" width="4.25" style="95" customWidth="1"/>
    <col min="6920" max="6920" width="29.25" style="95" customWidth="1"/>
    <col min="6921" max="6921" width="2" style="95" customWidth="1"/>
    <col min="6922" max="7168" width="9" style="95"/>
    <col min="7169" max="7169" width="2.5" style="95" customWidth="1"/>
    <col min="7170" max="7170" width="27.625" style="95" customWidth="1"/>
    <col min="7171" max="7171" width="11.875" style="95" customWidth="1"/>
    <col min="7172" max="7172" width="21.625" style="95" customWidth="1"/>
    <col min="7173" max="7173" width="17.5" style="95" customWidth="1"/>
    <col min="7174" max="7174" width="36.5" style="95" customWidth="1"/>
    <col min="7175" max="7175" width="4.25" style="95" customWidth="1"/>
    <col min="7176" max="7176" width="29.25" style="95" customWidth="1"/>
    <col min="7177" max="7177" width="2" style="95" customWidth="1"/>
    <col min="7178" max="7424" width="9" style="95"/>
    <col min="7425" max="7425" width="2.5" style="95" customWidth="1"/>
    <col min="7426" max="7426" width="27.625" style="95" customWidth="1"/>
    <col min="7427" max="7427" width="11.875" style="95" customWidth="1"/>
    <col min="7428" max="7428" width="21.625" style="95" customWidth="1"/>
    <col min="7429" max="7429" width="17.5" style="95" customWidth="1"/>
    <col min="7430" max="7430" width="36.5" style="95" customWidth="1"/>
    <col min="7431" max="7431" width="4.25" style="95" customWidth="1"/>
    <col min="7432" max="7432" width="29.25" style="95" customWidth="1"/>
    <col min="7433" max="7433" width="2" style="95" customWidth="1"/>
    <col min="7434" max="7680" width="9" style="95"/>
    <col min="7681" max="7681" width="2.5" style="95" customWidth="1"/>
    <col min="7682" max="7682" width="27.625" style="95" customWidth="1"/>
    <col min="7683" max="7683" width="11.875" style="95" customWidth="1"/>
    <col min="7684" max="7684" width="21.625" style="95" customWidth="1"/>
    <col min="7685" max="7685" width="17.5" style="95" customWidth="1"/>
    <col min="7686" max="7686" width="36.5" style="95" customWidth="1"/>
    <col min="7687" max="7687" width="4.25" style="95" customWidth="1"/>
    <col min="7688" max="7688" width="29.25" style="95" customWidth="1"/>
    <col min="7689" max="7689" width="2" style="95" customWidth="1"/>
    <col min="7690" max="7936" width="9" style="95"/>
    <col min="7937" max="7937" width="2.5" style="95" customWidth="1"/>
    <col min="7938" max="7938" width="27.625" style="95" customWidth="1"/>
    <col min="7939" max="7939" width="11.875" style="95" customWidth="1"/>
    <col min="7940" max="7940" width="21.625" style="95" customWidth="1"/>
    <col min="7941" max="7941" width="17.5" style="95" customWidth="1"/>
    <col min="7942" max="7942" width="36.5" style="95" customWidth="1"/>
    <col min="7943" max="7943" width="4.25" style="95" customWidth="1"/>
    <col min="7944" max="7944" width="29.25" style="95" customWidth="1"/>
    <col min="7945" max="7945" width="2" style="95" customWidth="1"/>
    <col min="7946" max="8192" width="9" style="95"/>
    <col min="8193" max="8193" width="2.5" style="95" customWidth="1"/>
    <col min="8194" max="8194" width="27.625" style="95" customWidth="1"/>
    <col min="8195" max="8195" width="11.875" style="95" customWidth="1"/>
    <col min="8196" max="8196" width="21.625" style="95" customWidth="1"/>
    <col min="8197" max="8197" width="17.5" style="95" customWidth="1"/>
    <col min="8198" max="8198" width="36.5" style="95" customWidth="1"/>
    <col min="8199" max="8199" width="4.25" style="95" customWidth="1"/>
    <col min="8200" max="8200" width="29.25" style="95" customWidth="1"/>
    <col min="8201" max="8201" width="2" style="95" customWidth="1"/>
    <col min="8202" max="8448" width="9" style="95"/>
    <col min="8449" max="8449" width="2.5" style="95" customWidth="1"/>
    <col min="8450" max="8450" width="27.625" style="95" customWidth="1"/>
    <col min="8451" max="8451" width="11.875" style="95" customWidth="1"/>
    <col min="8452" max="8452" width="21.625" style="95" customWidth="1"/>
    <col min="8453" max="8453" width="17.5" style="95" customWidth="1"/>
    <col min="8454" max="8454" width="36.5" style="95" customWidth="1"/>
    <col min="8455" max="8455" width="4.25" style="95" customWidth="1"/>
    <col min="8456" max="8456" width="29.25" style="95" customWidth="1"/>
    <col min="8457" max="8457" width="2" style="95" customWidth="1"/>
    <col min="8458" max="8704" width="9" style="95"/>
    <col min="8705" max="8705" width="2.5" style="95" customWidth="1"/>
    <col min="8706" max="8706" width="27.625" style="95" customWidth="1"/>
    <col min="8707" max="8707" width="11.875" style="95" customWidth="1"/>
    <col min="8708" max="8708" width="21.625" style="95" customWidth="1"/>
    <col min="8709" max="8709" width="17.5" style="95" customWidth="1"/>
    <col min="8710" max="8710" width="36.5" style="95" customWidth="1"/>
    <col min="8711" max="8711" width="4.25" style="95" customWidth="1"/>
    <col min="8712" max="8712" width="29.25" style="95" customWidth="1"/>
    <col min="8713" max="8713" width="2" style="95" customWidth="1"/>
    <col min="8714" max="8960" width="9" style="95"/>
    <col min="8961" max="8961" width="2.5" style="95" customWidth="1"/>
    <col min="8962" max="8962" width="27.625" style="95" customWidth="1"/>
    <col min="8963" max="8963" width="11.875" style="95" customWidth="1"/>
    <col min="8964" max="8964" width="21.625" style="95" customWidth="1"/>
    <col min="8965" max="8965" width="17.5" style="95" customWidth="1"/>
    <col min="8966" max="8966" width="36.5" style="95" customWidth="1"/>
    <col min="8967" max="8967" width="4.25" style="95" customWidth="1"/>
    <col min="8968" max="8968" width="29.25" style="95" customWidth="1"/>
    <col min="8969" max="8969" width="2" style="95" customWidth="1"/>
    <col min="8970" max="9216" width="9" style="95"/>
    <col min="9217" max="9217" width="2.5" style="95" customWidth="1"/>
    <col min="9218" max="9218" width="27.625" style="95" customWidth="1"/>
    <col min="9219" max="9219" width="11.875" style="95" customWidth="1"/>
    <col min="9220" max="9220" width="21.625" style="95" customWidth="1"/>
    <col min="9221" max="9221" width="17.5" style="95" customWidth="1"/>
    <col min="9222" max="9222" width="36.5" style="95" customWidth="1"/>
    <col min="9223" max="9223" width="4.25" style="95" customWidth="1"/>
    <col min="9224" max="9224" width="29.25" style="95" customWidth="1"/>
    <col min="9225" max="9225" width="2" style="95" customWidth="1"/>
    <col min="9226" max="9472" width="9" style="95"/>
    <col min="9473" max="9473" width="2.5" style="95" customWidth="1"/>
    <col min="9474" max="9474" width="27.625" style="95" customWidth="1"/>
    <col min="9475" max="9475" width="11.875" style="95" customWidth="1"/>
    <col min="9476" max="9476" width="21.625" style="95" customWidth="1"/>
    <col min="9477" max="9477" width="17.5" style="95" customWidth="1"/>
    <col min="9478" max="9478" width="36.5" style="95" customWidth="1"/>
    <col min="9479" max="9479" width="4.25" style="95" customWidth="1"/>
    <col min="9480" max="9480" width="29.25" style="95" customWidth="1"/>
    <col min="9481" max="9481" width="2" style="95" customWidth="1"/>
    <col min="9482" max="9728" width="9" style="95"/>
    <col min="9729" max="9729" width="2.5" style="95" customWidth="1"/>
    <col min="9730" max="9730" width="27.625" style="95" customWidth="1"/>
    <col min="9731" max="9731" width="11.875" style="95" customWidth="1"/>
    <col min="9732" max="9732" width="21.625" style="95" customWidth="1"/>
    <col min="9733" max="9733" width="17.5" style="95" customWidth="1"/>
    <col min="9734" max="9734" width="36.5" style="95" customWidth="1"/>
    <col min="9735" max="9735" width="4.25" style="95" customWidth="1"/>
    <col min="9736" max="9736" width="29.25" style="95" customWidth="1"/>
    <col min="9737" max="9737" width="2" style="95" customWidth="1"/>
    <col min="9738" max="9984" width="9" style="95"/>
    <col min="9985" max="9985" width="2.5" style="95" customWidth="1"/>
    <col min="9986" max="9986" width="27.625" style="95" customWidth="1"/>
    <col min="9987" max="9987" width="11.875" style="95" customWidth="1"/>
    <col min="9988" max="9988" width="21.625" style="95" customWidth="1"/>
    <col min="9989" max="9989" width="17.5" style="95" customWidth="1"/>
    <col min="9990" max="9990" width="36.5" style="95" customWidth="1"/>
    <col min="9991" max="9991" width="4.25" style="95" customWidth="1"/>
    <col min="9992" max="9992" width="29.25" style="95" customWidth="1"/>
    <col min="9993" max="9993" width="2" style="95" customWidth="1"/>
    <col min="9994" max="10240" width="9" style="95"/>
    <col min="10241" max="10241" width="2.5" style="95" customWidth="1"/>
    <col min="10242" max="10242" width="27.625" style="95" customWidth="1"/>
    <col min="10243" max="10243" width="11.875" style="95" customWidth="1"/>
    <col min="10244" max="10244" width="21.625" style="95" customWidth="1"/>
    <col min="10245" max="10245" width="17.5" style="95" customWidth="1"/>
    <col min="10246" max="10246" width="36.5" style="95" customWidth="1"/>
    <col min="10247" max="10247" width="4.25" style="95" customWidth="1"/>
    <col min="10248" max="10248" width="29.25" style="95" customWidth="1"/>
    <col min="10249" max="10249" width="2" style="95" customWidth="1"/>
    <col min="10250" max="10496" width="9" style="95"/>
    <col min="10497" max="10497" width="2.5" style="95" customWidth="1"/>
    <col min="10498" max="10498" width="27.625" style="95" customWidth="1"/>
    <col min="10499" max="10499" width="11.875" style="95" customWidth="1"/>
    <col min="10500" max="10500" width="21.625" style="95" customWidth="1"/>
    <col min="10501" max="10501" width="17.5" style="95" customWidth="1"/>
    <col min="10502" max="10502" width="36.5" style="95" customWidth="1"/>
    <col min="10503" max="10503" width="4.25" style="95" customWidth="1"/>
    <col min="10504" max="10504" width="29.25" style="95" customWidth="1"/>
    <col min="10505" max="10505" width="2" style="95" customWidth="1"/>
    <col min="10506" max="10752" width="9" style="95"/>
    <col min="10753" max="10753" width="2.5" style="95" customWidth="1"/>
    <col min="10754" max="10754" width="27.625" style="95" customWidth="1"/>
    <col min="10755" max="10755" width="11.875" style="95" customWidth="1"/>
    <col min="10756" max="10756" width="21.625" style="95" customWidth="1"/>
    <col min="10757" max="10757" width="17.5" style="95" customWidth="1"/>
    <col min="10758" max="10758" width="36.5" style="95" customWidth="1"/>
    <col min="10759" max="10759" width="4.25" style="95" customWidth="1"/>
    <col min="10760" max="10760" width="29.25" style="95" customWidth="1"/>
    <col min="10761" max="10761" width="2" style="95" customWidth="1"/>
    <col min="10762" max="11008" width="9" style="95"/>
    <col min="11009" max="11009" width="2.5" style="95" customWidth="1"/>
    <col min="11010" max="11010" width="27.625" style="95" customWidth="1"/>
    <col min="11011" max="11011" width="11.875" style="95" customWidth="1"/>
    <col min="11012" max="11012" width="21.625" style="95" customWidth="1"/>
    <col min="11013" max="11013" width="17.5" style="95" customWidth="1"/>
    <col min="11014" max="11014" width="36.5" style="95" customWidth="1"/>
    <col min="11015" max="11015" width="4.25" style="95" customWidth="1"/>
    <col min="11016" max="11016" width="29.25" style="95" customWidth="1"/>
    <col min="11017" max="11017" width="2" style="95" customWidth="1"/>
    <col min="11018" max="11264" width="9" style="95"/>
    <col min="11265" max="11265" width="2.5" style="95" customWidth="1"/>
    <col min="11266" max="11266" width="27.625" style="95" customWidth="1"/>
    <col min="11267" max="11267" width="11.875" style="95" customWidth="1"/>
    <col min="11268" max="11268" width="21.625" style="95" customWidth="1"/>
    <col min="11269" max="11269" width="17.5" style="95" customWidth="1"/>
    <col min="11270" max="11270" width="36.5" style="95" customWidth="1"/>
    <col min="11271" max="11271" width="4.25" style="95" customWidth="1"/>
    <col min="11272" max="11272" width="29.25" style="95" customWidth="1"/>
    <col min="11273" max="11273" width="2" style="95" customWidth="1"/>
    <col min="11274" max="11520" width="9" style="95"/>
    <col min="11521" max="11521" width="2.5" style="95" customWidth="1"/>
    <col min="11522" max="11522" width="27.625" style="95" customWidth="1"/>
    <col min="11523" max="11523" width="11.875" style="95" customWidth="1"/>
    <col min="11524" max="11524" width="21.625" style="95" customWidth="1"/>
    <col min="11525" max="11525" width="17.5" style="95" customWidth="1"/>
    <col min="11526" max="11526" width="36.5" style="95" customWidth="1"/>
    <col min="11527" max="11527" width="4.25" style="95" customWidth="1"/>
    <col min="11528" max="11528" width="29.25" style="95" customWidth="1"/>
    <col min="11529" max="11529" width="2" style="95" customWidth="1"/>
    <col min="11530" max="11776" width="9" style="95"/>
    <col min="11777" max="11777" width="2.5" style="95" customWidth="1"/>
    <col min="11778" max="11778" width="27.625" style="95" customWidth="1"/>
    <col min="11779" max="11779" width="11.875" style="95" customWidth="1"/>
    <col min="11780" max="11780" width="21.625" style="95" customWidth="1"/>
    <col min="11781" max="11781" width="17.5" style="95" customWidth="1"/>
    <col min="11782" max="11782" width="36.5" style="95" customWidth="1"/>
    <col min="11783" max="11783" width="4.25" style="95" customWidth="1"/>
    <col min="11784" max="11784" width="29.25" style="95" customWidth="1"/>
    <col min="11785" max="11785" width="2" style="95" customWidth="1"/>
    <col min="11786" max="12032" width="9" style="95"/>
    <col min="12033" max="12033" width="2.5" style="95" customWidth="1"/>
    <col min="12034" max="12034" width="27.625" style="95" customWidth="1"/>
    <col min="12035" max="12035" width="11.875" style="95" customWidth="1"/>
    <col min="12036" max="12036" width="21.625" style="95" customWidth="1"/>
    <col min="12037" max="12037" width="17.5" style="95" customWidth="1"/>
    <col min="12038" max="12038" width="36.5" style="95" customWidth="1"/>
    <col min="12039" max="12039" width="4.25" style="95" customWidth="1"/>
    <col min="12040" max="12040" width="29.25" style="95" customWidth="1"/>
    <col min="12041" max="12041" width="2" style="95" customWidth="1"/>
    <col min="12042" max="12288" width="9" style="95"/>
    <col min="12289" max="12289" width="2.5" style="95" customWidth="1"/>
    <col min="12290" max="12290" width="27.625" style="95" customWidth="1"/>
    <col min="12291" max="12291" width="11.875" style="95" customWidth="1"/>
    <col min="12292" max="12292" width="21.625" style="95" customWidth="1"/>
    <col min="12293" max="12293" width="17.5" style="95" customWidth="1"/>
    <col min="12294" max="12294" width="36.5" style="95" customWidth="1"/>
    <col min="12295" max="12295" width="4.25" style="95" customWidth="1"/>
    <col min="12296" max="12296" width="29.25" style="95" customWidth="1"/>
    <col min="12297" max="12297" width="2" style="95" customWidth="1"/>
    <col min="12298" max="12544" width="9" style="95"/>
    <col min="12545" max="12545" width="2.5" style="95" customWidth="1"/>
    <col min="12546" max="12546" width="27.625" style="95" customWidth="1"/>
    <col min="12547" max="12547" width="11.875" style="95" customWidth="1"/>
    <col min="12548" max="12548" width="21.625" style="95" customWidth="1"/>
    <col min="12549" max="12549" width="17.5" style="95" customWidth="1"/>
    <col min="12550" max="12550" width="36.5" style="95" customWidth="1"/>
    <col min="12551" max="12551" width="4.25" style="95" customWidth="1"/>
    <col min="12552" max="12552" width="29.25" style="95" customWidth="1"/>
    <col min="12553" max="12553" width="2" style="95" customWidth="1"/>
    <col min="12554" max="12800" width="9" style="95"/>
    <col min="12801" max="12801" width="2.5" style="95" customWidth="1"/>
    <col min="12802" max="12802" width="27.625" style="95" customWidth="1"/>
    <col min="12803" max="12803" width="11.875" style="95" customWidth="1"/>
    <col min="12804" max="12804" width="21.625" style="95" customWidth="1"/>
    <col min="12805" max="12805" width="17.5" style="95" customWidth="1"/>
    <col min="12806" max="12806" width="36.5" style="95" customWidth="1"/>
    <col min="12807" max="12807" width="4.25" style="95" customWidth="1"/>
    <col min="12808" max="12808" width="29.25" style="95" customWidth="1"/>
    <col min="12809" max="12809" width="2" style="95" customWidth="1"/>
    <col min="12810" max="13056" width="9" style="95"/>
    <col min="13057" max="13057" width="2.5" style="95" customWidth="1"/>
    <col min="13058" max="13058" width="27.625" style="95" customWidth="1"/>
    <col min="13059" max="13059" width="11.875" style="95" customWidth="1"/>
    <col min="13060" max="13060" width="21.625" style="95" customWidth="1"/>
    <col min="13061" max="13061" width="17.5" style="95" customWidth="1"/>
    <col min="13062" max="13062" width="36.5" style="95" customWidth="1"/>
    <col min="13063" max="13063" width="4.25" style="95" customWidth="1"/>
    <col min="13064" max="13064" width="29.25" style="95" customWidth="1"/>
    <col min="13065" max="13065" width="2" style="95" customWidth="1"/>
    <col min="13066" max="13312" width="9" style="95"/>
    <col min="13313" max="13313" width="2.5" style="95" customWidth="1"/>
    <col min="13314" max="13314" width="27.625" style="95" customWidth="1"/>
    <col min="13315" max="13315" width="11.875" style="95" customWidth="1"/>
    <col min="13316" max="13316" width="21.625" style="95" customWidth="1"/>
    <col min="13317" max="13317" width="17.5" style="95" customWidth="1"/>
    <col min="13318" max="13318" width="36.5" style="95" customWidth="1"/>
    <col min="13319" max="13319" width="4.25" style="95" customWidth="1"/>
    <col min="13320" max="13320" width="29.25" style="95" customWidth="1"/>
    <col min="13321" max="13321" width="2" style="95" customWidth="1"/>
    <col min="13322" max="13568" width="9" style="95"/>
    <col min="13569" max="13569" width="2.5" style="95" customWidth="1"/>
    <col min="13570" max="13570" width="27.625" style="95" customWidth="1"/>
    <col min="13571" max="13571" width="11.875" style="95" customWidth="1"/>
    <col min="13572" max="13572" width="21.625" style="95" customWidth="1"/>
    <col min="13573" max="13573" width="17.5" style="95" customWidth="1"/>
    <col min="13574" max="13574" width="36.5" style="95" customWidth="1"/>
    <col min="13575" max="13575" width="4.25" style="95" customWidth="1"/>
    <col min="13576" max="13576" width="29.25" style="95" customWidth="1"/>
    <col min="13577" max="13577" width="2" style="95" customWidth="1"/>
    <col min="13578" max="13824" width="9" style="95"/>
    <col min="13825" max="13825" width="2.5" style="95" customWidth="1"/>
    <col min="13826" max="13826" width="27.625" style="95" customWidth="1"/>
    <col min="13827" max="13827" width="11.875" style="95" customWidth="1"/>
    <col min="13828" max="13828" width="21.625" style="95" customWidth="1"/>
    <col min="13829" max="13829" width="17.5" style="95" customWidth="1"/>
    <col min="13830" max="13830" width="36.5" style="95" customWidth="1"/>
    <col min="13831" max="13831" width="4.25" style="95" customWidth="1"/>
    <col min="13832" max="13832" width="29.25" style="95" customWidth="1"/>
    <col min="13833" max="13833" width="2" style="95" customWidth="1"/>
    <col min="13834" max="14080" width="9" style="95"/>
    <col min="14081" max="14081" width="2.5" style="95" customWidth="1"/>
    <col min="14082" max="14082" width="27.625" style="95" customWidth="1"/>
    <col min="14083" max="14083" width="11.875" style="95" customWidth="1"/>
    <col min="14084" max="14084" width="21.625" style="95" customWidth="1"/>
    <col min="14085" max="14085" width="17.5" style="95" customWidth="1"/>
    <col min="14086" max="14086" width="36.5" style="95" customWidth="1"/>
    <col min="14087" max="14087" width="4.25" style="95" customWidth="1"/>
    <col min="14088" max="14088" width="29.25" style="95" customWidth="1"/>
    <col min="14089" max="14089" width="2" style="95" customWidth="1"/>
    <col min="14090" max="14336" width="9" style="95"/>
    <col min="14337" max="14337" width="2.5" style="95" customWidth="1"/>
    <col min="14338" max="14338" width="27.625" style="95" customWidth="1"/>
    <col min="14339" max="14339" width="11.875" style="95" customWidth="1"/>
    <col min="14340" max="14340" width="21.625" style="95" customWidth="1"/>
    <col min="14341" max="14341" width="17.5" style="95" customWidth="1"/>
    <col min="14342" max="14342" width="36.5" style="95" customWidth="1"/>
    <col min="14343" max="14343" width="4.25" style="95" customWidth="1"/>
    <col min="14344" max="14344" width="29.25" style="95" customWidth="1"/>
    <col min="14345" max="14345" width="2" style="95" customWidth="1"/>
    <col min="14346" max="14592" width="9" style="95"/>
    <col min="14593" max="14593" width="2.5" style="95" customWidth="1"/>
    <col min="14594" max="14594" width="27.625" style="95" customWidth="1"/>
    <col min="14595" max="14595" width="11.875" style="95" customWidth="1"/>
    <col min="14596" max="14596" width="21.625" style="95" customWidth="1"/>
    <col min="14597" max="14597" width="17.5" style="95" customWidth="1"/>
    <col min="14598" max="14598" width="36.5" style="95" customWidth="1"/>
    <col min="14599" max="14599" width="4.25" style="95" customWidth="1"/>
    <col min="14600" max="14600" width="29.25" style="95" customWidth="1"/>
    <col min="14601" max="14601" width="2" style="95" customWidth="1"/>
    <col min="14602" max="14848" width="9" style="95"/>
    <col min="14849" max="14849" width="2.5" style="95" customWidth="1"/>
    <col min="14850" max="14850" width="27.625" style="95" customWidth="1"/>
    <col min="14851" max="14851" width="11.875" style="95" customWidth="1"/>
    <col min="14852" max="14852" width="21.625" style="95" customWidth="1"/>
    <col min="14853" max="14853" width="17.5" style="95" customWidth="1"/>
    <col min="14854" max="14854" width="36.5" style="95" customWidth="1"/>
    <col min="14855" max="14855" width="4.25" style="95" customWidth="1"/>
    <col min="14856" max="14856" width="29.25" style="95" customWidth="1"/>
    <col min="14857" max="14857" width="2" style="95" customWidth="1"/>
    <col min="14858" max="15104" width="9" style="95"/>
    <col min="15105" max="15105" width="2.5" style="95" customWidth="1"/>
    <col min="15106" max="15106" width="27.625" style="95" customWidth="1"/>
    <col min="15107" max="15107" width="11.875" style="95" customWidth="1"/>
    <col min="15108" max="15108" width="21.625" style="95" customWidth="1"/>
    <col min="15109" max="15109" width="17.5" style="95" customWidth="1"/>
    <col min="15110" max="15110" width="36.5" style="95" customWidth="1"/>
    <col min="15111" max="15111" width="4.25" style="95" customWidth="1"/>
    <col min="15112" max="15112" width="29.25" style="95" customWidth="1"/>
    <col min="15113" max="15113" width="2" style="95" customWidth="1"/>
    <col min="15114" max="15360" width="9" style="95"/>
    <col min="15361" max="15361" width="2.5" style="95" customWidth="1"/>
    <col min="15362" max="15362" width="27.625" style="95" customWidth="1"/>
    <col min="15363" max="15363" width="11.875" style="95" customWidth="1"/>
    <col min="15364" max="15364" width="21.625" style="95" customWidth="1"/>
    <col min="15365" max="15365" width="17.5" style="95" customWidth="1"/>
    <col min="15366" max="15366" width="36.5" style="95" customWidth="1"/>
    <col min="15367" max="15367" width="4.25" style="95" customWidth="1"/>
    <col min="15368" max="15368" width="29.25" style="95" customWidth="1"/>
    <col min="15369" max="15369" width="2" style="95" customWidth="1"/>
    <col min="15370" max="15616" width="9" style="95"/>
    <col min="15617" max="15617" width="2.5" style="95" customWidth="1"/>
    <col min="15618" max="15618" width="27.625" style="95" customWidth="1"/>
    <col min="15619" max="15619" width="11.875" style="95" customWidth="1"/>
    <col min="15620" max="15620" width="21.625" style="95" customWidth="1"/>
    <col min="15621" max="15621" width="17.5" style="95" customWidth="1"/>
    <col min="15622" max="15622" width="36.5" style="95" customWidth="1"/>
    <col min="15623" max="15623" width="4.25" style="95" customWidth="1"/>
    <col min="15624" max="15624" width="29.25" style="95" customWidth="1"/>
    <col min="15625" max="15625" width="2" style="95" customWidth="1"/>
    <col min="15626" max="15872" width="9" style="95"/>
    <col min="15873" max="15873" width="2.5" style="95" customWidth="1"/>
    <col min="15874" max="15874" width="27.625" style="95" customWidth="1"/>
    <col min="15875" max="15875" width="11.875" style="95" customWidth="1"/>
    <col min="15876" max="15876" width="21.625" style="95" customWidth="1"/>
    <col min="15877" max="15877" width="17.5" style="95" customWidth="1"/>
    <col min="15878" max="15878" width="36.5" style="95" customWidth="1"/>
    <col min="15879" max="15879" width="4.25" style="95" customWidth="1"/>
    <col min="15880" max="15880" width="29.25" style="95" customWidth="1"/>
    <col min="15881" max="15881" width="2" style="95" customWidth="1"/>
    <col min="15882" max="16128" width="9" style="95"/>
    <col min="16129" max="16129" width="2.5" style="95" customWidth="1"/>
    <col min="16130" max="16130" width="27.625" style="95" customWidth="1"/>
    <col min="16131" max="16131" width="11.875" style="95" customWidth="1"/>
    <col min="16132" max="16132" width="21.625" style="95" customWidth="1"/>
    <col min="16133" max="16133" width="17.5" style="95" customWidth="1"/>
    <col min="16134" max="16134" width="36.5" style="95" customWidth="1"/>
    <col min="16135" max="16135" width="4.25" style="95" customWidth="1"/>
    <col min="16136" max="16136" width="29.25" style="95" customWidth="1"/>
    <col min="16137" max="16137" width="2" style="95" customWidth="1"/>
    <col min="16138" max="16384" width="9" style="95"/>
  </cols>
  <sheetData>
    <row r="1" spans="1:13" ht="14.25" thickBot="1">
      <c r="A1" s="95" t="s">
        <v>17</v>
      </c>
      <c r="D1" s="129" t="s">
        <v>160</v>
      </c>
      <c r="E1" s="96"/>
      <c r="F1" s="96"/>
    </row>
    <row r="2" spans="1:13">
      <c r="B2" s="95" t="s">
        <v>84</v>
      </c>
      <c r="D2" s="96"/>
      <c r="E2" s="96"/>
      <c r="F2" s="96"/>
    </row>
    <row r="3" spans="1:13" ht="9.75" customHeight="1">
      <c r="D3" s="96"/>
      <c r="E3" s="96"/>
      <c r="F3" s="96"/>
    </row>
    <row r="4" spans="1:13" ht="20.100000000000001" customHeight="1">
      <c r="B4" s="97" t="s">
        <v>18</v>
      </c>
      <c r="C4" s="98"/>
      <c r="D4" s="96"/>
      <c r="E4" s="96"/>
      <c r="F4" s="96"/>
    </row>
    <row r="5" spans="1:13" ht="20.100000000000001" customHeight="1" thickBot="1">
      <c r="B5" s="95" t="s">
        <v>19</v>
      </c>
      <c r="C5" s="98"/>
      <c r="E5" s="99"/>
      <c r="F5" s="99"/>
      <c r="G5" s="100"/>
      <c r="L5" s="95" t="str">
        <f>TEXT(C14,"ggge年m月d日")</f>
        <v>明治33年1月0日</v>
      </c>
    </row>
    <row r="6" spans="1:13" ht="20.100000000000001" customHeight="1" thickBot="1">
      <c r="B6" s="101" t="s">
        <v>23</v>
      </c>
      <c r="C6" s="135"/>
      <c r="D6" s="136"/>
      <c r="E6" s="102"/>
      <c r="F6" s="137"/>
      <c r="G6" s="137"/>
      <c r="J6" s="103"/>
    </row>
    <row r="7" spans="1:13" ht="20.100000000000001" customHeight="1">
      <c r="B7" s="104" t="s">
        <v>24</v>
      </c>
      <c r="C7" s="138"/>
      <c r="D7" s="139"/>
      <c r="E7" s="102"/>
      <c r="F7" s="132"/>
      <c r="G7" s="132"/>
      <c r="J7" s="105"/>
    </row>
    <row r="8" spans="1:13" ht="20.100000000000001" customHeight="1">
      <c r="B8" s="106" t="s">
        <v>25</v>
      </c>
      <c r="C8" s="140"/>
      <c r="D8" s="141"/>
      <c r="E8" s="102"/>
      <c r="F8" s="132"/>
      <c r="G8" s="132"/>
      <c r="J8" s="107"/>
    </row>
    <row r="9" spans="1:13" ht="20.100000000000001" customHeight="1" thickBot="1">
      <c r="B9" s="108" t="s">
        <v>34</v>
      </c>
      <c r="C9" s="130"/>
      <c r="D9" s="131"/>
      <c r="E9" s="102"/>
      <c r="F9" s="132"/>
      <c r="G9" s="132"/>
      <c r="J9" s="109"/>
    </row>
    <row r="10" spans="1:13" ht="20.100000000000001" customHeight="1">
      <c r="B10" s="110" t="s">
        <v>20</v>
      </c>
      <c r="C10" s="133"/>
      <c r="D10" s="134"/>
      <c r="E10" s="111"/>
      <c r="F10" s="111"/>
      <c r="G10" s="111"/>
      <c r="J10" s="109"/>
      <c r="L10" s="95" t="s">
        <v>139</v>
      </c>
      <c r="M10" s="95" t="s">
        <v>140</v>
      </c>
    </row>
    <row r="11" spans="1:13" ht="20.100000000000001" customHeight="1" thickBot="1">
      <c r="B11" s="108" t="s">
        <v>76</v>
      </c>
      <c r="C11" s="50"/>
      <c r="D11" s="51"/>
      <c r="E11" s="111"/>
      <c r="F11" s="111"/>
      <c r="G11" s="111"/>
      <c r="J11" s="109"/>
      <c r="M11" s="95" t="s">
        <v>141</v>
      </c>
    </row>
    <row r="12" spans="1:13" ht="20.100000000000001" customHeight="1">
      <c r="B12" s="112" t="s">
        <v>26</v>
      </c>
      <c r="C12" s="150" t="s">
        <v>139</v>
      </c>
      <c r="D12" s="151"/>
      <c r="E12" s="111"/>
      <c r="F12" s="111"/>
      <c r="G12" s="111"/>
      <c r="J12" s="109"/>
      <c r="M12" s="95" t="s">
        <v>142</v>
      </c>
    </row>
    <row r="13" spans="1:13" ht="20.100000000000001" customHeight="1">
      <c r="B13" s="113" t="s">
        <v>27</v>
      </c>
      <c r="C13" s="152"/>
      <c r="D13" s="153"/>
      <c r="E13" s="111"/>
      <c r="F13" s="111"/>
      <c r="G13" s="111"/>
      <c r="J13" s="109"/>
      <c r="M13" s="95" t="s">
        <v>143</v>
      </c>
    </row>
    <row r="14" spans="1:13" ht="20.100000000000001" customHeight="1">
      <c r="B14" s="114" t="s">
        <v>29</v>
      </c>
      <c r="C14" s="154"/>
      <c r="D14" s="155"/>
      <c r="E14" s="111"/>
      <c r="F14" s="111"/>
      <c r="G14" s="111"/>
      <c r="J14" s="109"/>
      <c r="M14" s="95" t="s">
        <v>144</v>
      </c>
    </row>
    <row r="15" spans="1:13" ht="20.100000000000001" customHeight="1">
      <c r="B15" s="114" t="s">
        <v>30</v>
      </c>
      <c r="C15" s="156"/>
      <c r="D15" s="157"/>
      <c r="E15" s="111"/>
      <c r="F15" s="111"/>
      <c r="G15" s="111"/>
      <c r="J15" s="109"/>
      <c r="M15" s="95" t="s">
        <v>145</v>
      </c>
    </row>
    <row r="16" spans="1:13" ht="20.100000000000001" customHeight="1" thickBot="1">
      <c r="B16" s="115" t="s">
        <v>28</v>
      </c>
      <c r="C16" s="158"/>
      <c r="D16" s="159"/>
      <c r="E16" s="111"/>
      <c r="F16" s="111"/>
      <c r="G16" s="111"/>
      <c r="J16" s="109"/>
      <c r="M16" s="95" t="s">
        <v>146</v>
      </c>
    </row>
    <row r="17" spans="2:13" ht="20.100000000000001" customHeight="1">
      <c r="B17" s="116" t="s">
        <v>127</v>
      </c>
      <c r="C17" s="146"/>
      <c r="D17" s="147"/>
      <c r="E17" s="111"/>
      <c r="F17" s="111"/>
      <c r="G17" s="111"/>
      <c r="J17" s="109"/>
      <c r="M17" s="95" t="s">
        <v>147</v>
      </c>
    </row>
    <row r="18" spans="2:13" ht="20.100000000000001" customHeight="1" thickBot="1">
      <c r="B18" s="108" t="s">
        <v>128</v>
      </c>
      <c r="C18" s="148"/>
      <c r="D18" s="149"/>
      <c r="E18" s="111"/>
      <c r="F18" s="111"/>
      <c r="G18" s="111"/>
      <c r="J18" s="109"/>
      <c r="M18" s="95" t="s">
        <v>148</v>
      </c>
    </row>
    <row r="19" spans="2:13" ht="20.100000000000001" customHeight="1">
      <c r="B19" s="110" t="s">
        <v>21</v>
      </c>
      <c r="C19" s="142"/>
      <c r="D19" s="143"/>
      <c r="E19" s="132"/>
      <c r="F19" s="132"/>
      <c r="H19" s="117"/>
      <c r="I19" s="105"/>
      <c r="M19" s="95" t="s">
        <v>149</v>
      </c>
    </row>
    <row r="20" spans="2:13" ht="20.100000000000001" customHeight="1">
      <c r="B20" s="106" t="s">
        <v>32</v>
      </c>
      <c r="C20" s="144"/>
      <c r="D20" s="145"/>
      <c r="E20" s="102"/>
      <c r="F20" s="132"/>
      <c r="G20" s="132"/>
      <c r="I20" s="117"/>
      <c r="J20" s="105"/>
      <c r="M20" s="95" t="s">
        <v>150</v>
      </c>
    </row>
    <row r="21" spans="2:13" ht="20.100000000000001" customHeight="1" thickBot="1">
      <c r="B21" s="108" t="s">
        <v>22</v>
      </c>
      <c r="C21" s="130"/>
      <c r="D21" s="131"/>
      <c r="E21" s="102"/>
      <c r="F21" s="132"/>
      <c r="G21" s="132"/>
      <c r="I21" s="117"/>
      <c r="J21" s="105"/>
      <c r="M21" s="95" t="s">
        <v>151</v>
      </c>
    </row>
    <row r="22" spans="2:13" ht="20.100000000000001" customHeight="1">
      <c r="F22" s="100"/>
      <c r="G22" s="100"/>
      <c r="H22" s="100"/>
      <c r="J22" s="117"/>
      <c r="K22" s="105"/>
      <c r="M22" s="95" t="s">
        <v>152</v>
      </c>
    </row>
    <row r="23" spans="2:13" ht="20.100000000000001" customHeight="1">
      <c r="B23" s="97" t="s">
        <v>33</v>
      </c>
      <c r="C23" s="98"/>
      <c r="M23" s="95" t="s">
        <v>153</v>
      </c>
    </row>
    <row r="24" spans="2:13">
      <c r="B24" s="95" t="s">
        <v>107</v>
      </c>
      <c r="M24" s="95" t="s">
        <v>154</v>
      </c>
    </row>
    <row r="25" spans="2:13">
      <c r="B25" s="95" t="s">
        <v>85</v>
      </c>
      <c r="M25" s="95" t="s">
        <v>155</v>
      </c>
    </row>
    <row r="26" spans="2:13">
      <c r="B26" s="95" t="s">
        <v>109</v>
      </c>
      <c r="M26" s="95" t="s">
        <v>156</v>
      </c>
    </row>
    <row r="27" spans="2:13">
      <c r="B27" s="95" t="s">
        <v>108</v>
      </c>
      <c r="M27" s="95" t="s">
        <v>157</v>
      </c>
    </row>
    <row r="28" spans="2:13">
      <c r="B28" s="95" t="s">
        <v>114</v>
      </c>
      <c r="D28" s="95" t="s">
        <v>110</v>
      </c>
      <c r="M28" s="95" t="s">
        <v>158</v>
      </c>
    </row>
    <row r="29" spans="2:13">
      <c r="B29" s="95" t="s">
        <v>115</v>
      </c>
      <c r="D29" s="95" t="s">
        <v>111</v>
      </c>
      <c r="M29" s="95" t="s">
        <v>159</v>
      </c>
    </row>
    <row r="30" spans="2:13">
      <c r="B30" s="95" t="s">
        <v>116</v>
      </c>
      <c r="D30" s="95" t="s">
        <v>112</v>
      </c>
    </row>
    <row r="31" spans="2:13">
      <c r="B31" s="95" t="s">
        <v>113</v>
      </c>
    </row>
    <row r="32" spans="2:13">
      <c r="B32" s="95" t="s">
        <v>86</v>
      </c>
    </row>
    <row r="33" spans="2:2">
      <c r="B33" s="95" t="s">
        <v>117</v>
      </c>
    </row>
    <row r="34" spans="2:2">
      <c r="B34" s="95" t="s">
        <v>118</v>
      </c>
    </row>
    <row r="35" spans="2:2">
      <c r="B35" s="95" t="s">
        <v>126</v>
      </c>
    </row>
  </sheetData>
  <sheetProtection sheet="1" objects="1" scenarios="1" selectLockedCells="1"/>
  <mergeCells count="22">
    <mergeCell ref="C17:D17"/>
    <mergeCell ref="C18:D18"/>
    <mergeCell ref="C12:D12"/>
    <mergeCell ref="C13:D13"/>
    <mergeCell ref="C14:D14"/>
    <mergeCell ref="C15:D15"/>
    <mergeCell ref="C16:D16"/>
    <mergeCell ref="C19:D19"/>
    <mergeCell ref="E19:F19"/>
    <mergeCell ref="C20:D20"/>
    <mergeCell ref="F20:G20"/>
    <mergeCell ref="C21:D21"/>
    <mergeCell ref="F21:G21"/>
    <mergeCell ref="C9:D9"/>
    <mergeCell ref="F9:G9"/>
    <mergeCell ref="C10:D10"/>
    <mergeCell ref="C6:D6"/>
    <mergeCell ref="F6:G6"/>
    <mergeCell ref="C7:D7"/>
    <mergeCell ref="F7:G7"/>
    <mergeCell ref="C8:D8"/>
    <mergeCell ref="F8:G8"/>
  </mergeCells>
  <phoneticPr fontId="10"/>
  <dataValidations count="7">
    <dataValidation type="list" allowBlank="1" showInputMessage="1" showErrorMessage="1" sqref="IZ19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VL19 WLP19 WBT19 VRX19 VIB19 UYF19 UOJ19 UEN19 TUR19 TKV19 TAZ19 SRD19 SHH19 RXL19 RNP19 RDT19 QTX19 QKB19 QAF19 PQJ19 PGN19 OWR19 OMV19 OCZ19 NTD19 NJH19 MZL19 MPP19 MFT19 LVX19 LMB19 LCF19 KSJ19 KIN19 JYR19 JOV19 JEZ19 IVD19 ILH19 IBL19 HRP19 HHT19 GXX19 GOB19 GEF19 FUJ19 FKN19 FAR19 EQV19 EGZ19 DXD19 DNH19 DDL19 CTP19 CJT19 BZX19 BQB19 BGF19 AWJ19 AMN19 ACR19 SV19">
      <formula1>$I$19:$I$20</formula1>
    </dataValidation>
    <dataValidation type="whole" allowBlank="1" showInputMessage="1" showErrorMessage="1" error="交付決定番号の４桁の数字のみ入力してください。_x000a_例　医第1234号　→　1234" sqref="C15:D15">
      <formula1>1000</formula1>
      <formula2>5000</formula2>
    </dataValidation>
    <dataValidation type="whole" operator="greaterThanOrEqual" allowBlank="1" showInputMessage="1" showErrorMessage="1" sqref="C16:D16">
      <formula1>1</formula1>
    </dataValidation>
    <dataValidation type="list" allowBlank="1" showInputMessage="1" showErrorMessage="1" sqref="C12:D12">
      <formula1>$L$10:$L$13</formula1>
    </dataValidation>
    <dataValidation type="list" allowBlank="1" showInputMessage="1" showErrorMessage="1" sqref="C13:D13">
      <formula1>$M$10:$M$29</formula1>
    </dataValidation>
    <dataValidation type="whole" operator="greaterThan" allowBlank="1" showInputMessage="1" showErrorMessage="1" sqref="C17:D18">
      <formula1>1</formula1>
    </dataValidation>
    <dataValidation type="date" allowBlank="1" showInputMessage="1" showErrorMessage="1" sqref="C6:D6 C14:D14">
      <formula1>32599</formula1>
      <formula2>43190</formula2>
    </dataValidation>
  </dataValidations>
  <pageMargins left="0.36" right="0.28999999999999998" top="0.49" bottom="0.46" header="0.51181102362204722" footer="0.51181102362204722"/>
  <pageSetup paperSize="9" scale="84"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tabSelected="1" view="pageBreakPreview" topLeftCell="A13" zoomScaleNormal="100" zoomScaleSheetLayoutView="100" workbookViewId="0">
      <selection activeCell="C27" sqref="C27"/>
    </sheetView>
  </sheetViews>
  <sheetFormatPr defaultRowHeight="15" customHeight="1"/>
  <cols>
    <col min="1" max="1" width="1.75" style="19" customWidth="1"/>
    <col min="2" max="2" width="2.625" style="19" customWidth="1"/>
    <col min="3" max="3" width="7.625" style="19" customWidth="1"/>
    <col min="4" max="4" width="9" style="19"/>
    <col min="5" max="5" width="9.625" style="19" customWidth="1"/>
    <col min="6" max="6" width="6.5" style="19" customWidth="1"/>
    <col min="7" max="10" width="9" style="19"/>
    <col min="11" max="11" width="13.875" style="19" customWidth="1"/>
    <col min="12" max="12" width="9.125" style="19" customWidth="1"/>
    <col min="13" max="14" width="14.125" style="19" customWidth="1"/>
    <col min="15" max="15" width="7.75" style="19" customWidth="1"/>
    <col min="16" max="16" width="10.125" style="19" customWidth="1"/>
    <col min="17" max="16384" width="9" style="19"/>
  </cols>
  <sheetData>
    <row r="1" spans="2:7" ht="21" customHeight="1">
      <c r="B1" s="21" t="s">
        <v>39</v>
      </c>
    </row>
    <row r="2" spans="2:7" ht="15" customHeight="1">
      <c r="B2" s="19" t="s">
        <v>45</v>
      </c>
    </row>
    <row r="3" spans="2:7" ht="15" customHeight="1">
      <c r="C3" s="19" t="s">
        <v>40</v>
      </c>
    </row>
    <row r="4" spans="2:7" ht="15" customHeight="1">
      <c r="C4" s="19" t="s">
        <v>41</v>
      </c>
    </row>
    <row r="5" spans="2:7" ht="15" customHeight="1">
      <c r="C5" s="19" t="s">
        <v>42</v>
      </c>
    </row>
    <row r="6" spans="2:7" ht="15" customHeight="1">
      <c r="C6" s="19" t="s">
        <v>43</v>
      </c>
    </row>
    <row r="7" spans="2:7" ht="15" customHeight="1">
      <c r="C7" s="19" t="s">
        <v>44</v>
      </c>
    </row>
    <row r="8" spans="2:7" ht="15" customHeight="1">
      <c r="C8" s="19" t="s">
        <v>49</v>
      </c>
    </row>
    <row r="9" spans="2:7" ht="15" customHeight="1">
      <c r="D9" s="19" t="s">
        <v>31</v>
      </c>
      <c r="G9" s="19" t="s">
        <v>50</v>
      </c>
    </row>
    <row r="10" spans="2:7" ht="15" customHeight="1">
      <c r="G10" s="19" t="s">
        <v>51</v>
      </c>
    </row>
    <row r="11" spans="2:7" ht="15" customHeight="1">
      <c r="B11" s="19" t="s">
        <v>46</v>
      </c>
    </row>
    <row r="12" spans="2:7" ht="15" customHeight="1">
      <c r="C12" s="19" t="s">
        <v>104</v>
      </c>
    </row>
    <row r="13" spans="2:7" ht="15" customHeight="1">
      <c r="C13" s="19" t="s">
        <v>47</v>
      </c>
    </row>
    <row r="14" spans="2:7" ht="15" customHeight="1">
      <c r="C14" s="19" t="s">
        <v>48</v>
      </c>
    </row>
    <row r="15" spans="2:7" ht="15" customHeight="1">
      <c r="B15" s="19" t="s">
        <v>52</v>
      </c>
    </row>
    <row r="16" spans="2:7" ht="15" customHeight="1">
      <c r="C16" s="19" t="s">
        <v>53</v>
      </c>
    </row>
    <row r="17" spans="3:18" ht="15" customHeight="1">
      <c r="C17" s="19" t="s">
        <v>54</v>
      </c>
    </row>
    <row r="18" spans="3:18" ht="15" customHeight="1">
      <c r="C18" s="19" t="s">
        <v>55</v>
      </c>
    </row>
    <row r="19" spans="3:18" ht="15" customHeight="1">
      <c r="C19" s="19" t="s">
        <v>56</v>
      </c>
    </row>
    <row r="20" spans="3:18" ht="15" customHeight="1">
      <c r="C20" s="19" t="s">
        <v>136</v>
      </c>
    </row>
    <row r="21" spans="3:18" ht="15" customHeight="1">
      <c r="C21" s="19" t="s">
        <v>135</v>
      </c>
      <c r="P21" s="85"/>
    </row>
    <row r="22" spans="3:18" ht="3.75" customHeight="1">
      <c r="P22" s="85"/>
    </row>
    <row r="23" spans="3:18" ht="18" customHeight="1" thickBot="1">
      <c r="C23" s="20" t="s">
        <v>57</v>
      </c>
      <c r="P23" s="85"/>
    </row>
    <row r="24" spans="3:18" ht="15" customHeight="1" thickBot="1">
      <c r="C24" s="170" t="s">
        <v>58</v>
      </c>
      <c r="D24" s="171"/>
      <c r="E24" s="171"/>
      <c r="F24" s="171"/>
      <c r="G24" s="171"/>
      <c r="H24" s="171"/>
      <c r="I24" s="171"/>
      <c r="J24" s="171"/>
      <c r="K24" s="171"/>
      <c r="L24" s="171"/>
      <c r="M24" s="171"/>
      <c r="N24" s="171"/>
      <c r="O24" s="44" t="s">
        <v>66</v>
      </c>
      <c r="P24" s="85" t="s">
        <v>133</v>
      </c>
    </row>
    <row r="25" spans="3:18" ht="15" customHeight="1">
      <c r="C25" s="182" t="s">
        <v>59</v>
      </c>
      <c r="D25" s="183"/>
      <c r="E25" s="43"/>
      <c r="F25" s="43"/>
      <c r="G25" s="43"/>
      <c r="H25" s="43"/>
      <c r="I25" s="43"/>
      <c r="J25" s="43"/>
      <c r="K25" s="43"/>
      <c r="L25" s="43"/>
      <c r="M25" s="43"/>
      <c r="N25" s="43"/>
      <c r="O25" s="45" t="s">
        <v>72</v>
      </c>
      <c r="P25" s="86" t="s">
        <v>129</v>
      </c>
    </row>
    <row r="26" spans="3:18" ht="15" customHeight="1">
      <c r="C26" s="181" t="s">
        <v>161</v>
      </c>
      <c r="D26" s="180"/>
      <c r="E26" s="177" t="s">
        <v>60</v>
      </c>
      <c r="F26" s="178"/>
      <c r="G26" s="22"/>
      <c r="H26" s="22"/>
      <c r="I26" s="22"/>
      <c r="J26" s="22"/>
      <c r="K26" s="22"/>
      <c r="L26" s="22"/>
      <c r="M26" s="22"/>
      <c r="N26" s="22"/>
      <c r="O26" s="46" t="s">
        <v>72</v>
      </c>
      <c r="P26" s="86" t="s">
        <v>129</v>
      </c>
    </row>
    <row r="27" spans="3:18" ht="15" customHeight="1">
      <c r="C27" s="36"/>
      <c r="D27" s="29"/>
      <c r="E27" s="179" t="s">
        <v>61</v>
      </c>
      <c r="F27" s="180"/>
      <c r="G27" s="23" t="s">
        <v>63</v>
      </c>
      <c r="H27" s="22"/>
      <c r="I27" s="22"/>
      <c r="J27" s="22"/>
      <c r="K27" s="22"/>
      <c r="L27" s="22"/>
      <c r="M27" s="22"/>
      <c r="N27" s="22"/>
      <c r="O27" s="46" t="s">
        <v>72</v>
      </c>
      <c r="P27" s="86" t="s">
        <v>129</v>
      </c>
    </row>
    <row r="28" spans="3:18" ht="15" customHeight="1">
      <c r="C28" s="36"/>
      <c r="D28" s="29"/>
      <c r="E28" s="28"/>
      <c r="F28" s="29"/>
      <c r="G28" s="34" t="s">
        <v>62</v>
      </c>
      <c r="H28" s="35"/>
      <c r="I28" s="162" t="s">
        <v>64</v>
      </c>
      <c r="J28" s="172"/>
      <c r="K28" s="168" t="s">
        <v>65</v>
      </c>
      <c r="L28" s="169"/>
      <c r="M28" s="24"/>
      <c r="N28" s="24"/>
      <c r="O28" s="47" t="s">
        <v>73</v>
      </c>
      <c r="P28" s="88" t="s">
        <v>130</v>
      </c>
    </row>
    <row r="29" spans="3:18" ht="15" customHeight="1">
      <c r="C29" s="36"/>
      <c r="D29" s="29"/>
      <c r="E29" s="28"/>
      <c r="F29" s="29"/>
      <c r="G29" s="28"/>
      <c r="H29" s="29"/>
      <c r="I29" s="173"/>
      <c r="J29" s="174"/>
      <c r="K29" s="175" t="s">
        <v>68</v>
      </c>
      <c r="L29" s="162" t="s">
        <v>67</v>
      </c>
      <c r="M29" s="163"/>
      <c r="N29" s="163"/>
      <c r="O29" s="166" t="s">
        <v>73</v>
      </c>
      <c r="P29" s="87"/>
    </row>
    <row r="30" spans="3:18" ht="15" customHeight="1">
      <c r="C30" s="36"/>
      <c r="D30" s="29"/>
      <c r="E30" s="28"/>
      <c r="F30" s="29"/>
      <c r="G30" s="28"/>
      <c r="H30" s="29"/>
      <c r="I30" s="28"/>
      <c r="J30" s="29"/>
      <c r="K30" s="176"/>
      <c r="L30" s="164"/>
      <c r="M30" s="165"/>
      <c r="N30" s="165"/>
      <c r="O30" s="167"/>
      <c r="P30" s="87"/>
    </row>
    <row r="31" spans="3:18" ht="15" customHeight="1">
      <c r="C31" s="36"/>
      <c r="D31" s="29"/>
      <c r="E31" s="28"/>
      <c r="F31" s="29"/>
      <c r="G31" s="28"/>
      <c r="H31" s="29"/>
      <c r="I31" s="28"/>
      <c r="J31" s="29"/>
      <c r="K31" s="25"/>
      <c r="L31" s="162" t="s">
        <v>69</v>
      </c>
      <c r="M31" s="163"/>
      <c r="N31" s="163"/>
      <c r="O31" s="166" t="s">
        <v>72</v>
      </c>
      <c r="P31" s="160" t="s">
        <v>131</v>
      </c>
      <c r="Q31" s="161"/>
      <c r="R31" s="161"/>
    </row>
    <row r="32" spans="3:18" ht="15" customHeight="1">
      <c r="C32" s="36"/>
      <c r="D32" s="29"/>
      <c r="E32" s="28"/>
      <c r="F32" s="29"/>
      <c r="G32" s="28"/>
      <c r="H32" s="29"/>
      <c r="I32" s="28"/>
      <c r="J32" s="29"/>
      <c r="K32" s="25"/>
      <c r="L32" s="164"/>
      <c r="M32" s="165"/>
      <c r="N32" s="165"/>
      <c r="O32" s="167"/>
      <c r="P32" s="160"/>
      <c r="Q32" s="161"/>
      <c r="R32" s="161"/>
    </row>
    <row r="33" spans="3:16" ht="15" customHeight="1">
      <c r="C33" s="37"/>
      <c r="D33" s="31"/>
      <c r="E33" s="30"/>
      <c r="F33" s="31"/>
      <c r="G33" s="30"/>
      <c r="H33" s="31"/>
      <c r="I33" s="30"/>
      <c r="J33" s="31"/>
      <c r="K33" s="26"/>
      <c r="L33" s="162" t="s">
        <v>70</v>
      </c>
      <c r="M33" s="163"/>
      <c r="N33" s="163"/>
      <c r="O33" s="166" t="s">
        <v>73</v>
      </c>
    </row>
    <row r="34" spans="3:16" ht="15" customHeight="1">
      <c r="C34" s="37"/>
      <c r="D34" s="31"/>
      <c r="E34" s="30"/>
      <c r="F34" s="31"/>
      <c r="G34" s="30"/>
      <c r="H34" s="31"/>
      <c r="I34" s="32"/>
      <c r="J34" s="33"/>
      <c r="K34" s="27"/>
      <c r="L34" s="164"/>
      <c r="M34" s="165"/>
      <c r="N34" s="165"/>
      <c r="O34" s="167"/>
    </row>
    <row r="35" spans="3:16" ht="15" customHeight="1" thickBot="1">
      <c r="C35" s="38"/>
      <c r="D35" s="39"/>
      <c r="E35" s="40"/>
      <c r="F35" s="39"/>
      <c r="G35" s="40"/>
      <c r="H35" s="39"/>
      <c r="I35" s="41" t="s">
        <v>71</v>
      </c>
      <c r="J35" s="42"/>
      <c r="K35" s="42"/>
      <c r="L35" s="42"/>
      <c r="M35" s="42"/>
      <c r="N35" s="42"/>
      <c r="O35" s="48" t="s">
        <v>73</v>
      </c>
      <c r="P35" s="89" t="s">
        <v>132</v>
      </c>
    </row>
  </sheetData>
  <mergeCells count="15">
    <mergeCell ref="K28:L28"/>
    <mergeCell ref="C24:N24"/>
    <mergeCell ref="I28:J29"/>
    <mergeCell ref="K29:K30"/>
    <mergeCell ref="L29:N30"/>
    <mergeCell ref="E26:F26"/>
    <mergeCell ref="E27:F27"/>
    <mergeCell ref="C26:D26"/>
    <mergeCell ref="C25:D25"/>
    <mergeCell ref="P31:R32"/>
    <mergeCell ref="L31:N32"/>
    <mergeCell ref="L33:N34"/>
    <mergeCell ref="O29:O30"/>
    <mergeCell ref="O31:O32"/>
    <mergeCell ref="O33:O34"/>
  </mergeCells>
  <phoneticPr fontId="10"/>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view="pageBreakPreview" topLeftCell="A5" zoomScale="80" zoomScaleNormal="100" zoomScaleSheetLayoutView="80" workbookViewId="0">
      <selection activeCell="J5" sqref="J5:N5"/>
    </sheetView>
  </sheetViews>
  <sheetFormatPr defaultRowHeight="13.5"/>
  <cols>
    <col min="1" max="1" width="3.875" style="3" customWidth="1"/>
    <col min="2" max="2" width="12" style="3" customWidth="1"/>
    <col min="3" max="3" width="2.875" style="3" customWidth="1"/>
    <col min="4" max="4" width="15.875" style="3" customWidth="1"/>
    <col min="5" max="5" width="2.875" style="3" customWidth="1"/>
    <col min="6" max="6" width="12" style="3" customWidth="1"/>
    <col min="7" max="7" width="3.875" style="3" customWidth="1"/>
    <col min="8" max="8" width="5.125" style="3" customWidth="1"/>
    <col min="9" max="9" width="2.75" style="3" customWidth="1"/>
    <col min="10" max="10" width="3.625" style="3" customWidth="1"/>
    <col min="11" max="13" width="4.625" style="3" customWidth="1"/>
    <col min="14" max="14" width="2.625" style="3" customWidth="1"/>
    <col min="15" max="16384" width="9" style="3"/>
  </cols>
  <sheetData>
    <row r="1" spans="1:14" ht="15" customHeight="1">
      <c r="A1" s="4" t="s">
        <v>4</v>
      </c>
    </row>
    <row r="2" spans="1:14" ht="25.5" customHeight="1"/>
    <row r="3" spans="1:14" ht="25.5" customHeight="1">
      <c r="A3" s="186" t="str">
        <f>入力シート!C12&amp;"消費税及び地方消費税に係る仕入控除税額報告書"</f>
        <v>平成26年度消費税及び地方消費税に係る仕入控除税額報告書</v>
      </c>
      <c r="B3" s="186"/>
      <c r="C3" s="186"/>
      <c r="D3" s="186"/>
      <c r="E3" s="186"/>
      <c r="F3" s="186"/>
      <c r="G3" s="186"/>
      <c r="H3" s="186"/>
      <c r="I3" s="186"/>
      <c r="J3" s="186"/>
      <c r="K3" s="186"/>
      <c r="L3" s="186"/>
      <c r="M3" s="186"/>
      <c r="N3" s="186"/>
    </row>
    <row r="4" spans="1:14" ht="25.5" customHeight="1"/>
    <row r="5" spans="1:14" ht="25.5" customHeight="1">
      <c r="J5" s="191"/>
      <c r="K5" s="191"/>
      <c r="L5" s="191"/>
      <c r="M5" s="191"/>
      <c r="N5" s="191"/>
    </row>
    <row r="6" spans="1:14" ht="25.5" customHeight="1">
      <c r="J6" s="190">
        <f>入力シート!C6</f>
        <v>0</v>
      </c>
      <c r="K6" s="190"/>
      <c r="L6" s="190"/>
      <c r="M6" s="190"/>
      <c r="N6" s="190"/>
    </row>
    <row r="7" spans="1:14" ht="25.5" customHeight="1"/>
    <row r="8" spans="1:14" ht="25.5" customHeight="1">
      <c r="A8" s="7" t="s">
        <v>5</v>
      </c>
    </row>
    <row r="9" spans="1:14" ht="25.5" customHeight="1">
      <c r="A9" s="7"/>
    </row>
    <row r="10" spans="1:14" ht="25.5" customHeight="1">
      <c r="A10" s="6"/>
    </row>
    <row r="11" spans="1:14" ht="37.5" customHeight="1">
      <c r="F11" s="91" t="s">
        <v>0</v>
      </c>
      <c r="G11" s="189">
        <f>入力シート!C8</f>
        <v>0</v>
      </c>
      <c r="H11" s="189"/>
      <c r="I11" s="189"/>
      <c r="J11" s="189"/>
      <c r="K11" s="189"/>
      <c r="L11" s="189"/>
      <c r="M11" s="189"/>
      <c r="N11" s="189"/>
    </row>
    <row r="12" spans="1:14" ht="4.5" customHeight="1">
      <c r="F12" s="8"/>
      <c r="G12" s="90"/>
      <c r="H12" s="90"/>
      <c r="I12" s="90"/>
      <c r="J12" s="90"/>
      <c r="K12" s="90"/>
      <c r="L12" s="90"/>
      <c r="M12" s="90"/>
      <c r="N12" s="90"/>
    </row>
    <row r="13" spans="1:14" ht="49.5" customHeight="1">
      <c r="F13" s="91" t="s">
        <v>1</v>
      </c>
      <c r="G13" s="189">
        <f>入力シート!C7</f>
        <v>0</v>
      </c>
      <c r="H13" s="189"/>
      <c r="I13" s="189"/>
      <c r="J13" s="189"/>
      <c r="K13" s="189"/>
      <c r="L13" s="189"/>
      <c r="M13" s="189"/>
      <c r="N13" s="189"/>
    </row>
    <row r="14" spans="1:14" ht="4.5" customHeight="1">
      <c r="F14" s="91"/>
      <c r="G14" s="92"/>
      <c r="H14" s="92"/>
      <c r="I14" s="92"/>
      <c r="J14" s="92"/>
      <c r="K14" s="92"/>
      <c r="L14" s="92"/>
      <c r="M14" s="92"/>
      <c r="N14" s="92"/>
    </row>
    <row r="15" spans="1:14" ht="37.5" customHeight="1">
      <c r="F15" s="91" t="s">
        <v>35</v>
      </c>
      <c r="G15" s="189">
        <f>入力シート!C9</f>
        <v>0</v>
      </c>
      <c r="H15" s="189"/>
      <c r="I15" s="189"/>
      <c r="J15" s="189"/>
      <c r="K15" s="189"/>
      <c r="L15" s="189"/>
      <c r="M15" s="93" t="s">
        <v>36</v>
      </c>
      <c r="N15" s="15"/>
    </row>
    <row r="16" spans="1:14" ht="32.25" customHeight="1">
      <c r="A16" s="6"/>
    </row>
    <row r="17" spans="1:14" ht="31.5" customHeight="1">
      <c r="A17" s="187" t="str">
        <f>"　"&amp;入力シート!L5&amp;"付け医第"&amp;入力シート!C15&amp;"号により交付決定があった"&amp;入力シート!C13&amp;"について、交付決定書により付された条件に基づき、下記のとおり報告します。"</f>
        <v>　明治33年1月0日付け医第号により交付決定があったについて、交付決定書により付された条件に基づき、下記のとおり報告します。</v>
      </c>
      <c r="B17" s="187"/>
      <c r="C17" s="187"/>
      <c r="D17" s="187"/>
      <c r="E17" s="187"/>
      <c r="F17" s="187"/>
      <c r="G17" s="187"/>
      <c r="H17" s="187"/>
      <c r="I17" s="187"/>
      <c r="J17" s="187"/>
      <c r="K17" s="187"/>
      <c r="L17" s="187"/>
      <c r="M17" s="187"/>
      <c r="N17" s="187"/>
    </row>
    <row r="18" spans="1:14" ht="31.5" customHeight="1">
      <c r="A18" s="187"/>
      <c r="B18" s="187"/>
      <c r="C18" s="187"/>
      <c r="D18" s="187"/>
      <c r="E18" s="187"/>
      <c r="F18" s="187"/>
      <c r="G18" s="187"/>
      <c r="H18" s="187"/>
      <c r="I18" s="187"/>
      <c r="J18" s="187"/>
      <c r="K18" s="187"/>
      <c r="L18" s="187"/>
      <c r="M18" s="187"/>
      <c r="N18" s="187"/>
    </row>
    <row r="19" spans="1:14" ht="25.5" customHeight="1">
      <c r="A19" s="6"/>
    </row>
    <row r="20" spans="1:14" ht="25.5" customHeight="1">
      <c r="A20" s="188" t="s">
        <v>2</v>
      </c>
      <c r="B20" s="188"/>
      <c r="C20" s="188"/>
      <c r="D20" s="188"/>
      <c r="E20" s="188"/>
      <c r="F20" s="188"/>
      <c r="G20" s="188"/>
      <c r="H20" s="188"/>
      <c r="I20" s="188"/>
      <c r="J20" s="188"/>
      <c r="K20" s="188"/>
      <c r="L20" s="188"/>
      <c r="M20" s="188"/>
      <c r="N20" s="188"/>
    </row>
    <row r="21" spans="1:14" ht="25.5" customHeight="1">
      <c r="A21" s="6"/>
    </row>
    <row r="22" spans="1:14" ht="21" customHeight="1">
      <c r="A22" s="187" t="s">
        <v>6</v>
      </c>
      <c r="B22" s="187"/>
      <c r="C22" s="187"/>
      <c r="D22" s="187"/>
      <c r="E22" s="187"/>
      <c r="F22" s="187"/>
      <c r="G22" s="187"/>
      <c r="H22" s="187"/>
      <c r="I22" s="187"/>
      <c r="J22" s="187"/>
      <c r="K22" s="187"/>
      <c r="L22" s="187"/>
      <c r="M22" s="187"/>
      <c r="N22" s="187"/>
    </row>
    <row r="23" spans="1:14" ht="21" customHeight="1">
      <c r="A23" s="187"/>
      <c r="B23" s="187"/>
      <c r="C23" s="187"/>
      <c r="D23" s="187"/>
      <c r="E23" s="187"/>
      <c r="F23" s="187"/>
      <c r="G23" s="187"/>
      <c r="H23" s="187"/>
      <c r="I23" s="187"/>
      <c r="J23" s="187"/>
      <c r="K23" s="187"/>
      <c r="L23" s="187"/>
      <c r="M23" s="187"/>
      <c r="N23" s="187"/>
    </row>
    <row r="25" spans="1:14" ht="30" customHeight="1">
      <c r="A25" s="16"/>
      <c r="B25" s="16"/>
      <c r="C25" s="16"/>
      <c r="D25" s="17" t="s">
        <v>37</v>
      </c>
      <c r="E25" s="185">
        <f>MAX('様式14別紙 (返還無)'!D19:E19,'様式14別紙 (一括比例)'!D19:F19,'様式14別紙（個別対応)'!D19:F19,'様式14別紙 （95%以上) '!D19:F19)</f>
        <v>0</v>
      </c>
      <c r="F25" s="185"/>
      <c r="G25" s="64" t="s">
        <v>103</v>
      </c>
      <c r="H25" s="64"/>
      <c r="I25" s="184"/>
      <c r="J25" s="184"/>
      <c r="K25" s="16"/>
      <c r="L25" s="16"/>
      <c r="M25" s="16"/>
      <c r="N25" s="16"/>
    </row>
    <row r="26" spans="1:14" ht="19.5" customHeight="1"/>
    <row r="27" spans="1:14" s="2" customFormat="1" ht="21" customHeight="1">
      <c r="A27" s="5"/>
      <c r="B27" s="9"/>
      <c r="C27" s="2" t="s">
        <v>38</v>
      </c>
      <c r="D27" s="9"/>
      <c r="E27" s="5"/>
      <c r="F27" s="5"/>
      <c r="G27" s="5"/>
    </row>
  </sheetData>
  <sheetProtection sheet="1" objects="1" scenarios="1" selectLockedCells="1"/>
  <mergeCells count="11">
    <mergeCell ref="I25:J25"/>
    <mergeCell ref="E25:F25"/>
    <mergeCell ref="A3:N3"/>
    <mergeCell ref="A17:N18"/>
    <mergeCell ref="A20:N20"/>
    <mergeCell ref="A22:N23"/>
    <mergeCell ref="G13:N13"/>
    <mergeCell ref="G11:N11"/>
    <mergeCell ref="G15:L15"/>
    <mergeCell ref="J6:N6"/>
    <mergeCell ref="J5:N5"/>
  </mergeCells>
  <phoneticPr fontId="1"/>
  <pageMargins left="0.94488188976377963" right="0.9055118110236221" top="0.9448818897637796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3"/>
  <sheetViews>
    <sheetView view="pageBreakPreview" zoomScale="90" zoomScaleNormal="85" zoomScaleSheetLayoutView="90" workbookViewId="0">
      <selection activeCell="B21" sqref="B21:J22"/>
    </sheetView>
  </sheetViews>
  <sheetFormatPr defaultRowHeight="14.25"/>
  <cols>
    <col min="1" max="1" width="6.25" style="11" customWidth="1"/>
    <col min="2" max="16384" width="9" style="11"/>
  </cols>
  <sheetData>
    <row r="1" spans="1:10" ht="21.75" customHeight="1">
      <c r="A1" s="10" t="s">
        <v>7</v>
      </c>
    </row>
    <row r="2" spans="1:10" ht="12" customHeight="1">
      <c r="A2" s="10"/>
    </row>
    <row r="3" spans="1:10" ht="21.75" customHeight="1">
      <c r="A3" s="10" t="s">
        <v>8</v>
      </c>
    </row>
    <row r="4" spans="1:10" ht="21.75" customHeight="1">
      <c r="B4" s="194" t="str">
        <f>入力シート!C12&amp;入力シート!C13</f>
        <v>平成26年度</v>
      </c>
      <c r="C4" s="194"/>
      <c r="D4" s="194"/>
      <c r="E4" s="194"/>
      <c r="F4" s="194"/>
      <c r="G4" s="194"/>
      <c r="H4" s="194"/>
      <c r="I4" s="194"/>
      <c r="J4" s="194"/>
    </row>
    <row r="5" spans="1:10" ht="7.5" customHeight="1">
      <c r="A5" s="10"/>
    </row>
    <row r="6" spans="1:10" ht="21.75" customHeight="1">
      <c r="A6" s="10" t="s">
        <v>9</v>
      </c>
    </row>
    <row r="7" spans="1:10" ht="21.75" customHeight="1">
      <c r="A7" s="10"/>
      <c r="B7" s="195">
        <f>入力シート!C7</f>
        <v>0</v>
      </c>
      <c r="C7" s="195"/>
      <c r="D7" s="195"/>
      <c r="E7" s="195"/>
      <c r="F7" s="195"/>
      <c r="G7" s="195"/>
      <c r="H7" s="195"/>
      <c r="I7" s="195"/>
      <c r="J7" s="195"/>
    </row>
    <row r="8" spans="1:10" ht="7.5" customHeight="1">
      <c r="A8" s="10"/>
    </row>
    <row r="9" spans="1:10" ht="21.75" customHeight="1">
      <c r="A9" s="10" t="s">
        <v>10</v>
      </c>
    </row>
    <row r="10" spans="1:10" ht="21.75" customHeight="1">
      <c r="A10" s="10"/>
      <c r="B10" s="195">
        <f>入力シート!C10</f>
        <v>0</v>
      </c>
      <c r="C10" s="195"/>
      <c r="D10" s="195"/>
      <c r="E10" s="195"/>
      <c r="F10" s="195"/>
      <c r="G10" s="195"/>
      <c r="H10" s="195"/>
      <c r="I10" s="195"/>
      <c r="J10" s="195"/>
    </row>
    <row r="11" spans="1:10" ht="7.5" customHeight="1">
      <c r="A11" s="10"/>
    </row>
    <row r="12" spans="1:10" ht="21.75" customHeight="1">
      <c r="A12" s="10" t="s">
        <v>75</v>
      </c>
    </row>
    <row r="13" spans="1:10" ht="21.75" customHeight="1">
      <c r="A13" s="10"/>
      <c r="B13" s="196">
        <f>入力シート!C11</f>
        <v>0</v>
      </c>
      <c r="C13" s="196"/>
      <c r="D13" s="196"/>
      <c r="E13" s="196"/>
      <c r="F13" s="196"/>
      <c r="G13" s="196"/>
      <c r="H13" s="196"/>
      <c r="I13" s="196"/>
      <c r="J13" s="196"/>
    </row>
    <row r="14" spans="1:10" ht="7.5" customHeight="1">
      <c r="A14" s="12"/>
    </row>
    <row r="15" spans="1:10" ht="21.75" customHeight="1">
      <c r="A15" s="10" t="s">
        <v>77</v>
      </c>
    </row>
    <row r="16" spans="1:10" ht="21.75" customHeight="1">
      <c r="A16" s="10"/>
      <c r="B16" s="197">
        <f>入力シート!C16</f>
        <v>0</v>
      </c>
      <c r="C16" s="197"/>
      <c r="D16" s="11" t="s">
        <v>3</v>
      </c>
    </row>
    <row r="17" spans="1:16" ht="7.5" customHeight="1">
      <c r="A17" s="12"/>
    </row>
    <row r="18" spans="1:16" ht="21.75" customHeight="1">
      <c r="A18" s="10" t="s">
        <v>78</v>
      </c>
    </row>
    <row r="19" spans="1:16" ht="21.75" customHeight="1">
      <c r="A19" s="10" t="s">
        <v>11</v>
      </c>
      <c r="D19" s="198">
        <v>0</v>
      </c>
      <c r="E19" s="198"/>
      <c r="F19" s="11" t="s">
        <v>3</v>
      </c>
      <c r="P19" s="11" t="s">
        <v>81</v>
      </c>
    </row>
    <row r="20" spans="1:16" ht="21.75" customHeight="1">
      <c r="A20" s="10" t="s">
        <v>12</v>
      </c>
      <c r="P20" s="11" t="s">
        <v>80</v>
      </c>
    </row>
    <row r="21" spans="1:16" ht="29.25" customHeight="1">
      <c r="A21" s="10"/>
      <c r="B21" s="193" t="s">
        <v>81</v>
      </c>
      <c r="C21" s="193"/>
      <c r="D21" s="193"/>
      <c r="E21" s="193"/>
      <c r="F21" s="193"/>
      <c r="G21" s="193"/>
      <c r="H21" s="193"/>
      <c r="I21" s="193"/>
      <c r="J21" s="193"/>
      <c r="P21" s="11" t="s">
        <v>82</v>
      </c>
    </row>
    <row r="22" spans="1:16" ht="29.25" customHeight="1">
      <c r="A22" s="10"/>
      <c r="B22" s="193"/>
      <c r="C22" s="193"/>
      <c r="D22" s="193"/>
      <c r="E22" s="193"/>
      <c r="F22" s="193"/>
      <c r="G22" s="193"/>
      <c r="H22" s="193"/>
      <c r="I22" s="193"/>
      <c r="J22" s="193"/>
      <c r="P22" s="11" t="s">
        <v>105</v>
      </c>
    </row>
    <row r="23" spans="1:16" ht="9" customHeight="1">
      <c r="A23" s="10"/>
      <c r="P23" s="11" t="s">
        <v>83</v>
      </c>
    </row>
    <row r="24" spans="1:16" ht="21.75" customHeight="1">
      <c r="A24" s="10" t="s">
        <v>79</v>
      </c>
    </row>
    <row r="25" spans="1:16" ht="33.75" customHeight="1">
      <c r="A25" s="49" t="s">
        <v>74</v>
      </c>
      <c r="B25" s="199" t="s">
        <v>13</v>
      </c>
      <c r="C25" s="199"/>
      <c r="D25" s="199"/>
      <c r="E25" s="199"/>
      <c r="F25" s="199"/>
      <c r="G25" s="199"/>
      <c r="H25" s="199"/>
      <c r="I25" s="199"/>
      <c r="J25" s="199"/>
    </row>
    <row r="26" spans="1:16" ht="33.75" customHeight="1">
      <c r="A26" s="49" t="s">
        <v>74</v>
      </c>
      <c r="B26" s="199" t="s">
        <v>14</v>
      </c>
      <c r="C26" s="199"/>
      <c r="D26" s="199"/>
      <c r="E26" s="199"/>
      <c r="F26" s="199"/>
      <c r="G26" s="199"/>
      <c r="H26" s="199"/>
      <c r="I26" s="199"/>
      <c r="J26" s="199"/>
    </row>
    <row r="27" spans="1:16" ht="33.75" customHeight="1">
      <c r="A27" s="49" t="s">
        <v>74</v>
      </c>
      <c r="B27" s="199" t="s">
        <v>15</v>
      </c>
      <c r="C27" s="199"/>
      <c r="D27" s="199"/>
      <c r="E27" s="199"/>
      <c r="F27" s="199"/>
      <c r="G27" s="199"/>
      <c r="H27" s="199"/>
      <c r="I27" s="199"/>
      <c r="J27" s="199"/>
    </row>
    <row r="28" spans="1:16" ht="51" customHeight="1">
      <c r="A28" s="49" t="s">
        <v>74</v>
      </c>
      <c r="B28" s="199" t="s">
        <v>16</v>
      </c>
      <c r="C28" s="199"/>
      <c r="D28" s="199"/>
      <c r="E28" s="199"/>
      <c r="F28" s="199"/>
      <c r="G28" s="199"/>
      <c r="H28" s="199"/>
      <c r="I28" s="199"/>
      <c r="J28" s="199"/>
    </row>
    <row r="29" spans="1:16" ht="21.75" customHeight="1">
      <c r="A29" s="10"/>
    </row>
    <row r="30" spans="1:16" ht="21.75" customHeight="1">
      <c r="A30" s="10"/>
    </row>
    <row r="31" spans="1:16" ht="21.75" customHeight="1">
      <c r="B31" s="1"/>
      <c r="E31" s="13"/>
      <c r="F31" s="13"/>
      <c r="G31" s="13"/>
      <c r="H31" s="13"/>
      <c r="I31" s="13"/>
    </row>
    <row r="32" spans="1:16" ht="7.5" customHeight="1">
      <c r="B32" s="1"/>
      <c r="E32" s="13"/>
      <c r="F32" s="13"/>
      <c r="G32" s="13"/>
      <c r="H32" s="13"/>
      <c r="I32" s="13"/>
    </row>
    <row r="33" spans="1:10" ht="33.75" customHeight="1">
      <c r="A33" s="14"/>
      <c r="B33" s="192"/>
      <c r="C33" s="192"/>
      <c r="D33" s="192"/>
      <c r="E33" s="192"/>
      <c r="F33" s="192"/>
      <c r="G33" s="192"/>
      <c r="H33" s="192"/>
      <c r="I33" s="192"/>
      <c r="J33" s="192"/>
    </row>
  </sheetData>
  <sheetProtection sheet="1" objects="1" scenarios="1" selectLockedCells="1"/>
  <mergeCells count="12">
    <mergeCell ref="B33:J33"/>
    <mergeCell ref="B21:J22"/>
    <mergeCell ref="B4:J4"/>
    <mergeCell ref="B7:J7"/>
    <mergeCell ref="B10:J10"/>
    <mergeCell ref="B13:J13"/>
    <mergeCell ref="B16:C16"/>
    <mergeCell ref="D19:E19"/>
    <mergeCell ref="B25:J25"/>
    <mergeCell ref="B26:J26"/>
    <mergeCell ref="B27:J27"/>
    <mergeCell ref="B28:J28"/>
  </mergeCells>
  <phoneticPr fontId="10"/>
  <dataValidations count="1">
    <dataValidation type="list" allowBlank="1" showInputMessage="1" sqref="B21:J22">
      <formula1>$P$19:$P$23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N50"/>
  <sheetViews>
    <sheetView view="pageBreakPreview" topLeftCell="A16" zoomScale="90" zoomScaleNormal="85" zoomScaleSheetLayoutView="90" workbookViewId="0">
      <selection activeCell="A25" sqref="A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1" width="13.125" style="11" customWidth="1"/>
    <col min="12" max="16384" width="9" style="11"/>
  </cols>
  <sheetData>
    <row r="1" spans="1:14" ht="21.75" customHeight="1">
      <c r="A1" s="10" t="s">
        <v>7</v>
      </c>
      <c r="J1" s="214" t="s">
        <v>106</v>
      </c>
      <c r="K1" s="214"/>
    </row>
    <row r="2" spans="1:14" ht="12" customHeight="1">
      <c r="A2" s="10"/>
    </row>
    <row r="3" spans="1:14" ht="21.75" customHeight="1">
      <c r="A3" s="10" t="s">
        <v>8</v>
      </c>
    </row>
    <row r="4" spans="1:14" ht="21.75" customHeight="1">
      <c r="B4" s="194" t="str">
        <f>入力シート!C12&amp;入力シート!C13</f>
        <v>平成26年度</v>
      </c>
      <c r="C4" s="194"/>
      <c r="D4" s="194"/>
      <c r="E4" s="194"/>
      <c r="F4" s="194"/>
      <c r="G4" s="194"/>
      <c r="H4" s="194"/>
      <c r="I4" s="194"/>
      <c r="J4" s="194"/>
      <c r="K4" s="194"/>
      <c r="L4" s="65"/>
      <c r="M4" s="65"/>
      <c r="N4" s="65"/>
    </row>
    <row r="5" spans="1:14" ht="7.5" customHeight="1">
      <c r="A5" s="10"/>
    </row>
    <row r="6" spans="1:14" ht="21.75" customHeight="1">
      <c r="A6" s="10" t="s">
        <v>9</v>
      </c>
    </row>
    <row r="7" spans="1:14" ht="21.75" customHeight="1">
      <c r="A7" s="10"/>
      <c r="B7" s="195">
        <f>入力シート!C7</f>
        <v>0</v>
      </c>
      <c r="C7" s="195"/>
      <c r="D7" s="195"/>
      <c r="E7" s="195"/>
      <c r="F7" s="195"/>
      <c r="G7" s="195"/>
      <c r="H7" s="195"/>
      <c r="I7" s="195"/>
      <c r="J7" s="195"/>
      <c r="K7" s="195"/>
      <c r="L7" s="66"/>
      <c r="M7" s="66"/>
      <c r="N7" s="66"/>
    </row>
    <row r="8" spans="1:14" ht="7.5" customHeight="1">
      <c r="A8" s="10"/>
    </row>
    <row r="9" spans="1:14" ht="21.75" customHeight="1">
      <c r="A9" s="10" t="s">
        <v>10</v>
      </c>
    </row>
    <row r="10" spans="1:14" ht="21.75" customHeight="1">
      <c r="A10" s="10"/>
      <c r="B10" s="195">
        <f>入力シート!C10</f>
        <v>0</v>
      </c>
      <c r="C10" s="195"/>
      <c r="D10" s="195"/>
      <c r="E10" s="195"/>
      <c r="F10" s="195"/>
      <c r="G10" s="195"/>
      <c r="H10" s="195"/>
      <c r="I10" s="195"/>
      <c r="J10" s="195"/>
      <c r="K10" s="195"/>
      <c r="L10" s="66"/>
      <c r="M10" s="66"/>
      <c r="N10" s="66"/>
    </row>
    <row r="11" spans="1:14" ht="7.5" customHeight="1">
      <c r="A11" s="10"/>
    </row>
    <row r="12" spans="1:14" ht="21.75" customHeight="1">
      <c r="A12" s="10" t="s">
        <v>75</v>
      </c>
    </row>
    <row r="13" spans="1:14" ht="21.75" customHeight="1">
      <c r="A13" s="10"/>
      <c r="B13" s="196">
        <f>入力シート!C11</f>
        <v>0</v>
      </c>
      <c r="C13" s="196"/>
      <c r="D13" s="196"/>
      <c r="E13" s="196"/>
      <c r="F13" s="196"/>
      <c r="G13" s="196"/>
      <c r="H13" s="196"/>
      <c r="I13" s="196"/>
      <c r="J13" s="196"/>
      <c r="K13" s="196"/>
      <c r="L13" s="67"/>
      <c r="M13" s="67"/>
      <c r="N13" s="67"/>
    </row>
    <row r="14" spans="1:14" ht="7.5" customHeight="1">
      <c r="A14" s="12"/>
    </row>
    <row r="15" spans="1:14" ht="21.75" customHeight="1">
      <c r="A15" s="10" t="s">
        <v>77</v>
      </c>
    </row>
    <row r="16" spans="1:14" ht="21.75" customHeight="1">
      <c r="A16" s="10"/>
      <c r="B16" s="215">
        <f>入力シート!C16</f>
        <v>0</v>
      </c>
      <c r="C16" s="215"/>
      <c r="D16" s="215"/>
      <c r="E16" s="52" t="s">
        <v>94</v>
      </c>
      <c r="F16" s="52"/>
    </row>
    <row r="17" spans="1:14" ht="7.5" customHeight="1">
      <c r="A17" s="12"/>
    </row>
    <row r="18" spans="1:14" ht="21.75" customHeight="1">
      <c r="A18" s="10" t="s">
        <v>78</v>
      </c>
    </row>
    <row r="19" spans="1:14" ht="21.75" customHeight="1">
      <c r="A19" s="10" t="s">
        <v>11</v>
      </c>
      <c r="D19" s="216">
        <f>IFERROR(I39,0)</f>
        <v>0</v>
      </c>
      <c r="E19" s="216"/>
      <c r="F19" s="216"/>
      <c r="G19" s="198" t="s">
        <v>94</v>
      </c>
      <c r="H19" s="198"/>
      <c r="I19" s="18"/>
    </row>
    <row r="20" spans="1:14" ht="21.75" customHeight="1">
      <c r="A20" s="10" t="s">
        <v>12</v>
      </c>
    </row>
    <row r="21" spans="1:14" ht="15" customHeight="1">
      <c r="A21" s="10"/>
      <c r="B21" s="54" t="s">
        <v>87</v>
      </c>
      <c r="C21" s="54"/>
      <c r="D21" s="54"/>
      <c r="E21" s="53"/>
      <c r="F21" s="53"/>
      <c r="G21" s="53"/>
      <c r="H21" s="53"/>
      <c r="I21" s="53"/>
      <c r="J21" s="53"/>
      <c r="K21" s="53"/>
      <c r="L21" s="53"/>
      <c r="M21" s="53"/>
      <c r="N21" s="53"/>
    </row>
    <row r="22" spans="1:14" ht="15" customHeight="1">
      <c r="A22" s="10"/>
      <c r="B22" s="217" t="s">
        <v>58</v>
      </c>
      <c r="C22" s="217"/>
      <c r="D22" s="211" t="s">
        <v>88</v>
      </c>
      <c r="E22" s="212"/>
      <c r="F22" s="212"/>
      <c r="G22" s="212"/>
      <c r="H22" s="212"/>
      <c r="I22" s="213"/>
      <c r="J22" s="217" t="s">
        <v>92</v>
      </c>
      <c r="K22" s="217" t="s">
        <v>93</v>
      </c>
      <c r="L22" s="53"/>
      <c r="M22" s="53"/>
      <c r="N22" s="53"/>
    </row>
    <row r="23" spans="1:14" ht="15" customHeight="1">
      <c r="A23" s="10"/>
      <c r="B23" s="217"/>
      <c r="C23" s="217"/>
      <c r="D23" s="218" t="s">
        <v>89</v>
      </c>
      <c r="E23" s="219"/>
      <c r="F23" s="218" t="s">
        <v>90</v>
      </c>
      <c r="G23" s="219"/>
      <c r="H23" s="218" t="s">
        <v>91</v>
      </c>
      <c r="I23" s="219"/>
      <c r="J23" s="217"/>
      <c r="K23" s="217"/>
      <c r="L23" s="53"/>
      <c r="M23" s="53"/>
      <c r="N23" s="53"/>
    </row>
    <row r="24" spans="1:14" ht="15" customHeight="1">
      <c r="A24" s="10"/>
      <c r="B24" s="217"/>
      <c r="C24" s="217"/>
      <c r="D24" s="220"/>
      <c r="E24" s="221"/>
      <c r="F24" s="220"/>
      <c r="G24" s="221"/>
      <c r="H24" s="220"/>
      <c r="I24" s="221"/>
      <c r="J24" s="217"/>
      <c r="K24" s="217"/>
      <c r="L24" s="53"/>
      <c r="M24" s="53"/>
      <c r="N24" s="53"/>
    </row>
    <row r="25" spans="1:14" s="123" customFormat="1" ht="15" customHeight="1">
      <c r="A25" s="118"/>
      <c r="B25" s="209" t="s">
        <v>95</v>
      </c>
      <c r="C25" s="119"/>
      <c r="D25" s="200"/>
      <c r="E25" s="201"/>
      <c r="F25" s="200"/>
      <c r="G25" s="201"/>
      <c r="H25" s="200"/>
      <c r="I25" s="201"/>
      <c r="J25" s="120"/>
      <c r="K25" s="121">
        <f t="shared" ref="K25:K30" si="0">SUM(D25:J25)</f>
        <v>0</v>
      </c>
      <c r="L25" s="122"/>
      <c r="M25" s="122"/>
      <c r="N25" s="122"/>
    </row>
    <row r="26" spans="1:14" s="123" customFormat="1" ht="15" customHeight="1">
      <c r="A26" s="118"/>
      <c r="B26" s="210"/>
      <c r="C26" s="119"/>
      <c r="D26" s="200"/>
      <c r="E26" s="201"/>
      <c r="F26" s="200"/>
      <c r="G26" s="201"/>
      <c r="H26" s="200"/>
      <c r="I26" s="201"/>
      <c r="J26" s="120"/>
      <c r="K26" s="121">
        <f t="shared" si="0"/>
        <v>0</v>
      </c>
      <c r="L26" s="122"/>
      <c r="M26" s="122"/>
      <c r="N26" s="122"/>
    </row>
    <row r="27" spans="1:14" s="123" customFormat="1" ht="15" customHeight="1">
      <c r="A27" s="118"/>
      <c r="B27" s="210"/>
      <c r="C27" s="119"/>
      <c r="D27" s="200"/>
      <c r="E27" s="201"/>
      <c r="F27" s="200"/>
      <c r="G27" s="201"/>
      <c r="H27" s="200"/>
      <c r="I27" s="201"/>
      <c r="J27" s="120"/>
      <c r="K27" s="121">
        <f t="shared" si="0"/>
        <v>0</v>
      </c>
      <c r="L27" s="122"/>
      <c r="M27" s="122"/>
      <c r="N27" s="122"/>
    </row>
    <row r="28" spans="1:14" s="123" customFormat="1" ht="15" customHeight="1">
      <c r="A28" s="118"/>
      <c r="B28" s="210"/>
      <c r="C28" s="119"/>
      <c r="D28" s="200"/>
      <c r="E28" s="201"/>
      <c r="F28" s="200"/>
      <c r="G28" s="201"/>
      <c r="H28" s="200"/>
      <c r="I28" s="201"/>
      <c r="J28" s="120"/>
      <c r="K28" s="121">
        <f t="shared" si="0"/>
        <v>0</v>
      </c>
      <c r="L28" s="122"/>
      <c r="M28" s="122"/>
      <c r="N28" s="122"/>
    </row>
    <row r="29" spans="1:14" s="123" customFormat="1" ht="15" customHeight="1">
      <c r="A29" s="118"/>
      <c r="B29" s="210"/>
      <c r="C29" s="119"/>
      <c r="D29" s="200"/>
      <c r="E29" s="201"/>
      <c r="F29" s="200"/>
      <c r="G29" s="201"/>
      <c r="H29" s="200"/>
      <c r="I29" s="201"/>
      <c r="J29" s="120"/>
      <c r="K29" s="121">
        <f t="shared" si="0"/>
        <v>0</v>
      </c>
      <c r="L29" s="122"/>
      <c r="M29" s="122"/>
      <c r="N29" s="122"/>
    </row>
    <row r="30" spans="1:14" s="123" customFormat="1" ht="15" customHeight="1">
      <c r="A30" s="118"/>
      <c r="B30" s="210"/>
      <c r="C30" s="124"/>
      <c r="D30" s="200"/>
      <c r="E30" s="201"/>
      <c r="F30" s="200"/>
      <c r="G30" s="201"/>
      <c r="H30" s="200"/>
      <c r="I30" s="201"/>
      <c r="J30" s="125"/>
      <c r="K30" s="126">
        <f t="shared" si="0"/>
        <v>0</v>
      </c>
      <c r="L30" s="122"/>
      <c r="M30" s="122"/>
      <c r="N30" s="122"/>
    </row>
    <row r="31" spans="1:14" ht="15" customHeight="1">
      <c r="A31" s="10"/>
      <c r="B31" s="94"/>
      <c r="C31" s="56" t="s">
        <v>96</v>
      </c>
      <c r="D31" s="207">
        <f>SUM(D25:E30)</f>
        <v>0</v>
      </c>
      <c r="E31" s="208"/>
      <c r="F31" s="205">
        <f>SUM(F25:G30)</f>
        <v>0</v>
      </c>
      <c r="G31" s="206"/>
      <c r="H31" s="205">
        <f>SUM(H25:I30)</f>
        <v>0</v>
      </c>
      <c r="I31" s="206"/>
      <c r="J31" s="59">
        <f>SUM(J25:J30)</f>
        <v>0</v>
      </c>
      <c r="K31" s="59">
        <f>SUM(K25:K30)</f>
        <v>0</v>
      </c>
      <c r="L31" s="53"/>
      <c r="M31" s="53"/>
      <c r="N31" s="53"/>
    </row>
    <row r="32" spans="1:14" ht="5.25" customHeight="1">
      <c r="A32" s="10"/>
      <c r="B32" s="53"/>
      <c r="C32" s="53"/>
      <c r="D32" s="53"/>
      <c r="E32" s="53"/>
      <c r="F32" s="53"/>
      <c r="G32" s="53"/>
      <c r="H32" s="53"/>
      <c r="I32" s="53"/>
      <c r="J32" s="53"/>
      <c r="K32" s="53"/>
      <c r="L32" s="53"/>
      <c r="M32" s="53"/>
      <c r="N32" s="53"/>
    </row>
    <row r="33" spans="1:14" ht="15" customHeight="1">
      <c r="A33" s="10"/>
      <c r="B33" s="54" t="s">
        <v>97</v>
      </c>
      <c r="C33" s="53"/>
      <c r="D33" s="53"/>
      <c r="E33" s="204" t="e">
        <f>入力シート!C17/入力シート!C18</f>
        <v>#DIV/0!</v>
      </c>
      <c r="F33" s="204"/>
      <c r="G33" s="204"/>
      <c r="H33" s="53"/>
      <c r="I33" s="53"/>
      <c r="J33" s="53"/>
      <c r="K33" s="53"/>
      <c r="L33" s="53"/>
      <c r="M33" s="53"/>
      <c r="N33" s="53"/>
    </row>
    <row r="34" spans="1:14" ht="5.25" customHeight="1">
      <c r="A34" s="10"/>
      <c r="B34" s="53"/>
      <c r="C34" s="53"/>
      <c r="D34" s="53"/>
      <c r="E34" s="53"/>
      <c r="F34" s="53"/>
      <c r="G34" s="53"/>
      <c r="H34" s="53"/>
      <c r="I34" s="53"/>
      <c r="J34" s="53"/>
      <c r="K34" s="53"/>
      <c r="L34" s="53"/>
      <c r="M34" s="53"/>
      <c r="N34" s="53"/>
    </row>
    <row r="35" spans="1:14" ht="15" customHeight="1">
      <c r="A35" s="10"/>
      <c r="B35" s="54" t="s">
        <v>98</v>
      </c>
      <c r="C35" s="53"/>
      <c r="D35" s="53"/>
      <c r="E35" s="53"/>
      <c r="F35" s="53"/>
      <c r="G35" s="53"/>
      <c r="H35" s="53"/>
      <c r="I35" s="53"/>
      <c r="J35" s="53"/>
      <c r="K35" s="53"/>
      <c r="L35" s="53"/>
      <c r="M35" s="53"/>
      <c r="N35" s="53"/>
    </row>
    <row r="36" spans="1:14" ht="15" customHeight="1">
      <c r="A36" s="10"/>
      <c r="B36" s="53"/>
      <c r="C36" s="57">
        <f>(D31+H31)</f>
        <v>0</v>
      </c>
      <c r="D36" s="57" t="s">
        <v>99</v>
      </c>
      <c r="E36" s="60" t="e">
        <f>E33</f>
        <v>#DIV/0!</v>
      </c>
      <c r="F36" s="58" t="s">
        <v>101</v>
      </c>
      <c r="G36" s="57">
        <f>K31</f>
        <v>0</v>
      </c>
      <c r="H36" s="55" t="s">
        <v>100</v>
      </c>
      <c r="I36" s="203" t="e">
        <f>C36*E36/G36</f>
        <v>#DIV/0!</v>
      </c>
      <c r="J36" s="203"/>
      <c r="K36" s="53"/>
      <c r="L36" s="53"/>
      <c r="M36" s="53"/>
      <c r="N36" s="53"/>
    </row>
    <row r="37" spans="1:14" ht="5.25" customHeight="1">
      <c r="A37" s="10"/>
      <c r="B37" s="53"/>
      <c r="C37" s="57"/>
      <c r="D37" s="57"/>
      <c r="E37" s="60"/>
      <c r="F37" s="58"/>
      <c r="G37" s="57"/>
      <c r="H37" s="55"/>
      <c r="I37" s="61"/>
      <c r="J37" s="61"/>
      <c r="K37" s="53"/>
      <c r="L37" s="53"/>
      <c r="M37" s="53"/>
      <c r="N37" s="53"/>
    </row>
    <row r="38" spans="1:14" ht="15" customHeight="1">
      <c r="A38" s="10"/>
      <c r="B38" s="54" t="s">
        <v>102</v>
      </c>
      <c r="C38" s="57"/>
      <c r="D38" s="57"/>
      <c r="E38" s="60"/>
      <c r="F38" s="58"/>
      <c r="G38" s="57"/>
      <c r="H38" s="55"/>
      <c r="I38" s="61"/>
      <c r="J38" s="61"/>
      <c r="K38" s="53"/>
      <c r="L38" s="53"/>
      <c r="M38" s="53"/>
      <c r="N38" s="53"/>
    </row>
    <row r="39" spans="1:14" ht="15" customHeight="1">
      <c r="A39" s="10"/>
      <c r="B39" s="54"/>
      <c r="C39" s="57">
        <f>B16</f>
        <v>0</v>
      </c>
      <c r="D39" s="57" t="s">
        <v>99</v>
      </c>
      <c r="E39" s="75" t="e">
        <f>I36</f>
        <v>#DIV/0!</v>
      </c>
      <c r="F39" s="58" t="s">
        <v>99</v>
      </c>
      <c r="G39" s="57" t="s">
        <v>137</v>
      </c>
      <c r="H39" s="55" t="s">
        <v>100</v>
      </c>
      <c r="I39" s="63" t="e">
        <f>ROUNDDOWN(C39*E39*8/108,0)</f>
        <v>#DIV/0!</v>
      </c>
      <c r="J39" s="62" t="s">
        <v>94</v>
      </c>
      <c r="K39" s="53"/>
      <c r="L39" s="53"/>
      <c r="M39" s="53"/>
      <c r="N39" s="53"/>
    </row>
    <row r="40" spans="1:14" ht="9" customHeight="1">
      <c r="A40" s="10"/>
    </row>
    <row r="41" spans="1:14" s="123" customFormat="1" ht="21.75" customHeight="1">
      <c r="A41" s="118" t="s">
        <v>79</v>
      </c>
    </row>
    <row r="42" spans="1:14" s="123" customFormat="1" ht="33.75" customHeight="1">
      <c r="A42" s="127" t="s">
        <v>74</v>
      </c>
      <c r="B42" s="202" t="s">
        <v>13</v>
      </c>
      <c r="C42" s="202"/>
      <c r="D42" s="202"/>
      <c r="E42" s="202"/>
      <c r="F42" s="202"/>
      <c r="G42" s="202"/>
      <c r="H42" s="202"/>
      <c r="I42" s="202"/>
      <c r="J42" s="202"/>
      <c r="K42" s="202"/>
      <c r="L42" s="128"/>
      <c r="M42" s="128"/>
      <c r="N42" s="128"/>
    </row>
    <row r="43" spans="1:14" s="123" customFormat="1" ht="33.75" customHeight="1">
      <c r="A43" s="127" t="s">
        <v>74</v>
      </c>
      <c r="B43" s="202" t="s">
        <v>14</v>
      </c>
      <c r="C43" s="202"/>
      <c r="D43" s="202"/>
      <c r="E43" s="202"/>
      <c r="F43" s="202"/>
      <c r="G43" s="202"/>
      <c r="H43" s="202"/>
      <c r="I43" s="202"/>
      <c r="J43" s="202"/>
      <c r="K43" s="202"/>
      <c r="L43" s="128"/>
      <c r="M43" s="128"/>
      <c r="N43" s="128"/>
    </row>
    <row r="44" spans="1:14" s="123" customFormat="1" ht="33.75" customHeight="1">
      <c r="A44" s="127" t="s">
        <v>74</v>
      </c>
      <c r="B44" s="202" t="s">
        <v>15</v>
      </c>
      <c r="C44" s="202"/>
      <c r="D44" s="202"/>
      <c r="E44" s="202"/>
      <c r="F44" s="202"/>
      <c r="G44" s="202"/>
      <c r="H44" s="202"/>
      <c r="I44" s="202"/>
      <c r="J44" s="202"/>
      <c r="K44" s="202"/>
      <c r="L44" s="128"/>
      <c r="M44" s="128"/>
      <c r="N44" s="128"/>
    </row>
    <row r="45" spans="1:14" s="123" customFormat="1" ht="51" customHeight="1">
      <c r="A45" s="127" t="s">
        <v>74</v>
      </c>
      <c r="B45" s="202" t="s">
        <v>16</v>
      </c>
      <c r="C45" s="202"/>
      <c r="D45" s="202"/>
      <c r="E45" s="202"/>
      <c r="F45" s="202"/>
      <c r="G45" s="202"/>
      <c r="H45" s="202"/>
      <c r="I45" s="202"/>
      <c r="J45" s="202"/>
      <c r="K45" s="202"/>
      <c r="L45" s="128"/>
      <c r="M45" s="128"/>
      <c r="N45" s="128"/>
    </row>
    <row r="46" spans="1:14" ht="21.75" customHeight="1">
      <c r="A46" s="10"/>
    </row>
    <row r="47" spans="1:14" ht="21.75" customHeight="1">
      <c r="A47" s="10"/>
    </row>
    <row r="48" spans="1:14" ht="21.75" customHeight="1">
      <c r="B48" s="1"/>
      <c r="C48" s="1"/>
      <c r="D48" s="1"/>
      <c r="H48" s="13"/>
      <c r="I48" s="13"/>
      <c r="J48" s="13"/>
      <c r="K48" s="13"/>
      <c r="L48" s="13"/>
      <c r="M48" s="13"/>
    </row>
    <row r="49" spans="1:14" ht="7.5" customHeight="1">
      <c r="B49" s="1"/>
      <c r="C49" s="1"/>
      <c r="D49" s="1"/>
      <c r="H49" s="13"/>
      <c r="I49" s="13"/>
      <c r="J49" s="13"/>
      <c r="K49" s="13"/>
      <c r="L49" s="13"/>
      <c r="M49" s="13"/>
    </row>
    <row r="50" spans="1:14" ht="33.75" customHeight="1">
      <c r="A50" s="14"/>
      <c r="B50" s="192"/>
      <c r="C50" s="192"/>
      <c r="D50" s="192"/>
      <c r="E50" s="192"/>
      <c r="F50" s="192"/>
      <c r="G50" s="192"/>
      <c r="H50" s="192"/>
      <c r="I50" s="192"/>
      <c r="J50" s="192"/>
      <c r="K50" s="192"/>
      <c r="L50" s="192"/>
      <c r="M50" s="192"/>
      <c r="N50" s="192"/>
    </row>
  </sheetData>
  <sheetProtection sheet="1" objects="1" scenarios="1" insertRows="0" deleteRows="0" selectLockedCells="1"/>
  <mergeCells count="44">
    <mergeCell ref="D22:I22"/>
    <mergeCell ref="J1:K1"/>
    <mergeCell ref="G19:H19"/>
    <mergeCell ref="B16:D16"/>
    <mergeCell ref="D19:F19"/>
    <mergeCell ref="B13:K13"/>
    <mergeCell ref="B10:K10"/>
    <mergeCell ref="B7:K7"/>
    <mergeCell ref="B4:K4"/>
    <mergeCell ref="B22:C24"/>
    <mergeCell ref="J22:J24"/>
    <mergeCell ref="K22:K24"/>
    <mergeCell ref="H23:I24"/>
    <mergeCell ref="F23:G24"/>
    <mergeCell ref="D23:E24"/>
    <mergeCell ref="H27:I27"/>
    <mergeCell ref="H28:I28"/>
    <mergeCell ref="H29:I29"/>
    <mergeCell ref="D27:E27"/>
    <mergeCell ref="D28:E28"/>
    <mergeCell ref="F27:G27"/>
    <mergeCell ref="F28:G28"/>
    <mergeCell ref="D25:E25"/>
    <mergeCell ref="D26:E26"/>
    <mergeCell ref="F25:G25"/>
    <mergeCell ref="H26:I26"/>
    <mergeCell ref="H25:I25"/>
    <mergeCell ref="F26:G26"/>
    <mergeCell ref="B50:N50"/>
    <mergeCell ref="F29:G29"/>
    <mergeCell ref="B43:K43"/>
    <mergeCell ref="I36:J36"/>
    <mergeCell ref="B44:K44"/>
    <mergeCell ref="B45:K45"/>
    <mergeCell ref="E33:G33"/>
    <mergeCell ref="B42:K42"/>
    <mergeCell ref="F31:G31"/>
    <mergeCell ref="H31:I31"/>
    <mergeCell ref="D31:E31"/>
    <mergeCell ref="D29:E29"/>
    <mergeCell ref="D30:E30"/>
    <mergeCell ref="F30:G30"/>
    <mergeCell ref="H30:I30"/>
    <mergeCell ref="B25:B30"/>
  </mergeCells>
  <phoneticPr fontId="10"/>
  <pageMargins left="0.7" right="0.7" top="0.75" bottom="0.75" header="0.3" footer="0.3"/>
  <pageSetup paperSize="9" orientation="portrait" r:id="rId1"/>
  <ignoredErrors>
    <ignoredError sqref="I36" evalError="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A1:O51"/>
  <sheetViews>
    <sheetView view="pageBreakPreview" topLeftCell="A19" zoomScale="90" zoomScaleNormal="85" zoomScaleSheetLayoutView="90" workbookViewId="0">
      <selection activeCell="H25" sqref="H25:I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214" t="s">
        <v>134</v>
      </c>
      <c r="L1" s="214"/>
    </row>
    <row r="2" spans="1:15" ht="12" customHeight="1">
      <c r="A2" s="10"/>
    </row>
    <row r="3" spans="1:15" ht="21.75" customHeight="1">
      <c r="A3" s="10" t="s">
        <v>8</v>
      </c>
    </row>
    <row r="4" spans="1:15" ht="21.75" customHeight="1">
      <c r="B4" s="194" t="str">
        <f>入力シート!C12&amp;入力シート!C13</f>
        <v>平成26年度</v>
      </c>
      <c r="C4" s="194"/>
      <c r="D4" s="194"/>
      <c r="E4" s="194"/>
      <c r="F4" s="194"/>
      <c r="G4" s="194"/>
      <c r="H4" s="194"/>
      <c r="I4" s="194"/>
      <c r="J4" s="194"/>
      <c r="K4" s="194"/>
      <c r="L4" s="194"/>
      <c r="M4" s="69"/>
      <c r="N4" s="69"/>
      <c r="O4" s="69"/>
    </row>
    <row r="5" spans="1:15" ht="7.5" customHeight="1">
      <c r="A5" s="10"/>
    </row>
    <row r="6" spans="1:15" ht="21.75" customHeight="1">
      <c r="A6" s="10" t="s">
        <v>9</v>
      </c>
    </row>
    <row r="7" spans="1:15" ht="21.75" customHeight="1">
      <c r="A7" s="10"/>
      <c r="B7" s="195">
        <f>入力シート!C7</f>
        <v>0</v>
      </c>
      <c r="C7" s="195"/>
      <c r="D7" s="195"/>
      <c r="E7" s="195"/>
      <c r="F7" s="195"/>
      <c r="G7" s="195"/>
      <c r="H7" s="195"/>
      <c r="I7" s="195"/>
      <c r="J7" s="195"/>
      <c r="K7" s="195"/>
      <c r="L7" s="195"/>
      <c r="M7" s="70"/>
      <c r="N7" s="70"/>
      <c r="O7" s="70"/>
    </row>
    <row r="8" spans="1:15" ht="7.5" customHeight="1">
      <c r="A8" s="10"/>
    </row>
    <row r="9" spans="1:15" ht="21.75" customHeight="1">
      <c r="A9" s="10" t="s">
        <v>10</v>
      </c>
    </row>
    <row r="10" spans="1:15" ht="21.75" customHeight="1">
      <c r="A10" s="10"/>
      <c r="B10" s="195">
        <f>入力シート!C10</f>
        <v>0</v>
      </c>
      <c r="C10" s="195"/>
      <c r="D10" s="195"/>
      <c r="E10" s="195"/>
      <c r="F10" s="195"/>
      <c r="G10" s="195"/>
      <c r="H10" s="195"/>
      <c r="I10" s="195"/>
      <c r="J10" s="195"/>
      <c r="K10" s="195"/>
      <c r="L10" s="195"/>
      <c r="M10" s="70"/>
      <c r="N10" s="70"/>
      <c r="O10" s="70"/>
    </row>
    <row r="11" spans="1:15" ht="7.5" customHeight="1">
      <c r="A11" s="10"/>
    </row>
    <row r="12" spans="1:15" ht="21.75" customHeight="1">
      <c r="A12" s="10" t="s">
        <v>75</v>
      </c>
    </row>
    <row r="13" spans="1:15" ht="21.75" customHeight="1">
      <c r="A13" s="10"/>
      <c r="B13" s="196">
        <f>入力シート!C11</f>
        <v>0</v>
      </c>
      <c r="C13" s="196"/>
      <c r="D13" s="196"/>
      <c r="E13" s="196"/>
      <c r="F13" s="196"/>
      <c r="G13" s="196"/>
      <c r="H13" s="196"/>
      <c r="I13" s="196"/>
      <c r="J13" s="196"/>
      <c r="K13" s="196"/>
      <c r="L13" s="196"/>
      <c r="M13" s="71"/>
      <c r="N13" s="71"/>
      <c r="O13" s="71"/>
    </row>
    <row r="14" spans="1:15" ht="7.5" customHeight="1">
      <c r="A14" s="12"/>
    </row>
    <row r="15" spans="1:15" ht="21.75" customHeight="1">
      <c r="A15" s="10" t="s">
        <v>77</v>
      </c>
    </row>
    <row r="16" spans="1:15" ht="21.75" customHeight="1">
      <c r="A16" s="10"/>
      <c r="B16" s="215">
        <f>入力シート!C16</f>
        <v>0</v>
      </c>
      <c r="C16" s="215"/>
      <c r="D16" s="215"/>
      <c r="E16" s="52" t="s">
        <v>94</v>
      </c>
      <c r="F16" s="52"/>
    </row>
    <row r="17" spans="1:15" ht="7.5" customHeight="1">
      <c r="A17" s="12"/>
    </row>
    <row r="18" spans="1:15" ht="21.75" customHeight="1">
      <c r="A18" s="10" t="s">
        <v>78</v>
      </c>
    </row>
    <row r="19" spans="1:15" ht="21.75" customHeight="1">
      <c r="A19" s="10" t="s">
        <v>11</v>
      </c>
      <c r="D19" s="216">
        <f>IFERROR(G40,0)</f>
        <v>0</v>
      </c>
      <c r="E19" s="216"/>
      <c r="F19" s="216"/>
      <c r="G19" s="198" t="s">
        <v>94</v>
      </c>
      <c r="H19" s="198"/>
      <c r="I19" s="72"/>
      <c r="J19" s="72"/>
    </row>
    <row r="20" spans="1:15" ht="21.75" customHeight="1">
      <c r="A20" s="10" t="s">
        <v>12</v>
      </c>
    </row>
    <row r="21" spans="1:15" ht="15" customHeight="1">
      <c r="A21" s="10"/>
      <c r="B21" s="54" t="s">
        <v>87</v>
      </c>
      <c r="C21" s="54"/>
      <c r="D21" s="54"/>
      <c r="E21" s="53"/>
      <c r="F21" s="53"/>
      <c r="G21" s="53"/>
      <c r="H21" s="53"/>
      <c r="I21" s="53"/>
      <c r="J21" s="53"/>
      <c r="K21" s="53"/>
      <c r="L21" s="53"/>
      <c r="M21" s="53"/>
      <c r="N21" s="53"/>
      <c r="O21" s="53"/>
    </row>
    <row r="22" spans="1:15" ht="15" customHeight="1">
      <c r="A22" s="10"/>
      <c r="B22" s="217" t="s">
        <v>58</v>
      </c>
      <c r="C22" s="217"/>
      <c r="D22" s="211" t="s">
        <v>88</v>
      </c>
      <c r="E22" s="212"/>
      <c r="F22" s="212"/>
      <c r="G22" s="212"/>
      <c r="H22" s="212"/>
      <c r="I22" s="213"/>
      <c r="J22" s="218" t="s">
        <v>92</v>
      </c>
      <c r="K22" s="219"/>
      <c r="L22" s="217" t="s">
        <v>93</v>
      </c>
      <c r="M22" s="53"/>
      <c r="N22" s="53"/>
      <c r="O22" s="53"/>
    </row>
    <row r="23" spans="1:15" ht="15" customHeight="1">
      <c r="A23" s="10"/>
      <c r="B23" s="217"/>
      <c r="C23" s="217"/>
      <c r="D23" s="218" t="s">
        <v>89</v>
      </c>
      <c r="E23" s="219"/>
      <c r="F23" s="218" t="s">
        <v>90</v>
      </c>
      <c r="G23" s="219"/>
      <c r="H23" s="218" t="s">
        <v>91</v>
      </c>
      <c r="I23" s="219"/>
      <c r="J23" s="222"/>
      <c r="K23" s="223"/>
      <c r="L23" s="217"/>
      <c r="M23" s="53"/>
      <c r="N23" s="53"/>
      <c r="O23" s="53"/>
    </row>
    <row r="24" spans="1:15" ht="15" customHeight="1">
      <c r="A24" s="10"/>
      <c r="B24" s="217"/>
      <c r="C24" s="217"/>
      <c r="D24" s="220"/>
      <c r="E24" s="221"/>
      <c r="F24" s="220"/>
      <c r="G24" s="221"/>
      <c r="H24" s="220"/>
      <c r="I24" s="221"/>
      <c r="J24" s="220"/>
      <c r="K24" s="221"/>
      <c r="L24" s="217"/>
      <c r="M24" s="53"/>
      <c r="N24" s="53"/>
      <c r="O24" s="53"/>
    </row>
    <row r="25" spans="1:15" s="123" customFormat="1" ht="15" customHeight="1">
      <c r="A25" s="118"/>
      <c r="B25" s="209" t="s">
        <v>95</v>
      </c>
      <c r="C25" s="119"/>
      <c r="D25" s="200"/>
      <c r="E25" s="201"/>
      <c r="F25" s="200"/>
      <c r="G25" s="201"/>
      <c r="H25" s="200"/>
      <c r="I25" s="201"/>
      <c r="J25" s="224"/>
      <c r="K25" s="225"/>
      <c r="L25" s="121">
        <f t="shared" ref="L25:L30" si="0">SUM(D25:K25)</f>
        <v>0</v>
      </c>
      <c r="M25" s="122"/>
      <c r="N25" s="122"/>
      <c r="O25" s="122"/>
    </row>
    <row r="26" spans="1:15" s="123" customFormat="1" ht="15" customHeight="1">
      <c r="A26" s="118"/>
      <c r="B26" s="210"/>
      <c r="C26" s="119"/>
      <c r="D26" s="200"/>
      <c r="E26" s="201"/>
      <c r="F26" s="200"/>
      <c r="G26" s="201"/>
      <c r="H26" s="200"/>
      <c r="I26" s="201"/>
      <c r="J26" s="200"/>
      <c r="K26" s="201"/>
      <c r="L26" s="121">
        <f t="shared" si="0"/>
        <v>0</v>
      </c>
      <c r="M26" s="122"/>
      <c r="N26" s="122"/>
      <c r="O26" s="122"/>
    </row>
    <row r="27" spans="1:15" s="123" customFormat="1" ht="15" customHeight="1">
      <c r="A27" s="118"/>
      <c r="B27" s="210"/>
      <c r="C27" s="119"/>
      <c r="D27" s="200"/>
      <c r="E27" s="201"/>
      <c r="F27" s="200"/>
      <c r="G27" s="201"/>
      <c r="H27" s="200"/>
      <c r="I27" s="201"/>
      <c r="J27" s="200"/>
      <c r="K27" s="201"/>
      <c r="L27" s="121">
        <f t="shared" si="0"/>
        <v>0</v>
      </c>
      <c r="M27" s="122"/>
      <c r="N27" s="122"/>
      <c r="O27" s="122"/>
    </row>
    <row r="28" spans="1:15" s="123" customFormat="1" ht="15" customHeight="1">
      <c r="A28" s="118"/>
      <c r="B28" s="210"/>
      <c r="C28" s="119"/>
      <c r="D28" s="200"/>
      <c r="E28" s="201"/>
      <c r="F28" s="200"/>
      <c r="G28" s="201"/>
      <c r="H28" s="200"/>
      <c r="I28" s="201"/>
      <c r="J28" s="200"/>
      <c r="K28" s="201"/>
      <c r="L28" s="121">
        <f t="shared" si="0"/>
        <v>0</v>
      </c>
      <c r="M28" s="122"/>
      <c r="N28" s="122"/>
      <c r="O28" s="122"/>
    </row>
    <row r="29" spans="1:15" s="123" customFormat="1" ht="15" customHeight="1">
      <c r="A29" s="118"/>
      <c r="B29" s="210"/>
      <c r="C29" s="119"/>
      <c r="D29" s="200"/>
      <c r="E29" s="201"/>
      <c r="F29" s="200"/>
      <c r="G29" s="201"/>
      <c r="H29" s="200"/>
      <c r="I29" s="201"/>
      <c r="J29" s="200"/>
      <c r="K29" s="201"/>
      <c r="L29" s="121">
        <f t="shared" si="0"/>
        <v>0</v>
      </c>
      <c r="M29" s="122"/>
      <c r="N29" s="122"/>
      <c r="O29" s="122"/>
    </row>
    <row r="30" spans="1:15" s="123" customFormat="1" ht="15" customHeight="1">
      <c r="A30" s="118"/>
      <c r="B30" s="210"/>
      <c r="C30" s="124"/>
      <c r="D30" s="200"/>
      <c r="E30" s="201"/>
      <c r="F30" s="200"/>
      <c r="G30" s="201"/>
      <c r="H30" s="200"/>
      <c r="I30" s="201"/>
      <c r="J30" s="200"/>
      <c r="K30" s="201"/>
      <c r="L30" s="126">
        <f t="shared" si="0"/>
        <v>0</v>
      </c>
      <c r="M30" s="122"/>
      <c r="N30" s="122"/>
      <c r="O30" s="122"/>
    </row>
    <row r="31" spans="1:15" ht="15" customHeight="1">
      <c r="A31" s="10"/>
      <c r="B31" s="94"/>
      <c r="C31" s="56" t="s">
        <v>96</v>
      </c>
      <c r="D31" s="207">
        <f>SUM(D25:E30)</f>
        <v>0</v>
      </c>
      <c r="E31" s="208"/>
      <c r="F31" s="205">
        <f>SUM(F25:G30)</f>
        <v>0</v>
      </c>
      <c r="G31" s="206"/>
      <c r="H31" s="205">
        <f>SUM(H25:I30)</f>
        <v>0</v>
      </c>
      <c r="I31" s="206"/>
      <c r="J31" s="205">
        <f>SUM(J25:K30)</f>
        <v>0</v>
      </c>
      <c r="K31" s="206"/>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97</v>
      </c>
      <c r="C33" s="53"/>
      <c r="D33" s="53"/>
      <c r="E33" s="204" t="e">
        <f>入力シート!C17/入力シート!C18</f>
        <v>#DIV/0!</v>
      </c>
      <c r="F33" s="204"/>
      <c r="G33" s="204"/>
      <c r="H33" s="53"/>
      <c r="I33" s="53"/>
      <c r="J33" s="53"/>
      <c r="K33" s="53"/>
      <c r="L33" s="53"/>
      <c r="M33" s="53"/>
      <c r="N33" s="53"/>
      <c r="O33" s="53"/>
    </row>
    <row r="34" spans="1:15" ht="5.25" customHeight="1">
      <c r="A34" s="10"/>
      <c r="B34" s="53"/>
      <c r="C34" s="53"/>
      <c r="D34" s="53"/>
      <c r="E34" s="53"/>
      <c r="F34" s="53"/>
      <c r="G34" s="53"/>
      <c r="H34" s="53"/>
      <c r="I34" s="53"/>
      <c r="J34" s="53"/>
      <c r="K34" s="53"/>
      <c r="L34" s="53"/>
      <c r="M34" s="53"/>
      <c r="N34" s="53"/>
      <c r="O34" s="53"/>
    </row>
    <row r="35" spans="1:15" ht="15" customHeight="1">
      <c r="A35" s="10"/>
      <c r="B35" s="54" t="s">
        <v>119</v>
      </c>
      <c r="C35" s="57"/>
      <c r="D35" s="77"/>
      <c r="E35" s="77"/>
      <c r="F35" s="77"/>
      <c r="G35" s="77"/>
      <c r="H35" s="77"/>
      <c r="I35" s="77"/>
      <c r="J35" s="77"/>
      <c r="K35" s="77"/>
      <c r="L35" s="53"/>
      <c r="M35" s="53"/>
      <c r="N35" s="53"/>
      <c r="O35" s="53"/>
    </row>
    <row r="36" spans="1:15" ht="15" customHeight="1">
      <c r="A36" s="10"/>
      <c r="B36" s="77"/>
      <c r="C36" s="74">
        <f>B16</f>
        <v>0</v>
      </c>
      <c r="D36" s="74" t="s">
        <v>99</v>
      </c>
      <c r="E36" s="78" t="e">
        <f>D31/L31</f>
        <v>#DIV/0!</v>
      </c>
      <c r="F36" s="79" t="s">
        <v>99</v>
      </c>
      <c r="G36" s="74" t="s">
        <v>137</v>
      </c>
      <c r="H36" s="81" t="s">
        <v>120</v>
      </c>
      <c r="I36" s="83" t="e">
        <f>ROUNDDOWN(C36*E36*8/108,0)</f>
        <v>#DIV/0!</v>
      </c>
      <c r="J36" s="81" t="s">
        <v>94</v>
      </c>
      <c r="K36" s="82"/>
      <c r="L36" s="53"/>
      <c r="M36" s="53"/>
      <c r="N36" s="53"/>
      <c r="O36" s="53"/>
    </row>
    <row r="37" spans="1:15" ht="3.75" customHeight="1">
      <c r="A37" s="10"/>
      <c r="B37" s="77"/>
      <c r="C37" s="74"/>
      <c r="D37" s="74"/>
      <c r="E37" s="78"/>
      <c r="F37" s="79"/>
      <c r="G37" s="74"/>
      <c r="H37" s="61"/>
      <c r="I37" s="61"/>
      <c r="J37" s="61"/>
      <c r="K37" s="61"/>
      <c r="L37" s="53"/>
      <c r="M37" s="53"/>
      <c r="N37" s="53"/>
      <c r="O37" s="53"/>
    </row>
    <row r="38" spans="1:15" ht="15" customHeight="1">
      <c r="A38" s="10"/>
      <c r="B38" s="76"/>
      <c r="C38" s="74">
        <f>B16</f>
        <v>0</v>
      </c>
      <c r="D38" s="74" t="s">
        <v>99</v>
      </c>
      <c r="E38" s="78" t="e">
        <f>H31/L31</f>
        <v>#DIV/0!</v>
      </c>
      <c r="F38" s="79" t="s">
        <v>121</v>
      </c>
      <c r="G38" s="78" t="e">
        <f>E33</f>
        <v>#DIV/0!</v>
      </c>
      <c r="H38" s="79" t="s">
        <v>99</v>
      </c>
      <c r="I38" s="74" t="s">
        <v>138</v>
      </c>
      <c r="J38" s="79" t="s">
        <v>100</v>
      </c>
      <c r="K38" s="83" t="e">
        <f>ROUNDDOWN(C38*E38*G38*8/108,0)</f>
        <v>#DIV/0!</v>
      </c>
      <c r="L38" s="53" t="s">
        <v>94</v>
      </c>
      <c r="M38" s="53"/>
      <c r="N38" s="53"/>
      <c r="O38" s="53"/>
    </row>
    <row r="39" spans="1:15" ht="3.75" customHeight="1">
      <c r="A39" s="10"/>
      <c r="B39" s="77"/>
      <c r="C39" s="74"/>
      <c r="D39" s="74"/>
      <c r="E39" s="78"/>
      <c r="F39" s="79"/>
      <c r="G39" s="74"/>
      <c r="H39" s="61"/>
      <c r="I39" s="61"/>
      <c r="J39" s="61"/>
      <c r="K39" s="61"/>
      <c r="L39" s="53"/>
      <c r="M39" s="53"/>
      <c r="N39" s="53"/>
      <c r="O39" s="53"/>
    </row>
    <row r="40" spans="1:15" ht="15" customHeight="1">
      <c r="A40" s="10"/>
      <c r="B40" s="76"/>
      <c r="C40" s="74" t="e">
        <f>I36</f>
        <v>#DIV/0!</v>
      </c>
      <c r="D40" s="74" t="s">
        <v>122</v>
      </c>
      <c r="E40" s="84" t="e">
        <f>K38</f>
        <v>#DIV/0!</v>
      </c>
      <c r="F40" s="79" t="s">
        <v>123</v>
      </c>
      <c r="G40" s="74" t="e">
        <f>C40+E40</f>
        <v>#DIV/0!</v>
      </c>
      <c r="H40" s="61" t="s">
        <v>94</v>
      </c>
      <c r="I40" s="68"/>
      <c r="J40" s="61"/>
      <c r="K40" s="62"/>
      <c r="L40" s="53"/>
      <c r="M40" s="53"/>
      <c r="N40" s="53"/>
      <c r="O40" s="53"/>
    </row>
    <row r="41" spans="1:15" ht="9" customHeight="1">
      <c r="A41" s="10"/>
      <c r="B41" s="80"/>
      <c r="C41" s="80"/>
      <c r="D41" s="80"/>
      <c r="E41" s="80"/>
      <c r="F41" s="80"/>
      <c r="G41" s="80"/>
      <c r="H41" s="80"/>
      <c r="I41" s="80"/>
      <c r="J41" s="80"/>
      <c r="K41" s="80"/>
    </row>
    <row r="42" spans="1:15" s="123" customFormat="1" ht="21.75" customHeight="1">
      <c r="A42" s="118" t="s">
        <v>79</v>
      </c>
    </row>
    <row r="43" spans="1:15" s="123" customFormat="1" ht="33.75" customHeight="1">
      <c r="A43" s="127" t="s">
        <v>74</v>
      </c>
      <c r="B43" s="202" t="s">
        <v>13</v>
      </c>
      <c r="C43" s="202"/>
      <c r="D43" s="202"/>
      <c r="E43" s="202"/>
      <c r="F43" s="202"/>
      <c r="G43" s="202"/>
      <c r="H43" s="202"/>
      <c r="I43" s="202"/>
      <c r="J43" s="202"/>
      <c r="K43" s="202"/>
      <c r="L43" s="202"/>
      <c r="M43" s="128"/>
      <c r="N43" s="128"/>
      <c r="O43" s="128"/>
    </row>
    <row r="44" spans="1:15" s="123" customFormat="1" ht="33.75" customHeight="1">
      <c r="A44" s="127" t="s">
        <v>74</v>
      </c>
      <c r="B44" s="202" t="s">
        <v>14</v>
      </c>
      <c r="C44" s="202"/>
      <c r="D44" s="202"/>
      <c r="E44" s="202"/>
      <c r="F44" s="202"/>
      <c r="G44" s="202"/>
      <c r="H44" s="202"/>
      <c r="I44" s="202"/>
      <c r="J44" s="202"/>
      <c r="K44" s="202"/>
      <c r="L44" s="202"/>
      <c r="M44" s="128"/>
      <c r="N44" s="128"/>
      <c r="O44" s="128"/>
    </row>
    <row r="45" spans="1:15" s="123" customFormat="1" ht="33.75" customHeight="1">
      <c r="A45" s="127" t="s">
        <v>74</v>
      </c>
      <c r="B45" s="202" t="s">
        <v>15</v>
      </c>
      <c r="C45" s="202"/>
      <c r="D45" s="202"/>
      <c r="E45" s="202"/>
      <c r="F45" s="202"/>
      <c r="G45" s="202"/>
      <c r="H45" s="202"/>
      <c r="I45" s="202"/>
      <c r="J45" s="202"/>
      <c r="K45" s="202"/>
      <c r="L45" s="202"/>
      <c r="M45" s="128"/>
      <c r="N45" s="128"/>
      <c r="O45" s="128"/>
    </row>
    <row r="46" spans="1:15" s="123" customFormat="1" ht="51" customHeight="1">
      <c r="A46" s="127" t="s">
        <v>74</v>
      </c>
      <c r="B46" s="202" t="s">
        <v>16</v>
      </c>
      <c r="C46" s="202"/>
      <c r="D46" s="202"/>
      <c r="E46" s="202"/>
      <c r="F46" s="202"/>
      <c r="G46" s="202"/>
      <c r="H46" s="202"/>
      <c r="I46" s="202"/>
      <c r="J46" s="202"/>
      <c r="K46" s="202"/>
      <c r="L46" s="202"/>
      <c r="M46" s="128"/>
      <c r="N46" s="128"/>
      <c r="O46" s="128"/>
    </row>
    <row r="47" spans="1:15" ht="21.75" customHeight="1">
      <c r="A47" s="10"/>
    </row>
    <row r="48" spans="1:15" ht="21.75" customHeight="1">
      <c r="A48" s="10"/>
    </row>
    <row r="49" spans="1:15" ht="21.75" customHeight="1">
      <c r="B49" s="1"/>
      <c r="C49" s="1"/>
      <c r="D49" s="1"/>
      <c r="H49" s="73"/>
      <c r="I49" s="73"/>
      <c r="J49" s="73"/>
      <c r="K49" s="73"/>
      <c r="L49" s="73"/>
      <c r="M49" s="73"/>
      <c r="N49" s="73"/>
    </row>
    <row r="50" spans="1:15" ht="7.5" customHeight="1">
      <c r="B50" s="1"/>
      <c r="C50" s="1"/>
      <c r="D50" s="1"/>
      <c r="H50" s="73"/>
      <c r="I50" s="73"/>
      <c r="J50" s="73"/>
      <c r="K50" s="73"/>
      <c r="L50" s="73"/>
      <c r="M50" s="73"/>
      <c r="N50" s="73"/>
    </row>
    <row r="51" spans="1:15" ht="33.75" customHeight="1">
      <c r="A51" s="14"/>
      <c r="B51" s="192"/>
      <c r="C51" s="192"/>
      <c r="D51" s="192"/>
      <c r="E51" s="192"/>
      <c r="F51" s="192"/>
      <c r="G51" s="192"/>
      <c r="H51" s="192"/>
      <c r="I51" s="192"/>
      <c r="J51" s="192"/>
      <c r="K51" s="192"/>
      <c r="L51" s="192"/>
      <c r="M51" s="192"/>
      <c r="N51" s="192"/>
      <c r="O51" s="192"/>
    </row>
  </sheetData>
  <sheetProtection sheet="1" objects="1" scenarios="1" insertRows="0" deleteRows="0" selectLockedCells="1"/>
  <mergeCells count="50">
    <mergeCell ref="B25:B30"/>
    <mergeCell ref="J29:K29"/>
    <mergeCell ref="B51:O51"/>
    <mergeCell ref="J30:K30"/>
    <mergeCell ref="J31:K31"/>
    <mergeCell ref="E33:G33"/>
    <mergeCell ref="B43:L43"/>
    <mergeCell ref="B44:L44"/>
    <mergeCell ref="B45:L45"/>
    <mergeCell ref="B46:L46"/>
    <mergeCell ref="D30:E30"/>
    <mergeCell ref="F30:G30"/>
    <mergeCell ref="D25:E25"/>
    <mergeCell ref="J25:K25"/>
    <mergeCell ref="J26:K26"/>
    <mergeCell ref="J27:K27"/>
    <mergeCell ref="J28:K28"/>
    <mergeCell ref="F25:G25"/>
    <mergeCell ref="H25:I25"/>
    <mergeCell ref="D26:E26"/>
    <mergeCell ref="F26:G26"/>
    <mergeCell ref="H26:I26"/>
    <mergeCell ref="D27:E27"/>
    <mergeCell ref="F27:G27"/>
    <mergeCell ref="H27:I27"/>
    <mergeCell ref="H30:I30"/>
    <mergeCell ref="D31:E31"/>
    <mergeCell ref="F31:G31"/>
    <mergeCell ref="H31:I31"/>
    <mergeCell ref="D28:E28"/>
    <mergeCell ref="F28:G28"/>
    <mergeCell ref="H28:I28"/>
    <mergeCell ref="D29:E29"/>
    <mergeCell ref="F29:G29"/>
    <mergeCell ref="H29:I29"/>
    <mergeCell ref="D19:F19"/>
    <mergeCell ref="G19:H19"/>
    <mergeCell ref="B22:C24"/>
    <mergeCell ref="D22:I22"/>
    <mergeCell ref="L22:L24"/>
    <mergeCell ref="D23:E24"/>
    <mergeCell ref="F23:G24"/>
    <mergeCell ref="H23:I24"/>
    <mergeCell ref="J22:K24"/>
    <mergeCell ref="B16:D16"/>
    <mergeCell ref="K1:L1"/>
    <mergeCell ref="B4:L4"/>
    <mergeCell ref="B7:L7"/>
    <mergeCell ref="B10:L10"/>
    <mergeCell ref="B13:L13"/>
  </mergeCells>
  <phoneticPr fontId="1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O45"/>
  <sheetViews>
    <sheetView view="pageBreakPreview" topLeftCell="A13" zoomScale="90" zoomScaleNormal="85" zoomScaleSheetLayoutView="90" workbookViewId="0">
      <selection activeCell="A25" sqref="A25"/>
    </sheetView>
  </sheetViews>
  <sheetFormatPr defaultRowHeight="14.25"/>
  <cols>
    <col min="1" max="1" width="3.25" style="11" customWidth="1"/>
    <col min="2" max="2" width="3.375" style="11" customWidth="1"/>
    <col min="3" max="3" width="12.5" style="11" customWidth="1"/>
    <col min="4" max="4" width="3.75" style="11" customWidth="1"/>
    <col min="5" max="5" width="10.75" style="11" customWidth="1"/>
    <col min="6" max="6" width="3.75" style="11" customWidth="1"/>
    <col min="7" max="7" width="10.75" style="11" customWidth="1"/>
    <col min="8" max="8" width="3.75" style="11" customWidth="1"/>
    <col min="9" max="9" width="10.75" style="11" customWidth="1"/>
    <col min="10" max="10" width="3.75" style="11" customWidth="1"/>
    <col min="11" max="11" width="9.375" style="11" customWidth="1"/>
    <col min="12" max="12" width="13.125" style="11" customWidth="1"/>
    <col min="13" max="16384" width="9" style="11"/>
  </cols>
  <sheetData>
    <row r="1" spans="1:15" ht="21.75" customHeight="1">
      <c r="A1" s="10" t="s">
        <v>7</v>
      </c>
      <c r="K1" s="214" t="s">
        <v>124</v>
      </c>
      <c r="L1" s="214"/>
    </row>
    <row r="2" spans="1:15" ht="12" customHeight="1">
      <c r="A2" s="10"/>
    </row>
    <row r="3" spans="1:15" ht="21.75" customHeight="1">
      <c r="A3" s="10" t="s">
        <v>8</v>
      </c>
    </row>
    <row r="4" spans="1:15" ht="21.75" customHeight="1">
      <c r="B4" s="194" t="str">
        <f>入力シート!C12&amp;入力シート!C13</f>
        <v>平成26年度</v>
      </c>
      <c r="C4" s="194"/>
      <c r="D4" s="194"/>
      <c r="E4" s="194"/>
      <c r="F4" s="194"/>
      <c r="G4" s="194"/>
      <c r="H4" s="194"/>
      <c r="I4" s="194"/>
      <c r="J4" s="194"/>
      <c r="K4" s="194"/>
      <c r="L4" s="194"/>
      <c r="M4" s="69"/>
      <c r="N4" s="69"/>
      <c r="O4" s="69"/>
    </row>
    <row r="5" spans="1:15" ht="7.5" customHeight="1">
      <c r="A5" s="10"/>
    </row>
    <row r="6" spans="1:15" ht="21.75" customHeight="1">
      <c r="A6" s="10" t="s">
        <v>9</v>
      </c>
    </row>
    <row r="7" spans="1:15" ht="21.75" customHeight="1">
      <c r="A7" s="10"/>
      <c r="B7" s="195">
        <f>入力シート!C7</f>
        <v>0</v>
      </c>
      <c r="C7" s="195"/>
      <c r="D7" s="195"/>
      <c r="E7" s="195"/>
      <c r="F7" s="195"/>
      <c r="G7" s="195"/>
      <c r="H7" s="195"/>
      <c r="I7" s="195"/>
      <c r="J7" s="195"/>
      <c r="K7" s="195"/>
      <c r="L7" s="195"/>
      <c r="M7" s="70"/>
      <c r="N7" s="70"/>
      <c r="O7" s="70"/>
    </row>
    <row r="8" spans="1:15" ht="7.5" customHeight="1">
      <c r="A8" s="10"/>
    </row>
    <row r="9" spans="1:15" ht="21.75" customHeight="1">
      <c r="A9" s="10" t="s">
        <v>10</v>
      </c>
    </row>
    <row r="10" spans="1:15" ht="21.75" customHeight="1">
      <c r="A10" s="10"/>
      <c r="B10" s="195">
        <f>入力シート!C10</f>
        <v>0</v>
      </c>
      <c r="C10" s="195"/>
      <c r="D10" s="195"/>
      <c r="E10" s="195"/>
      <c r="F10" s="195"/>
      <c r="G10" s="195"/>
      <c r="H10" s="195"/>
      <c r="I10" s="195"/>
      <c r="J10" s="195"/>
      <c r="K10" s="195"/>
      <c r="L10" s="195"/>
      <c r="M10" s="70"/>
      <c r="N10" s="70"/>
      <c r="O10" s="70"/>
    </row>
    <row r="11" spans="1:15" ht="7.5" customHeight="1">
      <c r="A11" s="10"/>
    </row>
    <row r="12" spans="1:15" ht="21.75" customHeight="1">
      <c r="A12" s="10" t="s">
        <v>75</v>
      </c>
    </row>
    <row r="13" spans="1:15" ht="21.75" customHeight="1">
      <c r="A13" s="10"/>
      <c r="B13" s="196">
        <f>入力シート!C11</f>
        <v>0</v>
      </c>
      <c r="C13" s="196"/>
      <c r="D13" s="196"/>
      <c r="E13" s="196"/>
      <c r="F13" s="196"/>
      <c r="G13" s="196"/>
      <c r="H13" s="196"/>
      <c r="I13" s="196"/>
      <c r="J13" s="196"/>
      <c r="K13" s="196"/>
      <c r="L13" s="196"/>
      <c r="M13" s="71"/>
      <c r="N13" s="71"/>
      <c r="O13" s="71"/>
    </row>
    <row r="14" spans="1:15" ht="7.5" customHeight="1">
      <c r="A14" s="12"/>
    </row>
    <row r="15" spans="1:15" ht="21.75" customHeight="1">
      <c r="A15" s="10" t="s">
        <v>77</v>
      </c>
    </row>
    <row r="16" spans="1:15" ht="21.75" customHeight="1">
      <c r="A16" s="10"/>
      <c r="B16" s="215">
        <f>入力シート!C16</f>
        <v>0</v>
      </c>
      <c r="C16" s="215"/>
      <c r="D16" s="215"/>
      <c r="E16" s="52" t="s">
        <v>94</v>
      </c>
      <c r="F16" s="52"/>
    </row>
    <row r="17" spans="1:15" ht="7.5" customHeight="1">
      <c r="A17" s="12"/>
    </row>
    <row r="18" spans="1:15" ht="21.75" customHeight="1">
      <c r="A18" s="10" t="s">
        <v>78</v>
      </c>
    </row>
    <row r="19" spans="1:15" ht="21.75" customHeight="1">
      <c r="A19" s="10" t="s">
        <v>11</v>
      </c>
      <c r="D19" s="216">
        <f>IFERROR(I34,0)</f>
        <v>0</v>
      </c>
      <c r="E19" s="216"/>
      <c r="F19" s="216"/>
      <c r="G19" s="198" t="s">
        <v>94</v>
      </c>
      <c r="H19" s="198"/>
      <c r="I19" s="72"/>
      <c r="J19" s="72"/>
    </row>
    <row r="20" spans="1:15" ht="21.75" customHeight="1">
      <c r="A20" s="10" t="s">
        <v>12</v>
      </c>
    </row>
    <row r="21" spans="1:15" ht="15" customHeight="1">
      <c r="A21" s="10"/>
      <c r="B21" s="54" t="s">
        <v>87</v>
      </c>
      <c r="C21" s="54"/>
      <c r="D21" s="54"/>
      <c r="E21" s="53"/>
      <c r="F21" s="53"/>
      <c r="G21" s="53"/>
      <c r="H21" s="53"/>
      <c r="I21" s="53"/>
      <c r="J21" s="53"/>
      <c r="K21" s="53"/>
      <c r="L21" s="53"/>
      <c r="M21" s="53"/>
      <c r="N21" s="53"/>
      <c r="O21" s="53"/>
    </row>
    <row r="22" spans="1:15" ht="15" customHeight="1">
      <c r="A22" s="10"/>
      <c r="B22" s="217" t="s">
        <v>58</v>
      </c>
      <c r="C22" s="217"/>
      <c r="D22" s="211" t="s">
        <v>88</v>
      </c>
      <c r="E22" s="212"/>
      <c r="F22" s="212"/>
      <c r="G22" s="212"/>
      <c r="H22" s="212"/>
      <c r="I22" s="213"/>
      <c r="J22" s="218" t="s">
        <v>92</v>
      </c>
      <c r="K22" s="219"/>
      <c r="L22" s="217" t="s">
        <v>93</v>
      </c>
      <c r="M22" s="53"/>
      <c r="N22" s="53"/>
      <c r="O22" s="53"/>
    </row>
    <row r="23" spans="1:15" ht="15" customHeight="1">
      <c r="A23" s="10"/>
      <c r="B23" s="217"/>
      <c r="C23" s="217"/>
      <c r="D23" s="218" t="s">
        <v>89</v>
      </c>
      <c r="E23" s="219"/>
      <c r="F23" s="218" t="s">
        <v>90</v>
      </c>
      <c r="G23" s="219"/>
      <c r="H23" s="218" t="s">
        <v>91</v>
      </c>
      <c r="I23" s="219"/>
      <c r="J23" s="222"/>
      <c r="K23" s="223"/>
      <c r="L23" s="217"/>
      <c r="M23" s="53"/>
      <c r="N23" s="53"/>
      <c r="O23" s="53"/>
    </row>
    <row r="24" spans="1:15" ht="15" customHeight="1">
      <c r="A24" s="10"/>
      <c r="B24" s="217"/>
      <c r="C24" s="217"/>
      <c r="D24" s="220"/>
      <c r="E24" s="221"/>
      <c r="F24" s="220"/>
      <c r="G24" s="221"/>
      <c r="H24" s="220"/>
      <c r="I24" s="221"/>
      <c r="J24" s="220"/>
      <c r="K24" s="221"/>
      <c r="L24" s="217"/>
      <c r="M24" s="53"/>
      <c r="N24" s="53"/>
      <c r="O24" s="53"/>
    </row>
    <row r="25" spans="1:15" s="123" customFormat="1" ht="15" customHeight="1">
      <c r="A25" s="118"/>
      <c r="B25" s="209" t="s">
        <v>95</v>
      </c>
      <c r="C25" s="119"/>
      <c r="D25" s="200"/>
      <c r="E25" s="201"/>
      <c r="F25" s="200"/>
      <c r="G25" s="201"/>
      <c r="H25" s="200"/>
      <c r="I25" s="201"/>
      <c r="J25" s="224"/>
      <c r="K25" s="225"/>
      <c r="L25" s="121">
        <f t="shared" ref="L25:L30" si="0">SUM(D25:K25)</f>
        <v>0</v>
      </c>
      <c r="M25" s="122"/>
      <c r="N25" s="122"/>
      <c r="O25" s="122"/>
    </row>
    <row r="26" spans="1:15" s="123" customFormat="1" ht="15" customHeight="1">
      <c r="A26" s="118"/>
      <c r="B26" s="210"/>
      <c r="C26" s="119"/>
      <c r="D26" s="200"/>
      <c r="E26" s="201"/>
      <c r="F26" s="200"/>
      <c r="G26" s="201"/>
      <c r="H26" s="200"/>
      <c r="I26" s="201"/>
      <c r="J26" s="200"/>
      <c r="K26" s="201"/>
      <c r="L26" s="121">
        <f t="shared" si="0"/>
        <v>0</v>
      </c>
      <c r="M26" s="122"/>
      <c r="N26" s="122"/>
      <c r="O26" s="122"/>
    </row>
    <row r="27" spans="1:15" s="123" customFormat="1" ht="15" customHeight="1">
      <c r="A27" s="118"/>
      <c r="B27" s="210"/>
      <c r="C27" s="119"/>
      <c r="D27" s="200"/>
      <c r="E27" s="201"/>
      <c r="F27" s="200"/>
      <c r="G27" s="201"/>
      <c r="H27" s="200"/>
      <c r="I27" s="201"/>
      <c r="J27" s="200"/>
      <c r="K27" s="201"/>
      <c r="L27" s="121">
        <f t="shared" si="0"/>
        <v>0</v>
      </c>
      <c r="M27" s="122"/>
      <c r="N27" s="122"/>
      <c r="O27" s="122"/>
    </row>
    <row r="28" spans="1:15" s="123" customFormat="1" ht="15" customHeight="1">
      <c r="A28" s="118"/>
      <c r="B28" s="210"/>
      <c r="C28" s="119"/>
      <c r="D28" s="200"/>
      <c r="E28" s="201"/>
      <c r="F28" s="200"/>
      <c r="G28" s="201"/>
      <c r="H28" s="200"/>
      <c r="I28" s="201"/>
      <c r="J28" s="200"/>
      <c r="K28" s="201"/>
      <c r="L28" s="121">
        <f t="shared" si="0"/>
        <v>0</v>
      </c>
      <c r="M28" s="122"/>
      <c r="N28" s="122"/>
      <c r="O28" s="122"/>
    </row>
    <row r="29" spans="1:15" s="123" customFormat="1" ht="15" customHeight="1">
      <c r="A29" s="118"/>
      <c r="B29" s="210"/>
      <c r="C29" s="119"/>
      <c r="D29" s="200"/>
      <c r="E29" s="201"/>
      <c r="F29" s="200"/>
      <c r="G29" s="201"/>
      <c r="H29" s="200"/>
      <c r="I29" s="201"/>
      <c r="J29" s="200"/>
      <c r="K29" s="201"/>
      <c r="L29" s="121">
        <f t="shared" si="0"/>
        <v>0</v>
      </c>
      <c r="M29" s="122"/>
      <c r="N29" s="122"/>
      <c r="O29" s="122"/>
    </row>
    <row r="30" spans="1:15" s="123" customFormat="1" ht="15" customHeight="1">
      <c r="A30" s="118"/>
      <c r="B30" s="210"/>
      <c r="C30" s="124"/>
      <c r="D30" s="200"/>
      <c r="E30" s="201"/>
      <c r="F30" s="200"/>
      <c r="G30" s="201"/>
      <c r="H30" s="200"/>
      <c r="I30" s="201"/>
      <c r="J30" s="200"/>
      <c r="K30" s="201"/>
      <c r="L30" s="126">
        <f t="shared" si="0"/>
        <v>0</v>
      </c>
      <c r="M30" s="122"/>
      <c r="N30" s="122"/>
      <c r="O30" s="122"/>
    </row>
    <row r="31" spans="1:15" ht="15" customHeight="1">
      <c r="A31" s="10"/>
      <c r="B31" s="94"/>
      <c r="C31" s="56" t="s">
        <v>96</v>
      </c>
      <c r="D31" s="207">
        <f>SUM(D25:E30)</f>
        <v>0</v>
      </c>
      <c r="E31" s="208"/>
      <c r="F31" s="205">
        <f>SUM(F25:G30)</f>
        <v>0</v>
      </c>
      <c r="G31" s="206"/>
      <c r="H31" s="205">
        <f>SUM(H25:I30)</f>
        <v>0</v>
      </c>
      <c r="I31" s="206"/>
      <c r="J31" s="205">
        <f>SUM(J25:K30)</f>
        <v>0</v>
      </c>
      <c r="K31" s="206"/>
      <c r="L31" s="59">
        <f>SUM(L25:L30)</f>
        <v>0</v>
      </c>
      <c r="M31" s="53"/>
      <c r="N31" s="53"/>
      <c r="O31" s="53"/>
    </row>
    <row r="32" spans="1:15" ht="5.25" customHeight="1">
      <c r="A32" s="10"/>
      <c r="B32" s="53"/>
      <c r="C32" s="53"/>
      <c r="D32" s="53"/>
      <c r="E32" s="53"/>
      <c r="F32" s="53"/>
      <c r="G32" s="53"/>
      <c r="H32" s="53"/>
      <c r="I32" s="53"/>
      <c r="J32" s="53"/>
      <c r="K32" s="53"/>
      <c r="L32" s="53"/>
      <c r="M32" s="53"/>
      <c r="N32" s="53"/>
      <c r="O32" s="53"/>
    </row>
    <row r="33" spans="1:15" ht="15" customHeight="1">
      <c r="A33" s="10"/>
      <c r="B33" s="54" t="s">
        <v>125</v>
      </c>
      <c r="C33" s="57"/>
      <c r="D33" s="77"/>
      <c r="E33" s="77"/>
      <c r="F33" s="77"/>
      <c r="G33" s="77"/>
      <c r="H33" s="77"/>
      <c r="I33" s="77"/>
      <c r="J33" s="77"/>
      <c r="K33" s="77"/>
      <c r="L33" s="53"/>
      <c r="M33" s="53"/>
      <c r="N33" s="53"/>
      <c r="O33" s="53"/>
    </row>
    <row r="34" spans="1:15" ht="15" customHeight="1">
      <c r="A34" s="10"/>
      <c r="B34" s="77"/>
      <c r="C34" s="74">
        <f>B16</f>
        <v>0</v>
      </c>
      <c r="D34" s="74" t="s">
        <v>99</v>
      </c>
      <c r="E34" s="78" t="e">
        <f>(D31+H31)/L31</f>
        <v>#DIV/0!</v>
      </c>
      <c r="F34" s="79" t="s">
        <v>99</v>
      </c>
      <c r="G34" s="74" t="s">
        <v>137</v>
      </c>
      <c r="H34" s="81" t="s">
        <v>120</v>
      </c>
      <c r="I34" s="83" t="e">
        <f>ROUNDDOWN(C34*E34*8/108,0)</f>
        <v>#DIV/0!</v>
      </c>
      <c r="J34" s="81" t="s">
        <v>94</v>
      </c>
      <c r="K34" s="82"/>
      <c r="L34" s="53"/>
      <c r="M34" s="53"/>
      <c r="N34" s="53"/>
      <c r="O34" s="53"/>
    </row>
    <row r="35" spans="1:15" ht="9" customHeight="1">
      <c r="A35" s="10"/>
      <c r="B35" s="80"/>
      <c r="C35" s="80"/>
      <c r="D35" s="80"/>
      <c r="E35" s="80"/>
      <c r="F35" s="80"/>
      <c r="G35" s="80"/>
      <c r="H35" s="80"/>
      <c r="I35" s="80"/>
      <c r="J35" s="80"/>
      <c r="K35" s="80"/>
    </row>
    <row r="36" spans="1:15" s="123" customFormat="1" ht="21.75" customHeight="1">
      <c r="A36" s="118" t="s">
        <v>79</v>
      </c>
    </row>
    <row r="37" spans="1:15" s="123" customFormat="1" ht="33.75" customHeight="1">
      <c r="A37" s="127" t="s">
        <v>74</v>
      </c>
      <c r="B37" s="202" t="s">
        <v>13</v>
      </c>
      <c r="C37" s="202"/>
      <c r="D37" s="202"/>
      <c r="E37" s="202"/>
      <c r="F37" s="202"/>
      <c r="G37" s="202"/>
      <c r="H37" s="202"/>
      <c r="I37" s="202"/>
      <c r="J37" s="202"/>
      <c r="K37" s="202"/>
      <c r="L37" s="202"/>
      <c r="M37" s="128"/>
      <c r="N37" s="128"/>
      <c r="O37" s="128"/>
    </row>
    <row r="38" spans="1:15" s="123" customFormat="1" ht="33.75" customHeight="1">
      <c r="A38" s="127" t="s">
        <v>74</v>
      </c>
      <c r="B38" s="202" t="s">
        <v>14</v>
      </c>
      <c r="C38" s="202"/>
      <c r="D38" s="202"/>
      <c r="E38" s="202"/>
      <c r="F38" s="202"/>
      <c r="G38" s="202"/>
      <c r="H38" s="202"/>
      <c r="I38" s="202"/>
      <c r="J38" s="202"/>
      <c r="K38" s="202"/>
      <c r="L38" s="202"/>
      <c r="M38" s="128"/>
      <c r="N38" s="128"/>
      <c r="O38" s="128"/>
    </row>
    <row r="39" spans="1:15" s="123" customFormat="1" ht="33.75" customHeight="1">
      <c r="A39" s="127" t="s">
        <v>74</v>
      </c>
      <c r="B39" s="202" t="s">
        <v>15</v>
      </c>
      <c r="C39" s="202"/>
      <c r="D39" s="202"/>
      <c r="E39" s="202"/>
      <c r="F39" s="202"/>
      <c r="G39" s="202"/>
      <c r="H39" s="202"/>
      <c r="I39" s="202"/>
      <c r="J39" s="202"/>
      <c r="K39" s="202"/>
      <c r="L39" s="202"/>
      <c r="M39" s="128"/>
      <c r="N39" s="128"/>
      <c r="O39" s="128"/>
    </row>
    <row r="40" spans="1:15" s="123" customFormat="1" ht="51" customHeight="1">
      <c r="A40" s="127" t="s">
        <v>74</v>
      </c>
      <c r="B40" s="202" t="s">
        <v>16</v>
      </c>
      <c r="C40" s="202"/>
      <c r="D40" s="202"/>
      <c r="E40" s="202"/>
      <c r="F40" s="202"/>
      <c r="G40" s="202"/>
      <c r="H40" s="202"/>
      <c r="I40" s="202"/>
      <c r="J40" s="202"/>
      <c r="K40" s="202"/>
      <c r="L40" s="202"/>
      <c r="M40" s="128"/>
      <c r="N40" s="128"/>
      <c r="O40" s="128"/>
    </row>
    <row r="41" spans="1:15" ht="21.75" customHeight="1">
      <c r="A41" s="10"/>
    </row>
    <row r="42" spans="1:15" ht="21.75" customHeight="1">
      <c r="A42" s="10"/>
    </row>
    <row r="43" spans="1:15" ht="21.75" customHeight="1">
      <c r="B43" s="1"/>
      <c r="C43" s="1"/>
      <c r="D43" s="1"/>
      <c r="H43" s="73"/>
      <c r="I43" s="73"/>
      <c r="J43" s="73"/>
      <c r="K43" s="73"/>
      <c r="L43" s="73"/>
      <c r="M43" s="73"/>
      <c r="N43" s="73"/>
    </row>
    <row r="44" spans="1:15" ht="7.5" customHeight="1">
      <c r="B44" s="1"/>
      <c r="C44" s="1"/>
      <c r="D44" s="1"/>
      <c r="H44" s="73"/>
      <c r="I44" s="73"/>
      <c r="J44" s="73"/>
      <c r="K44" s="73"/>
      <c r="L44" s="73"/>
      <c r="M44" s="73"/>
      <c r="N44" s="73"/>
    </row>
    <row r="45" spans="1:15" ht="33.75" customHeight="1">
      <c r="A45" s="14"/>
      <c r="B45" s="192"/>
      <c r="C45" s="192"/>
      <c r="D45" s="192"/>
      <c r="E45" s="192"/>
      <c r="F45" s="192"/>
      <c r="G45" s="192"/>
      <c r="H45" s="192"/>
      <c r="I45" s="192"/>
      <c r="J45" s="192"/>
      <c r="K45" s="192"/>
      <c r="L45" s="192"/>
      <c r="M45" s="192"/>
      <c r="N45" s="192"/>
      <c r="O45" s="192"/>
    </row>
  </sheetData>
  <sheetProtection sheet="1" objects="1" scenarios="1" insertRows="0" deleteRows="0" selectLockedCells="1"/>
  <mergeCells count="49">
    <mergeCell ref="B39:L39"/>
    <mergeCell ref="B40:L40"/>
    <mergeCell ref="B45:O45"/>
    <mergeCell ref="D31:E31"/>
    <mergeCell ref="F31:G31"/>
    <mergeCell ref="H31:I31"/>
    <mergeCell ref="J31:K31"/>
    <mergeCell ref="B37:L37"/>
    <mergeCell ref="D30:E30"/>
    <mergeCell ref="F30:G30"/>
    <mergeCell ref="H30:I30"/>
    <mergeCell ref="J30:K30"/>
    <mergeCell ref="B38:L38"/>
    <mergeCell ref="B25:B30"/>
    <mergeCell ref="H26:I26"/>
    <mergeCell ref="J26:K26"/>
    <mergeCell ref="D27:E27"/>
    <mergeCell ref="D25:E25"/>
    <mergeCell ref="F25:G25"/>
    <mergeCell ref="H25:I25"/>
    <mergeCell ref="J25:K25"/>
    <mergeCell ref="D26:E26"/>
    <mergeCell ref="F26:G26"/>
    <mergeCell ref="D28:E28"/>
    <mergeCell ref="F28:G28"/>
    <mergeCell ref="H28:I28"/>
    <mergeCell ref="J28:K28"/>
    <mergeCell ref="D29:E29"/>
    <mergeCell ref="F29:G29"/>
    <mergeCell ref="H29:I29"/>
    <mergeCell ref="J29:K29"/>
    <mergeCell ref="D19:F19"/>
    <mergeCell ref="G19:H19"/>
    <mergeCell ref="F27:G27"/>
    <mergeCell ref="H27:I27"/>
    <mergeCell ref="J27:K27"/>
    <mergeCell ref="B22:C24"/>
    <mergeCell ref="D22:I22"/>
    <mergeCell ref="J22:K24"/>
    <mergeCell ref="L22:L24"/>
    <mergeCell ref="D23:E24"/>
    <mergeCell ref="F23:G24"/>
    <mergeCell ref="H23:I24"/>
    <mergeCell ref="B16:D16"/>
    <mergeCell ref="K1:L1"/>
    <mergeCell ref="B4:L4"/>
    <mergeCell ref="B7:L7"/>
    <mergeCell ref="B10:L10"/>
    <mergeCell ref="B13:L13"/>
  </mergeCells>
  <phoneticPr fontId="10"/>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返還の有無</vt:lpstr>
      <vt:lpstr>様式14</vt:lpstr>
      <vt:lpstr>様式14別紙 (返還無)</vt:lpstr>
      <vt:lpstr>様式14別紙 (一括比例)</vt:lpstr>
      <vt:lpstr>様式14別紙（個別対応)</vt:lpstr>
      <vt:lpstr>様式14別紙 （95%以上) </vt:lpstr>
      <vt:lpstr>入力シート!Print_Area</vt:lpstr>
      <vt:lpstr>返還の有無!Print_Area</vt:lpstr>
      <vt:lpstr>様式14!Print_Area</vt:lpstr>
      <vt:lpstr>'様式14別紙 （95%以上) '!Print_Area</vt:lpstr>
      <vt:lpstr>'様式14別紙 (一括比例)'!Print_Area</vt:lpstr>
      <vt:lpstr>'様式14別紙 (返還無)'!Print_Area</vt:lpstr>
      <vt:lpstr>'様式14別紙（個別対応)'!Print_Area</vt:lpstr>
    </vt:vector>
  </TitlesOfParts>
  <Company>一般社団法人兵庫県医師会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BONSAN</cp:lastModifiedBy>
  <cp:lastPrinted>2015-12-10T06:57:07Z</cp:lastPrinted>
  <dcterms:created xsi:type="dcterms:W3CDTF">2015-03-26T07:25:41Z</dcterms:created>
  <dcterms:modified xsi:type="dcterms:W3CDTF">2015-12-10T06:57:10Z</dcterms:modified>
</cp:coreProperties>
</file>