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lockStructure="1"/>
  <bookViews>
    <workbookView xWindow="4650" yWindow="0" windowWidth="20610" windowHeight="10335" tabRatio="707"/>
  </bookViews>
  <sheets>
    <sheet name="入力シート" sheetId="13" r:id="rId1"/>
    <sheet name="返還の有無" sheetId="14" r:id="rId2"/>
    <sheet name="様式14" sheetId="8" r:id="rId3"/>
    <sheet name="様式14別紙 (返還無)" sheetId="15" r:id="rId4"/>
    <sheet name="様式14別紙 (一括比例)" sheetId="16" r:id="rId5"/>
    <sheet name="様式14別紙（個別対応)" sheetId="18" r:id="rId6"/>
    <sheet name="様式14別紙 （95%以上) " sheetId="19" r:id="rId7"/>
  </sheets>
  <definedNames>
    <definedName name="_xlnm.Print_Area" localSheetId="0">入力シート!$A$1:$H$38</definedName>
    <definedName name="_xlnm.Print_Area" localSheetId="1">返還の有無!$A$1:$O$35</definedName>
    <definedName name="_xlnm.Print_Area" localSheetId="2">様式14!$A$1:$N$31</definedName>
    <definedName name="_xlnm.Print_Area" localSheetId="6">'様式14別紙 （95%以上) '!$A$1:$L$40</definedName>
    <definedName name="_xlnm.Print_Area" localSheetId="4">'様式14別紙 (一括比例)'!$A$1:$K$45</definedName>
    <definedName name="_xlnm.Print_Area" localSheetId="3">'様式14別紙 (返還無)'!$A$1:$J$33</definedName>
    <definedName name="_xlnm.Print_Area" localSheetId="5">'様式14別紙（個別対応)'!$A$1:$L$46</definedName>
  </definedNames>
  <calcPr calcId="145621"/>
</workbook>
</file>

<file path=xl/calcChain.xml><?xml version="1.0" encoding="utf-8"?>
<calcChain xmlns="http://schemas.openxmlformats.org/spreadsheetml/2006/main">
  <c r="H31" i="16" l="1"/>
  <c r="J31" i="18" l="1"/>
  <c r="H31" i="18"/>
  <c r="L30" i="19" l="1"/>
  <c r="L29" i="19"/>
  <c r="L28" i="19"/>
  <c r="L27" i="19"/>
  <c r="L26" i="19"/>
  <c r="L25" i="19"/>
  <c r="L30" i="18"/>
  <c r="L29" i="18"/>
  <c r="L28" i="18"/>
  <c r="L25" i="18"/>
  <c r="L27" i="18"/>
  <c r="L26" i="18"/>
  <c r="J31" i="16"/>
  <c r="F31" i="16"/>
  <c r="D31" i="16"/>
  <c r="K30" i="16"/>
  <c r="K29" i="16"/>
  <c r="K28" i="16"/>
  <c r="K27" i="16"/>
  <c r="K26" i="16"/>
  <c r="K25" i="16"/>
  <c r="L31" i="18" l="1"/>
  <c r="K31" i="16"/>
  <c r="E33" i="18" l="1"/>
  <c r="E33" i="16"/>
  <c r="J31" i="19" l="1"/>
  <c r="H31" i="19"/>
  <c r="F31" i="19"/>
  <c r="D31" i="19"/>
  <c r="B16" i="19"/>
  <c r="C34" i="19" s="1"/>
  <c r="B13" i="19"/>
  <c r="B10" i="19"/>
  <c r="B7" i="19"/>
  <c r="B4" i="19"/>
  <c r="G38" i="18"/>
  <c r="L31" i="19" l="1"/>
  <c r="E34" i="19" s="1"/>
  <c r="I34" i="19" s="1"/>
  <c r="D19" i="19" s="1"/>
  <c r="F31" i="18"/>
  <c r="D31" i="18"/>
  <c r="B16" i="18"/>
  <c r="B13" i="18"/>
  <c r="B10" i="18"/>
  <c r="B7" i="18"/>
  <c r="B4" i="18"/>
  <c r="C38" i="18" l="1"/>
  <c r="C36" i="18"/>
  <c r="E38" i="18" l="1"/>
  <c r="K38" i="18" s="1"/>
  <c r="E40" i="18" s="1"/>
  <c r="E36" i="18"/>
  <c r="I36" i="18" s="1"/>
  <c r="C40" i="18" s="1"/>
  <c r="G40" i="18" l="1"/>
  <c r="D19" i="18" s="1"/>
  <c r="C36" i="16"/>
  <c r="E36" i="16"/>
  <c r="B16" i="16"/>
  <c r="C39" i="16" s="1"/>
  <c r="B13" i="16"/>
  <c r="B10" i="16"/>
  <c r="B7" i="16"/>
  <c r="B4" i="16"/>
  <c r="G36" i="16" l="1"/>
  <c r="I36" i="16" s="1"/>
  <c r="B13" i="15"/>
  <c r="B16" i="15"/>
  <c r="B10" i="15"/>
  <c r="B7" i="15"/>
  <c r="B4" i="15"/>
  <c r="E39" i="16" l="1"/>
  <c r="I39" i="16" s="1"/>
  <c r="L5" i="13"/>
  <c r="A17" i="8" s="1"/>
  <c r="G15" i="8"/>
  <c r="G13" i="8"/>
  <c r="G11" i="8"/>
  <c r="J6" i="8"/>
  <c r="A3" i="8"/>
  <c r="D19" i="16" l="1"/>
  <c r="E25" i="8" s="1"/>
</calcChain>
</file>

<file path=xl/comments1.xml><?xml version="1.0" encoding="utf-8"?>
<comments xmlns="http://schemas.openxmlformats.org/spreadsheetml/2006/main">
  <authors>
    <author>三谷</author>
  </authors>
  <commentList>
    <comment ref="C6" authorId="0">
      <text>
        <r>
          <rPr>
            <sz val="9"/>
            <color indexed="81"/>
            <rFont val="ＭＳ Ｐゴシック"/>
            <family val="3"/>
            <charset val="128"/>
          </rPr>
          <t>下記の方法で入力してください。
表示は「平成○年○月○日」という形になります。
　H27.11.11
　2015/11/11
　平成27年11月11日
また、実際の提出日で入力してください。</t>
        </r>
      </text>
    </comment>
    <comment ref="C15" authorId="0">
      <text>
        <r>
          <rPr>
            <sz val="9"/>
            <color indexed="81"/>
            <rFont val="ＭＳ Ｐゴシック"/>
            <family val="3"/>
            <charset val="128"/>
          </rPr>
          <t>「医第○○○○号」のうち「○○○○」にあてはまる数字のみ記入してください。
　例：医第1234号　→　入力は“1234”のみ</t>
        </r>
      </text>
    </comment>
    <comment ref="C16" authorId="0">
      <text>
        <r>
          <rPr>
            <sz val="9"/>
            <color indexed="81"/>
            <rFont val="ＭＳ Ｐゴシック"/>
            <family val="3"/>
            <charset val="128"/>
          </rPr>
          <t>円単位
単位は入力しないでください。</t>
        </r>
      </text>
    </comment>
    <comment ref="C17" authorId="0">
      <text>
        <r>
          <rPr>
            <sz val="9"/>
            <color indexed="81"/>
            <rFont val="ＭＳ Ｐゴシック"/>
            <family val="3"/>
            <charset val="128"/>
          </rPr>
          <t>円単位
単位は入力しないでください。</t>
        </r>
      </text>
    </comment>
    <comment ref="C18" authorId="0">
      <text>
        <r>
          <rPr>
            <sz val="9"/>
            <color indexed="81"/>
            <rFont val="ＭＳ Ｐゴシック"/>
            <family val="3"/>
            <charset val="128"/>
          </rPr>
          <t>円単位
単位は入力しないでください。</t>
        </r>
      </text>
    </comment>
  </commentList>
</comments>
</file>

<file path=xl/comments2.xml><?xml version="1.0" encoding="utf-8"?>
<comments xmlns="http://schemas.openxmlformats.org/spreadsheetml/2006/main">
  <authors>
    <author>三谷</author>
  </authors>
  <commentList>
    <comment ref="J5" authorId="0">
      <text>
        <r>
          <rPr>
            <sz val="9"/>
            <color indexed="81"/>
            <rFont val="ＭＳ Ｐゴシック"/>
            <family val="3"/>
            <charset val="128"/>
          </rPr>
          <t>文書番号を記入する場合は、このセルや他の必要なセルに入力してください。</t>
        </r>
      </text>
    </comment>
  </commentList>
</comments>
</file>

<file path=xl/comments3.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comments4.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sharedStrings.xml><?xml version="1.0" encoding="utf-8"?>
<sst xmlns="http://schemas.openxmlformats.org/spreadsheetml/2006/main" count="267" uniqueCount="154">
  <si>
    <t>住　　所</t>
  </si>
  <si>
    <t>団 体 名</t>
    <phoneticPr fontId="2"/>
  </si>
  <si>
    <t>記</t>
  </si>
  <si>
    <t>円</t>
    <rPh sb="0" eb="1">
      <t>エン</t>
    </rPh>
    <phoneticPr fontId="2"/>
  </si>
  <si>
    <t>様式第14号（第４条関係）</t>
    <phoneticPr fontId="2"/>
  </si>
  <si>
    <t>兵庫県知事　様</t>
    <phoneticPr fontId="2"/>
  </si>
  <si>
    <t>　消費税及び地方消費税の申告により確定した消費税及び地方消費税に係る仕入控除税額（要補助金返還相当額）</t>
    <rPh sb="1" eb="4">
      <t>ショウヒゼイ</t>
    </rPh>
    <rPh sb="4" eb="5">
      <t>オヨ</t>
    </rPh>
    <rPh sb="6" eb="8">
      <t>チホウ</t>
    </rPh>
    <rPh sb="8" eb="11">
      <t>ショウヒゼイ</t>
    </rPh>
    <rPh sb="12" eb="14">
      <t>シンコク</t>
    </rPh>
    <rPh sb="17" eb="19">
      <t>カクテイ</t>
    </rPh>
    <rPh sb="21" eb="24">
      <t>ショウヒゼイ</t>
    </rPh>
    <rPh sb="24" eb="25">
      <t>オヨ</t>
    </rPh>
    <rPh sb="26" eb="28">
      <t>チホウ</t>
    </rPh>
    <rPh sb="28" eb="31">
      <t>ショウヒゼイ</t>
    </rPh>
    <rPh sb="32" eb="33">
      <t>カカ</t>
    </rPh>
    <rPh sb="34" eb="36">
      <t>シイレ</t>
    </rPh>
    <rPh sb="36" eb="38">
      <t>コウジョ</t>
    </rPh>
    <rPh sb="38" eb="40">
      <t>ゼイガク</t>
    </rPh>
    <rPh sb="41" eb="42">
      <t>ヨウ</t>
    </rPh>
    <rPh sb="42" eb="45">
      <t>ホジョキン</t>
    </rPh>
    <rPh sb="45" eb="47">
      <t>ヘンカン</t>
    </rPh>
    <rPh sb="47" eb="50">
      <t>ソウトウガク</t>
    </rPh>
    <phoneticPr fontId="2"/>
  </si>
  <si>
    <t>（別紙概要）</t>
  </si>
  <si>
    <t>１　補助金の交付年度及び名称</t>
  </si>
  <si>
    <t>２　補助事業者名</t>
  </si>
  <si>
    <t>３　施設名</t>
  </si>
  <si>
    <t>（１）返還額　</t>
    <phoneticPr fontId="2"/>
  </si>
  <si>
    <t>（２）返還の概要・算定方法</t>
  </si>
  <si>
    <t>消費税及び地方消費税の確定申告書の写し（課税事業者・簡易課税事業者の場合）</t>
    <rPh sb="34" eb="36">
      <t>バアイ</t>
    </rPh>
    <phoneticPr fontId="2"/>
  </si>
  <si>
    <t>消費税及び地方消費税の確定申告書の付表２「課税売上高・控除対象仕入税額等の計算表」の写し（課税事業者の場合）</t>
    <phoneticPr fontId="2"/>
  </si>
  <si>
    <t>消費税及び地方消費税の確定申告書の付表５「控除対象仕入税額の計算表」の写し（簡易課税事業者の場合）</t>
    <phoneticPr fontId="2"/>
  </si>
  <si>
    <t>①特定収入の合計額、②税抜課税売上高、免税売上高、非課税売上高及び特定収入の合計額の総合計額及び③特定収入割合の計算過程、が分かる資料（課税事業者の場合、様式任意）</t>
    <phoneticPr fontId="2"/>
  </si>
  <si>
    <t>入力シート</t>
    <rPh sb="0" eb="2">
      <t>ニュウリョク</t>
    </rPh>
    <phoneticPr fontId="1"/>
  </si>
  <si>
    <t>①基本情報を入力してください。</t>
    <rPh sb="1" eb="3">
      <t>キホン</t>
    </rPh>
    <rPh sb="3" eb="5">
      <t>ジョウホウ</t>
    </rPh>
    <rPh sb="6" eb="8">
      <t>ニュウリョク</t>
    </rPh>
    <phoneticPr fontId="1"/>
  </si>
  <si>
    <t>基本情報</t>
    <rPh sb="0" eb="2">
      <t>キホン</t>
    </rPh>
    <rPh sb="2" eb="4">
      <t>ジョウホウ</t>
    </rPh>
    <phoneticPr fontId="1"/>
  </si>
  <si>
    <t>施設名</t>
    <rPh sb="0" eb="2">
      <t>シセツ</t>
    </rPh>
    <rPh sb="2" eb="3">
      <t>メイ</t>
    </rPh>
    <phoneticPr fontId="1"/>
  </si>
  <si>
    <t>担当者職氏名</t>
    <rPh sb="0" eb="3">
      <t>タントウシャ</t>
    </rPh>
    <rPh sb="3" eb="4">
      <t>ショク</t>
    </rPh>
    <rPh sb="4" eb="6">
      <t>シメイ</t>
    </rPh>
    <phoneticPr fontId="1"/>
  </si>
  <si>
    <t>担当者連絡先（メール）</t>
    <rPh sb="0" eb="3">
      <t>タントウシャ</t>
    </rPh>
    <rPh sb="3" eb="6">
      <t>レンラクサキ</t>
    </rPh>
    <phoneticPr fontId="1"/>
  </si>
  <si>
    <t>報告日付</t>
    <rPh sb="0" eb="2">
      <t>ホウコク</t>
    </rPh>
    <rPh sb="2" eb="4">
      <t>ヒヅケ</t>
    </rPh>
    <phoneticPr fontId="1"/>
  </si>
  <si>
    <t>団体名</t>
    <rPh sb="0" eb="2">
      <t>ダンタイ</t>
    </rPh>
    <rPh sb="2" eb="3">
      <t>メイ</t>
    </rPh>
    <phoneticPr fontId="1"/>
  </si>
  <si>
    <t>団体住所</t>
    <rPh sb="0" eb="2">
      <t>ダンタイ</t>
    </rPh>
    <rPh sb="2" eb="4">
      <t>ジュウショ</t>
    </rPh>
    <phoneticPr fontId="1"/>
  </si>
  <si>
    <t>補助事業年度</t>
    <rPh sb="0" eb="2">
      <t>ホジョ</t>
    </rPh>
    <rPh sb="2" eb="4">
      <t>ジギョウ</t>
    </rPh>
    <rPh sb="4" eb="6">
      <t>ネンド</t>
    </rPh>
    <phoneticPr fontId="10"/>
  </si>
  <si>
    <t>補助事業名</t>
    <rPh sb="0" eb="2">
      <t>ホジョ</t>
    </rPh>
    <rPh sb="2" eb="4">
      <t>ジギョウ</t>
    </rPh>
    <rPh sb="4" eb="5">
      <t>メイ</t>
    </rPh>
    <phoneticPr fontId="10"/>
  </si>
  <si>
    <t>補助金確定額</t>
    <rPh sb="0" eb="2">
      <t>ホジョ</t>
    </rPh>
    <rPh sb="2" eb="3">
      <t>キン</t>
    </rPh>
    <rPh sb="3" eb="5">
      <t>カクテイ</t>
    </rPh>
    <rPh sb="5" eb="6">
      <t>ガク</t>
    </rPh>
    <phoneticPr fontId="10"/>
  </si>
  <si>
    <t>交付決定日</t>
    <rPh sb="0" eb="2">
      <t>コウフ</t>
    </rPh>
    <rPh sb="2" eb="4">
      <t>ケッテイ</t>
    </rPh>
    <rPh sb="4" eb="5">
      <t>ビ</t>
    </rPh>
    <phoneticPr fontId="10"/>
  </si>
  <si>
    <t>交付決定番号</t>
    <rPh sb="0" eb="2">
      <t>コウフ</t>
    </rPh>
    <rPh sb="2" eb="4">
      <t>ケッテイ</t>
    </rPh>
    <rPh sb="4" eb="6">
      <t>バンゴウ</t>
    </rPh>
    <phoneticPr fontId="10"/>
  </si>
  <si>
    <t>平成22年度</t>
    <rPh sb="0" eb="2">
      <t>ヘイセイ</t>
    </rPh>
    <rPh sb="4" eb="6">
      <t>ネンド</t>
    </rPh>
    <phoneticPr fontId="10"/>
  </si>
  <si>
    <t>平成23年度</t>
    <rPh sb="0" eb="2">
      <t>ヘイセイ</t>
    </rPh>
    <rPh sb="4" eb="6">
      <t>ネンド</t>
    </rPh>
    <phoneticPr fontId="10"/>
  </si>
  <si>
    <t>平成24年度</t>
    <rPh sb="0" eb="2">
      <t>ヘイセイ</t>
    </rPh>
    <rPh sb="4" eb="6">
      <t>ネンド</t>
    </rPh>
    <phoneticPr fontId="10"/>
  </si>
  <si>
    <t>平成25年度</t>
    <rPh sb="0" eb="2">
      <t>ヘイセイ</t>
    </rPh>
    <rPh sb="4" eb="6">
      <t>ネンド</t>
    </rPh>
    <phoneticPr fontId="10"/>
  </si>
  <si>
    <t>病院内保育所運営費補助金</t>
    <rPh sb="0" eb="2">
      <t>ビョウイン</t>
    </rPh>
    <rPh sb="2" eb="3">
      <t>ナイ</t>
    </rPh>
    <rPh sb="3" eb="5">
      <t>ホイク</t>
    </rPh>
    <rPh sb="5" eb="6">
      <t>ショ</t>
    </rPh>
    <rPh sb="6" eb="9">
      <t>ウンエイヒ</t>
    </rPh>
    <rPh sb="9" eb="11">
      <t>ホジョ</t>
    </rPh>
    <rPh sb="11" eb="12">
      <t>キン</t>
    </rPh>
    <phoneticPr fontId="10"/>
  </si>
  <si>
    <t>新人看護職員卒後臨床研修事業補助金</t>
    <rPh sb="0" eb="2">
      <t>シンジン</t>
    </rPh>
    <rPh sb="2" eb="4">
      <t>カンゴ</t>
    </rPh>
    <rPh sb="4" eb="6">
      <t>ショクイン</t>
    </rPh>
    <rPh sb="6" eb="7">
      <t>ソツ</t>
    </rPh>
    <rPh sb="7" eb="8">
      <t>ゴ</t>
    </rPh>
    <rPh sb="8" eb="10">
      <t>リンショウ</t>
    </rPh>
    <rPh sb="10" eb="12">
      <t>ケンシュウ</t>
    </rPh>
    <rPh sb="12" eb="14">
      <t>ジギョウ</t>
    </rPh>
    <rPh sb="14" eb="16">
      <t>ホジョ</t>
    </rPh>
    <rPh sb="16" eb="17">
      <t>キン</t>
    </rPh>
    <phoneticPr fontId="10"/>
  </si>
  <si>
    <t>看護師等養成所運営事業補助金</t>
    <rPh sb="0" eb="2">
      <t>カンゴ</t>
    </rPh>
    <rPh sb="2" eb="3">
      <t>シ</t>
    </rPh>
    <rPh sb="3" eb="4">
      <t>トウ</t>
    </rPh>
    <rPh sb="4" eb="7">
      <t>ヨウセイジョ</t>
    </rPh>
    <rPh sb="7" eb="9">
      <t>ウンエイ</t>
    </rPh>
    <rPh sb="9" eb="11">
      <t>ジギョウ</t>
    </rPh>
    <rPh sb="11" eb="13">
      <t>ホジョ</t>
    </rPh>
    <rPh sb="13" eb="14">
      <t>キン</t>
    </rPh>
    <phoneticPr fontId="10"/>
  </si>
  <si>
    <t>院内助産所等設備整備事業補助金</t>
    <rPh sb="0" eb="2">
      <t>インナイ</t>
    </rPh>
    <rPh sb="2" eb="4">
      <t>ジョサン</t>
    </rPh>
    <rPh sb="4" eb="5">
      <t>ジョ</t>
    </rPh>
    <rPh sb="5" eb="6">
      <t>トウ</t>
    </rPh>
    <rPh sb="6" eb="8">
      <t>セツビ</t>
    </rPh>
    <rPh sb="8" eb="10">
      <t>セイビ</t>
    </rPh>
    <rPh sb="10" eb="12">
      <t>ジギョウ</t>
    </rPh>
    <rPh sb="12" eb="14">
      <t>ホジョ</t>
    </rPh>
    <rPh sb="14" eb="15">
      <t>キン</t>
    </rPh>
    <phoneticPr fontId="10"/>
  </si>
  <si>
    <t>院内助産所等施設整備事業補助金</t>
    <rPh sb="0" eb="2">
      <t>インナイ</t>
    </rPh>
    <rPh sb="2" eb="4">
      <t>ジョサン</t>
    </rPh>
    <rPh sb="4" eb="5">
      <t>ジョ</t>
    </rPh>
    <rPh sb="5" eb="6">
      <t>トウ</t>
    </rPh>
    <rPh sb="6" eb="8">
      <t>シセツ</t>
    </rPh>
    <rPh sb="8" eb="10">
      <t>セイビ</t>
    </rPh>
    <rPh sb="10" eb="12">
      <t>ジギョウ</t>
    </rPh>
    <rPh sb="12" eb="14">
      <t>ホジョ</t>
    </rPh>
    <rPh sb="14" eb="15">
      <t>キン</t>
    </rPh>
    <phoneticPr fontId="10"/>
  </si>
  <si>
    <t>外国人看護師候補者就労研修支援事業補助金</t>
    <rPh sb="0" eb="2">
      <t>ガイコク</t>
    </rPh>
    <rPh sb="2" eb="3">
      <t>ジン</t>
    </rPh>
    <rPh sb="3" eb="5">
      <t>カンゴ</t>
    </rPh>
    <rPh sb="5" eb="6">
      <t>シ</t>
    </rPh>
    <rPh sb="6" eb="9">
      <t>コウホシャ</t>
    </rPh>
    <rPh sb="9" eb="11">
      <t>シュウロウ</t>
    </rPh>
    <rPh sb="11" eb="13">
      <t>ケンシュウ</t>
    </rPh>
    <rPh sb="13" eb="15">
      <t>シエン</t>
    </rPh>
    <rPh sb="15" eb="17">
      <t>ジギョウ</t>
    </rPh>
    <rPh sb="17" eb="19">
      <t>ホジョ</t>
    </rPh>
    <rPh sb="19" eb="20">
      <t>キン</t>
    </rPh>
    <phoneticPr fontId="10"/>
  </si>
  <si>
    <t>訪問看護認定看護師養成増のための訪問看護ステーション支援事業補助金</t>
    <rPh sb="0" eb="2">
      <t>ホウモン</t>
    </rPh>
    <rPh sb="2" eb="4">
      <t>カンゴ</t>
    </rPh>
    <rPh sb="4" eb="6">
      <t>ニンテイ</t>
    </rPh>
    <rPh sb="6" eb="8">
      <t>カンゴ</t>
    </rPh>
    <rPh sb="8" eb="9">
      <t>シ</t>
    </rPh>
    <rPh sb="9" eb="11">
      <t>ヨウセイ</t>
    </rPh>
    <rPh sb="11" eb="12">
      <t>ゾウ</t>
    </rPh>
    <rPh sb="16" eb="18">
      <t>ホウモン</t>
    </rPh>
    <rPh sb="18" eb="20">
      <t>カンゴ</t>
    </rPh>
    <rPh sb="26" eb="28">
      <t>シエン</t>
    </rPh>
    <rPh sb="28" eb="30">
      <t>ジギョウ</t>
    </rPh>
    <rPh sb="30" eb="32">
      <t>ホジョ</t>
    </rPh>
    <rPh sb="32" eb="33">
      <t>キン</t>
    </rPh>
    <phoneticPr fontId="10"/>
  </si>
  <si>
    <t>看護職員復職支援研修助成事業補助金</t>
    <rPh sb="0" eb="2">
      <t>カンゴ</t>
    </rPh>
    <rPh sb="2" eb="4">
      <t>ショクイン</t>
    </rPh>
    <rPh sb="4" eb="6">
      <t>フクショク</t>
    </rPh>
    <rPh sb="6" eb="8">
      <t>シエン</t>
    </rPh>
    <rPh sb="8" eb="10">
      <t>ケンシュウ</t>
    </rPh>
    <rPh sb="10" eb="12">
      <t>ジョセイ</t>
    </rPh>
    <rPh sb="12" eb="14">
      <t>ジギョウ</t>
    </rPh>
    <rPh sb="14" eb="16">
      <t>ホジョ</t>
    </rPh>
    <rPh sb="16" eb="17">
      <t>キン</t>
    </rPh>
    <phoneticPr fontId="10"/>
  </si>
  <si>
    <t>看護職員県内定着支援事業補助金</t>
    <rPh sb="0" eb="2">
      <t>カンゴ</t>
    </rPh>
    <rPh sb="2" eb="4">
      <t>ショクイン</t>
    </rPh>
    <rPh sb="4" eb="6">
      <t>ケンナイ</t>
    </rPh>
    <rPh sb="6" eb="8">
      <t>テイチャク</t>
    </rPh>
    <rPh sb="8" eb="10">
      <t>シエン</t>
    </rPh>
    <rPh sb="10" eb="12">
      <t>ジギョウ</t>
    </rPh>
    <rPh sb="12" eb="14">
      <t>ホジョ</t>
    </rPh>
    <rPh sb="14" eb="15">
      <t>キン</t>
    </rPh>
    <phoneticPr fontId="10"/>
  </si>
  <si>
    <t>病院内保育所施設整備事業</t>
    <rPh sb="0" eb="2">
      <t>ビョウイン</t>
    </rPh>
    <rPh sb="2" eb="3">
      <t>ナイ</t>
    </rPh>
    <rPh sb="3" eb="5">
      <t>ホイク</t>
    </rPh>
    <rPh sb="5" eb="6">
      <t>ショ</t>
    </rPh>
    <rPh sb="6" eb="8">
      <t>シセツ</t>
    </rPh>
    <rPh sb="8" eb="10">
      <t>セイビ</t>
    </rPh>
    <rPh sb="10" eb="12">
      <t>ジギョウ</t>
    </rPh>
    <phoneticPr fontId="10"/>
  </si>
  <si>
    <t>担当者連絡先（TEL )</t>
    <rPh sb="0" eb="3">
      <t>タントウシャ</t>
    </rPh>
    <rPh sb="3" eb="6">
      <t>レンラクサキ</t>
    </rPh>
    <phoneticPr fontId="1"/>
  </si>
  <si>
    <t>②入力手順</t>
    <rPh sb="1" eb="3">
      <t>ニュウリョク</t>
    </rPh>
    <rPh sb="3" eb="5">
      <t>テジュン</t>
    </rPh>
    <phoneticPr fontId="1"/>
  </si>
  <si>
    <t>代表者職名</t>
    <rPh sb="0" eb="3">
      <t>ダイヒョウシャ</t>
    </rPh>
    <rPh sb="3" eb="4">
      <t>ショク</t>
    </rPh>
    <rPh sb="4" eb="5">
      <t>メイ</t>
    </rPh>
    <phoneticPr fontId="1"/>
  </si>
  <si>
    <t>代表者名</t>
    <phoneticPr fontId="2"/>
  </si>
  <si>
    <t>印</t>
    <rPh sb="0" eb="1">
      <t>イン</t>
    </rPh>
    <phoneticPr fontId="1"/>
  </si>
  <si>
    <t>金　</t>
    <rPh sb="0" eb="1">
      <t>キン</t>
    </rPh>
    <phoneticPr fontId="1"/>
  </si>
  <si>
    <t>注：別添参考となる資料（金額の積算の内訳）</t>
    <rPh sb="0" eb="1">
      <t>チュウ</t>
    </rPh>
    <rPh sb="2" eb="4">
      <t>ベッテン</t>
    </rPh>
    <rPh sb="4" eb="6">
      <t>サンコウ</t>
    </rPh>
    <rPh sb="9" eb="11">
      <t>シリョウ</t>
    </rPh>
    <rPh sb="12" eb="14">
      <t>キンガク</t>
    </rPh>
    <rPh sb="15" eb="17">
      <t>セキサン</t>
    </rPh>
    <rPh sb="18" eb="20">
      <t>ウチワケ</t>
    </rPh>
    <phoneticPr fontId="1"/>
  </si>
  <si>
    <t>返還額の有無について</t>
    <rPh sb="0" eb="3">
      <t>ヘンカンガク</t>
    </rPh>
    <rPh sb="4" eb="6">
      <t>ウム</t>
    </rPh>
    <phoneticPr fontId="10"/>
  </si>
  <si>
    <t>(1) 消費税の申告をしていない。</t>
    <rPh sb="4" eb="7">
      <t>ショウヒゼイ</t>
    </rPh>
    <rPh sb="8" eb="10">
      <t>シンコク</t>
    </rPh>
    <phoneticPr fontId="10"/>
  </si>
  <si>
    <t>(2) 簡易課税方式により申告している。</t>
    <rPh sb="4" eb="6">
      <t>カンイ</t>
    </rPh>
    <rPh sb="6" eb="8">
      <t>カゼイ</t>
    </rPh>
    <rPh sb="8" eb="10">
      <t>ホウシキ</t>
    </rPh>
    <rPh sb="13" eb="15">
      <t>シンコク</t>
    </rPh>
    <phoneticPr fontId="10"/>
  </si>
  <si>
    <t>(3) 特定収入割合が５％を超えている。（公益法人等（社会医療法人を含む））</t>
    <rPh sb="4" eb="6">
      <t>トクテイ</t>
    </rPh>
    <rPh sb="6" eb="8">
      <t>シュウニュウ</t>
    </rPh>
    <rPh sb="8" eb="10">
      <t>ワリアイ</t>
    </rPh>
    <rPh sb="14" eb="15">
      <t>コ</t>
    </rPh>
    <rPh sb="21" eb="23">
      <t>コウエキ</t>
    </rPh>
    <rPh sb="23" eb="25">
      <t>ホウジン</t>
    </rPh>
    <rPh sb="25" eb="26">
      <t>トウ</t>
    </rPh>
    <rPh sb="27" eb="29">
      <t>シャカイ</t>
    </rPh>
    <rPh sb="29" eb="31">
      <t>イリョウ</t>
    </rPh>
    <rPh sb="31" eb="33">
      <t>ホウジン</t>
    </rPh>
    <rPh sb="34" eb="35">
      <t>フク</t>
    </rPh>
    <phoneticPr fontId="10"/>
  </si>
  <si>
    <t>(4) 補助対象経費にかかる消費税を、個別対応方式において、「非課税売上のみに要するもの」として申告している。</t>
    <rPh sb="4" eb="6">
      <t>ホジョ</t>
    </rPh>
    <rPh sb="6" eb="8">
      <t>タイショウ</t>
    </rPh>
    <rPh sb="8" eb="10">
      <t>ケイヒ</t>
    </rPh>
    <rPh sb="14" eb="17">
      <t>ショウヒゼイ</t>
    </rPh>
    <rPh sb="19" eb="21">
      <t>コベツ</t>
    </rPh>
    <rPh sb="21" eb="23">
      <t>タイオウ</t>
    </rPh>
    <rPh sb="23" eb="25">
      <t>ホウシキ</t>
    </rPh>
    <rPh sb="31" eb="34">
      <t>ヒカゼイ</t>
    </rPh>
    <rPh sb="34" eb="36">
      <t>ウリアゲ</t>
    </rPh>
    <rPh sb="39" eb="40">
      <t>ヨウ</t>
    </rPh>
    <rPh sb="48" eb="50">
      <t>シンコク</t>
    </rPh>
    <phoneticPr fontId="10"/>
  </si>
  <si>
    <t>(5) 補助対象経費が人件費等の非課税仕入となっている。</t>
    <rPh sb="4" eb="6">
      <t>ホジョ</t>
    </rPh>
    <rPh sb="6" eb="8">
      <t>タイショウ</t>
    </rPh>
    <rPh sb="8" eb="10">
      <t>ケイヒ</t>
    </rPh>
    <rPh sb="11" eb="14">
      <t>ジンケンヒ</t>
    </rPh>
    <rPh sb="14" eb="15">
      <t>トウ</t>
    </rPh>
    <rPh sb="16" eb="19">
      <t>ヒカゼイ</t>
    </rPh>
    <rPh sb="19" eb="21">
      <t>シイ</t>
    </rPh>
    <phoneticPr fontId="10"/>
  </si>
  <si>
    <t>　１　返還額がない場合（返還額がない場合でも報告は必要です。）</t>
    <rPh sb="3" eb="6">
      <t>ヘンカンガク</t>
    </rPh>
    <rPh sb="9" eb="11">
      <t>バアイ</t>
    </rPh>
    <rPh sb="12" eb="15">
      <t>ヘンカンガク</t>
    </rPh>
    <rPh sb="18" eb="20">
      <t>バアイ</t>
    </rPh>
    <rPh sb="22" eb="24">
      <t>ホウコク</t>
    </rPh>
    <rPh sb="25" eb="27">
      <t>ヒツヨウ</t>
    </rPh>
    <phoneticPr fontId="10"/>
  </si>
  <si>
    <t>　２　返還額がある場合</t>
    <rPh sb="3" eb="5">
      <t>ヘンカン</t>
    </rPh>
    <rPh sb="5" eb="6">
      <t>ガク</t>
    </rPh>
    <rPh sb="9" eb="11">
      <t>バアイ</t>
    </rPh>
    <phoneticPr fontId="10"/>
  </si>
  <si>
    <t>(2) 課税売上割合が95%未満の法人であって、個別対応方式により消費税の申告を行っている場合</t>
    <rPh sb="4" eb="6">
      <t>カゼイ</t>
    </rPh>
    <rPh sb="6" eb="8">
      <t>ウリアゲ</t>
    </rPh>
    <rPh sb="8" eb="10">
      <t>ワリアイ</t>
    </rPh>
    <rPh sb="14" eb="16">
      <t>ミマン</t>
    </rPh>
    <rPh sb="17" eb="19">
      <t>ホウジン</t>
    </rPh>
    <rPh sb="24" eb="26">
      <t>コベツ</t>
    </rPh>
    <rPh sb="26" eb="28">
      <t>タイオウ</t>
    </rPh>
    <rPh sb="28" eb="30">
      <t>ホウシキ</t>
    </rPh>
    <rPh sb="33" eb="36">
      <t>ショウヒゼイ</t>
    </rPh>
    <rPh sb="37" eb="39">
      <t>シンコク</t>
    </rPh>
    <rPh sb="40" eb="41">
      <t>オコナ</t>
    </rPh>
    <rPh sb="45" eb="47">
      <t>バアイ</t>
    </rPh>
    <phoneticPr fontId="10"/>
  </si>
  <si>
    <t>(3) 課税売上割合が95%未満の法人であって、一括比例配分方式により消費税の申告を行っている場合</t>
    <rPh sb="4" eb="6">
      <t>カゼイ</t>
    </rPh>
    <rPh sb="6" eb="8">
      <t>ウリアゲ</t>
    </rPh>
    <rPh sb="8" eb="10">
      <t>ワリアイ</t>
    </rPh>
    <rPh sb="14" eb="16">
      <t>ミマン</t>
    </rPh>
    <rPh sb="17" eb="19">
      <t>ホウジン</t>
    </rPh>
    <rPh sb="24" eb="26">
      <t>イッカツ</t>
    </rPh>
    <rPh sb="26" eb="28">
      <t>ヒレイ</t>
    </rPh>
    <rPh sb="28" eb="30">
      <t>ハイブン</t>
    </rPh>
    <rPh sb="30" eb="32">
      <t>ホウシキ</t>
    </rPh>
    <rPh sb="35" eb="38">
      <t>ショウヒゼイ</t>
    </rPh>
    <rPh sb="39" eb="41">
      <t>シンコク</t>
    </rPh>
    <rPh sb="42" eb="43">
      <t>オコナ</t>
    </rPh>
    <rPh sb="47" eb="49">
      <t>バアイ</t>
    </rPh>
    <phoneticPr fontId="10"/>
  </si>
  <si>
    <t>　　(5)の例</t>
    <rPh sb="6" eb="7">
      <t>レイ</t>
    </rPh>
    <phoneticPr fontId="10"/>
  </si>
  <si>
    <t>…対象経費を保育士等の人件費としている。</t>
    <phoneticPr fontId="10"/>
  </si>
  <si>
    <t>（ただし、運営を委託している場合は、返還額が生じる。）</t>
    <rPh sb="5" eb="7">
      <t>ウンエイ</t>
    </rPh>
    <rPh sb="8" eb="10">
      <t>イタク</t>
    </rPh>
    <rPh sb="14" eb="16">
      <t>バアイ</t>
    </rPh>
    <rPh sb="18" eb="21">
      <t>ヘンカンガク</t>
    </rPh>
    <rPh sb="22" eb="23">
      <t>ショウ</t>
    </rPh>
    <phoneticPr fontId="10"/>
  </si>
  <si>
    <t>　３　注意事項</t>
    <rPh sb="3" eb="5">
      <t>チュウイ</t>
    </rPh>
    <rPh sb="5" eb="7">
      <t>ジコウ</t>
    </rPh>
    <phoneticPr fontId="10"/>
  </si>
  <si>
    <t>(1) 補助対象経費に課税仕入と非課税仕入が混在する場合、補助対象経費に含まれる課税仕入と非課税仕入の割合により補助額を按分し、</t>
    <rPh sb="4" eb="6">
      <t>ホジョ</t>
    </rPh>
    <rPh sb="6" eb="8">
      <t>タイショウ</t>
    </rPh>
    <rPh sb="8" eb="10">
      <t>ケイヒ</t>
    </rPh>
    <rPh sb="11" eb="13">
      <t>カゼイ</t>
    </rPh>
    <rPh sb="13" eb="15">
      <t>シイ</t>
    </rPh>
    <rPh sb="16" eb="19">
      <t>ヒカゼイ</t>
    </rPh>
    <rPh sb="19" eb="21">
      <t>シイ</t>
    </rPh>
    <rPh sb="22" eb="24">
      <t>コンザイ</t>
    </rPh>
    <rPh sb="26" eb="28">
      <t>バアイ</t>
    </rPh>
    <rPh sb="29" eb="31">
      <t>ホジョ</t>
    </rPh>
    <rPh sb="31" eb="33">
      <t>タイショウ</t>
    </rPh>
    <rPh sb="33" eb="35">
      <t>ケイヒ</t>
    </rPh>
    <rPh sb="36" eb="37">
      <t>フク</t>
    </rPh>
    <rPh sb="40" eb="42">
      <t>カゼイ</t>
    </rPh>
    <rPh sb="42" eb="44">
      <t>シイ</t>
    </rPh>
    <rPh sb="45" eb="48">
      <t>ヒカゼイ</t>
    </rPh>
    <rPh sb="48" eb="50">
      <t>シイ</t>
    </rPh>
    <rPh sb="51" eb="53">
      <t>ワリアイ</t>
    </rPh>
    <rPh sb="56" eb="58">
      <t>ホジョ</t>
    </rPh>
    <rPh sb="58" eb="59">
      <t>ガク</t>
    </rPh>
    <rPh sb="60" eb="62">
      <t>アンブン</t>
    </rPh>
    <phoneticPr fontId="10"/>
  </si>
  <si>
    <t>　　課税仕入にかかる補助金のみ計算の対象とすること。ただし、消費税の申告又は補助金の実績報告において補助金の使途を明確に</t>
    <rPh sb="2" eb="4">
      <t>カゼイ</t>
    </rPh>
    <rPh sb="4" eb="6">
      <t>シイ</t>
    </rPh>
    <rPh sb="10" eb="13">
      <t>ホジョキン</t>
    </rPh>
    <rPh sb="15" eb="17">
      <t>ケイサン</t>
    </rPh>
    <rPh sb="18" eb="20">
      <t>タイショウ</t>
    </rPh>
    <rPh sb="30" eb="33">
      <t>ショウヒゼイ</t>
    </rPh>
    <rPh sb="34" eb="36">
      <t>シンコク</t>
    </rPh>
    <rPh sb="36" eb="37">
      <t>マタ</t>
    </rPh>
    <rPh sb="38" eb="41">
      <t>ホジョキン</t>
    </rPh>
    <rPh sb="42" eb="44">
      <t>ジッセキ</t>
    </rPh>
    <rPh sb="44" eb="46">
      <t>ホウコク</t>
    </rPh>
    <rPh sb="50" eb="53">
      <t>ホジョキン</t>
    </rPh>
    <rPh sb="54" eb="56">
      <t>シト</t>
    </rPh>
    <rPh sb="57" eb="59">
      <t>メイカク</t>
    </rPh>
    <phoneticPr fontId="10"/>
  </si>
  <si>
    <t>　　している場合には、課税仕入に使用した補助金のみ計算の対象とすること。</t>
    <rPh sb="6" eb="8">
      <t>バアイ</t>
    </rPh>
    <rPh sb="11" eb="13">
      <t>カゼイ</t>
    </rPh>
    <rPh sb="13" eb="15">
      <t>シイ</t>
    </rPh>
    <rPh sb="16" eb="18">
      <t>シヨウ</t>
    </rPh>
    <rPh sb="20" eb="22">
      <t>ホジョ</t>
    </rPh>
    <rPh sb="22" eb="23">
      <t>キン</t>
    </rPh>
    <rPh sb="25" eb="27">
      <t>ケイサン</t>
    </rPh>
    <rPh sb="28" eb="30">
      <t>タイショウ</t>
    </rPh>
    <phoneticPr fontId="10"/>
  </si>
  <si>
    <t>(2) 返還額がない場合でもあっても報告が必要です。</t>
    <rPh sb="4" eb="7">
      <t>ヘンカンガク</t>
    </rPh>
    <rPh sb="10" eb="12">
      <t>バアイ</t>
    </rPh>
    <rPh sb="18" eb="20">
      <t>ホウコク</t>
    </rPh>
    <rPh sb="21" eb="23">
      <t>ヒツヨウ</t>
    </rPh>
    <phoneticPr fontId="10"/>
  </si>
  <si>
    <t>返還額の整理</t>
    <rPh sb="0" eb="3">
      <t>ヘンカンガク</t>
    </rPh>
    <rPh sb="4" eb="6">
      <t>セイリ</t>
    </rPh>
    <phoneticPr fontId="10"/>
  </si>
  <si>
    <t>区分</t>
    <rPh sb="0" eb="2">
      <t>クブン</t>
    </rPh>
    <phoneticPr fontId="10"/>
  </si>
  <si>
    <t>１　免税事業者</t>
    <rPh sb="2" eb="4">
      <t>メンゼイ</t>
    </rPh>
    <rPh sb="4" eb="7">
      <t>ジギョウシャ</t>
    </rPh>
    <phoneticPr fontId="10"/>
  </si>
  <si>
    <t>２　納税義務者</t>
    <rPh sb="2" eb="4">
      <t>ノウゼイ</t>
    </rPh>
    <rPh sb="4" eb="7">
      <t>ギムシャ</t>
    </rPh>
    <phoneticPr fontId="10"/>
  </si>
  <si>
    <t>(1) 簡易課税</t>
    <rPh sb="4" eb="6">
      <t>カンイ</t>
    </rPh>
    <rPh sb="6" eb="8">
      <t>カゼイ</t>
    </rPh>
    <phoneticPr fontId="10"/>
  </si>
  <si>
    <t>(2) 実績控除</t>
    <rPh sb="4" eb="6">
      <t>ジッセキ</t>
    </rPh>
    <rPh sb="6" eb="8">
      <t>コウジョ</t>
    </rPh>
    <phoneticPr fontId="10"/>
  </si>
  <si>
    <t>イ ア以外の場合</t>
    <rPh sb="3" eb="5">
      <t>イガイ</t>
    </rPh>
    <rPh sb="6" eb="8">
      <t>バアイ</t>
    </rPh>
    <phoneticPr fontId="10"/>
  </si>
  <si>
    <t>ア 公益法人等で特定収入割合が５％超の場合</t>
    <rPh sb="2" eb="4">
      <t>コウエキ</t>
    </rPh>
    <rPh sb="4" eb="7">
      <t>ホウジントウ</t>
    </rPh>
    <rPh sb="8" eb="10">
      <t>トクテイ</t>
    </rPh>
    <rPh sb="10" eb="12">
      <t>シュウニュウ</t>
    </rPh>
    <rPh sb="12" eb="14">
      <t>ワリアイ</t>
    </rPh>
    <rPh sb="17" eb="18">
      <t>チョウ</t>
    </rPh>
    <rPh sb="19" eb="21">
      <t>バアイ</t>
    </rPh>
    <phoneticPr fontId="10"/>
  </si>
  <si>
    <t>(ア) 課税売上割合
　　が95％未満</t>
    <rPh sb="4" eb="6">
      <t>カゼイ</t>
    </rPh>
    <rPh sb="6" eb="8">
      <t>ウリアゲ</t>
    </rPh>
    <rPh sb="8" eb="10">
      <t>ワリアイ</t>
    </rPh>
    <rPh sb="17" eb="19">
      <t>ミマン</t>
    </rPh>
    <phoneticPr fontId="10"/>
  </si>
  <si>
    <t>Ａ　一括比例配分方式</t>
    <rPh sb="2" eb="4">
      <t>イッカツ</t>
    </rPh>
    <rPh sb="4" eb="6">
      <t>ヒレイ</t>
    </rPh>
    <rPh sb="6" eb="8">
      <t>ハイブン</t>
    </rPh>
    <rPh sb="8" eb="10">
      <t>ホウシキ</t>
    </rPh>
    <phoneticPr fontId="10"/>
  </si>
  <si>
    <t>返還</t>
    <rPh sb="0" eb="2">
      <t>ヘンカン</t>
    </rPh>
    <phoneticPr fontId="10"/>
  </si>
  <si>
    <t>a 補助金の対象経費が課税売上に要する課税仕入</t>
    <rPh sb="2" eb="4">
      <t>ホジョ</t>
    </rPh>
    <rPh sb="4" eb="5">
      <t>キン</t>
    </rPh>
    <rPh sb="6" eb="8">
      <t>タイショウ</t>
    </rPh>
    <rPh sb="8" eb="10">
      <t>ケイヒ</t>
    </rPh>
    <rPh sb="11" eb="13">
      <t>カゼイ</t>
    </rPh>
    <rPh sb="13" eb="15">
      <t>ウリアゲ</t>
    </rPh>
    <rPh sb="16" eb="17">
      <t>ヨウ</t>
    </rPh>
    <rPh sb="19" eb="21">
      <t>カゼイ</t>
    </rPh>
    <rPh sb="21" eb="23">
      <t>シイ</t>
    </rPh>
    <phoneticPr fontId="10"/>
  </si>
  <si>
    <t>Ｂ　個別対応
　　方式</t>
    <rPh sb="2" eb="4">
      <t>コベツ</t>
    </rPh>
    <rPh sb="4" eb="6">
      <t>タイオウ</t>
    </rPh>
    <rPh sb="9" eb="11">
      <t>ホウシキ</t>
    </rPh>
    <phoneticPr fontId="10"/>
  </si>
  <si>
    <t>b 補助金の対象経費が非課税売上に要する課税仕入</t>
    <rPh sb="2" eb="5">
      <t>ホジョキン</t>
    </rPh>
    <rPh sb="6" eb="8">
      <t>タイショウ</t>
    </rPh>
    <rPh sb="8" eb="10">
      <t>ケイヒ</t>
    </rPh>
    <rPh sb="11" eb="14">
      <t>ヒカゼイ</t>
    </rPh>
    <rPh sb="14" eb="16">
      <t>ウリアゲ</t>
    </rPh>
    <rPh sb="17" eb="18">
      <t>ヨウ</t>
    </rPh>
    <rPh sb="20" eb="22">
      <t>カゼイ</t>
    </rPh>
    <rPh sb="22" eb="24">
      <t>シイ</t>
    </rPh>
    <phoneticPr fontId="10"/>
  </si>
  <si>
    <t>c 補助金の対象経費が課税売上と非課税売上に共通に要する課税仕入</t>
    <rPh sb="2" eb="4">
      <t>ホジョ</t>
    </rPh>
    <rPh sb="4" eb="5">
      <t>キン</t>
    </rPh>
    <rPh sb="6" eb="8">
      <t>タイショウ</t>
    </rPh>
    <rPh sb="8" eb="10">
      <t>ケイヒ</t>
    </rPh>
    <rPh sb="11" eb="13">
      <t>カゼイ</t>
    </rPh>
    <rPh sb="13" eb="15">
      <t>ウリアゲ</t>
    </rPh>
    <rPh sb="16" eb="19">
      <t>ヒカゼイ</t>
    </rPh>
    <rPh sb="19" eb="21">
      <t>ウリアゲ</t>
    </rPh>
    <rPh sb="22" eb="24">
      <t>キョウツウ</t>
    </rPh>
    <rPh sb="25" eb="26">
      <t>ヨウ</t>
    </rPh>
    <rPh sb="28" eb="30">
      <t>カゼイ</t>
    </rPh>
    <rPh sb="30" eb="32">
      <t>シイ</t>
    </rPh>
    <phoneticPr fontId="10"/>
  </si>
  <si>
    <t>(イ) 課税売上割合が95％以上</t>
    <rPh sb="4" eb="6">
      <t>カゼイ</t>
    </rPh>
    <rPh sb="6" eb="8">
      <t>ウリアゲ</t>
    </rPh>
    <rPh sb="8" eb="10">
      <t>ワリアイ</t>
    </rPh>
    <rPh sb="14" eb="16">
      <t>イジョウ</t>
    </rPh>
    <phoneticPr fontId="10"/>
  </si>
  <si>
    <t>なし</t>
    <phoneticPr fontId="10"/>
  </si>
  <si>
    <t>あり</t>
    <phoneticPr fontId="10"/>
  </si>
  <si>
    <t>・</t>
    <phoneticPr fontId="1"/>
  </si>
  <si>
    <t>４　施設の所在地</t>
    <rPh sb="2" eb="4">
      <t>シセツ</t>
    </rPh>
    <rPh sb="5" eb="8">
      <t>ショザイチ</t>
    </rPh>
    <phoneticPr fontId="10"/>
  </si>
  <si>
    <t>施設所在地</t>
    <rPh sb="0" eb="2">
      <t>シセツ</t>
    </rPh>
    <rPh sb="2" eb="5">
      <t>ショザイチ</t>
    </rPh>
    <phoneticPr fontId="10"/>
  </si>
  <si>
    <t>５　補助金確定額</t>
    <phoneticPr fontId="10"/>
  </si>
  <si>
    <t>６　補助金返還の内容</t>
    <phoneticPr fontId="10"/>
  </si>
  <si>
    <t>７　参考書類　</t>
    <phoneticPr fontId="10"/>
  </si>
  <si>
    <t>簡易課税方式により申告しているため、補助金に係る消費税及び地方消費税の仕入控除税額がない。</t>
    <phoneticPr fontId="10"/>
  </si>
  <si>
    <t>消費税の申告をしていないため、補助金に係る消費税及び地方消費税の仕入控除税額がない。</t>
    <rPh sb="0" eb="3">
      <t>ショウヒゼイ</t>
    </rPh>
    <rPh sb="4" eb="6">
      <t>シンコク</t>
    </rPh>
    <phoneticPr fontId="10"/>
  </si>
  <si>
    <t>特定収入割合が５％を超えているため、補助金に係る消費税及び地方消費税の仕入控除税額がない。</t>
    <rPh sb="0" eb="2">
      <t>トクテイ</t>
    </rPh>
    <rPh sb="2" eb="4">
      <t>シュウニュウ</t>
    </rPh>
    <rPh sb="4" eb="6">
      <t>ワリアイ</t>
    </rPh>
    <rPh sb="10" eb="11">
      <t>コ</t>
    </rPh>
    <phoneticPr fontId="10"/>
  </si>
  <si>
    <t>補助対象経費が人件費等の非課税仕入となっているため、補助金に係る消費税及び地方消費税の仕入控除税額がない。</t>
    <phoneticPr fontId="10"/>
  </si>
  <si>
    <t>入力手順は下記②をご確認ください。</t>
    <rPh sb="0" eb="2">
      <t>ニュウリョク</t>
    </rPh>
    <rPh sb="2" eb="4">
      <t>テジュン</t>
    </rPh>
    <rPh sb="5" eb="7">
      <t>カキ</t>
    </rPh>
    <rPh sb="10" eb="12">
      <t>カクニン</t>
    </rPh>
    <phoneticPr fontId="10"/>
  </si>
  <si>
    <t>(2) “返還の有無”シートを確認し、各施設で補助金の返還が発生するかどうか確認してください。</t>
    <rPh sb="5" eb="7">
      <t>ヘンカン</t>
    </rPh>
    <rPh sb="8" eb="10">
      <t>ウム</t>
    </rPh>
    <rPh sb="15" eb="17">
      <t>カクニン</t>
    </rPh>
    <rPh sb="19" eb="20">
      <t>カク</t>
    </rPh>
    <rPh sb="20" eb="22">
      <t>シセツ</t>
    </rPh>
    <rPh sb="23" eb="26">
      <t>ホジョキン</t>
    </rPh>
    <rPh sb="27" eb="29">
      <t>ヘンカン</t>
    </rPh>
    <rPh sb="30" eb="32">
      <t>ハッセイ</t>
    </rPh>
    <rPh sb="38" eb="40">
      <t>カクニン</t>
    </rPh>
    <phoneticPr fontId="10"/>
  </si>
  <si>
    <t>　　“様式14別紙（返還無）”シートの６（２）はリストから選択してください。</t>
    <rPh sb="29" eb="31">
      <t>センタク</t>
    </rPh>
    <phoneticPr fontId="10"/>
  </si>
  <si>
    <t>ア　補助金の使途（補助対象経費）の内訳</t>
    <rPh sb="2" eb="5">
      <t>ホジョキン</t>
    </rPh>
    <rPh sb="6" eb="8">
      <t>シト</t>
    </rPh>
    <rPh sb="9" eb="11">
      <t>ホジョ</t>
    </rPh>
    <rPh sb="11" eb="13">
      <t>タイショウ</t>
    </rPh>
    <rPh sb="13" eb="15">
      <t>ケイヒ</t>
    </rPh>
    <rPh sb="17" eb="19">
      <t>ウチワケ</t>
    </rPh>
    <phoneticPr fontId="10"/>
  </si>
  <si>
    <t>課税仕入</t>
    <rPh sb="0" eb="2">
      <t>カゼイ</t>
    </rPh>
    <rPh sb="2" eb="4">
      <t>シイ</t>
    </rPh>
    <phoneticPr fontId="10"/>
  </si>
  <si>
    <t>課税売上
対応分</t>
    <rPh sb="0" eb="2">
      <t>カゼイ</t>
    </rPh>
    <rPh sb="2" eb="4">
      <t>ウリアゲ</t>
    </rPh>
    <rPh sb="5" eb="7">
      <t>タイオウ</t>
    </rPh>
    <rPh sb="7" eb="8">
      <t>ブン</t>
    </rPh>
    <phoneticPr fontId="10"/>
  </si>
  <si>
    <t>非課税売上
対応分</t>
    <rPh sb="0" eb="3">
      <t>ヒカゼイ</t>
    </rPh>
    <rPh sb="3" eb="5">
      <t>ウリアゲ</t>
    </rPh>
    <rPh sb="6" eb="8">
      <t>タイオウ</t>
    </rPh>
    <rPh sb="8" eb="9">
      <t>ブン</t>
    </rPh>
    <phoneticPr fontId="10"/>
  </si>
  <si>
    <t>共通
対応分</t>
    <rPh sb="0" eb="2">
      <t>キョウツウ</t>
    </rPh>
    <rPh sb="3" eb="5">
      <t>タイオウ</t>
    </rPh>
    <rPh sb="5" eb="6">
      <t>ブン</t>
    </rPh>
    <phoneticPr fontId="10"/>
  </si>
  <si>
    <t>非課税仕入
（人件費等）</t>
    <rPh sb="0" eb="3">
      <t>ヒカゼイ</t>
    </rPh>
    <rPh sb="3" eb="5">
      <t>シイ</t>
    </rPh>
    <rPh sb="7" eb="10">
      <t>ジンケンヒ</t>
    </rPh>
    <rPh sb="10" eb="11">
      <t>トウ</t>
    </rPh>
    <phoneticPr fontId="10"/>
  </si>
  <si>
    <t>合計</t>
    <rPh sb="0" eb="2">
      <t>ゴウケイ</t>
    </rPh>
    <phoneticPr fontId="10"/>
  </si>
  <si>
    <t>円</t>
    <rPh sb="0" eb="1">
      <t>エン</t>
    </rPh>
    <phoneticPr fontId="10"/>
  </si>
  <si>
    <t>経費の内訳</t>
    <rPh sb="0" eb="2">
      <t>ケイヒ</t>
    </rPh>
    <rPh sb="3" eb="5">
      <t>ウチワケ</t>
    </rPh>
    <phoneticPr fontId="10"/>
  </si>
  <si>
    <t>　計</t>
    <rPh sb="1" eb="2">
      <t>ケイ</t>
    </rPh>
    <phoneticPr fontId="10"/>
  </si>
  <si>
    <t>イ　課税売上割合</t>
    <rPh sb="2" eb="4">
      <t>カゼイ</t>
    </rPh>
    <rPh sb="4" eb="6">
      <t>ウリアゲ</t>
    </rPh>
    <rPh sb="6" eb="8">
      <t>ワリアイ</t>
    </rPh>
    <phoneticPr fontId="10"/>
  </si>
  <si>
    <t>ウ　支出のうち課税仕入れの占める割合</t>
    <rPh sb="2" eb="4">
      <t>シシュツ</t>
    </rPh>
    <rPh sb="7" eb="9">
      <t>カゼイ</t>
    </rPh>
    <rPh sb="9" eb="11">
      <t>シイ</t>
    </rPh>
    <rPh sb="13" eb="14">
      <t>シ</t>
    </rPh>
    <rPh sb="16" eb="18">
      <t>ワリアイ</t>
    </rPh>
    <phoneticPr fontId="10"/>
  </si>
  <si>
    <t>×</t>
    <phoneticPr fontId="10"/>
  </si>
  <si>
    <t>=</t>
    <phoneticPr fontId="10"/>
  </si>
  <si>
    <t>÷</t>
    <phoneticPr fontId="10"/>
  </si>
  <si>
    <t>エ　仕入控除額</t>
    <rPh sb="2" eb="4">
      <t>シイレ</t>
    </rPh>
    <rPh sb="4" eb="6">
      <t>コウジョ</t>
    </rPh>
    <rPh sb="6" eb="7">
      <t>ガク</t>
    </rPh>
    <phoneticPr fontId="10"/>
  </si>
  <si>
    <t>5 / 105</t>
    <phoneticPr fontId="10"/>
  </si>
  <si>
    <t>円</t>
    <rPh sb="0" eb="1">
      <t>エン</t>
    </rPh>
    <phoneticPr fontId="1"/>
  </si>
  <si>
    <t>(1) 課税売上割合が95%以上の法人等の場合</t>
    <rPh sb="4" eb="6">
      <t>カゼイ</t>
    </rPh>
    <rPh sb="6" eb="8">
      <t>ウリアゲ</t>
    </rPh>
    <rPh sb="8" eb="10">
      <t>ワリアイ</t>
    </rPh>
    <rPh sb="14" eb="16">
      <t>イジョウ</t>
    </rPh>
    <rPh sb="17" eb="19">
      <t>ホウジン</t>
    </rPh>
    <rPh sb="19" eb="20">
      <t>トウ</t>
    </rPh>
    <rPh sb="21" eb="23">
      <t>バアイ</t>
    </rPh>
    <phoneticPr fontId="10"/>
  </si>
  <si>
    <t>補助対象経費にかかる消費税を、個別対応方式において、「非課税売上のみに要するもの」として申告しているため、補助金に係る消費税及び地方消費税の仕入控除税額がない。</t>
    <phoneticPr fontId="10"/>
  </si>
  <si>
    <t>（一括比例配分方式）</t>
    <rPh sb="1" eb="3">
      <t>イッカツ</t>
    </rPh>
    <rPh sb="3" eb="5">
      <t>ヒレイ</t>
    </rPh>
    <rPh sb="5" eb="7">
      <t>ハイブン</t>
    </rPh>
    <rPh sb="7" eb="9">
      <t>ホウシキ</t>
    </rPh>
    <phoneticPr fontId="10"/>
  </si>
  <si>
    <t>(1) “入力シート”（このシート）の①に必要事項を入力します。補助事業年度、補助事業名は、リストから選択してください。</t>
    <rPh sb="5" eb="7">
      <t>ニュウリョク</t>
    </rPh>
    <rPh sb="21" eb="23">
      <t>ヒツヨウ</t>
    </rPh>
    <rPh sb="23" eb="25">
      <t>ジコウ</t>
    </rPh>
    <rPh sb="26" eb="28">
      <t>ニュウリョク</t>
    </rPh>
    <rPh sb="32" eb="34">
      <t>ホジョ</t>
    </rPh>
    <rPh sb="34" eb="36">
      <t>ジギョウ</t>
    </rPh>
    <rPh sb="36" eb="38">
      <t>ネンド</t>
    </rPh>
    <rPh sb="39" eb="41">
      <t>ホジョ</t>
    </rPh>
    <rPh sb="41" eb="43">
      <t>ジギョウ</t>
    </rPh>
    <rPh sb="43" eb="44">
      <t>メイ</t>
    </rPh>
    <rPh sb="51" eb="53">
      <t>センタク</t>
    </rPh>
    <phoneticPr fontId="10"/>
  </si>
  <si>
    <t>　　　返還がある場合</t>
    <rPh sb="3" eb="5">
      <t>ヘンカン</t>
    </rPh>
    <rPh sb="8" eb="10">
      <t>バアイ</t>
    </rPh>
    <phoneticPr fontId="10"/>
  </si>
  <si>
    <r>
      <t>　　　返還がない場合　→　</t>
    </r>
    <r>
      <rPr>
        <sz val="11"/>
        <color rgb="FFFF0000"/>
        <rFont val="ＭＳ 明朝"/>
        <family val="1"/>
        <charset val="128"/>
      </rPr>
      <t>“様式14別紙（返還無）”シートを作成</t>
    </r>
    <rPh sb="3" eb="5">
      <t>ヘンカン</t>
    </rPh>
    <rPh sb="8" eb="10">
      <t>バアイ</t>
    </rPh>
    <rPh sb="14" eb="16">
      <t>ヨウシキ</t>
    </rPh>
    <rPh sb="18" eb="20">
      <t>ベッシ</t>
    </rPh>
    <rPh sb="21" eb="23">
      <t>ヘンカン</t>
    </rPh>
    <rPh sb="23" eb="24">
      <t>ム</t>
    </rPh>
    <rPh sb="30" eb="32">
      <t>サクセイ</t>
    </rPh>
    <phoneticPr fontId="10"/>
  </si>
  <si>
    <r>
      <t>→</t>
    </r>
    <r>
      <rPr>
        <sz val="11"/>
        <color rgb="FF0000FF"/>
        <rFont val="ＭＳ 明朝"/>
        <family val="1"/>
        <charset val="128"/>
      </rPr>
      <t>“様式14別紙（一括比例）”シートを作成</t>
    </r>
    <rPh sb="2" eb="4">
      <t>ヨウシキ</t>
    </rPh>
    <rPh sb="6" eb="8">
      <t>ベッシ</t>
    </rPh>
    <rPh sb="9" eb="11">
      <t>イッカツ</t>
    </rPh>
    <rPh sb="11" eb="13">
      <t>ヒレイ</t>
    </rPh>
    <rPh sb="19" eb="21">
      <t>サクセイ</t>
    </rPh>
    <phoneticPr fontId="10"/>
  </si>
  <si>
    <r>
      <t>→</t>
    </r>
    <r>
      <rPr>
        <sz val="11"/>
        <color rgb="FF006600"/>
        <rFont val="ＭＳ 明朝"/>
        <family val="1"/>
        <charset val="128"/>
      </rPr>
      <t>“様式14別紙（個別対応）”シートを作成</t>
    </r>
    <rPh sb="2" eb="4">
      <t>ヨウシキ</t>
    </rPh>
    <rPh sb="6" eb="8">
      <t>ベッシ</t>
    </rPh>
    <rPh sb="9" eb="11">
      <t>コベツ</t>
    </rPh>
    <rPh sb="11" eb="13">
      <t>タイオウ</t>
    </rPh>
    <rPh sb="19" eb="21">
      <t>サクセイ</t>
    </rPh>
    <phoneticPr fontId="10"/>
  </si>
  <si>
    <r>
      <t>→</t>
    </r>
    <r>
      <rPr>
        <sz val="11"/>
        <color rgb="FFFF00FF"/>
        <rFont val="ＭＳ 明朝"/>
        <family val="1"/>
        <charset val="128"/>
      </rPr>
      <t>“様式14別紙（95％以上）”シートを作成</t>
    </r>
    <rPh sb="2" eb="4">
      <t>ヨウシキ</t>
    </rPh>
    <rPh sb="6" eb="8">
      <t>ベッシ</t>
    </rPh>
    <rPh sb="12" eb="14">
      <t>イジョウ</t>
    </rPh>
    <rPh sb="20" eb="22">
      <t>サクセイ</t>
    </rPh>
    <phoneticPr fontId="10"/>
  </si>
  <si>
    <t>(3) “様式14別紙”の１～５は上記①からリンクが設定されており、入力は費用です。</t>
    <rPh sb="5" eb="7">
      <t>ヨウシキ</t>
    </rPh>
    <rPh sb="9" eb="11">
      <t>ベッシ</t>
    </rPh>
    <rPh sb="17" eb="19">
      <t>ジョウキ</t>
    </rPh>
    <rPh sb="26" eb="28">
      <t>セッテイ</t>
    </rPh>
    <rPh sb="34" eb="36">
      <t>ニュウリョク</t>
    </rPh>
    <rPh sb="37" eb="39">
      <t>ヒヨウ</t>
    </rPh>
    <phoneticPr fontId="10"/>
  </si>
  <si>
    <t>　　　　ア　一括比例配分方式を採用している場合</t>
    <rPh sb="6" eb="8">
      <t>イッカツ</t>
    </rPh>
    <rPh sb="8" eb="10">
      <t>ヒレイ</t>
    </rPh>
    <rPh sb="10" eb="12">
      <t>ハイブン</t>
    </rPh>
    <rPh sb="12" eb="14">
      <t>ホウシキ</t>
    </rPh>
    <rPh sb="15" eb="17">
      <t>サイヨウ</t>
    </rPh>
    <rPh sb="21" eb="23">
      <t>バアイ</t>
    </rPh>
    <phoneticPr fontId="10"/>
  </si>
  <si>
    <t>　　　　イ　個別対応方式を採用している場合</t>
    <rPh sb="6" eb="8">
      <t>コベツ</t>
    </rPh>
    <rPh sb="8" eb="10">
      <t>タイオウ</t>
    </rPh>
    <rPh sb="10" eb="12">
      <t>ホウシキ</t>
    </rPh>
    <rPh sb="13" eb="15">
      <t>サイヨウ</t>
    </rPh>
    <rPh sb="19" eb="21">
      <t>バアイ</t>
    </rPh>
    <phoneticPr fontId="10"/>
  </si>
  <si>
    <t>　　　　ウ　課税売上割合が95％以上の場合</t>
    <rPh sb="6" eb="8">
      <t>カゼイ</t>
    </rPh>
    <rPh sb="8" eb="10">
      <t>ウリアゲ</t>
    </rPh>
    <rPh sb="10" eb="12">
      <t>ワリアイ</t>
    </rPh>
    <rPh sb="16" eb="18">
      <t>イジョウ</t>
    </rPh>
    <rPh sb="19" eb="21">
      <t>バアイ</t>
    </rPh>
    <phoneticPr fontId="10"/>
  </si>
  <si>
    <t>　　“様式14別紙（一括比例、個別対応、95％以上）”シートの６（２）は補助金実績報告書や消費税及び地方消費税の確定申告書を確認し、入力してください。</t>
    <rPh sb="10" eb="12">
      <t>イッカツ</t>
    </rPh>
    <rPh sb="12" eb="14">
      <t>ヒレイ</t>
    </rPh>
    <rPh sb="15" eb="17">
      <t>コベツ</t>
    </rPh>
    <rPh sb="17" eb="19">
      <t>タイオウ</t>
    </rPh>
    <rPh sb="23" eb="25">
      <t>イジョウ</t>
    </rPh>
    <rPh sb="36" eb="38">
      <t>ホジョ</t>
    </rPh>
    <rPh sb="38" eb="39">
      <t>キン</t>
    </rPh>
    <rPh sb="39" eb="41">
      <t>ジッセキ</t>
    </rPh>
    <rPh sb="41" eb="43">
      <t>ホウコク</t>
    </rPh>
    <rPh sb="43" eb="44">
      <t>ショ</t>
    </rPh>
    <rPh sb="45" eb="48">
      <t>ショウヒゼイ</t>
    </rPh>
    <rPh sb="48" eb="49">
      <t>オヨ</t>
    </rPh>
    <rPh sb="50" eb="52">
      <t>チホウ</t>
    </rPh>
    <rPh sb="52" eb="55">
      <t>ショウヒゼイ</t>
    </rPh>
    <rPh sb="56" eb="58">
      <t>カクテイ</t>
    </rPh>
    <rPh sb="58" eb="60">
      <t>シンコク</t>
    </rPh>
    <rPh sb="60" eb="61">
      <t>ショ</t>
    </rPh>
    <rPh sb="62" eb="64">
      <t>カクニン</t>
    </rPh>
    <rPh sb="66" eb="68">
      <t>ニュウリョク</t>
    </rPh>
    <phoneticPr fontId="10"/>
  </si>
  <si>
    <t>(4) 上記(1)～(3)まで入力後、“様式14”、“様式14別紙の該当するシート”、“入力シート”の各シートを印刷し、</t>
    <rPh sb="4" eb="6">
      <t>ジョウキ</t>
    </rPh>
    <rPh sb="15" eb="17">
      <t>ニュウリョク</t>
    </rPh>
    <rPh sb="17" eb="18">
      <t>ゴ</t>
    </rPh>
    <rPh sb="20" eb="22">
      <t>ヨウシキ</t>
    </rPh>
    <rPh sb="27" eb="29">
      <t>ヨウシキ</t>
    </rPh>
    <rPh sb="31" eb="33">
      <t>ベッシ</t>
    </rPh>
    <rPh sb="34" eb="36">
      <t>ガイトウ</t>
    </rPh>
    <rPh sb="44" eb="46">
      <t>ニュウリョク</t>
    </rPh>
    <rPh sb="51" eb="52">
      <t>カク</t>
    </rPh>
    <rPh sb="56" eb="58">
      <t>インサツ</t>
    </rPh>
    <phoneticPr fontId="10"/>
  </si>
  <si>
    <t>ウ　仕入控除額</t>
    <rPh sb="2" eb="4">
      <t>シイレ</t>
    </rPh>
    <rPh sb="4" eb="6">
      <t>コウジョ</t>
    </rPh>
    <rPh sb="6" eb="7">
      <t>ガク</t>
    </rPh>
    <phoneticPr fontId="10"/>
  </si>
  <si>
    <t>5 / 105</t>
    <phoneticPr fontId="10"/>
  </si>
  <si>
    <t>=</t>
    <phoneticPr fontId="10"/>
  </si>
  <si>
    <t>×</t>
    <phoneticPr fontId="10"/>
  </si>
  <si>
    <t>+</t>
    <phoneticPr fontId="10"/>
  </si>
  <si>
    <t>=</t>
    <phoneticPr fontId="10"/>
  </si>
  <si>
    <t>（95％以上）</t>
    <rPh sb="4" eb="6">
      <t>イジョウ</t>
    </rPh>
    <phoneticPr fontId="10"/>
  </si>
  <si>
    <t>イ　仕入控除額</t>
    <rPh sb="2" eb="4">
      <t>シイレ</t>
    </rPh>
    <rPh sb="4" eb="6">
      <t>コウジョ</t>
    </rPh>
    <rPh sb="6" eb="7">
      <t>ガク</t>
    </rPh>
    <phoneticPr fontId="10"/>
  </si>
  <si>
    <t>看護師宿舎施設整備事業</t>
    <rPh sb="0" eb="3">
      <t>カンゴシ</t>
    </rPh>
    <rPh sb="3" eb="5">
      <t>シュクシャ</t>
    </rPh>
    <rPh sb="5" eb="7">
      <t>シセツ</t>
    </rPh>
    <rPh sb="7" eb="9">
      <t>セイビ</t>
    </rPh>
    <rPh sb="9" eb="11">
      <t>ジギョウ</t>
    </rPh>
    <phoneticPr fontId="10"/>
  </si>
  <si>
    <t>　　様式14に押印後、添付資料とともに依頼文に記載の提出先まで送付してください。</t>
    <rPh sb="2" eb="4">
      <t>ヨウシキ</t>
    </rPh>
    <rPh sb="7" eb="9">
      <t>オウイン</t>
    </rPh>
    <rPh sb="9" eb="10">
      <t>ゴ</t>
    </rPh>
    <rPh sb="11" eb="13">
      <t>テンプ</t>
    </rPh>
    <rPh sb="13" eb="15">
      <t>シリョウ</t>
    </rPh>
    <rPh sb="19" eb="22">
      <t>イライブン</t>
    </rPh>
    <rPh sb="23" eb="25">
      <t>キサイ</t>
    </rPh>
    <rPh sb="26" eb="28">
      <t>テイシュツ</t>
    </rPh>
    <rPh sb="28" eb="29">
      <t>サキ</t>
    </rPh>
    <rPh sb="31" eb="33">
      <t>ソウフ</t>
    </rPh>
    <phoneticPr fontId="10"/>
  </si>
  <si>
    <t>課税資産の譲渡等の対価の額</t>
    <rPh sb="0" eb="2">
      <t>カゼイ</t>
    </rPh>
    <rPh sb="2" eb="4">
      <t>シサン</t>
    </rPh>
    <rPh sb="5" eb="7">
      <t>ジョウト</t>
    </rPh>
    <rPh sb="7" eb="8">
      <t>トウ</t>
    </rPh>
    <rPh sb="9" eb="11">
      <t>タイカ</t>
    </rPh>
    <rPh sb="12" eb="13">
      <t>ガク</t>
    </rPh>
    <phoneticPr fontId="1"/>
  </si>
  <si>
    <t>資産の譲渡等の対価の額</t>
    <rPh sb="0" eb="2">
      <t>シサン</t>
    </rPh>
    <rPh sb="3" eb="5">
      <t>ジョウト</t>
    </rPh>
    <rPh sb="5" eb="6">
      <t>トウ</t>
    </rPh>
    <rPh sb="7" eb="9">
      <t>タイカ</t>
    </rPh>
    <rPh sb="10" eb="11">
      <t>ガク</t>
    </rPh>
    <phoneticPr fontId="10"/>
  </si>
  <si>
    <t>様式14別紙（返還無）</t>
    <rPh sb="0" eb="2">
      <t>ヨウシキ</t>
    </rPh>
    <rPh sb="4" eb="6">
      <t>ベッシ</t>
    </rPh>
    <rPh sb="7" eb="9">
      <t>ヘンカン</t>
    </rPh>
    <rPh sb="9" eb="10">
      <t>ム</t>
    </rPh>
    <phoneticPr fontId="10"/>
  </si>
  <si>
    <t>様式14別紙（一括比例）</t>
    <rPh sb="0" eb="2">
      <t>ヨウシキ</t>
    </rPh>
    <rPh sb="4" eb="6">
      <t>ベッシ</t>
    </rPh>
    <rPh sb="7" eb="9">
      <t>イッカツ</t>
    </rPh>
    <rPh sb="9" eb="11">
      <t>ヒレイ</t>
    </rPh>
    <phoneticPr fontId="10"/>
  </si>
  <si>
    <t>　　様式14別紙（個別対応）</t>
    <rPh sb="2" eb="4">
      <t>ヨウシキ</t>
    </rPh>
    <rPh sb="6" eb="8">
      <t>ベッシ</t>
    </rPh>
    <rPh sb="9" eb="11">
      <t>コベツ</t>
    </rPh>
    <rPh sb="11" eb="13">
      <t>タイオウ</t>
    </rPh>
    <phoneticPr fontId="10"/>
  </si>
  <si>
    <t>様式14別紙（95%以上）</t>
    <rPh sb="0" eb="2">
      <t>ヨウシキ</t>
    </rPh>
    <rPh sb="4" eb="6">
      <t>ベッシ</t>
    </rPh>
    <rPh sb="10" eb="12">
      <t>イジョウ</t>
    </rPh>
    <phoneticPr fontId="10"/>
  </si>
  <si>
    <t>（使用する別紙14のシート）</t>
    <rPh sb="1" eb="3">
      <t>シヨウ</t>
    </rPh>
    <rPh sb="5" eb="7">
      <t>ベッシ</t>
    </rPh>
    <phoneticPr fontId="10"/>
  </si>
  <si>
    <t>（個別対応方式）</t>
    <rPh sb="1" eb="3">
      <t>コベツ</t>
    </rPh>
    <rPh sb="3" eb="5">
      <t>タイオウ</t>
    </rPh>
    <rPh sb="5" eb="7">
      <t>ホウシキ</t>
    </rPh>
    <phoneticPr fontId="10"/>
  </si>
  <si>
    <t>　　</t>
    <phoneticPr fontId="10"/>
  </si>
  <si>
    <t>(3) 返還額の計算において、課税売上割合は端数処理を行わずに計算し、算出された返還額は円未満を切り捨て計算してください。</t>
    <rPh sb="4" eb="7">
      <t>ヘンカンガク</t>
    </rPh>
    <rPh sb="8" eb="10">
      <t>ケイサン</t>
    </rPh>
    <rPh sb="15" eb="17">
      <t>カゼイ</t>
    </rPh>
    <rPh sb="17" eb="19">
      <t>ウリアゲ</t>
    </rPh>
    <rPh sb="19" eb="21">
      <t>ワリアイ</t>
    </rPh>
    <rPh sb="22" eb="24">
      <t>ハスウ</t>
    </rPh>
    <rPh sb="24" eb="26">
      <t>ショリ</t>
    </rPh>
    <rPh sb="27" eb="28">
      <t>オコナ</t>
    </rPh>
    <rPh sb="31" eb="33">
      <t>ケイサン</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</si>
</sst>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411]ggge&quot;年&quot;m&quot;月&quot;d&quot;日&quot;;@"/>
    <numFmt numFmtId="178" formatCode="0;&quot;△ &quot;0"/>
    <numFmt numFmtId="179" formatCode="#,##0_);[Red]\(#,##0\)"/>
    <numFmt numFmtId="180" formatCode="#,##0_);\(#,##0\)"/>
    <numFmt numFmtId="181" formatCode="#,##0;[Red]#,##0"/>
    <numFmt numFmtId="182" formatCode="#,##0_ "/>
    <numFmt numFmtId="183" formatCode="0.00000%"/>
    <numFmt numFmtId="184" formatCode="0.000000%"/>
  </numFmts>
  <fonts count="25">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9"/>
      <color theme="1"/>
      <name val="ＭＳ ゴシック"/>
      <family val="3"/>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6"/>
      <name val="ＭＳ Ｐゴシック"/>
      <family val="3"/>
      <charset val="128"/>
      <scheme val="minor"/>
    </font>
    <font>
      <sz val="11"/>
      <name val="ＭＳ Ｐ明朝"/>
      <family val="1"/>
      <charset val="128"/>
    </font>
    <font>
      <sz val="11"/>
      <color indexed="9"/>
      <name val="ＭＳ 明朝"/>
      <family val="1"/>
      <charset val="128"/>
    </font>
    <font>
      <sz val="9"/>
      <color indexed="81"/>
      <name val="ＭＳ Ｐゴシック"/>
      <family val="3"/>
      <charset val="128"/>
    </font>
    <font>
      <b/>
      <sz val="12"/>
      <color indexed="12"/>
      <name val="ＭＳ 明朝"/>
      <family val="1"/>
      <charset val="128"/>
    </font>
    <font>
      <b/>
      <sz val="11"/>
      <name val="ＭＳ 明朝"/>
      <family val="1"/>
      <charset val="128"/>
    </font>
    <font>
      <sz val="11"/>
      <color theme="0"/>
      <name val="ＭＳ 明朝"/>
      <family val="1"/>
      <charset val="128"/>
    </font>
    <font>
      <sz val="14"/>
      <color theme="1"/>
      <name val="ＭＳ 明朝"/>
      <family val="1"/>
      <charset val="128"/>
    </font>
    <font>
      <b/>
      <sz val="12"/>
      <color theme="1"/>
      <name val="ＭＳ 明朝"/>
      <family val="1"/>
      <charset val="128"/>
    </font>
    <font>
      <b/>
      <sz val="14"/>
      <color theme="1"/>
      <name val="ＭＳ 明朝"/>
      <family val="1"/>
      <charset val="128"/>
    </font>
    <font>
      <sz val="11"/>
      <color rgb="FFFF0000"/>
      <name val="ＭＳ 明朝"/>
      <family val="1"/>
      <charset val="128"/>
    </font>
    <font>
      <sz val="11"/>
      <color rgb="FF0000FF"/>
      <name val="ＭＳ 明朝"/>
      <family val="1"/>
      <charset val="128"/>
    </font>
    <font>
      <sz val="11"/>
      <color rgb="FF006600"/>
      <name val="ＭＳ 明朝"/>
      <family val="1"/>
      <charset val="128"/>
    </font>
    <font>
      <sz val="11"/>
      <color rgb="FFFF00FF"/>
      <name val="ＭＳ 明朝"/>
      <family val="1"/>
      <charset val="128"/>
    </font>
    <font>
      <sz val="1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4" tint="0.59999389629810485"/>
        <bgColor indexed="64"/>
      </patternFill>
    </fill>
    <fill>
      <patternFill patternType="solid">
        <fgColor theme="7" tint="0.59999389629810485"/>
        <bgColor indexed="64"/>
      </patternFill>
    </fill>
  </fills>
  <borders count="54">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dotted">
        <color indexed="64"/>
      </bottom>
      <diagonal/>
    </border>
    <border>
      <left/>
      <right style="medium">
        <color indexed="64"/>
      </right>
      <top style="dashed">
        <color indexed="64"/>
      </top>
      <bottom style="medium">
        <color indexed="64"/>
      </bottom>
      <diagonal/>
    </border>
  </borders>
  <cellStyleXfs count="10">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cellStyleXfs>
  <cellXfs count="218">
    <xf numFmtId="0" fontId="0" fillId="0" borderId="0" xfId="0">
      <alignment vertical="center"/>
    </xf>
    <xf numFmtId="0" fontId="7" fillId="0" borderId="0" xfId="0" applyFont="1">
      <alignment vertical="center"/>
    </xf>
    <xf numFmtId="0" fontId="18" fillId="0" borderId="0" xfId="0" applyFont="1">
      <alignment vertical="center"/>
    </xf>
    <xf numFmtId="0" fontId="19" fillId="0" borderId="0" xfId="0" applyFont="1">
      <alignment vertical="center"/>
    </xf>
    <xf numFmtId="0" fontId="7" fillId="0" borderId="33" xfId="0" applyFont="1" applyBorder="1" applyAlignment="1">
      <alignment horizontal="left" vertical="center"/>
    </xf>
    <xf numFmtId="0" fontId="7" fillId="0" borderId="32" xfId="0" applyFont="1" applyBorder="1" applyAlignment="1">
      <alignment horizontal="left" vertical="center"/>
    </xf>
    <xf numFmtId="0" fontId="7" fillId="0" borderId="37" xfId="0" applyFont="1" applyBorder="1" applyAlignment="1">
      <alignment vertical="top"/>
    </xf>
    <xf numFmtId="0" fontId="7" fillId="0" borderId="10" xfId="0" applyFont="1" applyBorder="1" applyAlignment="1">
      <alignment horizontal="left" vertical="center"/>
    </xf>
    <xf numFmtId="0" fontId="7" fillId="0" borderId="10" xfId="0" applyFont="1" applyBorder="1">
      <alignment vertical="center"/>
    </xf>
    <xf numFmtId="0" fontId="7" fillId="0" borderId="40" xfId="0" applyFont="1" applyBorder="1">
      <alignment vertical="center"/>
    </xf>
    <xf numFmtId="0" fontId="7" fillId="0" borderId="7" xfId="0" applyFont="1" applyBorder="1" applyAlignment="1">
      <alignment horizontal="left" vertical="center"/>
    </xf>
    <xf numFmtId="0" fontId="7" fillId="0" borderId="11" xfId="0" applyFont="1" applyBorder="1" applyAlignment="1">
      <alignment horizontal="left" vertical="center"/>
    </xf>
    <xf numFmtId="0" fontId="7" fillId="0" borderId="7" xfId="0" applyFont="1" applyBorder="1">
      <alignment vertical="center"/>
    </xf>
    <xf numFmtId="0" fontId="7" fillId="0" borderId="11" xfId="0" applyFont="1" applyBorder="1">
      <alignment vertical="center"/>
    </xf>
    <xf numFmtId="0" fontId="7" fillId="0" borderId="39" xfId="0" applyFont="1" applyBorder="1">
      <alignment vertical="center"/>
    </xf>
    <xf numFmtId="0" fontId="7" fillId="0" borderId="36" xfId="0" applyFont="1" applyBorder="1">
      <alignmen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12"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35" xfId="0" applyFont="1" applyBorder="1" applyAlignment="1">
      <alignment horizontal="left" vertical="center"/>
    </xf>
    <xf numFmtId="0" fontId="7" fillId="0" borderId="41"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0" xfId="0" applyFont="1" applyFill="1">
      <alignment vertical="center"/>
    </xf>
    <xf numFmtId="0" fontId="20" fillId="0" borderId="0" xfId="0" applyFont="1" applyFill="1" applyAlignment="1">
      <alignment horizontal="left" vertical="center"/>
    </xf>
    <xf numFmtId="0" fontId="7"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lignment vertical="center"/>
    </xf>
    <xf numFmtId="0" fontId="4" fillId="2" borderId="0" xfId="4" applyFont="1" applyFill="1" applyProtection="1">
      <alignment vertical="center"/>
    </xf>
    <xf numFmtId="0" fontId="14" fillId="2" borderId="0" xfId="4" applyFont="1" applyFill="1" applyProtection="1">
      <alignment vertical="center"/>
    </xf>
    <xf numFmtId="0" fontId="15" fillId="2" borderId="0" xfId="4" applyFont="1" applyFill="1" applyProtection="1">
      <alignment vertical="center"/>
    </xf>
    <xf numFmtId="0" fontId="15" fillId="2" borderId="0" xfId="4" applyFont="1" applyFill="1" applyBorder="1" applyProtection="1">
      <alignment vertical="center"/>
    </xf>
    <xf numFmtId="0" fontId="4" fillId="2" borderId="0" xfId="4" applyFont="1" applyFill="1" applyBorder="1" applyProtection="1">
      <alignment vertical="center"/>
    </xf>
    <xf numFmtId="0" fontId="4" fillId="2" borderId="6" xfId="4" applyFont="1" applyFill="1" applyBorder="1" applyAlignment="1" applyProtection="1">
      <alignment horizontal="distributed" vertical="center" indent="1"/>
    </xf>
    <xf numFmtId="0" fontId="4" fillId="2" borderId="0" xfId="4" applyFont="1" applyFill="1" applyBorder="1" applyAlignment="1" applyProtection="1">
      <alignment horizontal="distributed" vertical="center" indent="1"/>
    </xf>
    <xf numFmtId="0" fontId="12" fillId="0" borderId="0" xfId="9" applyFont="1" applyFill="1" applyProtection="1"/>
    <xf numFmtId="0" fontId="4" fillId="2" borderId="13" xfId="4" applyFont="1" applyFill="1" applyBorder="1" applyAlignment="1" applyProtection="1">
      <alignment horizontal="distributed" vertical="center" indent="1"/>
    </xf>
    <xf numFmtId="0" fontId="12" fillId="4" borderId="0" xfId="9" applyFont="1" applyFill="1" applyProtection="1"/>
    <xf numFmtId="0" fontId="4" fillId="2" borderId="16" xfId="4" applyFont="1" applyFill="1" applyBorder="1" applyAlignment="1" applyProtection="1">
      <alignment horizontal="distributed" vertical="center" indent="1"/>
    </xf>
    <xf numFmtId="0" fontId="12" fillId="4" borderId="0" xfId="9" applyFont="1" applyFill="1" applyBorder="1" applyAlignment="1" applyProtection="1">
      <alignment vertical="center"/>
    </xf>
    <xf numFmtId="0" fontId="4" fillId="2" borderId="18" xfId="4" applyFont="1" applyFill="1" applyBorder="1" applyAlignment="1" applyProtection="1">
      <alignment horizontal="distributed" vertical="center" indent="1"/>
    </xf>
    <xf numFmtId="0" fontId="12" fillId="4" borderId="0" xfId="9" applyFont="1" applyFill="1" applyAlignment="1" applyProtection="1">
      <alignment vertical="center"/>
    </xf>
    <xf numFmtId="0" fontId="4" fillId="2" borderId="14" xfId="4" applyFont="1" applyFill="1" applyBorder="1" applyAlignment="1" applyProtection="1">
      <alignment horizontal="distributed" vertical="center" indent="1"/>
    </xf>
    <xf numFmtId="0" fontId="4" fillId="2" borderId="0" xfId="4" applyFont="1" applyFill="1" applyBorder="1" applyAlignment="1" applyProtection="1">
      <alignment horizontal="left" vertical="center"/>
    </xf>
    <xf numFmtId="0" fontId="4" fillId="2" borderId="29" xfId="4" applyFont="1" applyFill="1" applyBorder="1" applyAlignment="1" applyProtection="1">
      <alignment horizontal="distributed" vertical="center" indent="1"/>
    </xf>
    <xf numFmtId="0" fontId="4" fillId="2" borderId="25" xfId="4" applyFont="1" applyFill="1" applyBorder="1" applyAlignment="1" applyProtection="1">
      <alignment horizontal="distributed" vertical="center" indent="1"/>
    </xf>
    <xf numFmtId="0" fontId="4" fillId="2" borderId="30" xfId="4" applyFont="1" applyFill="1" applyBorder="1" applyAlignment="1" applyProtection="1">
      <alignment horizontal="distributed" vertical="center" indent="1"/>
    </xf>
    <xf numFmtId="0" fontId="4" fillId="2" borderId="27" xfId="4" applyFont="1" applyFill="1" applyBorder="1" applyAlignment="1" applyProtection="1">
      <alignment horizontal="distributed" vertical="center" indent="1"/>
    </xf>
    <xf numFmtId="0" fontId="24" fillId="2" borderId="14" xfId="4" applyFont="1" applyFill="1" applyBorder="1" applyAlignment="1" applyProtection="1">
      <alignment horizontal="center" vertical="center"/>
    </xf>
    <xf numFmtId="0" fontId="16" fillId="2" borderId="0" xfId="4" applyFont="1" applyFill="1" applyProtection="1">
      <alignment vertical="center"/>
    </xf>
    <xf numFmtId="0" fontId="6" fillId="0" borderId="0" xfId="6" applyFont="1" applyAlignment="1" applyProtection="1">
      <alignment horizontal="left" vertical="center"/>
    </xf>
    <xf numFmtId="0" fontId="7" fillId="0" borderId="0" xfId="6" applyFont="1" applyAlignment="1" applyProtection="1">
      <alignment horizontal="left" vertical="center"/>
    </xf>
    <xf numFmtId="0" fontId="8" fillId="0" borderId="0" xfId="6" applyFont="1" applyAlignment="1" applyProtection="1">
      <alignment horizontal="left" vertical="center" indent="1"/>
    </xf>
    <xf numFmtId="0" fontId="8" fillId="0" borderId="0" xfId="6" applyFont="1" applyAlignment="1" applyProtection="1">
      <alignment horizontal="left" vertical="center"/>
    </xf>
    <xf numFmtId="0" fontId="8" fillId="0" borderId="0" xfId="6" applyFont="1" applyAlignment="1" applyProtection="1">
      <alignment vertical="top"/>
    </xf>
    <xf numFmtId="0" fontId="8" fillId="0" borderId="0" xfId="6" applyFont="1" applyAlignment="1" applyProtection="1">
      <alignment vertical="center"/>
    </xf>
    <xf numFmtId="0" fontId="8" fillId="0" borderId="0" xfId="6" applyFont="1" applyAlignment="1" applyProtection="1">
      <alignment horizontal="left" vertical="top" wrapText="1"/>
    </xf>
    <xf numFmtId="0" fontId="7" fillId="0" borderId="0" xfId="6" applyFont="1" applyAlignment="1" applyProtection="1">
      <alignment horizontal="center" vertical="top"/>
    </xf>
    <xf numFmtId="0" fontId="7" fillId="0" borderId="0" xfId="6" applyFont="1" applyAlignment="1" applyProtection="1">
      <alignment horizontal="left"/>
    </xf>
    <xf numFmtId="0" fontId="9" fillId="0" borderId="0" xfId="6" applyFont="1" applyAlignment="1" applyProtection="1">
      <alignment vertical="center"/>
    </xf>
    <xf numFmtId="0" fontId="9" fillId="0" borderId="0" xfId="6" applyFont="1" applyAlignment="1" applyProtection="1">
      <alignment horizontal="right" vertical="center"/>
    </xf>
    <xf numFmtId="179" fontId="9" fillId="0" borderId="0" xfId="6" applyNumberFormat="1" applyFont="1" applyAlignment="1" applyProtection="1">
      <alignment vertical="center"/>
    </xf>
    <xf numFmtId="0" fontId="9" fillId="0" borderId="0" xfId="6" applyFont="1" applyAlignment="1" applyProtection="1">
      <alignment horizontal="center" vertical="center"/>
    </xf>
    <xf numFmtId="0" fontId="9" fillId="0" borderId="0" xfId="6" applyFont="1" applyBorder="1" applyAlignment="1" applyProtection="1">
      <alignment horizontal="center" vertical="center"/>
    </xf>
    <xf numFmtId="0" fontId="9" fillId="0" borderId="0" xfId="6" applyFont="1" applyAlignment="1" applyProtection="1">
      <alignment horizontal="left" vertical="center"/>
    </xf>
    <xf numFmtId="0" fontId="8" fillId="0" borderId="0" xfId="5" applyFont="1" applyProtection="1">
      <alignment vertical="center"/>
    </xf>
    <xf numFmtId="0" fontId="9" fillId="0" borderId="0" xfId="5" applyFont="1" applyProtection="1">
      <alignment vertical="center"/>
    </xf>
    <xf numFmtId="0" fontId="8" fillId="0" borderId="0" xfId="5" applyFont="1" applyAlignment="1" applyProtection="1">
      <alignment horizontal="left" vertical="center" indent="2"/>
    </xf>
    <xf numFmtId="0" fontId="8" fillId="0" borderId="0" xfId="5" applyFont="1" applyAlignment="1" applyProtection="1">
      <alignment vertical="center"/>
    </xf>
    <xf numFmtId="0" fontId="9" fillId="0" borderId="0" xfId="5" applyFont="1" applyAlignment="1" applyProtection="1">
      <alignment horizontal="center" vertical="center"/>
    </xf>
    <xf numFmtId="0" fontId="9" fillId="0" borderId="0" xfId="5" applyFont="1" applyAlignment="1" applyProtection="1">
      <alignment horizontal="right" vertical="center"/>
    </xf>
    <xf numFmtId="0" fontId="8" fillId="0" borderId="0" xfId="5" applyFont="1" applyProtection="1">
      <alignment vertical="center"/>
      <protection locked="0"/>
    </xf>
    <xf numFmtId="0" fontId="9" fillId="0" borderId="0" xfId="5" applyFont="1" applyProtection="1">
      <alignment vertical="center"/>
      <protection locked="0"/>
    </xf>
    <xf numFmtId="0" fontId="8" fillId="0" borderId="0" xfId="5" quotePrefix="1" applyFont="1" applyAlignment="1" applyProtection="1">
      <alignment horizontal="right" vertical="center"/>
      <protection locked="0"/>
    </xf>
    <xf numFmtId="0" fontId="9" fillId="0" borderId="0" xfId="5" applyFont="1" applyAlignment="1" applyProtection="1">
      <alignment vertical="center" wrapText="1"/>
      <protection locked="0"/>
    </xf>
    <xf numFmtId="0" fontId="8" fillId="0" borderId="0" xfId="5" applyFont="1" applyAlignment="1" applyProtection="1">
      <alignment horizontal="left" vertical="center"/>
    </xf>
    <xf numFmtId="0" fontId="9" fillId="0" borderId="0" xfId="5" applyFont="1" applyAlignment="1" applyProtection="1">
      <alignment horizontal="left" vertical="center"/>
    </xf>
    <xf numFmtId="179" fontId="9" fillId="0" borderId="0" xfId="3" applyNumberFormat="1" applyFont="1" applyAlignment="1" applyProtection="1">
      <alignment horizontal="left" vertical="center"/>
    </xf>
    <xf numFmtId="179" fontId="9" fillId="0" borderId="0" xfId="3" applyNumberFormat="1" applyFont="1" applyAlignment="1" applyProtection="1">
      <alignment vertical="center"/>
    </xf>
    <xf numFmtId="180" fontId="9" fillId="0" borderId="0" xfId="3" applyNumberFormat="1" applyFont="1" applyProtection="1">
      <alignment vertical="center"/>
    </xf>
    <xf numFmtId="0" fontId="9" fillId="0" borderId="0" xfId="5" applyFont="1" applyFill="1" applyAlignment="1" applyProtection="1">
      <alignment vertical="center"/>
    </xf>
    <xf numFmtId="0" fontId="9" fillId="0" borderId="0" xfId="5" applyFont="1" applyFill="1" applyAlignment="1" applyProtection="1">
      <alignment vertical="center" wrapText="1"/>
    </xf>
    <xf numFmtId="181" fontId="9" fillId="0" borderId="0" xfId="5" applyNumberFormat="1" applyFont="1" applyFill="1" applyAlignment="1" applyProtection="1">
      <alignment horizontal="center" vertical="center" shrinkToFit="1"/>
    </xf>
    <xf numFmtId="183" fontId="9" fillId="0" borderId="0" xfId="5" applyNumberFormat="1" applyFont="1" applyFill="1" applyAlignment="1" applyProtection="1">
      <alignment horizontal="center" vertical="center" shrinkToFit="1"/>
    </xf>
    <xf numFmtId="0" fontId="9" fillId="0" borderId="0" xfId="5" applyFont="1" applyFill="1" applyAlignment="1" applyProtection="1">
      <alignment horizontal="center" vertical="center" shrinkToFit="1"/>
    </xf>
    <xf numFmtId="0" fontId="9" fillId="0" borderId="0" xfId="5" applyFont="1" applyFill="1" applyAlignment="1" applyProtection="1">
      <alignment horizontal="center" vertical="center" wrapText="1"/>
    </xf>
    <xf numFmtId="0" fontId="9" fillId="0" borderId="0" xfId="5" applyFont="1" applyFill="1" applyBorder="1" applyAlignment="1" applyProtection="1">
      <alignment horizontal="center" vertical="center" wrapText="1"/>
    </xf>
    <xf numFmtId="184" fontId="9" fillId="0" borderId="0" xfId="5" applyNumberFormat="1" applyFont="1" applyFill="1" applyAlignment="1" applyProtection="1">
      <alignment horizontal="center" vertical="center" shrinkToFit="1"/>
    </xf>
    <xf numFmtId="182" fontId="9" fillId="0" borderId="35" xfId="5" applyNumberFormat="1" applyFont="1" applyFill="1" applyBorder="1" applyAlignment="1" applyProtection="1">
      <alignment horizontal="center" vertical="center" wrapText="1"/>
    </xf>
    <xf numFmtId="0" fontId="9" fillId="0" borderId="0" xfId="5" applyFont="1" applyFill="1" applyBorder="1" applyAlignment="1" applyProtection="1">
      <alignment horizontal="left" vertical="center" wrapText="1"/>
    </xf>
    <xf numFmtId="0" fontId="7" fillId="6" borderId="3" xfId="5" applyFont="1" applyFill="1" applyBorder="1" applyAlignment="1" applyProtection="1">
      <alignment vertical="center" wrapText="1"/>
      <protection locked="0"/>
    </xf>
    <xf numFmtId="179" fontId="7" fillId="6" borderId="3" xfId="5" applyNumberFormat="1" applyFont="1" applyFill="1" applyBorder="1" applyAlignment="1" applyProtection="1">
      <alignment vertical="center" shrinkToFit="1"/>
      <protection locked="0"/>
    </xf>
    <xf numFmtId="181" fontId="7" fillId="0" borderId="3" xfId="5" applyNumberFormat="1" applyFont="1" applyFill="1" applyBorder="1" applyAlignment="1" applyProtection="1">
      <alignment vertical="center" shrinkToFit="1"/>
      <protection locked="0"/>
    </xf>
    <xf numFmtId="0" fontId="9" fillId="0" borderId="0" xfId="5" applyFont="1" applyFill="1" applyAlignment="1" applyProtection="1">
      <alignment vertical="center" wrapText="1"/>
      <protection locked="0"/>
    </xf>
    <xf numFmtId="0" fontId="9" fillId="6" borderId="3" xfId="5" applyFont="1" applyFill="1" applyBorder="1" applyAlignment="1" applyProtection="1">
      <alignment vertical="center" wrapText="1"/>
      <protection locked="0"/>
    </xf>
    <xf numFmtId="179" fontId="9" fillId="6" borderId="3" xfId="5" applyNumberFormat="1" applyFont="1" applyFill="1" applyBorder="1" applyAlignment="1" applyProtection="1">
      <alignment vertical="center" shrinkToFit="1"/>
      <protection locked="0"/>
    </xf>
    <xf numFmtId="181" fontId="9" fillId="0" borderId="3" xfId="5" applyNumberFormat="1" applyFont="1" applyFill="1" applyBorder="1" applyAlignment="1" applyProtection="1">
      <alignment vertical="center" shrinkToFit="1"/>
      <protection locked="0"/>
    </xf>
    <xf numFmtId="0" fontId="9" fillId="0" borderId="0" xfId="5" applyFont="1" applyFill="1" applyBorder="1" applyAlignment="1" applyProtection="1">
      <alignment vertical="center" wrapText="1"/>
    </xf>
    <xf numFmtId="181" fontId="9" fillId="0" borderId="0" xfId="5" applyNumberFormat="1" applyFont="1" applyFill="1" applyBorder="1" applyAlignment="1" applyProtection="1">
      <alignment horizontal="center" vertical="center" shrinkToFit="1"/>
    </xf>
    <xf numFmtId="183" fontId="9" fillId="0" borderId="0" xfId="5" applyNumberFormat="1" applyFont="1" applyFill="1" applyBorder="1" applyAlignment="1" applyProtection="1">
      <alignment horizontal="center" vertical="center" shrinkToFit="1"/>
    </xf>
    <xf numFmtId="0" fontId="9" fillId="0" borderId="0" xfId="5" applyFont="1" applyFill="1" applyBorder="1" applyAlignment="1" applyProtection="1">
      <alignment horizontal="center" vertical="center" shrinkToFit="1"/>
    </xf>
    <xf numFmtId="184" fontId="9" fillId="0" borderId="0" xfId="5" applyNumberFormat="1" applyFont="1" applyFill="1" applyBorder="1" applyAlignment="1" applyProtection="1">
      <alignment horizontal="center" vertical="center" wrapText="1"/>
    </xf>
    <xf numFmtId="179" fontId="9" fillId="0" borderId="0" xfId="5" applyNumberFormat="1" applyFont="1" applyFill="1" applyBorder="1" applyAlignment="1" applyProtection="1">
      <alignment horizontal="center" vertical="center" wrapText="1"/>
    </xf>
    <xf numFmtId="179" fontId="9" fillId="0" borderId="0" xfId="5" applyNumberFormat="1" applyFont="1" applyFill="1" applyBorder="1" applyAlignment="1" applyProtection="1">
      <alignment vertical="center" wrapText="1"/>
    </xf>
    <xf numFmtId="0" fontId="9" fillId="0" borderId="0" xfId="5" applyFont="1" applyFill="1" applyBorder="1" applyAlignment="1" applyProtection="1">
      <alignment vertical="center"/>
    </xf>
    <xf numFmtId="179" fontId="9" fillId="0" borderId="0" xfId="5" applyNumberFormat="1" applyFont="1" applyFill="1" applyBorder="1" applyAlignment="1" applyProtection="1">
      <alignment horizontal="center" vertical="center" shrinkToFit="1"/>
    </xf>
    <xf numFmtId="182" fontId="9" fillId="0" borderId="0" xfId="5" applyNumberFormat="1" applyFont="1" applyFill="1" applyBorder="1" applyAlignment="1" applyProtection="1">
      <alignment horizontal="center" vertical="center" wrapText="1"/>
    </xf>
    <xf numFmtId="0" fontId="9" fillId="0" borderId="0" xfId="5" applyFont="1" applyBorder="1" applyProtection="1">
      <alignment vertical="center"/>
    </xf>
    <xf numFmtId="0" fontId="7" fillId="0" borderId="40" xfId="5" applyFont="1" applyFill="1" applyBorder="1" applyAlignment="1" applyProtection="1">
      <alignment vertical="center" textRotation="255" wrapText="1"/>
    </xf>
    <xf numFmtId="0" fontId="9" fillId="0" borderId="3" xfId="5" applyFont="1" applyFill="1" applyBorder="1" applyAlignment="1" applyProtection="1">
      <alignment vertical="center" wrapText="1"/>
    </xf>
    <xf numFmtId="181" fontId="9" fillId="0" borderId="3" xfId="5" applyNumberFormat="1" applyFont="1" applyFill="1" applyBorder="1" applyAlignment="1" applyProtection="1">
      <alignment vertical="center" shrinkToFit="1"/>
    </xf>
    <xf numFmtId="0" fontId="4" fillId="3" borderId="18" xfId="4" applyFont="1" applyFill="1" applyBorder="1" applyAlignment="1" applyProtection="1">
      <alignment horizontal="left" vertical="center"/>
      <protection locked="0"/>
    </xf>
    <xf numFmtId="0" fontId="4" fillId="3" borderId="53" xfId="4" applyFont="1" applyFill="1" applyBorder="1" applyAlignment="1" applyProtection="1">
      <alignment horizontal="left" vertical="center"/>
      <protection locked="0"/>
    </xf>
    <xf numFmtId="0" fontId="4" fillId="3" borderId="19" xfId="4" applyFont="1" applyFill="1" applyBorder="1" applyAlignment="1" applyProtection="1">
      <alignment horizontal="left" vertical="center"/>
      <protection locked="0"/>
    </xf>
    <xf numFmtId="0" fontId="4" fillId="3" borderId="20" xfId="4" applyFont="1" applyFill="1" applyBorder="1" applyAlignment="1" applyProtection="1">
      <alignment horizontal="left" vertical="center"/>
      <protection locked="0"/>
    </xf>
    <xf numFmtId="0" fontId="4" fillId="2" borderId="0" xfId="4" applyFont="1" applyFill="1" applyBorder="1" applyAlignment="1" applyProtection="1">
      <alignment horizontal="left" vertical="center"/>
    </xf>
    <xf numFmtId="0" fontId="4" fillId="3" borderId="14" xfId="4" applyFont="1" applyFill="1" applyBorder="1" applyAlignment="1" applyProtection="1">
      <alignment horizontal="left" vertical="center"/>
      <protection locked="0"/>
    </xf>
    <xf numFmtId="0" fontId="4" fillId="3" borderId="15" xfId="4" applyFont="1" applyFill="1" applyBorder="1" applyAlignment="1" applyProtection="1">
      <alignment horizontal="left" vertical="center"/>
      <protection locked="0"/>
    </xf>
    <xf numFmtId="0" fontId="4" fillId="2" borderId="0" xfId="4" applyFont="1" applyFill="1" applyAlignment="1" applyProtection="1">
      <alignment horizontal="center" vertical="center"/>
    </xf>
    <xf numFmtId="177" fontId="4" fillId="3" borderId="4" xfId="4" applyNumberFormat="1" applyFont="1" applyFill="1" applyBorder="1" applyAlignment="1" applyProtection="1">
      <alignment horizontal="left" vertical="center"/>
      <protection locked="0"/>
    </xf>
    <xf numFmtId="177" fontId="4" fillId="3" borderId="5" xfId="4" applyNumberFormat="1" applyFont="1" applyFill="1" applyBorder="1" applyAlignment="1" applyProtection="1">
      <alignment horizontal="left" vertical="center"/>
      <protection locked="0"/>
    </xf>
    <xf numFmtId="58" fontId="4" fillId="2" borderId="0" xfId="4" applyNumberFormat="1" applyFont="1" applyFill="1" applyBorder="1" applyAlignment="1" applyProtection="1">
      <alignment horizontal="left" vertical="center"/>
    </xf>
    <xf numFmtId="0" fontId="4" fillId="3" borderId="14" xfId="4" applyFont="1" applyFill="1" applyBorder="1" applyAlignment="1" applyProtection="1">
      <alignment horizontal="left" vertical="center" wrapText="1" shrinkToFit="1"/>
      <protection locked="0"/>
    </xf>
    <xf numFmtId="0" fontId="4" fillId="3" borderId="15" xfId="4" applyFont="1" applyFill="1" applyBorder="1" applyAlignment="1" applyProtection="1">
      <alignment horizontal="left" vertical="center" shrinkToFit="1"/>
      <protection locked="0"/>
    </xf>
    <xf numFmtId="0" fontId="4" fillId="3" borderId="16" xfId="4" applyFont="1" applyFill="1" applyBorder="1" applyAlignment="1" applyProtection="1">
      <alignment horizontal="left" vertical="center" shrinkToFit="1"/>
      <protection locked="0"/>
    </xf>
    <xf numFmtId="0" fontId="4" fillId="3" borderId="17" xfId="4" applyFont="1" applyFill="1" applyBorder="1" applyAlignment="1" applyProtection="1">
      <alignment horizontal="left" vertical="center" shrinkToFit="1"/>
      <protection locked="0"/>
    </xf>
    <xf numFmtId="0" fontId="4" fillId="3" borderId="21" xfId="4" applyFont="1" applyFill="1" applyBorder="1" applyAlignment="1" applyProtection="1">
      <alignment horizontal="left" vertical="center"/>
      <protection locked="0"/>
    </xf>
    <xf numFmtId="0" fontId="4" fillId="3" borderId="22" xfId="4" applyFont="1" applyFill="1" applyBorder="1" applyAlignment="1" applyProtection="1">
      <alignment horizontal="left" vertical="center"/>
      <protection locked="0"/>
    </xf>
    <xf numFmtId="0" fontId="4" fillId="3" borderId="23" xfId="4" applyFont="1" applyFill="1" applyBorder="1" applyAlignment="1" applyProtection="1">
      <alignment horizontal="left" vertical="center"/>
      <protection locked="0"/>
    </xf>
    <xf numFmtId="0" fontId="4" fillId="3" borderId="24" xfId="4" applyFont="1" applyFill="1" applyBorder="1" applyAlignment="1" applyProtection="1">
      <alignment horizontal="left" vertical="center"/>
      <protection locked="0"/>
    </xf>
    <xf numFmtId="176" fontId="4" fillId="3" borderId="14" xfId="4" applyNumberFormat="1" applyFont="1" applyFill="1" applyBorder="1" applyAlignment="1" applyProtection="1">
      <alignment horizontal="left" vertical="center"/>
      <protection locked="0"/>
    </xf>
    <xf numFmtId="176" fontId="4" fillId="3" borderId="15" xfId="4" applyNumberFormat="1" applyFont="1" applyFill="1" applyBorder="1" applyAlignment="1" applyProtection="1">
      <alignment horizontal="left" vertical="center"/>
      <protection locked="0"/>
    </xf>
    <xf numFmtId="176" fontId="4" fillId="3" borderId="18" xfId="4" applyNumberFormat="1" applyFont="1" applyFill="1" applyBorder="1" applyAlignment="1" applyProtection="1">
      <alignment horizontal="left" vertical="center"/>
      <protection locked="0"/>
    </xf>
    <xf numFmtId="176" fontId="4" fillId="3" borderId="53" xfId="4" applyNumberFormat="1" applyFont="1" applyFill="1" applyBorder="1" applyAlignment="1" applyProtection="1">
      <alignment horizontal="left" vertical="center"/>
      <protection locked="0"/>
    </xf>
    <xf numFmtId="0" fontId="4" fillId="5" borderId="29" xfId="4" applyFont="1" applyFill="1" applyBorder="1" applyAlignment="1" applyProtection="1">
      <alignment horizontal="left" vertical="center"/>
      <protection locked="0"/>
    </xf>
    <xf numFmtId="0" fontId="4" fillId="5" borderId="52" xfId="4" applyFont="1" applyFill="1" applyBorder="1" applyAlignment="1" applyProtection="1">
      <alignment horizontal="left" vertical="center"/>
      <protection locked="0"/>
    </xf>
    <xf numFmtId="0" fontId="4" fillId="5" borderId="25" xfId="4" applyFont="1" applyFill="1" applyBorder="1" applyAlignment="1" applyProtection="1">
      <alignment horizontal="left" vertical="center" shrinkToFit="1"/>
      <protection locked="0"/>
    </xf>
    <xf numFmtId="0" fontId="4" fillId="5" borderId="26" xfId="4" applyFont="1" applyFill="1" applyBorder="1" applyAlignment="1" applyProtection="1">
      <alignment horizontal="left" vertical="center" shrinkToFit="1"/>
      <protection locked="0"/>
    </xf>
    <xf numFmtId="177" fontId="4" fillId="3" borderId="25" xfId="4" applyNumberFormat="1" applyFont="1" applyFill="1" applyBorder="1" applyAlignment="1" applyProtection="1">
      <alignment horizontal="left" vertical="center"/>
      <protection locked="0"/>
    </xf>
    <xf numFmtId="177" fontId="4" fillId="3" borderId="26" xfId="4" applyNumberFormat="1" applyFont="1" applyFill="1" applyBorder="1" applyAlignment="1" applyProtection="1">
      <alignment horizontal="left" vertical="center"/>
      <protection locked="0"/>
    </xf>
    <xf numFmtId="178" fontId="4" fillId="3" borderId="25" xfId="4" applyNumberFormat="1" applyFont="1" applyFill="1" applyBorder="1" applyAlignment="1" applyProtection="1">
      <alignment horizontal="left" vertical="center"/>
      <protection locked="0"/>
    </xf>
    <xf numFmtId="178" fontId="4" fillId="3" borderId="26" xfId="4" applyNumberFormat="1" applyFont="1" applyFill="1" applyBorder="1" applyAlignment="1" applyProtection="1">
      <alignment horizontal="left" vertical="center"/>
      <protection locked="0"/>
    </xf>
    <xf numFmtId="176" fontId="4" fillId="3" borderId="27" xfId="4" applyNumberFormat="1" applyFont="1" applyFill="1" applyBorder="1" applyAlignment="1" applyProtection="1">
      <alignment horizontal="left" vertical="center"/>
      <protection locked="0"/>
    </xf>
    <xf numFmtId="176" fontId="4" fillId="3" borderId="28" xfId="4" applyNumberFormat="1"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2" fillId="0" borderId="0" xfId="0" applyFont="1" applyBorder="1" applyAlignment="1">
      <alignment horizontal="left" vertical="center"/>
    </xf>
    <xf numFmtId="0" fontId="7" fillId="0" borderId="38" xfId="0" applyFont="1" applyBorder="1" applyAlignment="1">
      <alignment horizontal="left" vertical="center" wrapText="1"/>
    </xf>
    <xf numFmtId="0" fontId="7" fillId="0" borderId="37" xfId="0" applyFont="1" applyBorder="1" applyAlignment="1">
      <alignment horizontal="left" vertical="center" wrapText="1"/>
    </xf>
    <xf numFmtId="0" fontId="7" fillId="0" borderId="39" xfId="0" applyFont="1" applyBorder="1" applyAlignment="1">
      <alignment horizontal="left" vertical="center" wrapText="1"/>
    </xf>
    <xf numFmtId="0" fontId="7" fillId="0" borderId="35" xfId="0" applyFont="1" applyBorder="1" applyAlignment="1">
      <alignment horizontal="left" vertical="center" wrapText="1"/>
    </xf>
    <xf numFmtId="0" fontId="7" fillId="0" borderId="50" xfId="0" applyFont="1" applyBorder="1" applyAlignment="1">
      <alignment horizontal="center" vertical="center"/>
    </xf>
    <xf numFmtId="0" fontId="7" fillId="0" borderId="48" xfId="0" applyFont="1" applyBorder="1" applyAlignment="1">
      <alignment horizontal="center" vertical="center"/>
    </xf>
    <xf numFmtId="0" fontId="7" fillId="0" borderId="38" xfId="0" applyFont="1" applyBorder="1" applyAlignment="1">
      <alignment horizontal="left" vertical="top" wrapText="1"/>
    </xf>
    <xf numFmtId="0" fontId="7" fillId="0" borderId="37" xfId="0" applyFont="1" applyBorder="1" applyAlignment="1">
      <alignment horizontal="left" vertical="top" wrapText="1"/>
    </xf>
    <xf numFmtId="0" fontId="7" fillId="0" borderId="31" xfId="0" applyFont="1" applyBorder="1" applyAlignment="1">
      <alignment horizontal="center" vertical="center"/>
    </xf>
    <xf numFmtId="0" fontId="7" fillId="0" borderId="47" xfId="0" applyFont="1" applyBorder="1" applyAlignment="1">
      <alignment horizontal="center" vertical="center"/>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42" xfId="0" applyFont="1" applyBorder="1" applyAlignment="1">
      <alignment horizontal="left" vertical="center"/>
    </xf>
    <xf numFmtId="0" fontId="7" fillId="0" borderId="46" xfId="0" applyFont="1" applyBorder="1" applyAlignment="1">
      <alignment horizontal="left" vertical="center"/>
    </xf>
    <xf numFmtId="0" fontId="7" fillId="0" borderId="35" xfId="0" applyFont="1" applyBorder="1" applyAlignment="1">
      <alignment horizontal="left" vertical="center"/>
    </xf>
    <xf numFmtId="0" fontId="9" fillId="0" borderId="0" xfId="6" applyFont="1" applyAlignment="1" applyProtection="1">
      <alignment horizontal="left" vertical="center"/>
    </xf>
    <xf numFmtId="179" fontId="9" fillId="0" borderId="0" xfId="6" applyNumberFormat="1" applyFont="1" applyAlignment="1" applyProtection="1">
      <alignment horizontal="center" vertical="center"/>
    </xf>
    <xf numFmtId="0" fontId="17" fillId="0" borderId="0" xfId="6" applyFont="1" applyAlignment="1" applyProtection="1">
      <alignment horizontal="center" vertical="center"/>
    </xf>
    <xf numFmtId="0" fontId="8" fillId="0" borderId="0" xfId="6" applyFont="1" applyAlignment="1" applyProtection="1">
      <alignment horizontal="left" vertical="distributed" wrapText="1"/>
    </xf>
    <xf numFmtId="0" fontId="8" fillId="0" borderId="0" xfId="6" applyFont="1" applyAlignment="1" applyProtection="1">
      <alignment horizontal="center" vertical="center"/>
    </xf>
    <xf numFmtId="0" fontId="8" fillId="0" borderId="0" xfId="6" applyFont="1" applyAlignment="1" applyProtection="1">
      <alignment horizontal="left" vertical="top" wrapText="1"/>
    </xf>
    <xf numFmtId="177" fontId="8" fillId="0" borderId="0" xfId="6" applyNumberFormat="1" applyFont="1" applyAlignment="1" applyProtection="1">
      <alignment horizontal="distributed" vertical="center"/>
    </xf>
    <xf numFmtId="0" fontId="8" fillId="0" borderId="0" xfId="6" applyFont="1" applyAlignment="1" applyProtection="1">
      <alignment horizontal="distributed" vertical="center"/>
      <protection locked="0"/>
    </xf>
    <xf numFmtId="0" fontId="8" fillId="0" borderId="0" xfId="5" applyFont="1" applyAlignment="1" applyProtection="1">
      <alignment vertical="center" wrapText="1"/>
    </xf>
    <xf numFmtId="0" fontId="9" fillId="6" borderId="0" xfId="5" applyFont="1" applyFill="1" applyAlignment="1" applyProtection="1">
      <alignment horizontal="left" vertical="center" wrapText="1"/>
      <protection locked="0"/>
    </xf>
    <xf numFmtId="0" fontId="8" fillId="0" borderId="0" xfId="5" applyFont="1" applyAlignment="1" applyProtection="1">
      <alignment horizontal="left" vertical="center"/>
    </xf>
    <xf numFmtId="0" fontId="9" fillId="0" borderId="0" xfId="5" applyFont="1" applyAlignment="1" applyProtection="1">
      <alignment horizontal="left" vertical="center"/>
    </xf>
    <xf numFmtId="179" fontId="9" fillId="0" borderId="0" xfId="3" applyNumberFormat="1" applyFont="1" applyAlignment="1" applyProtection="1">
      <alignment horizontal="left" vertical="center"/>
    </xf>
    <xf numFmtId="179" fontId="9" fillId="0" borderId="0" xfId="3" applyNumberFormat="1" applyFont="1" applyProtection="1">
      <alignment vertical="center"/>
    </xf>
    <xf numFmtId="180" fontId="9" fillId="0" borderId="0" xfId="3" applyNumberFormat="1" applyFont="1" applyProtection="1">
      <alignment vertical="center"/>
    </xf>
    <xf numFmtId="0" fontId="9" fillId="0" borderId="0" xfId="5" applyFont="1" applyAlignment="1" applyProtection="1">
      <alignment vertical="center" wrapText="1"/>
      <protection locked="0"/>
    </xf>
    <xf numFmtId="0" fontId="9" fillId="0" borderId="0" xfId="5" applyFont="1" applyAlignment="1" applyProtection="1">
      <alignment horizontal="left" vertical="center" wrapText="1"/>
      <protection locked="0"/>
    </xf>
    <xf numFmtId="179" fontId="7" fillId="6" borderId="32" xfId="5" applyNumberFormat="1" applyFont="1" applyFill="1" applyBorder="1" applyAlignment="1" applyProtection="1">
      <alignment vertical="center" shrinkToFit="1"/>
      <protection locked="0"/>
    </xf>
    <xf numFmtId="179" fontId="7" fillId="6" borderId="34" xfId="5" applyNumberFormat="1" applyFont="1" applyFill="1" applyBorder="1" applyAlignment="1" applyProtection="1">
      <alignment vertical="center" shrinkToFit="1"/>
      <protection locked="0"/>
    </xf>
    <xf numFmtId="184" fontId="9" fillId="0" borderId="35" xfId="5" applyNumberFormat="1" applyFont="1" applyFill="1" applyBorder="1" applyAlignment="1" applyProtection="1">
      <alignment horizontal="center" vertical="center" wrapText="1"/>
    </xf>
    <xf numFmtId="183" fontId="9" fillId="0" borderId="35" xfId="5" applyNumberFormat="1" applyFont="1" applyFill="1" applyBorder="1" applyAlignment="1" applyProtection="1">
      <alignment horizontal="center" vertical="center" wrapText="1"/>
    </xf>
    <xf numFmtId="181" fontId="9" fillId="0" borderId="32" xfId="5" applyNumberFormat="1" applyFont="1" applyFill="1" applyBorder="1" applyAlignment="1" applyProtection="1">
      <alignment vertical="center" shrinkToFit="1"/>
    </xf>
    <xf numFmtId="181" fontId="9" fillId="0" borderId="34" xfId="5" applyNumberFormat="1" applyFont="1" applyFill="1" applyBorder="1" applyAlignment="1" applyProtection="1">
      <alignment vertical="center" shrinkToFit="1"/>
    </xf>
    <xf numFmtId="181" fontId="7" fillId="0" borderId="32" xfId="5" applyNumberFormat="1" applyFont="1" applyFill="1" applyBorder="1" applyAlignment="1" applyProtection="1">
      <alignment vertical="center" shrinkToFit="1"/>
    </xf>
    <xf numFmtId="181" fontId="7" fillId="0" borderId="34" xfId="5" applyNumberFormat="1" applyFont="1" applyFill="1" applyBorder="1" applyAlignment="1" applyProtection="1">
      <alignment vertical="center" shrinkToFit="1"/>
    </xf>
    <xf numFmtId="0" fontId="7" fillId="0" borderId="8" xfId="5" applyFont="1" applyFill="1" applyBorder="1" applyAlignment="1" applyProtection="1">
      <alignment horizontal="center" vertical="center" textRotation="255" wrapText="1"/>
      <protection locked="0"/>
    </xf>
    <xf numFmtId="0" fontId="7" fillId="0" borderId="10" xfId="5" applyFont="1" applyFill="1" applyBorder="1" applyAlignment="1" applyProtection="1">
      <alignment horizontal="center" vertical="center" textRotation="255" wrapText="1"/>
      <protection locked="0"/>
    </xf>
    <xf numFmtId="0" fontId="7" fillId="0" borderId="32" xfId="5" applyFont="1" applyFill="1" applyBorder="1" applyAlignment="1" applyProtection="1">
      <alignment horizontal="center" vertical="center" wrapText="1"/>
    </xf>
    <xf numFmtId="0" fontId="7" fillId="0" borderId="33" xfId="5" applyFont="1" applyFill="1" applyBorder="1" applyAlignment="1" applyProtection="1">
      <alignment horizontal="center" vertical="center" wrapText="1"/>
    </xf>
    <xf numFmtId="0" fontId="7" fillId="0" borderId="34" xfId="5" applyFont="1" applyFill="1" applyBorder="1" applyAlignment="1" applyProtection="1">
      <alignment horizontal="center" vertical="center" wrapText="1"/>
    </xf>
    <xf numFmtId="0" fontId="9" fillId="0" borderId="0" xfId="5" applyFont="1" applyAlignment="1" applyProtection="1">
      <alignment horizontal="center" vertical="center"/>
    </xf>
    <xf numFmtId="179" fontId="9" fillId="0" borderId="0" xfId="3" applyNumberFormat="1" applyFont="1" applyAlignment="1" applyProtection="1">
      <alignment horizontal="right" vertical="center"/>
    </xf>
    <xf numFmtId="182" fontId="9" fillId="0" borderId="0" xfId="5" applyNumberFormat="1" applyFont="1" applyAlignment="1" applyProtection="1">
      <alignment horizontal="right" vertical="center"/>
    </xf>
    <xf numFmtId="0" fontId="7" fillId="0" borderId="3"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wrapText="1"/>
    </xf>
    <xf numFmtId="0" fontId="7" fillId="0" borderId="9" xfId="5" applyFont="1" applyFill="1" applyBorder="1" applyAlignment="1" applyProtection="1">
      <alignment horizontal="center" vertical="center" wrapText="1"/>
    </xf>
    <xf numFmtId="0" fontId="7" fillId="0" borderId="39" xfId="5" applyFont="1" applyFill="1" applyBorder="1" applyAlignment="1" applyProtection="1">
      <alignment horizontal="center" vertical="center" wrapText="1"/>
    </xf>
    <xf numFmtId="0" fontId="7" fillId="0" borderId="36"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11" xfId="5" applyFont="1" applyFill="1" applyBorder="1" applyAlignment="1" applyProtection="1">
      <alignment horizontal="center" vertical="center" wrapText="1"/>
    </xf>
    <xf numFmtId="179" fontId="7" fillId="6" borderId="32" xfId="5" applyNumberFormat="1" applyFont="1" applyFill="1" applyBorder="1" applyAlignment="1" applyProtection="1">
      <alignment horizontal="right" vertical="center" shrinkToFit="1"/>
      <protection locked="0"/>
    </xf>
    <xf numFmtId="179" fontId="7" fillId="6" borderId="34" xfId="5" applyNumberFormat="1" applyFont="1" applyFill="1" applyBorder="1" applyAlignment="1" applyProtection="1">
      <alignment horizontal="right" vertical="center" shrinkToFit="1"/>
      <protection locked="0"/>
    </xf>
  </cellXfs>
  <cellStyles count="10">
    <cellStyle name="パーセント 2" xfId="1"/>
    <cellStyle name="桁区切り 2" xfId="2"/>
    <cellStyle name="桁区切り 6" xfId="3"/>
    <cellStyle name="標準" xfId="0" builtinId="0"/>
    <cellStyle name="標準 2" xfId="4"/>
    <cellStyle name="標準 2 2" xfId="9"/>
    <cellStyle name="標準 3" xfId="5"/>
    <cellStyle name="標準 7" xfId="6"/>
    <cellStyle name="標準 8" xfId="7"/>
    <cellStyle name="標準 9" xfId="8"/>
  </cellStyles>
  <dxfs count="0"/>
  <tableStyles count="0" defaultTableStyle="TableStyleMedium2" defaultPivotStyle="PivotStyleLight16"/>
  <colors>
    <mruColors>
      <color rgb="FFFF00FF"/>
      <color rgb="FF006600"/>
      <color rgb="FF0000FF"/>
      <color rgb="FFFFFFCC"/>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619125</xdr:colOff>
      <xdr:row>1</xdr:row>
      <xdr:rowOff>9525</xdr:rowOff>
    </xdr:from>
    <xdr:to>
      <xdr:col>7</xdr:col>
      <xdr:colOff>657225</xdr:colOff>
      <xdr:row>8</xdr:row>
      <xdr:rowOff>47625</xdr:rowOff>
    </xdr:to>
    <xdr:sp macro="" textlink="">
      <xdr:nvSpPr>
        <xdr:cNvPr id="2" name="角丸四角形吹き出し 1"/>
        <xdr:cNvSpPr/>
      </xdr:nvSpPr>
      <xdr:spPr>
        <a:xfrm>
          <a:off x="6591300" y="180975"/>
          <a:ext cx="4476750" cy="1571625"/>
        </a:xfrm>
        <a:prstGeom prst="wedgeRoundRectCallout">
          <a:avLst>
            <a:gd name="adj1" fmla="val -66220"/>
            <a:gd name="adj2" fmla="val 21183"/>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団体名・団体住所・代表者職名の入力</a:t>
          </a:r>
          <a:endParaRPr kumimoji="1" lang="en-US" altLang="ja-JP" sz="1100"/>
        </a:p>
        <a:p>
          <a:pPr algn="l"/>
          <a:r>
            <a:rPr kumimoji="1" lang="ja-JP" altLang="en-US" sz="1100"/>
            <a:t>・法人の場合</a:t>
          </a:r>
          <a:endParaRPr kumimoji="1" lang="en-US" altLang="ja-JP" sz="1100"/>
        </a:p>
        <a:p>
          <a:pPr algn="l"/>
          <a:r>
            <a:rPr kumimoji="1" lang="ja-JP" altLang="en-US" sz="1100"/>
            <a:t>　法人名、法人住所、代表者名（理事長等）を入力</a:t>
          </a:r>
          <a:endParaRPr kumimoji="1" lang="en-US" altLang="ja-JP" sz="1100"/>
        </a:p>
        <a:p>
          <a:pPr algn="l"/>
          <a:r>
            <a:rPr kumimoji="1" lang="ja-JP" altLang="en-US" sz="1100"/>
            <a:t>・病院長等が報告する場合</a:t>
          </a:r>
          <a:endParaRPr kumimoji="1" lang="en-US" altLang="ja-JP" sz="1100"/>
        </a:p>
        <a:p>
          <a:pPr algn="l"/>
          <a:r>
            <a:rPr kumimoji="1" lang="ja-JP" altLang="en-US" sz="1100"/>
            <a:t>　病院名（法人名含む）、病院住所、代表者名（院長等）を入力</a:t>
          </a:r>
          <a:endParaRPr kumimoji="1" lang="en-US" altLang="ja-JP" sz="1100"/>
        </a:p>
        <a:p>
          <a:pPr algn="l"/>
          <a:r>
            <a:rPr kumimoji="1" lang="ja-JP" altLang="en-US" sz="1100"/>
            <a:t>・個人立の場合</a:t>
          </a:r>
          <a:endParaRPr kumimoji="1" lang="en-US" altLang="ja-JP" sz="1100"/>
        </a:p>
        <a:p>
          <a:pPr algn="l"/>
          <a:r>
            <a:rPr kumimoji="1" lang="ja-JP" altLang="en-US" sz="1100"/>
            <a:t>　病院名、病院住所、代表者名を入力</a:t>
          </a:r>
        </a:p>
      </xdr:txBody>
    </xdr:sp>
    <xdr:clientData/>
  </xdr:twoCellAnchor>
  <xdr:twoCellAnchor>
    <xdr:from>
      <xdr:col>4</xdr:col>
      <xdr:colOff>647700</xdr:colOff>
      <xdr:row>10</xdr:row>
      <xdr:rowOff>228601</xdr:rowOff>
    </xdr:from>
    <xdr:to>
      <xdr:col>7</xdr:col>
      <xdr:colOff>1238250</xdr:colOff>
      <xdr:row>17</xdr:row>
      <xdr:rowOff>114301</xdr:rowOff>
    </xdr:to>
    <xdr:sp macro="" textlink="">
      <xdr:nvSpPr>
        <xdr:cNvPr id="4" name="角丸四角形吹き出し 3"/>
        <xdr:cNvSpPr/>
      </xdr:nvSpPr>
      <xdr:spPr>
        <a:xfrm>
          <a:off x="6619875" y="2428876"/>
          <a:ext cx="5029200" cy="1619250"/>
        </a:xfrm>
        <a:prstGeom prst="wedgeRoundRectCallout">
          <a:avLst>
            <a:gd name="adj1" fmla="val -65737"/>
            <a:gd name="adj2" fmla="val -12566"/>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ysClr val="windowText" lastClr="000000"/>
              </a:solidFill>
            </a:rPr>
            <a:t>○交付決定日、交付決定番号　→　交付決定通知書を確認</a:t>
          </a:r>
          <a:endParaRPr kumimoji="1" lang="en-US" altLang="ja-JP" sz="1100">
            <a:solidFill>
              <a:sysClr val="windowText" lastClr="000000"/>
            </a:solidFill>
          </a:endParaRPr>
        </a:p>
        <a:p>
          <a:pPr algn="l"/>
          <a:r>
            <a:rPr kumimoji="1" lang="ja-JP" altLang="en-US" sz="1100">
              <a:solidFill>
                <a:sysClr val="windowText" lastClr="000000"/>
              </a:solidFill>
            </a:rPr>
            <a:t>○補助金確定額　→　</a:t>
          </a:r>
          <a:r>
            <a:rPr kumimoji="1" lang="ja-JP" altLang="en-US" sz="1100">
              <a:solidFill>
                <a:srgbClr val="FF0000"/>
              </a:solidFill>
            </a:rPr>
            <a:t>確定通知書</a:t>
          </a:r>
          <a:r>
            <a:rPr kumimoji="1" lang="ja-JP" altLang="en-US" sz="1100"/>
            <a:t>に記載の金額（実績報告の金額と交付決定金額が同額の時は、確定通知書が省略されている場合があります。その場合は、交付決定金額を入力）</a:t>
          </a:r>
          <a:endParaRPr kumimoji="1" lang="en-US" altLang="ja-JP" sz="1100"/>
        </a:p>
        <a:p>
          <a:pPr algn="l"/>
          <a:endParaRPr kumimoji="1" lang="en-US" altLang="ja-JP" sz="1100"/>
        </a:p>
        <a:p>
          <a:pPr algn="l"/>
          <a:r>
            <a:rPr kumimoji="1" lang="ja-JP" altLang="en-US" sz="1100" b="1"/>
            <a:t>交付決定番号等の問合せは控え、</a:t>
          </a:r>
          <a:r>
            <a:rPr kumimoji="1" lang="ja-JP" altLang="en-US" sz="1100" b="1" u="sng"/>
            <a:t>各自で保管されている書類等をご確認ください</a:t>
          </a:r>
          <a:r>
            <a:rPr kumimoji="1" lang="ja-JP" altLang="en-US" sz="1100" b="1"/>
            <a:t>。</a:t>
          </a:r>
          <a:endParaRPr kumimoji="1" lang="en-US" altLang="ja-JP" sz="1100" b="1"/>
        </a:p>
      </xdr:txBody>
    </xdr:sp>
    <xdr:clientData/>
  </xdr:twoCellAnchor>
  <xdr:twoCellAnchor>
    <xdr:from>
      <xdr:col>5</xdr:col>
      <xdr:colOff>295275</xdr:colOff>
      <xdr:row>24</xdr:row>
      <xdr:rowOff>123826</xdr:rowOff>
    </xdr:from>
    <xdr:to>
      <xdr:col>7</xdr:col>
      <xdr:colOff>819150</xdr:colOff>
      <xdr:row>30</xdr:row>
      <xdr:rowOff>76200</xdr:rowOff>
    </xdr:to>
    <xdr:sp macro="" textlink="">
      <xdr:nvSpPr>
        <xdr:cNvPr id="6" name="角丸四角形吹き出し 5"/>
        <xdr:cNvSpPr/>
      </xdr:nvSpPr>
      <xdr:spPr>
        <a:xfrm>
          <a:off x="7600950" y="5715001"/>
          <a:ext cx="3629025" cy="981074"/>
        </a:xfrm>
        <a:prstGeom prst="wedgeRoundRectCallout">
          <a:avLst>
            <a:gd name="adj1" fmla="val -107719"/>
            <a:gd name="adj2" fmla="val -29749"/>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該当するシートを</a:t>
          </a:r>
          <a:r>
            <a:rPr kumimoji="1" lang="ja-JP" altLang="en-US" sz="1100" b="1" u="sng"/>
            <a:t>１つだけ</a:t>
          </a:r>
          <a:r>
            <a:rPr kumimoji="1" lang="ja-JP" altLang="en-US" sz="1100"/>
            <a:t>使用してください。</a:t>
          </a:r>
          <a:endParaRPr kumimoji="1" lang="en-US" altLang="ja-JP" sz="1100"/>
        </a:p>
        <a:p>
          <a:pPr algn="l"/>
          <a:r>
            <a:rPr kumimoji="1" lang="ja-JP" altLang="en-US" sz="1100"/>
            <a:t>（他のシートには入力しないでください。複数のシートに入力すると、自動計算に不具合がでます。）</a:t>
          </a:r>
          <a:endParaRPr kumimoji="1" lang="en-US" altLang="ja-JP" sz="1100"/>
        </a:p>
        <a:p>
          <a:pPr algn="l"/>
          <a:r>
            <a:rPr kumimoji="1" lang="ja-JP" altLang="en-US" sz="1100"/>
            <a:t>また、シートは削除しないでください。</a:t>
          </a:r>
        </a:p>
      </xdr:txBody>
    </xdr:sp>
    <xdr:clientData/>
  </xdr:twoCellAnchor>
  <xdr:twoCellAnchor>
    <xdr:from>
      <xdr:col>4</xdr:col>
      <xdr:colOff>638175</xdr:colOff>
      <xdr:row>17</xdr:row>
      <xdr:rowOff>180975</xdr:rowOff>
    </xdr:from>
    <xdr:to>
      <xdr:col>7</xdr:col>
      <xdr:colOff>1228725</xdr:colOff>
      <xdr:row>22</xdr:row>
      <xdr:rowOff>104775</xdr:rowOff>
    </xdr:to>
    <xdr:sp macro="" textlink="">
      <xdr:nvSpPr>
        <xdr:cNvPr id="5" name="角丸四角形吹き出し 4"/>
        <xdr:cNvSpPr/>
      </xdr:nvSpPr>
      <xdr:spPr>
        <a:xfrm>
          <a:off x="6610350" y="4114800"/>
          <a:ext cx="5029200" cy="1162050"/>
        </a:xfrm>
        <a:prstGeom prst="wedgeRoundRectCallout">
          <a:avLst>
            <a:gd name="adj1" fmla="val -69335"/>
            <a:gd name="adj2" fmla="val -62710"/>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t>「課税資産の譲渡等の対価の額」及び「資産の譲渡等の対価の額」については、消費税及び地方消費税の確定申告書を確認して入力してください。</a:t>
          </a:r>
          <a:endParaRPr kumimoji="1" lang="en-US" altLang="ja-JP" sz="1100" b="0"/>
        </a:p>
        <a:p>
          <a:pPr algn="l"/>
          <a:endParaRPr kumimoji="1" lang="en-US" altLang="ja-JP" sz="1100" b="0"/>
        </a:p>
        <a:p>
          <a:pPr algn="l"/>
          <a:r>
            <a:rPr kumimoji="1" lang="ja-JP" altLang="en-US" sz="1100" b="0"/>
            <a:t>返還がない場合（免税事業者、簡易課税での申告等）は入力の必要はありません。</a:t>
          </a:r>
          <a:endParaRPr kumimoji="1" lang="en-US" altLang="ja-JP"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28</xdr:row>
      <xdr:rowOff>28575</xdr:rowOff>
    </xdr:from>
    <xdr:to>
      <xdr:col>15</xdr:col>
      <xdr:colOff>171450</xdr:colOff>
      <xdr:row>33</xdr:row>
      <xdr:rowOff>171450</xdr:rowOff>
    </xdr:to>
    <xdr:sp macro="" textlink="">
      <xdr:nvSpPr>
        <xdr:cNvPr id="2" name="右中かっこ 1"/>
        <xdr:cNvSpPr/>
      </xdr:nvSpPr>
      <xdr:spPr>
        <a:xfrm>
          <a:off x="10106025" y="5334000"/>
          <a:ext cx="133350" cy="1095375"/>
        </a:xfrm>
        <a:prstGeom prst="rightBrace">
          <a:avLst/>
        </a:prstGeom>
        <a:noFill/>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214311</xdr:colOff>
      <xdr:row>10</xdr:row>
      <xdr:rowOff>59532</xdr:rowOff>
    </xdr:from>
    <xdr:to>
      <xdr:col>19</xdr:col>
      <xdr:colOff>440530</xdr:colOff>
      <xdr:row>14</xdr:row>
      <xdr:rowOff>273845</xdr:rowOff>
    </xdr:to>
    <xdr:sp macro="" textlink="">
      <xdr:nvSpPr>
        <xdr:cNvPr id="6" name="四角形吹き出し 5"/>
        <xdr:cNvSpPr/>
      </xdr:nvSpPr>
      <xdr:spPr>
        <a:xfrm>
          <a:off x="7131842" y="3143251"/>
          <a:ext cx="2988469" cy="857250"/>
        </a:xfrm>
        <a:prstGeom prst="wedgeRectCallout">
          <a:avLst>
            <a:gd name="adj1" fmla="val -75466"/>
            <a:gd name="adj2" fmla="val -34722"/>
          </a:avLst>
        </a:prstGeom>
        <a:solidFill>
          <a:schemeClr val="accent2">
            <a:lumMod val="40000"/>
            <a:lumOff val="60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“入力シート”及び“様式</a:t>
          </a:r>
          <a:r>
            <a:rPr kumimoji="1" lang="en-US" altLang="ja-JP" sz="1400">
              <a:solidFill>
                <a:sysClr val="windowText" lastClr="000000"/>
              </a:solidFill>
              <a:latin typeface="ＭＳ 明朝" panose="02020609040205080304" pitchFamily="17" charset="-128"/>
              <a:ea typeface="ＭＳ 明朝" panose="02020609040205080304" pitchFamily="17" charset="-128"/>
            </a:rPr>
            <a:t>14</a:t>
          </a:r>
          <a:r>
            <a:rPr kumimoji="1" lang="ja-JP" altLang="en-US" sz="1400">
              <a:solidFill>
                <a:sysClr val="windowText" lastClr="000000"/>
              </a:solidFill>
              <a:latin typeface="ＭＳ 明朝" panose="02020609040205080304" pitchFamily="17" charset="-128"/>
              <a:ea typeface="ＭＳ 明朝" panose="02020609040205080304" pitchFamily="17" charset="-128"/>
            </a:rPr>
            <a:t>別紙”の各シートを入力すれば必要事項が記入されます。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104510</xdr:colOff>
      <xdr:row>0</xdr:row>
      <xdr:rowOff>127000</xdr:rowOff>
    </xdr:from>
    <xdr:to>
      <xdr:col>13</xdr:col>
      <xdr:colOff>349249</xdr:colOff>
      <xdr:row>9</xdr:row>
      <xdr:rowOff>0</xdr:rowOff>
    </xdr:to>
    <xdr:sp macro="" textlink="">
      <xdr:nvSpPr>
        <xdr:cNvPr id="2" name="正方形/長方形 1"/>
        <xdr:cNvSpPr/>
      </xdr:nvSpPr>
      <xdr:spPr>
        <a:xfrm>
          <a:off x="4020343" y="127000"/>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ない</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（２）はリストから選択してください。</a:t>
          </a:r>
        </a:p>
      </xdr:txBody>
    </xdr:sp>
    <xdr:clientData fPrintsWithSheet="0"/>
  </xdr:twoCellAnchor>
  <xdr:twoCellAnchor>
    <xdr:from>
      <xdr:col>10</xdr:col>
      <xdr:colOff>566207</xdr:colOff>
      <xdr:row>24</xdr:row>
      <xdr:rowOff>190500</xdr:rowOff>
    </xdr:from>
    <xdr:to>
      <xdr:col>14</xdr:col>
      <xdr:colOff>330727</xdr:colOff>
      <xdr:row>27</xdr:row>
      <xdr:rowOff>333375</xdr:rowOff>
    </xdr:to>
    <xdr:sp macro="" textlink="">
      <xdr:nvSpPr>
        <xdr:cNvPr id="3" name="角丸四角形吹き出し 2"/>
        <xdr:cNvSpPr/>
      </xdr:nvSpPr>
      <xdr:spPr>
        <a:xfrm>
          <a:off x="7233707" y="5767917"/>
          <a:ext cx="2516187" cy="1444625"/>
        </a:xfrm>
        <a:prstGeom prst="wedgeRoundRectCallout">
          <a:avLst>
            <a:gd name="adj1" fmla="val -68439"/>
            <a:gd name="adj2" fmla="val -3903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a:solidFill>
                <a:sysClr val="windowText" lastClr="000000"/>
              </a:solidFill>
            </a:rPr>
            <a:t>「７　参考書類」</a:t>
          </a:r>
          <a:endParaRPr kumimoji="1" lang="en-US" altLang="ja-JP" sz="1400">
            <a:solidFill>
              <a:sysClr val="windowText" lastClr="000000"/>
            </a:solidFill>
          </a:endParaRPr>
        </a:p>
        <a:p>
          <a:pPr algn="l"/>
          <a:r>
            <a:rPr kumimoji="1" lang="ja-JP" altLang="en-US" sz="1400">
              <a:solidFill>
                <a:sysClr val="windowText" lastClr="000000"/>
              </a:solidFill>
            </a:rPr>
            <a:t>該当しない参考書類は行ごと削除してください。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14</xdr:col>
      <xdr:colOff>169333</xdr:colOff>
      <xdr:row>9</xdr:row>
      <xdr:rowOff>201083</xdr:rowOff>
    </xdr:to>
    <xdr:sp macro="" textlink="">
      <xdr:nvSpPr>
        <xdr:cNvPr id="2" name="正方形/長方形 1"/>
        <xdr:cNvSpPr/>
      </xdr:nvSpPr>
      <xdr:spPr>
        <a:xfrm>
          <a:off x="3935677" y="328083"/>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あり、一括比例配分方式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endParaRPr kumimoji="1" lang="en-US" altLang="ja-JP" sz="1600">
            <a:solidFill>
              <a:sysClr val="windowText" lastClr="000000"/>
            </a:solidFill>
          </a:endParaRPr>
        </a:p>
      </xdr:txBody>
    </xdr:sp>
    <xdr:clientData fPrintsWithSheet="0"/>
  </xdr:twoCellAnchor>
  <xdr:twoCellAnchor>
    <xdr:from>
      <xdr:col>12</xdr:col>
      <xdr:colOff>0</xdr:colOff>
      <xdr:row>41</xdr:row>
      <xdr:rowOff>0</xdr:rowOff>
    </xdr:from>
    <xdr:to>
      <xdr:col>15</xdr:col>
      <xdr:colOff>452437</xdr:colOff>
      <xdr:row>44</xdr:row>
      <xdr:rowOff>142875</xdr:rowOff>
    </xdr:to>
    <xdr:sp macro="" textlink="">
      <xdr:nvSpPr>
        <xdr:cNvPr id="5" name="角丸四角形吹き出し 4"/>
        <xdr:cNvSpPr/>
      </xdr:nvSpPr>
      <xdr:spPr>
        <a:xfrm>
          <a:off x="7450667" y="8106833"/>
          <a:ext cx="2516187" cy="1444625"/>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11</xdr:col>
      <xdr:colOff>635000</xdr:colOff>
      <xdr:row>23</xdr:row>
      <xdr:rowOff>74083</xdr:rowOff>
    </xdr:from>
    <xdr:to>
      <xdr:col>17</xdr:col>
      <xdr:colOff>285750</xdr:colOff>
      <xdr:row>32</xdr:row>
      <xdr:rowOff>52916</xdr:rowOff>
    </xdr:to>
    <xdr:sp macro="" textlink="">
      <xdr:nvSpPr>
        <xdr:cNvPr id="4" name="角丸四角形吹き出し 3"/>
        <xdr:cNvSpPr/>
      </xdr:nvSpPr>
      <xdr:spPr>
        <a:xfrm>
          <a:off x="7397750" y="5122333"/>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あり、個別対応方式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42</xdr:row>
      <xdr:rowOff>0</xdr:rowOff>
    </xdr:from>
    <xdr:to>
      <xdr:col>16</xdr:col>
      <xdr:colOff>452437</xdr:colOff>
      <xdr:row>45</xdr:row>
      <xdr:rowOff>142875</xdr:rowOff>
    </xdr:to>
    <xdr:sp macro="" textlink="">
      <xdr:nvSpPr>
        <xdr:cNvPr id="3" name="角丸四角形吹き出し 2"/>
        <xdr:cNvSpPr/>
      </xdr:nvSpPr>
      <xdr:spPr>
        <a:xfrm>
          <a:off x="7458075" y="8134350"/>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12</xdr:col>
      <xdr:colOff>666750</xdr:colOff>
      <xdr:row>23</xdr:row>
      <xdr:rowOff>52917</xdr:rowOff>
    </xdr:from>
    <xdr:to>
      <xdr:col>18</xdr:col>
      <xdr:colOff>317500</xdr:colOff>
      <xdr:row>32</xdr:row>
      <xdr:rowOff>31750</xdr:rowOff>
    </xdr:to>
    <xdr:sp macro="" textlink="">
      <xdr:nvSpPr>
        <xdr:cNvPr id="4" name="角丸四角形吹き出し 3"/>
        <xdr:cNvSpPr/>
      </xdr:nvSpPr>
      <xdr:spPr>
        <a:xfrm>
          <a:off x="7429500" y="5101167"/>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あり、課税売上割合が</a:t>
          </a:r>
          <a:r>
            <a:rPr kumimoji="1" lang="en-US" altLang="ja-JP" sz="1600" u="dbl">
              <a:solidFill>
                <a:srgbClr val="FF0000"/>
              </a:solidFill>
            </a:rPr>
            <a:t>95</a:t>
          </a:r>
          <a:r>
            <a:rPr kumimoji="1" lang="ja-JP" altLang="en-US" sz="1600" u="dbl">
              <a:solidFill>
                <a:srgbClr val="FF0000"/>
              </a:solidFill>
            </a:rPr>
            <a:t>％以上の場合</a:t>
          </a:r>
          <a:r>
            <a:rPr kumimoji="1" lang="ja-JP" altLang="en-US" sz="1600">
              <a:solidFill>
                <a:sysClr val="windowText" lastClr="000000"/>
              </a:solidFill>
            </a:rPr>
            <a:t>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36</xdr:row>
      <xdr:rowOff>0</xdr:rowOff>
    </xdr:from>
    <xdr:to>
      <xdr:col>16</xdr:col>
      <xdr:colOff>452437</xdr:colOff>
      <xdr:row>39</xdr:row>
      <xdr:rowOff>142875</xdr:rowOff>
    </xdr:to>
    <xdr:sp macro="" textlink="">
      <xdr:nvSpPr>
        <xdr:cNvPr id="3" name="角丸四角形吹き出し 2"/>
        <xdr:cNvSpPr/>
      </xdr:nvSpPr>
      <xdr:spPr>
        <a:xfrm>
          <a:off x="7458075" y="8162925"/>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12</xdr:col>
      <xdr:colOff>613833</xdr:colOff>
      <xdr:row>23</xdr:row>
      <xdr:rowOff>105833</xdr:rowOff>
    </xdr:from>
    <xdr:to>
      <xdr:col>18</xdr:col>
      <xdr:colOff>264583</xdr:colOff>
      <xdr:row>32</xdr:row>
      <xdr:rowOff>84666</xdr:rowOff>
    </xdr:to>
    <xdr:sp macro="" textlink="">
      <xdr:nvSpPr>
        <xdr:cNvPr id="4" name="角丸四角形吹き出し 3"/>
        <xdr:cNvSpPr/>
      </xdr:nvSpPr>
      <xdr:spPr>
        <a:xfrm>
          <a:off x="7376583" y="5154083"/>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5"/>
  <sheetViews>
    <sheetView tabSelected="1" view="pageBreakPreview" zoomScaleNormal="100" zoomScaleSheetLayoutView="100" workbookViewId="0">
      <selection activeCell="C6" sqref="C6:D6"/>
    </sheetView>
  </sheetViews>
  <sheetFormatPr defaultRowHeight="13.5"/>
  <cols>
    <col min="1" max="1" width="2.5" style="36" customWidth="1"/>
    <col min="2" max="2" width="27.625" style="36" customWidth="1"/>
    <col min="3" max="4" width="24.125" style="36" customWidth="1"/>
    <col min="5" max="5" width="17.5" style="36" customWidth="1"/>
    <col min="6" max="6" width="36.5" style="36" customWidth="1"/>
    <col min="7" max="7" width="4.25" style="36" customWidth="1"/>
    <col min="8" max="8" width="29.25" style="36" customWidth="1"/>
    <col min="9" max="9" width="2" style="36" customWidth="1"/>
    <col min="10" max="11" width="9" style="36"/>
    <col min="12" max="12" width="11.125" style="36" bestFit="1" customWidth="1"/>
    <col min="13" max="13" width="34" style="36" customWidth="1"/>
    <col min="14" max="256" width="9" style="36"/>
    <col min="257" max="257" width="2.5" style="36" customWidth="1"/>
    <col min="258" max="258" width="27.625" style="36" customWidth="1"/>
    <col min="259" max="259" width="11.875" style="36" customWidth="1"/>
    <col min="260" max="260" width="21.625" style="36" customWidth="1"/>
    <col min="261" max="261" width="17.5" style="36" customWidth="1"/>
    <col min="262" max="262" width="36.5" style="36" customWidth="1"/>
    <col min="263" max="263" width="4.25" style="36" customWidth="1"/>
    <col min="264" max="264" width="29.25" style="36" customWidth="1"/>
    <col min="265" max="265" width="2" style="36" customWidth="1"/>
    <col min="266" max="512" width="9" style="36"/>
    <col min="513" max="513" width="2.5" style="36" customWidth="1"/>
    <col min="514" max="514" width="27.625" style="36" customWidth="1"/>
    <col min="515" max="515" width="11.875" style="36" customWidth="1"/>
    <col min="516" max="516" width="21.625" style="36" customWidth="1"/>
    <col min="517" max="517" width="17.5" style="36" customWidth="1"/>
    <col min="518" max="518" width="36.5" style="36" customWidth="1"/>
    <col min="519" max="519" width="4.25" style="36" customWidth="1"/>
    <col min="520" max="520" width="29.25" style="36" customWidth="1"/>
    <col min="521" max="521" width="2" style="36" customWidth="1"/>
    <col min="522" max="768" width="9" style="36"/>
    <col min="769" max="769" width="2.5" style="36" customWidth="1"/>
    <col min="770" max="770" width="27.625" style="36" customWidth="1"/>
    <col min="771" max="771" width="11.875" style="36" customWidth="1"/>
    <col min="772" max="772" width="21.625" style="36" customWidth="1"/>
    <col min="773" max="773" width="17.5" style="36" customWidth="1"/>
    <col min="774" max="774" width="36.5" style="36" customWidth="1"/>
    <col min="775" max="775" width="4.25" style="36" customWidth="1"/>
    <col min="776" max="776" width="29.25" style="36" customWidth="1"/>
    <col min="777" max="777" width="2" style="36" customWidth="1"/>
    <col min="778" max="1024" width="9" style="36"/>
    <col min="1025" max="1025" width="2.5" style="36" customWidth="1"/>
    <col min="1026" max="1026" width="27.625" style="36" customWidth="1"/>
    <col min="1027" max="1027" width="11.875" style="36" customWidth="1"/>
    <col min="1028" max="1028" width="21.625" style="36" customWidth="1"/>
    <col min="1029" max="1029" width="17.5" style="36" customWidth="1"/>
    <col min="1030" max="1030" width="36.5" style="36" customWidth="1"/>
    <col min="1031" max="1031" width="4.25" style="36" customWidth="1"/>
    <col min="1032" max="1032" width="29.25" style="36" customWidth="1"/>
    <col min="1033" max="1033" width="2" style="36" customWidth="1"/>
    <col min="1034" max="1280" width="9" style="36"/>
    <col min="1281" max="1281" width="2.5" style="36" customWidth="1"/>
    <col min="1282" max="1282" width="27.625" style="36" customWidth="1"/>
    <col min="1283" max="1283" width="11.875" style="36" customWidth="1"/>
    <col min="1284" max="1284" width="21.625" style="36" customWidth="1"/>
    <col min="1285" max="1285" width="17.5" style="36" customWidth="1"/>
    <col min="1286" max="1286" width="36.5" style="36" customWidth="1"/>
    <col min="1287" max="1287" width="4.25" style="36" customWidth="1"/>
    <col min="1288" max="1288" width="29.25" style="36" customWidth="1"/>
    <col min="1289" max="1289" width="2" style="36" customWidth="1"/>
    <col min="1290" max="1536" width="9" style="36"/>
    <col min="1537" max="1537" width="2.5" style="36" customWidth="1"/>
    <col min="1538" max="1538" width="27.625" style="36" customWidth="1"/>
    <col min="1539" max="1539" width="11.875" style="36" customWidth="1"/>
    <col min="1540" max="1540" width="21.625" style="36" customWidth="1"/>
    <col min="1541" max="1541" width="17.5" style="36" customWidth="1"/>
    <col min="1542" max="1542" width="36.5" style="36" customWidth="1"/>
    <col min="1543" max="1543" width="4.25" style="36" customWidth="1"/>
    <col min="1544" max="1544" width="29.25" style="36" customWidth="1"/>
    <col min="1545" max="1545" width="2" style="36" customWidth="1"/>
    <col min="1546" max="1792" width="9" style="36"/>
    <col min="1793" max="1793" width="2.5" style="36" customWidth="1"/>
    <col min="1794" max="1794" width="27.625" style="36" customWidth="1"/>
    <col min="1795" max="1795" width="11.875" style="36" customWidth="1"/>
    <col min="1796" max="1796" width="21.625" style="36" customWidth="1"/>
    <col min="1797" max="1797" width="17.5" style="36" customWidth="1"/>
    <col min="1798" max="1798" width="36.5" style="36" customWidth="1"/>
    <col min="1799" max="1799" width="4.25" style="36" customWidth="1"/>
    <col min="1800" max="1800" width="29.25" style="36" customWidth="1"/>
    <col min="1801" max="1801" width="2" style="36" customWidth="1"/>
    <col min="1802" max="2048" width="9" style="36"/>
    <col min="2049" max="2049" width="2.5" style="36" customWidth="1"/>
    <col min="2050" max="2050" width="27.625" style="36" customWidth="1"/>
    <col min="2051" max="2051" width="11.875" style="36" customWidth="1"/>
    <col min="2052" max="2052" width="21.625" style="36" customWidth="1"/>
    <col min="2053" max="2053" width="17.5" style="36" customWidth="1"/>
    <col min="2054" max="2054" width="36.5" style="36" customWidth="1"/>
    <col min="2055" max="2055" width="4.25" style="36" customWidth="1"/>
    <col min="2056" max="2056" width="29.25" style="36" customWidth="1"/>
    <col min="2057" max="2057" width="2" style="36" customWidth="1"/>
    <col min="2058" max="2304" width="9" style="36"/>
    <col min="2305" max="2305" width="2.5" style="36" customWidth="1"/>
    <col min="2306" max="2306" width="27.625" style="36" customWidth="1"/>
    <col min="2307" max="2307" width="11.875" style="36" customWidth="1"/>
    <col min="2308" max="2308" width="21.625" style="36" customWidth="1"/>
    <col min="2309" max="2309" width="17.5" style="36" customWidth="1"/>
    <col min="2310" max="2310" width="36.5" style="36" customWidth="1"/>
    <col min="2311" max="2311" width="4.25" style="36" customWidth="1"/>
    <col min="2312" max="2312" width="29.25" style="36" customWidth="1"/>
    <col min="2313" max="2313" width="2" style="36" customWidth="1"/>
    <col min="2314" max="2560" width="9" style="36"/>
    <col min="2561" max="2561" width="2.5" style="36" customWidth="1"/>
    <col min="2562" max="2562" width="27.625" style="36" customWidth="1"/>
    <col min="2563" max="2563" width="11.875" style="36" customWidth="1"/>
    <col min="2564" max="2564" width="21.625" style="36" customWidth="1"/>
    <col min="2565" max="2565" width="17.5" style="36" customWidth="1"/>
    <col min="2566" max="2566" width="36.5" style="36" customWidth="1"/>
    <col min="2567" max="2567" width="4.25" style="36" customWidth="1"/>
    <col min="2568" max="2568" width="29.25" style="36" customWidth="1"/>
    <col min="2569" max="2569" width="2" style="36" customWidth="1"/>
    <col min="2570" max="2816" width="9" style="36"/>
    <col min="2817" max="2817" width="2.5" style="36" customWidth="1"/>
    <col min="2818" max="2818" width="27.625" style="36" customWidth="1"/>
    <col min="2819" max="2819" width="11.875" style="36" customWidth="1"/>
    <col min="2820" max="2820" width="21.625" style="36" customWidth="1"/>
    <col min="2821" max="2821" width="17.5" style="36" customWidth="1"/>
    <col min="2822" max="2822" width="36.5" style="36" customWidth="1"/>
    <col min="2823" max="2823" width="4.25" style="36" customWidth="1"/>
    <col min="2824" max="2824" width="29.25" style="36" customWidth="1"/>
    <col min="2825" max="2825" width="2" style="36" customWidth="1"/>
    <col min="2826" max="3072" width="9" style="36"/>
    <col min="3073" max="3073" width="2.5" style="36" customWidth="1"/>
    <col min="3074" max="3074" width="27.625" style="36" customWidth="1"/>
    <col min="3075" max="3075" width="11.875" style="36" customWidth="1"/>
    <col min="3076" max="3076" width="21.625" style="36" customWidth="1"/>
    <col min="3077" max="3077" width="17.5" style="36" customWidth="1"/>
    <col min="3078" max="3078" width="36.5" style="36" customWidth="1"/>
    <col min="3079" max="3079" width="4.25" style="36" customWidth="1"/>
    <col min="3080" max="3080" width="29.25" style="36" customWidth="1"/>
    <col min="3081" max="3081" width="2" style="36" customWidth="1"/>
    <col min="3082" max="3328" width="9" style="36"/>
    <col min="3329" max="3329" width="2.5" style="36" customWidth="1"/>
    <col min="3330" max="3330" width="27.625" style="36" customWidth="1"/>
    <col min="3331" max="3331" width="11.875" style="36" customWidth="1"/>
    <col min="3332" max="3332" width="21.625" style="36" customWidth="1"/>
    <col min="3333" max="3333" width="17.5" style="36" customWidth="1"/>
    <col min="3334" max="3334" width="36.5" style="36" customWidth="1"/>
    <col min="3335" max="3335" width="4.25" style="36" customWidth="1"/>
    <col min="3336" max="3336" width="29.25" style="36" customWidth="1"/>
    <col min="3337" max="3337" width="2" style="36" customWidth="1"/>
    <col min="3338" max="3584" width="9" style="36"/>
    <col min="3585" max="3585" width="2.5" style="36" customWidth="1"/>
    <col min="3586" max="3586" width="27.625" style="36" customWidth="1"/>
    <col min="3587" max="3587" width="11.875" style="36" customWidth="1"/>
    <col min="3588" max="3588" width="21.625" style="36" customWidth="1"/>
    <col min="3589" max="3589" width="17.5" style="36" customWidth="1"/>
    <col min="3590" max="3590" width="36.5" style="36" customWidth="1"/>
    <col min="3591" max="3591" width="4.25" style="36" customWidth="1"/>
    <col min="3592" max="3592" width="29.25" style="36" customWidth="1"/>
    <col min="3593" max="3593" width="2" style="36" customWidth="1"/>
    <col min="3594" max="3840" width="9" style="36"/>
    <col min="3841" max="3841" width="2.5" style="36" customWidth="1"/>
    <col min="3842" max="3842" width="27.625" style="36" customWidth="1"/>
    <col min="3843" max="3843" width="11.875" style="36" customWidth="1"/>
    <col min="3844" max="3844" width="21.625" style="36" customWidth="1"/>
    <col min="3845" max="3845" width="17.5" style="36" customWidth="1"/>
    <col min="3846" max="3846" width="36.5" style="36" customWidth="1"/>
    <col min="3847" max="3847" width="4.25" style="36" customWidth="1"/>
    <col min="3848" max="3848" width="29.25" style="36" customWidth="1"/>
    <col min="3849" max="3849" width="2" style="36" customWidth="1"/>
    <col min="3850" max="4096" width="9" style="36"/>
    <col min="4097" max="4097" width="2.5" style="36" customWidth="1"/>
    <col min="4098" max="4098" width="27.625" style="36" customWidth="1"/>
    <col min="4099" max="4099" width="11.875" style="36" customWidth="1"/>
    <col min="4100" max="4100" width="21.625" style="36" customWidth="1"/>
    <col min="4101" max="4101" width="17.5" style="36" customWidth="1"/>
    <col min="4102" max="4102" width="36.5" style="36" customWidth="1"/>
    <col min="4103" max="4103" width="4.25" style="36" customWidth="1"/>
    <col min="4104" max="4104" width="29.25" style="36" customWidth="1"/>
    <col min="4105" max="4105" width="2" style="36" customWidth="1"/>
    <col min="4106" max="4352" width="9" style="36"/>
    <col min="4353" max="4353" width="2.5" style="36" customWidth="1"/>
    <col min="4354" max="4354" width="27.625" style="36" customWidth="1"/>
    <col min="4355" max="4355" width="11.875" style="36" customWidth="1"/>
    <col min="4356" max="4356" width="21.625" style="36" customWidth="1"/>
    <col min="4357" max="4357" width="17.5" style="36" customWidth="1"/>
    <col min="4358" max="4358" width="36.5" style="36" customWidth="1"/>
    <col min="4359" max="4359" width="4.25" style="36" customWidth="1"/>
    <col min="4360" max="4360" width="29.25" style="36" customWidth="1"/>
    <col min="4361" max="4361" width="2" style="36" customWidth="1"/>
    <col min="4362" max="4608" width="9" style="36"/>
    <col min="4609" max="4609" width="2.5" style="36" customWidth="1"/>
    <col min="4610" max="4610" width="27.625" style="36" customWidth="1"/>
    <col min="4611" max="4611" width="11.875" style="36" customWidth="1"/>
    <col min="4612" max="4612" width="21.625" style="36" customWidth="1"/>
    <col min="4613" max="4613" width="17.5" style="36" customWidth="1"/>
    <col min="4614" max="4614" width="36.5" style="36" customWidth="1"/>
    <col min="4615" max="4615" width="4.25" style="36" customWidth="1"/>
    <col min="4616" max="4616" width="29.25" style="36" customWidth="1"/>
    <col min="4617" max="4617" width="2" style="36" customWidth="1"/>
    <col min="4618" max="4864" width="9" style="36"/>
    <col min="4865" max="4865" width="2.5" style="36" customWidth="1"/>
    <col min="4866" max="4866" width="27.625" style="36" customWidth="1"/>
    <col min="4867" max="4867" width="11.875" style="36" customWidth="1"/>
    <col min="4868" max="4868" width="21.625" style="36" customWidth="1"/>
    <col min="4869" max="4869" width="17.5" style="36" customWidth="1"/>
    <col min="4870" max="4870" width="36.5" style="36" customWidth="1"/>
    <col min="4871" max="4871" width="4.25" style="36" customWidth="1"/>
    <col min="4872" max="4872" width="29.25" style="36" customWidth="1"/>
    <col min="4873" max="4873" width="2" style="36" customWidth="1"/>
    <col min="4874" max="5120" width="9" style="36"/>
    <col min="5121" max="5121" width="2.5" style="36" customWidth="1"/>
    <col min="5122" max="5122" width="27.625" style="36" customWidth="1"/>
    <col min="5123" max="5123" width="11.875" style="36" customWidth="1"/>
    <col min="5124" max="5124" width="21.625" style="36" customWidth="1"/>
    <col min="5125" max="5125" width="17.5" style="36" customWidth="1"/>
    <col min="5126" max="5126" width="36.5" style="36" customWidth="1"/>
    <col min="5127" max="5127" width="4.25" style="36" customWidth="1"/>
    <col min="5128" max="5128" width="29.25" style="36" customWidth="1"/>
    <col min="5129" max="5129" width="2" style="36" customWidth="1"/>
    <col min="5130" max="5376" width="9" style="36"/>
    <col min="5377" max="5377" width="2.5" style="36" customWidth="1"/>
    <col min="5378" max="5378" width="27.625" style="36" customWidth="1"/>
    <col min="5379" max="5379" width="11.875" style="36" customWidth="1"/>
    <col min="5380" max="5380" width="21.625" style="36" customWidth="1"/>
    <col min="5381" max="5381" width="17.5" style="36" customWidth="1"/>
    <col min="5382" max="5382" width="36.5" style="36" customWidth="1"/>
    <col min="5383" max="5383" width="4.25" style="36" customWidth="1"/>
    <col min="5384" max="5384" width="29.25" style="36" customWidth="1"/>
    <col min="5385" max="5385" width="2" style="36" customWidth="1"/>
    <col min="5386" max="5632" width="9" style="36"/>
    <col min="5633" max="5633" width="2.5" style="36" customWidth="1"/>
    <col min="5634" max="5634" width="27.625" style="36" customWidth="1"/>
    <col min="5635" max="5635" width="11.875" style="36" customWidth="1"/>
    <col min="5636" max="5636" width="21.625" style="36" customWidth="1"/>
    <col min="5637" max="5637" width="17.5" style="36" customWidth="1"/>
    <col min="5638" max="5638" width="36.5" style="36" customWidth="1"/>
    <col min="5639" max="5639" width="4.25" style="36" customWidth="1"/>
    <col min="5640" max="5640" width="29.25" style="36" customWidth="1"/>
    <col min="5641" max="5641" width="2" style="36" customWidth="1"/>
    <col min="5642" max="5888" width="9" style="36"/>
    <col min="5889" max="5889" width="2.5" style="36" customWidth="1"/>
    <col min="5890" max="5890" width="27.625" style="36" customWidth="1"/>
    <col min="5891" max="5891" width="11.875" style="36" customWidth="1"/>
    <col min="5892" max="5892" width="21.625" style="36" customWidth="1"/>
    <col min="5893" max="5893" width="17.5" style="36" customWidth="1"/>
    <col min="5894" max="5894" width="36.5" style="36" customWidth="1"/>
    <col min="5895" max="5895" width="4.25" style="36" customWidth="1"/>
    <col min="5896" max="5896" width="29.25" style="36" customWidth="1"/>
    <col min="5897" max="5897" width="2" style="36" customWidth="1"/>
    <col min="5898" max="6144" width="9" style="36"/>
    <col min="6145" max="6145" width="2.5" style="36" customWidth="1"/>
    <col min="6146" max="6146" width="27.625" style="36" customWidth="1"/>
    <col min="6147" max="6147" width="11.875" style="36" customWidth="1"/>
    <col min="6148" max="6148" width="21.625" style="36" customWidth="1"/>
    <col min="6149" max="6149" width="17.5" style="36" customWidth="1"/>
    <col min="6150" max="6150" width="36.5" style="36" customWidth="1"/>
    <col min="6151" max="6151" width="4.25" style="36" customWidth="1"/>
    <col min="6152" max="6152" width="29.25" style="36" customWidth="1"/>
    <col min="6153" max="6153" width="2" style="36" customWidth="1"/>
    <col min="6154" max="6400" width="9" style="36"/>
    <col min="6401" max="6401" width="2.5" style="36" customWidth="1"/>
    <col min="6402" max="6402" width="27.625" style="36" customWidth="1"/>
    <col min="6403" max="6403" width="11.875" style="36" customWidth="1"/>
    <col min="6404" max="6404" width="21.625" style="36" customWidth="1"/>
    <col min="6405" max="6405" width="17.5" style="36" customWidth="1"/>
    <col min="6406" max="6406" width="36.5" style="36" customWidth="1"/>
    <col min="6407" max="6407" width="4.25" style="36" customWidth="1"/>
    <col min="6408" max="6408" width="29.25" style="36" customWidth="1"/>
    <col min="6409" max="6409" width="2" style="36" customWidth="1"/>
    <col min="6410" max="6656" width="9" style="36"/>
    <col min="6657" max="6657" width="2.5" style="36" customWidth="1"/>
    <col min="6658" max="6658" width="27.625" style="36" customWidth="1"/>
    <col min="6659" max="6659" width="11.875" style="36" customWidth="1"/>
    <col min="6660" max="6660" width="21.625" style="36" customWidth="1"/>
    <col min="6661" max="6661" width="17.5" style="36" customWidth="1"/>
    <col min="6662" max="6662" width="36.5" style="36" customWidth="1"/>
    <col min="6663" max="6663" width="4.25" style="36" customWidth="1"/>
    <col min="6664" max="6664" width="29.25" style="36" customWidth="1"/>
    <col min="6665" max="6665" width="2" style="36" customWidth="1"/>
    <col min="6666" max="6912" width="9" style="36"/>
    <col min="6913" max="6913" width="2.5" style="36" customWidth="1"/>
    <col min="6914" max="6914" width="27.625" style="36" customWidth="1"/>
    <col min="6915" max="6915" width="11.875" style="36" customWidth="1"/>
    <col min="6916" max="6916" width="21.625" style="36" customWidth="1"/>
    <col min="6917" max="6917" width="17.5" style="36" customWidth="1"/>
    <col min="6918" max="6918" width="36.5" style="36" customWidth="1"/>
    <col min="6919" max="6919" width="4.25" style="36" customWidth="1"/>
    <col min="6920" max="6920" width="29.25" style="36" customWidth="1"/>
    <col min="6921" max="6921" width="2" style="36" customWidth="1"/>
    <col min="6922" max="7168" width="9" style="36"/>
    <col min="7169" max="7169" width="2.5" style="36" customWidth="1"/>
    <col min="7170" max="7170" width="27.625" style="36" customWidth="1"/>
    <col min="7171" max="7171" width="11.875" style="36" customWidth="1"/>
    <col min="7172" max="7172" width="21.625" style="36" customWidth="1"/>
    <col min="7173" max="7173" width="17.5" style="36" customWidth="1"/>
    <col min="7174" max="7174" width="36.5" style="36" customWidth="1"/>
    <col min="7175" max="7175" width="4.25" style="36" customWidth="1"/>
    <col min="7176" max="7176" width="29.25" style="36" customWidth="1"/>
    <col min="7177" max="7177" width="2" style="36" customWidth="1"/>
    <col min="7178" max="7424" width="9" style="36"/>
    <col min="7425" max="7425" width="2.5" style="36" customWidth="1"/>
    <col min="7426" max="7426" width="27.625" style="36" customWidth="1"/>
    <col min="7427" max="7427" width="11.875" style="36" customWidth="1"/>
    <col min="7428" max="7428" width="21.625" style="36" customWidth="1"/>
    <col min="7429" max="7429" width="17.5" style="36" customWidth="1"/>
    <col min="7430" max="7430" width="36.5" style="36" customWidth="1"/>
    <col min="7431" max="7431" width="4.25" style="36" customWidth="1"/>
    <col min="7432" max="7432" width="29.25" style="36" customWidth="1"/>
    <col min="7433" max="7433" width="2" style="36" customWidth="1"/>
    <col min="7434" max="7680" width="9" style="36"/>
    <col min="7681" max="7681" width="2.5" style="36" customWidth="1"/>
    <col min="7682" max="7682" width="27.625" style="36" customWidth="1"/>
    <col min="7683" max="7683" width="11.875" style="36" customWidth="1"/>
    <col min="7684" max="7684" width="21.625" style="36" customWidth="1"/>
    <col min="7685" max="7685" width="17.5" style="36" customWidth="1"/>
    <col min="7686" max="7686" width="36.5" style="36" customWidth="1"/>
    <col min="7687" max="7687" width="4.25" style="36" customWidth="1"/>
    <col min="7688" max="7688" width="29.25" style="36" customWidth="1"/>
    <col min="7689" max="7689" width="2" style="36" customWidth="1"/>
    <col min="7690" max="7936" width="9" style="36"/>
    <col min="7937" max="7937" width="2.5" style="36" customWidth="1"/>
    <col min="7938" max="7938" width="27.625" style="36" customWidth="1"/>
    <col min="7939" max="7939" width="11.875" style="36" customWidth="1"/>
    <col min="7940" max="7940" width="21.625" style="36" customWidth="1"/>
    <col min="7941" max="7941" width="17.5" style="36" customWidth="1"/>
    <col min="7942" max="7942" width="36.5" style="36" customWidth="1"/>
    <col min="7943" max="7943" width="4.25" style="36" customWidth="1"/>
    <col min="7944" max="7944" width="29.25" style="36" customWidth="1"/>
    <col min="7945" max="7945" width="2" style="36" customWidth="1"/>
    <col min="7946" max="8192" width="9" style="36"/>
    <col min="8193" max="8193" width="2.5" style="36" customWidth="1"/>
    <col min="8194" max="8194" width="27.625" style="36" customWidth="1"/>
    <col min="8195" max="8195" width="11.875" style="36" customWidth="1"/>
    <col min="8196" max="8196" width="21.625" style="36" customWidth="1"/>
    <col min="8197" max="8197" width="17.5" style="36" customWidth="1"/>
    <col min="8198" max="8198" width="36.5" style="36" customWidth="1"/>
    <col min="8199" max="8199" width="4.25" style="36" customWidth="1"/>
    <col min="8200" max="8200" width="29.25" style="36" customWidth="1"/>
    <col min="8201" max="8201" width="2" style="36" customWidth="1"/>
    <col min="8202" max="8448" width="9" style="36"/>
    <col min="8449" max="8449" width="2.5" style="36" customWidth="1"/>
    <col min="8450" max="8450" width="27.625" style="36" customWidth="1"/>
    <col min="8451" max="8451" width="11.875" style="36" customWidth="1"/>
    <col min="8452" max="8452" width="21.625" style="36" customWidth="1"/>
    <col min="8453" max="8453" width="17.5" style="36" customWidth="1"/>
    <col min="8454" max="8454" width="36.5" style="36" customWidth="1"/>
    <col min="8455" max="8455" width="4.25" style="36" customWidth="1"/>
    <col min="8456" max="8456" width="29.25" style="36" customWidth="1"/>
    <col min="8457" max="8457" width="2" style="36" customWidth="1"/>
    <col min="8458" max="8704" width="9" style="36"/>
    <col min="8705" max="8705" width="2.5" style="36" customWidth="1"/>
    <col min="8706" max="8706" width="27.625" style="36" customWidth="1"/>
    <col min="8707" max="8707" width="11.875" style="36" customWidth="1"/>
    <col min="8708" max="8708" width="21.625" style="36" customWidth="1"/>
    <col min="8709" max="8709" width="17.5" style="36" customWidth="1"/>
    <col min="8710" max="8710" width="36.5" style="36" customWidth="1"/>
    <col min="8711" max="8711" width="4.25" style="36" customWidth="1"/>
    <col min="8712" max="8712" width="29.25" style="36" customWidth="1"/>
    <col min="8713" max="8713" width="2" style="36" customWidth="1"/>
    <col min="8714" max="8960" width="9" style="36"/>
    <col min="8961" max="8961" width="2.5" style="36" customWidth="1"/>
    <col min="8962" max="8962" width="27.625" style="36" customWidth="1"/>
    <col min="8963" max="8963" width="11.875" style="36" customWidth="1"/>
    <col min="8964" max="8964" width="21.625" style="36" customWidth="1"/>
    <col min="8965" max="8965" width="17.5" style="36" customWidth="1"/>
    <col min="8966" max="8966" width="36.5" style="36" customWidth="1"/>
    <col min="8967" max="8967" width="4.25" style="36" customWidth="1"/>
    <col min="8968" max="8968" width="29.25" style="36" customWidth="1"/>
    <col min="8969" max="8969" width="2" style="36" customWidth="1"/>
    <col min="8970" max="9216" width="9" style="36"/>
    <col min="9217" max="9217" width="2.5" style="36" customWidth="1"/>
    <col min="9218" max="9218" width="27.625" style="36" customWidth="1"/>
    <col min="9219" max="9219" width="11.875" style="36" customWidth="1"/>
    <col min="9220" max="9220" width="21.625" style="36" customWidth="1"/>
    <col min="9221" max="9221" width="17.5" style="36" customWidth="1"/>
    <col min="9222" max="9222" width="36.5" style="36" customWidth="1"/>
    <col min="9223" max="9223" width="4.25" style="36" customWidth="1"/>
    <col min="9224" max="9224" width="29.25" style="36" customWidth="1"/>
    <col min="9225" max="9225" width="2" style="36" customWidth="1"/>
    <col min="9226" max="9472" width="9" style="36"/>
    <col min="9473" max="9473" width="2.5" style="36" customWidth="1"/>
    <col min="9474" max="9474" width="27.625" style="36" customWidth="1"/>
    <col min="9475" max="9475" width="11.875" style="36" customWidth="1"/>
    <col min="9476" max="9476" width="21.625" style="36" customWidth="1"/>
    <col min="9477" max="9477" width="17.5" style="36" customWidth="1"/>
    <col min="9478" max="9478" width="36.5" style="36" customWidth="1"/>
    <col min="9479" max="9479" width="4.25" style="36" customWidth="1"/>
    <col min="9480" max="9480" width="29.25" style="36" customWidth="1"/>
    <col min="9481" max="9481" width="2" style="36" customWidth="1"/>
    <col min="9482" max="9728" width="9" style="36"/>
    <col min="9729" max="9729" width="2.5" style="36" customWidth="1"/>
    <col min="9730" max="9730" width="27.625" style="36" customWidth="1"/>
    <col min="9731" max="9731" width="11.875" style="36" customWidth="1"/>
    <col min="9732" max="9732" width="21.625" style="36" customWidth="1"/>
    <col min="9733" max="9733" width="17.5" style="36" customWidth="1"/>
    <col min="9734" max="9734" width="36.5" style="36" customWidth="1"/>
    <col min="9735" max="9735" width="4.25" style="36" customWidth="1"/>
    <col min="9736" max="9736" width="29.25" style="36" customWidth="1"/>
    <col min="9737" max="9737" width="2" style="36" customWidth="1"/>
    <col min="9738" max="9984" width="9" style="36"/>
    <col min="9985" max="9985" width="2.5" style="36" customWidth="1"/>
    <col min="9986" max="9986" width="27.625" style="36" customWidth="1"/>
    <col min="9987" max="9987" width="11.875" style="36" customWidth="1"/>
    <col min="9988" max="9988" width="21.625" style="36" customWidth="1"/>
    <col min="9989" max="9989" width="17.5" style="36" customWidth="1"/>
    <col min="9990" max="9990" width="36.5" style="36" customWidth="1"/>
    <col min="9991" max="9991" width="4.25" style="36" customWidth="1"/>
    <col min="9992" max="9992" width="29.25" style="36" customWidth="1"/>
    <col min="9993" max="9993" width="2" style="36" customWidth="1"/>
    <col min="9994" max="10240" width="9" style="36"/>
    <col min="10241" max="10241" width="2.5" style="36" customWidth="1"/>
    <col min="10242" max="10242" width="27.625" style="36" customWidth="1"/>
    <col min="10243" max="10243" width="11.875" style="36" customWidth="1"/>
    <col min="10244" max="10244" width="21.625" style="36" customWidth="1"/>
    <col min="10245" max="10245" width="17.5" style="36" customWidth="1"/>
    <col min="10246" max="10246" width="36.5" style="36" customWidth="1"/>
    <col min="10247" max="10247" width="4.25" style="36" customWidth="1"/>
    <col min="10248" max="10248" width="29.25" style="36" customWidth="1"/>
    <col min="10249" max="10249" width="2" style="36" customWidth="1"/>
    <col min="10250" max="10496" width="9" style="36"/>
    <col min="10497" max="10497" width="2.5" style="36" customWidth="1"/>
    <col min="10498" max="10498" width="27.625" style="36" customWidth="1"/>
    <col min="10499" max="10499" width="11.875" style="36" customWidth="1"/>
    <col min="10500" max="10500" width="21.625" style="36" customWidth="1"/>
    <col min="10501" max="10501" width="17.5" style="36" customWidth="1"/>
    <col min="10502" max="10502" width="36.5" style="36" customWidth="1"/>
    <col min="10503" max="10503" width="4.25" style="36" customWidth="1"/>
    <col min="10504" max="10504" width="29.25" style="36" customWidth="1"/>
    <col min="10505" max="10505" width="2" style="36" customWidth="1"/>
    <col min="10506" max="10752" width="9" style="36"/>
    <col min="10753" max="10753" width="2.5" style="36" customWidth="1"/>
    <col min="10754" max="10754" width="27.625" style="36" customWidth="1"/>
    <col min="10755" max="10755" width="11.875" style="36" customWidth="1"/>
    <col min="10756" max="10756" width="21.625" style="36" customWidth="1"/>
    <col min="10757" max="10757" width="17.5" style="36" customWidth="1"/>
    <col min="10758" max="10758" width="36.5" style="36" customWidth="1"/>
    <col min="10759" max="10759" width="4.25" style="36" customWidth="1"/>
    <col min="10760" max="10760" width="29.25" style="36" customWidth="1"/>
    <col min="10761" max="10761" width="2" style="36" customWidth="1"/>
    <col min="10762" max="11008" width="9" style="36"/>
    <col min="11009" max="11009" width="2.5" style="36" customWidth="1"/>
    <col min="11010" max="11010" width="27.625" style="36" customWidth="1"/>
    <col min="11011" max="11011" width="11.875" style="36" customWidth="1"/>
    <col min="11012" max="11012" width="21.625" style="36" customWidth="1"/>
    <col min="11013" max="11013" width="17.5" style="36" customWidth="1"/>
    <col min="11014" max="11014" width="36.5" style="36" customWidth="1"/>
    <col min="11015" max="11015" width="4.25" style="36" customWidth="1"/>
    <col min="11016" max="11016" width="29.25" style="36" customWidth="1"/>
    <col min="11017" max="11017" width="2" style="36" customWidth="1"/>
    <col min="11018" max="11264" width="9" style="36"/>
    <col min="11265" max="11265" width="2.5" style="36" customWidth="1"/>
    <col min="11266" max="11266" width="27.625" style="36" customWidth="1"/>
    <col min="11267" max="11267" width="11.875" style="36" customWidth="1"/>
    <col min="11268" max="11268" width="21.625" style="36" customWidth="1"/>
    <col min="11269" max="11269" width="17.5" style="36" customWidth="1"/>
    <col min="11270" max="11270" width="36.5" style="36" customWidth="1"/>
    <col min="11271" max="11271" width="4.25" style="36" customWidth="1"/>
    <col min="11272" max="11272" width="29.25" style="36" customWidth="1"/>
    <col min="11273" max="11273" width="2" style="36" customWidth="1"/>
    <col min="11274" max="11520" width="9" style="36"/>
    <col min="11521" max="11521" width="2.5" style="36" customWidth="1"/>
    <col min="11522" max="11522" width="27.625" style="36" customWidth="1"/>
    <col min="11523" max="11523" width="11.875" style="36" customWidth="1"/>
    <col min="11524" max="11524" width="21.625" style="36" customWidth="1"/>
    <col min="11525" max="11525" width="17.5" style="36" customWidth="1"/>
    <col min="11526" max="11526" width="36.5" style="36" customWidth="1"/>
    <col min="11527" max="11527" width="4.25" style="36" customWidth="1"/>
    <col min="11528" max="11528" width="29.25" style="36" customWidth="1"/>
    <col min="11529" max="11529" width="2" style="36" customWidth="1"/>
    <col min="11530" max="11776" width="9" style="36"/>
    <col min="11777" max="11777" width="2.5" style="36" customWidth="1"/>
    <col min="11778" max="11778" width="27.625" style="36" customWidth="1"/>
    <col min="11779" max="11779" width="11.875" style="36" customWidth="1"/>
    <col min="11780" max="11780" width="21.625" style="36" customWidth="1"/>
    <col min="11781" max="11781" width="17.5" style="36" customWidth="1"/>
    <col min="11782" max="11782" width="36.5" style="36" customWidth="1"/>
    <col min="11783" max="11783" width="4.25" style="36" customWidth="1"/>
    <col min="11784" max="11784" width="29.25" style="36" customWidth="1"/>
    <col min="11785" max="11785" width="2" style="36" customWidth="1"/>
    <col min="11786" max="12032" width="9" style="36"/>
    <col min="12033" max="12033" width="2.5" style="36" customWidth="1"/>
    <col min="12034" max="12034" width="27.625" style="36" customWidth="1"/>
    <col min="12035" max="12035" width="11.875" style="36" customWidth="1"/>
    <col min="12036" max="12036" width="21.625" style="36" customWidth="1"/>
    <col min="12037" max="12037" width="17.5" style="36" customWidth="1"/>
    <col min="12038" max="12038" width="36.5" style="36" customWidth="1"/>
    <col min="12039" max="12039" width="4.25" style="36" customWidth="1"/>
    <col min="12040" max="12040" width="29.25" style="36" customWidth="1"/>
    <col min="12041" max="12041" width="2" style="36" customWidth="1"/>
    <col min="12042" max="12288" width="9" style="36"/>
    <col min="12289" max="12289" width="2.5" style="36" customWidth="1"/>
    <col min="12290" max="12290" width="27.625" style="36" customWidth="1"/>
    <col min="12291" max="12291" width="11.875" style="36" customWidth="1"/>
    <col min="12292" max="12292" width="21.625" style="36" customWidth="1"/>
    <col min="12293" max="12293" width="17.5" style="36" customWidth="1"/>
    <col min="12294" max="12294" width="36.5" style="36" customWidth="1"/>
    <col min="12295" max="12295" width="4.25" style="36" customWidth="1"/>
    <col min="12296" max="12296" width="29.25" style="36" customWidth="1"/>
    <col min="12297" max="12297" width="2" style="36" customWidth="1"/>
    <col min="12298" max="12544" width="9" style="36"/>
    <col min="12545" max="12545" width="2.5" style="36" customWidth="1"/>
    <col min="12546" max="12546" width="27.625" style="36" customWidth="1"/>
    <col min="12547" max="12547" width="11.875" style="36" customWidth="1"/>
    <col min="12548" max="12548" width="21.625" style="36" customWidth="1"/>
    <col min="12549" max="12549" width="17.5" style="36" customWidth="1"/>
    <col min="12550" max="12550" width="36.5" style="36" customWidth="1"/>
    <col min="12551" max="12551" width="4.25" style="36" customWidth="1"/>
    <col min="12552" max="12552" width="29.25" style="36" customWidth="1"/>
    <col min="12553" max="12553" width="2" style="36" customWidth="1"/>
    <col min="12554" max="12800" width="9" style="36"/>
    <col min="12801" max="12801" width="2.5" style="36" customWidth="1"/>
    <col min="12802" max="12802" width="27.625" style="36" customWidth="1"/>
    <col min="12803" max="12803" width="11.875" style="36" customWidth="1"/>
    <col min="12804" max="12804" width="21.625" style="36" customWidth="1"/>
    <col min="12805" max="12805" width="17.5" style="36" customWidth="1"/>
    <col min="12806" max="12806" width="36.5" style="36" customWidth="1"/>
    <col min="12807" max="12807" width="4.25" style="36" customWidth="1"/>
    <col min="12808" max="12808" width="29.25" style="36" customWidth="1"/>
    <col min="12809" max="12809" width="2" style="36" customWidth="1"/>
    <col min="12810" max="13056" width="9" style="36"/>
    <col min="13057" max="13057" width="2.5" style="36" customWidth="1"/>
    <col min="13058" max="13058" width="27.625" style="36" customWidth="1"/>
    <col min="13059" max="13059" width="11.875" style="36" customWidth="1"/>
    <col min="13060" max="13060" width="21.625" style="36" customWidth="1"/>
    <col min="13061" max="13061" width="17.5" style="36" customWidth="1"/>
    <col min="13062" max="13062" width="36.5" style="36" customWidth="1"/>
    <col min="13063" max="13063" width="4.25" style="36" customWidth="1"/>
    <col min="13064" max="13064" width="29.25" style="36" customWidth="1"/>
    <col min="13065" max="13065" width="2" style="36" customWidth="1"/>
    <col min="13066" max="13312" width="9" style="36"/>
    <col min="13313" max="13313" width="2.5" style="36" customWidth="1"/>
    <col min="13314" max="13314" width="27.625" style="36" customWidth="1"/>
    <col min="13315" max="13315" width="11.875" style="36" customWidth="1"/>
    <col min="13316" max="13316" width="21.625" style="36" customWidth="1"/>
    <col min="13317" max="13317" width="17.5" style="36" customWidth="1"/>
    <col min="13318" max="13318" width="36.5" style="36" customWidth="1"/>
    <col min="13319" max="13319" width="4.25" style="36" customWidth="1"/>
    <col min="13320" max="13320" width="29.25" style="36" customWidth="1"/>
    <col min="13321" max="13321" width="2" style="36" customWidth="1"/>
    <col min="13322" max="13568" width="9" style="36"/>
    <col min="13569" max="13569" width="2.5" style="36" customWidth="1"/>
    <col min="13570" max="13570" width="27.625" style="36" customWidth="1"/>
    <col min="13571" max="13571" width="11.875" style="36" customWidth="1"/>
    <col min="13572" max="13572" width="21.625" style="36" customWidth="1"/>
    <col min="13573" max="13573" width="17.5" style="36" customWidth="1"/>
    <col min="13574" max="13574" width="36.5" style="36" customWidth="1"/>
    <col min="13575" max="13575" width="4.25" style="36" customWidth="1"/>
    <col min="13576" max="13576" width="29.25" style="36" customWidth="1"/>
    <col min="13577" max="13577" width="2" style="36" customWidth="1"/>
    <col min="13578" max="13824" width="9" style="36"/>
    <col min="13825" max="13825" width="2.5" style="36" customWidth="1"/>
    <col min="13826" max="13826" width="27.625" style="36" customWidth="1"/>
    <col min="13827" max="13827" width="11.875" style="36" customWidth="1"/>
    <col min="13828" max="13828" width="21.625" style="36" customWidth="1"/>
    <col min="13829" max="13829" width="17.5" style="36" customWidth="1"/>
    <col min="13830" max="13830" width="36.5" style="36" customWidth="1"/>
    <col min="13831" max="13831" width="4.25" style="36" customWidth="1"/>
    <col min="13832" max="13832" width="29.25" style="36" customWidth="1"/>
    <col min="13833" max="13833" width="2" style="36" customWidth="1"/>
    <col min="13834" max="14080" width="9" style="36"/>
    <col min="14081" max="14081" width="2.5" style="36" customWidth="1"/>
    <col min="14082" max="14082" width="27.625" style="36" customWidth="1"/>
    <col min="14083" max="14083" width="11.875" style="36" customWidth="1"/>
    <col min="14084" max="14084" width="21.625" style="36" customWidth="1"/>
    <col min="14085" max="14085" width="17.5" style="36" customWidth="1"/>
    <col min="14086" max="14086" width="36.5" style="36" customWidth="1"/>
    <col min="14087" max="14087" width="4.25" style="36" customWidth="1"/>
    <col min="14088" max="14088" width="29.25" style="36" customWidth="1"/>
    <col min="14089" max="14089" width="2" style="36" customWidth="1"/>
    <col min="14090" max="14336" width="9" style="36"/>
    <col min="14337" max="14337" width="2.5" style="36" customWidth="1"/>
    <col min="14338" max="14338" width="27.625" style="36" customWidth="1"/>
    <col min="14339" max="14339" width="11.875" style="36" customWidth="1"/>
    <col min="14340" max="14340" width="21.625" style="36" customWidth="1"/>
    <col min="14341" max="14341" width="17.5" style="36" customWidth="1"/>
    <col min="14342" max="14342" width="36.5" style="36" customWidth="1"/>
    <col min="14343" max="14343" width="4.25" style="36" customWidth="1"/>
    <col min="14344" max="14344" width="29.25" style="36" customWidth="1"/>
    <col min="14345" max="14345" width="2" style="36" customWidth="1"/>
    <col min="14346" max="14592" width="9" style="36"/>
    <col min="14593" max="14593" width="2.5" style="36" customWidth="1"/>
    <col min="14594" max="14594" width="27.625" style="36" customWidth="1"/>
    <col min="14595" max="14595" width="11.875" style="36" customWidth="1"/>
    <col min="14596" max="14596" width="21.625" style="36" customWidth="1"/>
    <col min="14597" max="14597" width="17.5" style="36" customWidth="1"/>
    <col min="14598" max="14598" width="36.5" style="36" customWidth="1"/>
    <col min="14599" max="14599" width="4.25" style="36" customWidth="1"/>
    <col min="14600" max="14600" width="29.25" style="36" customWidth="1"/>
    <col min="14601" max="14601" width="2" style="36" customWidth="1"/>
    <col min="14602" max="14848" width="9" style="36"/>
    <col min="14849" max="14849" width="2.5" style="36" customWidth="1"/>
    <col min="14850" max="14850" width="27.625" style="36" customWidth="1"/>
    <col min="14851" max="14851" width="11.875" style="36" customWidth="1"/>
    <col min="14852" max="14852" width="21.625" style="36" customWidth="1"/>
    <col min="14853" max="14853" width="17.5" style="36" customWidth="1"/>
    <col min="14854" max="14854" width="36.5" style="36" customWidth="1"/>
    <col min="14855" max="14855" width="4.25" style="36" customWidth="1"/>
    <col min="14856" max="14856" width="29.25" style="36" customWidth="1"/>
    <col min="14857" max="14857" width="2" style="36" customWidth="1"/>
    <col min="14858" max="15104" width="9" style="36"/>
    <col min="15105" max="15105" width="2.5" style="36" customWidth="1"/>
    <col min="15106" max="15106" width="27.625" style="36" customWidth="1"/>
    <col min="15107" max="15107" width="11.875" style="36" customWidth="1"/>
    <col min="15108" max="15108" width="21.625" style="36" customWidth="1"/>
    <col min="15109" max="15109" width="17.5" style="36" customWidth="1"/>
    <col min="15110" max="15110" width="36.5" style="36" customWidth="1"/>
    <col min="15111" max="15111" width="4.25" style="36" customWidth="1"/>
    <col min="15112" max="15112" width="29.25" style="36" customWidth="1"/>
    <col min="15113" max="15113" width="2" style="36" customWidth="1"/>
    <col min="15114" max="15360" width="9" style="36"/>
    <col min="15361" max="15361" width="2.5" style="36" customWidth="1"/>
    <col min="15362" max="15362" width="27.625" style="36" customWidth="1"/>
    <col min="15363" max="15363" width="11.875" style="36" customWidth="1"/>
    <col min="15364" max="15364" width="21.625" style="36" customWidth="1"/>
    <col min="15365" max="15365" width="17.5" style="36" customWidth="1"/>
    <col min="15366" max="15366" width="36.5" style="36" customWidth="1"/>
    <col min="15367" max="15367" width="4.25" style="36" customWidth="1"/>
    <col min="15368" max="15368" width="29.25" style="36" customWidth="1"/>
    <col min="15369" max="15369" width="2" style="36" customWidth="1"/>
    <col min="15370" max="15616" width="9" style="36"/>
    <col min="15617" max="15617" width="2.5" style="36" customWidth="1"/>
    <col min="15618" max="15618" width="27.625" style="36" customWidth="1"/>
    <col min="15619" max="15619" width="11.875" style="36" customWidth="1"/>
    <col min="15620" max="15620" width="21.625" style="36" customWidth="1"/>
    <col min="15621" max="15621" width="17.5" style="36" customWidth="1"/>
    <col min="15622" max="15622" width="36.5" style="36" customWidth="1"/>
    <col min="15623" max="15623" width="4.25" style="36" customWidth="1"/>
    <col min="15624" max="15624" width="29.25" style="36" customWidth="1"/>
    <col min="15625" max="15625" width="2" style="36" customWidth="1"/>
    <col min="15626" max="15872" width="9" style="36"/>
    <col min="15873" max="15873" width="2.5" style="36" customWidth="1"/>
    <col min="15874" max="15874" width="27.625" style="36" customWidth="1"/>
    <col min="15875" max="15875" width="11.875" style="36" customWidth="1"/>
    <col min="15876" max="15876" width="21.625" style="36" customWidth="1"/>
    <col min="15877" max="15877" width="17.5" style="36" customWidth="1"/>
    <col min="15878" max="15878" width="36.5" style="36" customWidth="1"/>
    <col min="15879" max="15879" width="4.25" style="36" customWidth="1"/>
    <col min="15880" max="15880" width="29.25" style="36" customWidth="1"/>
    <col min="15881" max="15881" width="2" style="36" customWidth="1"/>
    <col min="15882" max="16128" width="9" style="36"/>
    <col min="16129" max="16129" width="2.5" style="36" customWidth="1"/>
    <col min="16130" max="16130" width="27.625" style="36" customWidth="1"/>
    <col min="16131" max="16131" width="11.875" style="36" customWidth="1"/>
    <col min="16132" max="16132" width="21.625" style="36" customWidth="1"/>
    <col min="16133" max="16133" width="17.5" style="36" customWidth="1"/>
    <col min="16134" max="16134" width="36.5" style="36" customWidth="1"/>
    <col min="16135" max="16135" width="4.25" style="36" customWidth="1"/>
    <col min="16136" max="16136" width="29.25" style="36" customWidth="1"/>
    <col min="16137" max="16137" width="2" style="36" customWidth="1"/>
    <col min="16138" max="16384" width="9" style="36"/>
  </cols>
  <sheetData>
    <row r="1" spans="1:13">
      <c r="A1" s="36" t="s">
        <v>17</v>
      </c>
      <c r="D1" s="126"/>
      <c r="E1" s="126"/>
      <c r="F1" s="126"/>
    </row>
    <row r="2" spans="1:13">
      <c r="B2" s="36" t="s">
        <v>98</v>
      </c>
      <c r="D2" s="126"/>
      <c r="E2" s="126"/>
      <c r="F2" s="126"/>
    </row>
    <row r="3" spans="1:13" ht="9.75" customHeight="1">
      <c r="D3" s="126"/>
      <c r="E3" s="126"/>
      <c r="F3" s="126"/>
    </row>
    <row r="4" spans="1:13" ht="20.100000000000001" customHeight="1">
      <c r="B4" s="37" t="s">
        <v>18</v>
      </c>
      <c r="C4" s="38"/>
      <c r="D4" s="126"/>
      <c r="E4" s="126"/>
      <c r="F4" s="126"/>
    </row>
    <row r="5" spans="1:13" ht="20.100000000000001" customHeight="1" thickBot="1">
      <c r="B5" s="36" t="s">
        <v>19</v>
      </c>
      <c r="C5" s="38"/>
      <c r="E5" s="39"/>
      <c r="F5" s="39"/>
      <c r="G5" s="40"/>
      <c r="L5" s="36" t="str">
        <f>TEXT(C14,"ggge年m月d日")</f>
        <v>明治33年1月0日</v>
      </c>
    </row>
    <row r="6" spans="1:13" ht="20.100000000000001" customHeight="1" thickBot="1">
      <c r="B6" s="41" t="s">
        <v>23</v>
      </c>
      <c r="C6" s="127"/>
      <c r="D6" s="128"/>
      <c r="E6" s="42"/>
      <c r="F6" s="129"/>
      <c r="G6" s="129"/>
      <c r="J6" s="43"/>
    </row>
    <row r="7" spans="1:13" ht="20.100000000000001" customHeight="1">
      <c r="B7" s="44" t="s">
        <v>24</v>
      </c>
      <c r="C7" s="130"/>
      <c r="D7" s="131"/>
      <c r="E7" s="42"/>
      <c r="F7" s="123"/>
      <c r="G7" s="123"/>
      <c r="J7" s="45"/>
    </row>
    <row r="8" spans="1:13" ht="20.100000000000001" customHeight="1">
      <c r="B8" s="46" t="s">
        <v>25</v>
      </c>
      <c r="C8" s="132"/>
      <c r="D8" s="133"/>
      <c r="E8" s="42"/>
      <c r="F8" s="123"/>
      <c r="G8" s="123"/>
      <c r="J8" s="47"/>
    </row>
    <row r="9" spans="1:13" ht="20.100000000000001" customHeight="1" thickBot="1">
      <c r="B9" s="48" t="s">
        <v>47</v>
      </c>
      <c r="C9" s="121"/>
      <c r="D9" s="122"/>
      <c r="E9" s="42"/>
      <c r="F9" s="123"/>
      <c r="G9" s="123"/>
      <c r="J9" s="49"/>
    </row>
    <row r="10" spans="1:13" ht="20.100000000000001" customHeight="1">
      <c r="B10" s="50" t="s">
        <v>20</v>
      </c>
      <c r="C10" s="124"/>
      <c r="D10" s="125"/>
      <c r="E10" s="51"/>
      <c r="F10" s="51"/>
      <c r="G10" s="51"/>
      <c r="J10" s="49"/>
      <c r="L10" s="36" t="s">
        <v>31</v>
      </c>
      <c r="M10" s="36" t="s">
        <v>35</v>
      </c>
    </row>
    <row r="11" spans="1:13" ht="20.100000000000001" customHeight="1" thickBot="1">
      <c r="B11" s="48" t="s">
        <v>90</v>
      </c>
      <c r="C11" s="119"/>
      <c r="D11" s="120"/>
      <c r="E11" s="51"/>
      <c r="F11" s="51"/>
      <c r="G11" s="51"/>
      <c r="J11" s="49"/>
      <c r="L11" s="36" t="s">
        <v>32</v>
      </c>
      <c r="M11" s="36" t="s">
        <v>44</v>
      </c>
    </row>
    <row r="12" spans="1:13" ht="20.100000000000001" customHeight="1">
      <c r="B12" s="52" t="s">
        <v>26</v>
      </c>
      <c r="C12" s="142"/>
      <c r="D12" s="143"/>
      <c r="E12" s="51"/>
      <c r="F12" s="51"/>
      <c r="G12" s="51"/>
      <c r="J12" s="49"/>
      <c r="L12" s="36" t="s">
        <v>33</v>
      </c>
      <c r="M12" s="36" t="s">
        <v>36</v>
      </c>
    </row>
    <row r="13" spans="1:13" ht="20.100000000000001" customHeight="1">
      <c r="B13" s="53" t="s">
        <v>27</v>
      </c>
      <c r="C13" s="144"/>
      <c r="D13" s="145"/>
      <c r="E13" s="51"/>
      <c r="F13" s="51"/>
      <c r="G13" s="51"/>
      <c r="J13" s="49"/>
      <c r="L13" s="36" t="s">
        <v>34</v>
      </c>
      <c r="M13" s="36" t="s">
        <v>40</v>
      </c>
    </row>
    <row r="14" spans="1:13" ht="20.100000000000001" customHeight="1">
      <c r="B14" s="54" t="s">
        <v>29</v>
      </c>
      <c r="C14" s="146"/>
      <c r="D14" s="147"/>
      <c r="E14" s="51"/>
      <c r="F14" s="51"/>
      <c r="G14" s="51"/>
      <c r="J14" s="49"/>
      <c r="M14" s="36" t="s">
        <v>42</v>
      </c>
    </row>
    <row r="15" spans="1:13" ht="20.100000000000001" customHeight="1">
      <c r="B15" s="54" t="s">
        <v>30</v>
      </c>
      <c r="C15" s="148"/>
      <c r="D15" s="149"/>
      <c r="E15" s="51"/>
      <c r="F15" s="51"/>
      <c r="G15" s="51"/>
      <c r="J15" s="49"/>
      <c r="M15" s="36" t="s">
        <v>41</v>
      </c>
    </row>
    <row r="16" spans="1:13" ht="20.100000000000001" customHeight="1" thickBot="1">
      <c r="B16" s="55" t="s">
        <v>28</v>
      </c>
      <c r="C16" s="150"/>
      <c r="D16" s="151"/>
      <c r="E16" s="51"/>
      <c r="F16" s="51"/>
      <c r="G16" s="51"/>
      <c r="J16" s="49"/>
      <c r="M16" s="36" t="s">
        <v>38</v>
      </c>
    </row>
    <row r="17" spans="2:13" ht="20.100000000000001" customHeight="1">
      <c r="B17" s="56" t="s">
        <v>144</v>
      </c>
      <c r="C17" s="138"/>
      <c r="D17" s="139"/>
      <c r="E17" s="51"/>
      <c r="F17" s="51"/>
      <c r="G17" s="51"/>
      <c r="J17" s="49"/>
      <c r="M17" s="36" t="s">
        <v>39</v>
      </c>
    </row>
    <row r="18" spans="2:13" ht="20.100000000000001" customHeight="1" thickBot="1">
      <c r="B18" s="48" t="s">
        <v>145</v>
      </c>
      <c r="C18" s="140"/>
      <c r="D18" s="141"/>
      <c r="E18" s="51"/>
      <c r="F18" s="51"/>
      <c r="G18" s="51"/>
      <c r="J18" s="49"/>
      <c r="M18" s="36" t="s">
        <v>142</v>
      </c>
    </row>
    <row r="19" spans="2:13" ht="20.100000000000001" customHeight="1">
      <c r="B19" s="50" t="s">
        <v>21</v>
      </c>
      <c r="C19" s="134"/>
      <c r="D19" s="135"/>
      <c r="E19" s="123"/>
      <c r="F19" s="123"/>
      <c r="H19" s="57"/>
      <c r="I19" s="45"/>
      <c r="M19" s="36" t="s">
        <v>37</v>
      </c>
    </row>
    <row r="20" spans="2:13" ht="20.100000000000001" customHeight="1">
      <c r="B20" s="46" t="s">
        <v>45</v>
      </c>
      <c r="C20" s="136"/>
      <c r="D20" s="137"/>
      <c r="E20" s="42"/>
      <c r="F20" s="123"/>
      <c r="G20" s="123"/>
      <c r="I20" s="57"/>
      <c r="J20" s="45"/>
      <c r="M20" s="36" t="s">
        <v>43</v>
      </c>
    </row>
    <row r="21" spans="2:13" ht="20.100000000000001" customHeight="1" thickBot="1">
      <c r="B21" s="48" t="s">
        <v>22</v>
      </c>
      <c r="C21" s="121"/>
      <c r="D21" s="122"/>
      <c r="E21" s="42"/>
      <c r="F21" s="123"/>
      <c r="G21" s="123"/>
      <c r="I21" s="57"/>
      <c r="J21" s="45"/>
    </row>
    <row r="22" spans="2:13" ht="20.100000000000001" customHeight="1">
      <c r="F22" s="40"/>
      <c r="G22" s="40"/>
      <c r="H22" s="40"/>
      <c r="J22" s="57"/>
      <c r="K22" s="45"/>
    </row>
    <row r="23" spans="2:13" ht="20.100000000000001" customHeight="1">
      <c r="B23" s="37" t="s">
        <v>46</v>
      </c>
      <c r="C23" s="38"/>
    </row>
    <row r="24" spans="2:13">
      <c r="B24" s="36" t="s">
        <v>122</v>
      </c>
    </row>
    <row r="25" spans="2:13">
      <c r="B25" s="36" t="s">
        <v>99</v>
      </c>
    </row>
    <row r="26" spans="2:13">
      <c r="B26" s="36" t="s">
        <v>124</v>
      </c>
    </row>
    <row r="27" spans="2:13">
      <c r="B27" s="36" t="s">
        <v>123</v>
      </c>
    </row>
    <row r="28" spans="2:13">
      <c r="B28" s="36" t="s">
        <v>129</v>
      </c>
      <c r="D28" s="36" t="s">
        <v>125</v>
      </c>
    </row>
    <row r="29" spans="2:13">
      <c r="B29" s="36" t="s">
        <v>130</v>
      </c>
      <c r="D29" s="36" t="s">
        <v>126</v>
      </c>
    </row>
    <row r="30" spans="2:13">
      <c r="B30" s="36" t="s">
        <v>131</v>
      </c>
      <c r="D30" s="36" t="s">
        <v>127</v>
      </c>
    </row>
    <row r="31" spans="2:13">
      <c r="B31" s="36" t="s">
        <v>128</v>
      </c>
    </row>
    <row r="32" spans="2:13">
      <c r="B32" s="36" t="s">
        <v>100</v>
      </c>
    </row>
    <row r="33" spans="2:2">
      <c r="B33" s="36" t="s">
        <v>132</v>
      </c>
    </row>
    <row r="34" spans="2:2">
      <c r="B34" s="36" t="s">
        <v>133</v>
      </c>
    </row>
    <row r="35" spans="2:2">
      <c r="B35" s="36" t="s">
        <v>143</v>
      </c>
    </row>
  </sheetData>
  <sheetProtection sheet="1" objects="1" scenarios="1" selectLockedCells="1"/>
  <mergeCells count="24">
    <mergeCell ref="C17:D17"/>
    <mergeCell ref="C18:D18"/>
    <mergeCell ref="C12:D12"/>
    <mergeCell ref="C13:D13"/>
    <mergeCell ref="C14:D14"/>
    <mergeCell ref="C15:D15"/>
    <mergeCell ref="C16:D16"/>
    <mergeCell ref="C19:D19"/>
    <mergeCell ref="E19:F19"/>
    <mergeCell ref="C20:D20"/>
    <mergeCell ref="F20:G20"/>
    <mergeCell ref="C21:D21"/>
    <mergeCell ref="F21:G21"/>
    <mergeCell ref="C11:D11"/>
    <mergeCell ref="C9:D9"/>
    <mergeCell ref="F9:G9"/>
    <mergeCell ref="C10:D10"/>
    <mergeCell ref="D1:F4"/>
    <mergeCell ref="C6:D6"/>
    <mergeCell ref="F6:G6"/>
    <mergeCell ref="C7:D7"/>
    <mergeCell ref="F7:G7"/>
    <mergeCell ref="C8:D8"/>
    <mergeCell ref="F8:G8"/>
  </mergeCells>
  <phoneticPr fontId="10"/>
  <dataValidations count="7">
    <dataValidation type="list" allowBlank="1" showInputMessage="1" showErrorMessage="1" sqref="IZ19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VL19 WLP19 WBT19 VRX19 VIB19 UYF19 UOJ19 UEN19 TUR19 TKV19 TAZ19 SRD19 SHH19 RXL19 RNP19 RDT19 QTX19 QKB19 QAF19 PQJ19 PGN19 OWR19 OMV19 OCZ19 NTD19 NJH19 MZL19 MPP19 MFT19 LVX19 LMB19 LCF19 KSJ19 KIN19 JYR19 JOV19 JEZ19 IVD19 ILH19 IBL19 HRP19 HHT19 GXX19 GOB19 GEF19 FUJ19 FKN19 FAR19 EQV19 EGZ19 DXD19 DNH19 DDL19 CTP19 CJT19 BZX19 BQB19 BGF19 AWJ19 AMN19 ACR19 SV19">
      <formula1>$I$19:$I$20</formula1>
    </dataValidation>
    <dataValidation type="whole" allowBlank="1" showInputMessage="1" showErrorMessage="1" error="交付決定番号の４桁の数字のみ入力してください。_x000a_例　医第1234号　→　1234" sqref="C15:D15">
      <formula1>1000</formula1>
      <formula2>5000</formula2>
    </dataValidation>
    <dataValidation type="whole" operator="greaterThanOrEqual" allowBlank="1" showInputMessage="1" showErrorMessage="1" sqref="C16:D16">
      <formula1>1</formula1>
    </dataValidation>
    <dataValidation type="list" allowBlank="1" showInputMessage="1" showErrorMessage="1" sqref="C12:D12">
      <formula1>$L$10:$L$13</formula1>
    </dataValidation>
    <dataValidation type="list" allowBlank="1" showInputMessage="1" showErrorMessage="1" sqref="C13:D13">
      <formula1>$M$10:$M$24</formula1>
    </dataValidation>
    <dataValidation type="whole" operator="greaterThan" allowBlank="1" showInputMessage="1" showErrorMessage="1" sqref="C17:D18">
      <formula1>1</formula1>
    </dataValidation>
    <dataValidation type="date" allowBlank="1" showInputMessage="1" showErrorMessage="1" sqref="C6:D6 C14:D14">
      <formula1>32599</formula1>
      <formula2>43190</formula2>
    </dataValidation>
  </dataValidations>
  <pageMargins left="0.36" right="0.28999999999999998" top="0.49" bottom="0.46" header="0.51181102362204722" footer="0.51181102362204722"/>
  <pageSetup paperSize="9" scale="8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5"/>
  <sheetViews>
    <sheetView view="pageBreakPreview" zoomScaleNormal="100" zoomScaleSheetLayoutView="100" workbookViewId="0">
      <selection activeCell="C21" sqref="C21"/>
    </sheetView>
  </sheetViews>
  <sheetFormatPr defaultRowHeight="15" customHeight="1"/>
  <cols>
    <col min="1" max="1" width="1.75" style="1" customWidth="1"/>
    <col min="2" max="2" width="2.625" style="1" customWidth="1"/>
    <col min="3" max="3" width="7.625" style="1" customWidth="1"/>
    <col min="4" max="4" width="9" style="1"/>
    <col min="5" max="5" width="9.625" style="1" customWidth="1"/>
    <col min="6" max="6" width="6.5" style="1" customWidth="1"/>
    <col min="7" max="10" width="9" style="1"/>
    <col min="11" max="11" width="13.875" style="1" customWidth="1"/>
    <col min="12" max="12" width="9.125" style="1" customWidth="1"/>
    <col min="13" max="14" width="14.125" style="1" customWidth="1"/>
    <col min="15" max="15" width="7.75" style="1" customWidth="1"/>
    <col min="16" max="16" width="10.125" style="1" customWidth="1"/>
    <col min="17" max="16384" width="9" style="1"/>
  </cols>
  <sheetData>
    <row r="1" spans="2:7" ht="21" customHeight="1">
      <c r="B1" s="3" t="s">
        <v>52</v>
      </c>
    </row>
    <row r="2" spans="2:7" ht="15" customHeight="1">
      <c r="B2" s="1" t="s">
        <v>58</v>
      </c>
    </row>
    <row r="3" spans="2:7" ht="15" customHeight="1">
      <c r="C3" s="1" t="s">
        <v>53</v>
      </c>
    </row>
    <row r="4" spans="2:7" ht="15" customHeight="1">
      <c r="C4" s="1" t="s">
        <v>54</v>
      </c>
    </row>
    <row r="5" spans="2:7" ht="15" customHeight="1">
      <c r="C5" s="1" t="s">
        <v>55</v>
      </c>
    </row>
    <row r="6" spans="2:7" ht="15" customHeight="1">
      <c r="C6" s="1" t="s">
        <v>56</v>
      </c>
    </row>
    <row r="7" spans="2:7" ht="15" customHeight="1">
      <c r="C7" s="1" t="s">
        <v>57</v>
      </c>
    </row>
    <row r="8" spans="2:7" ht="15" customHeight="1">
      <c r="C8" s="1" t="s">
        <v>62</v>
      </c>
    </row>
    <row r="9" spans="2:7" ht="15" customHeight="1">
      <c r="D9" s="1" t="s">
        <v>35</v>
      </c>
      <c r="G9" s="1" t="s">
        <v>63</v>
      </c>
    </row>
    <row r="10" spans="2:7" ht="15" customHeight="1">
      <c r="G10" s="1" t="s">
        <v>64</v>
      </c>
    </row>
    <row r="11" spans="2:7" ht="15" customHeight="1">
      <c r="B11" s="1" t="s">
        <v>59</v>
      </c>
    </row>
    <row r="12" spans="2:7" ht="15" customHeight="1">
      <c r="C12" s="1" t="s">
        <v>119</v>
      </c>
    </row>
    <row r="13" spans="2:7" ht="15" customHeight="1">
      <c r="C13" s="1" t="s">
        <v>60</v>
      </c>
    </row>
    <row r="14" spans="2:7" ht="15" customHeight="1">
      <c r="C14" s="1" t="s">
        <v>61</v>
      </c>
    </row>
    <row r="15" spans="2:7" ht="15" customHeight="1">
      <c r="B15" s="1" t="s">
        <v>65</v>
      </c>
    </row>
    <row r="16" spans="2:7" ht="15" customHeight="1">
      <c r="C16" s="1" t="s">
        <v>66</v>
      </c>
    </row>
    <row r="17" spans="3:18" ht="15" customHeight="1">
      <c r="C17" s="1" t="s">
        <v>67</v>
      </c>
    </row>
    <row r="18" spans="3:18" ht="15" customHeight="1">
      <c r="C18" s="1" t="s">
        <v>68</v>
      </c>
    </row>
    <row r="19" spans="3:18" ht="15" customHeight="1">
      <c r="C19" s="1" t="s">
        <v>69</v>
      </c>
    </row>
    <row r="20" spans="3:18" ht="15" customHeight="1">
      <c r="C20" s="1" t="s">
        <v>153</v>
      </c>
    </row>
    <row r="21" spans="3:18" ht="15" customHeight="1">
      <c r="C21" s="1" t="s">
        <v>152</v>
      </c>
      <c r="P21" s="31"/>
    </row>
    <row r="22" spans="3:18" ht="3.75" customHeight="1">
      <c r="P22" s="31"/>
    </row>
    <row r="23" spans="3:18" ht="18" customHeight="1" thickBot="1">
      <c r="C23" s="2" t="s">
        <v>70</v>
      </c>
      <c r="P23" s="31"/>
    </row>
    <row r="24" spans="3:18" ht="15" customHeight="1" thickBot="1">
      <c r="C24" s="162" t="s">
        <v>71</v>
      </c>
      <c r="D24" s="163"/>
      <c r="E24" s="163"/>
      <c r="F24" s="163"/>
      <c r="G24" s="163"/>
      <c r="H24" s="163"/>
      <c r="I24" s="163"/>
      <c r="J24" s="163"/>
      <c r="K24" s="163"/>
      <c r="L24" s="163"/>
      <c r="M24" s="163"/>
      <c r="N24" s="163"/>
      <c r="O24" s="26" t="s">
        <v>80</v>
      </c>
      <c r="P24" s="31" t="s">
        <v>150</v>
      </c>
    </row>
    <row r="25" spans="3:18" ht="15" customHeight="1">
      <c r="C25" s="174" t="s">
        <v>72</v>
      </c>
      <c r="D25" s="175"/>
      <c r="E25" s="25"/>
      <c r="F25" s="25"/>
      <c r="G25" s="25"/>
      <c r="H25" s="25"/>
      <c r="I25" s="25"/>
      <c r="J25" s="25"/>
      <c r="K25" s="25"/>
      <c r="L25" s="25"/>
      <c r="M25" s="25"/>
      <c r="N25" s="25"/>
      <c r="O25" s="27" t="s">
        <v>86</v>
      </c>
      <c r="P25" s="32" t="s">
        <v>146</v>
      </c>
    </row>
    <row r="26" spans="3:18" ht="15" customHeight="1">
      <c r="C26" s="173" t="s">
        <v>73</v>
      </c>
      <c r="D26" s="172"/>
      <c r="E26" s="169" t="s">
        <v>74</v>
      </c>
      <c r="F26" s="170"/>
      <c r="G26" s="4"/>
      <c r="H26" s="4"/>
      <c r="I26" s="4"/>
      <c r="J26" s="4"/>
      <c r="K26" s="4"/>
      <c r="L26" s="4"/>
      <c r="M26" s="4"/>
      <c r="N26" s="4"/>
      <c r="O26" s="28" t="s">
        <v>86</v>
      </c>
      <c r="P26" s="32" t="s">
        <v>146</v>
      </c>
    </row>
    <row r="27" spans="3:18" ht="15" customHeight="1">
      <c r="C27" s="18"/>
      <c r="D27" s="11"/>
      <c r="E27" s="171" t="s">
        <v>75</v>
      </c>
      <c r="F27" s="172"/>
      <c r="G27" s="5" t="s">
        <v>77</v>
      </c>
      <c r="H27" s="4"/>
      <c r="I27" s="4"/>
      <c r="J27" s="4"/>
      <c r="K27" s="4"/>
      <c r="L27" s="4"/>
      <c r="M27" s="4"/>
      <c r="N27" s="4"/>
      <c r="O27" s="28" t="s">
        <v>86</v>
      </c>
      <c r="P27" s="32" t="s">
        <v>146</v>
      </c>
    </row>
    <row r="28" spans="3:18" ht="15" customHeight="1">
      <c r="C28" s="18"/>
      <c r="D28" s="11"/>
      <c r="E28" s="10"/>
      <c r="F28" s="11"/>
      <c r="G28" s="16" t="s">
        <v>76</v>
      </c>
      <c r="H28" s="17"/>
      <c r="I28" s="154" t="s">
        <v>78</v>
      </c>
      <c r="J28" s="164"/>
      <c r="K28" s="160" t="s">
        <v>79</v>
      </c>
      <c r="L28" s="161"/>
      <c r="M28" s="6"/>
      <c r="N28" s="6"/>
      <c r="O28" s="29" t="s">
        <v>87</v>
      </c>
      <c r="P28" s="34" t="s">
        <v>147</v>
      </c>
    </row>
    <row r="29" spans="3:18" ht="15" customHeight="1">
      <c r="C29" s="18"/>
      <c r="D29" s="11"/>
      <c r="E29" s="10"/>
      <c r="F29" s="11"/>
      <c r="G29" s="10"/>
      <c r="H29" s="11"/>
      <c r="I29" s="165"/>
      <c r="J29" s="166"/>
      <c r="K29" s="167" t="s">
        <v>82</v>
      </c>
      <c r="L29" s="154" t="s">
        <v>81</v>
      </c>
      <c r="M29" s="155"/>
      <c r="N29" s="155"/>
      <c r="O29" s="158" t="s">
        <v>87</v>
      </c>
      <c r="P29" s="33"/>
    </row>
    <row r="30" spans="3:18" ht="15" customHeight="1">
      <c r="C30" s="18"/>
      <c r="D30" s="11"/>
      <c r="E30" s="10"/>
      <c r="F30" s="11"/>
      <c r="G30" s="10"/>
      <c r="H30" s="11"/>
      <c r="I30" s="10"/>
      <c r="J30" s="11"/>
      <c r="K30" s="168"/>
      <c r="L30" s="156"/>
      <c r="M30" s="157"/>
      <c r="N30" s="157"/>
      <c r="O30" s="159"/>
      <c r="P30" s="33"/>
    </row>
    <row r="31" spans="3:18" ht="15" customHeight="1">
      <c r="C31" s="18"/>
      <c r="D31" s="11"/>
      <c r="E31" s="10"/>
      <c r="F31" s="11"/>
      <c r="G31" s="10"/>
      <c r="H31" s="11"/>
      <c r="I31" s="10"/>
      <c r="J31" s="11"/>
      <c r="K31" s="7"/>
      <c r="L31" s="154" t="s">
        <v>83</v>
      </c>
      <c r="M31" s="155"/>
      <c r="N31" s="155"/>
      <c r="O31" s="158" t="s">
        <v>86</v>
      </c>
      <c r="P31" s="152" t="s">
        <v>148</v>
      </c>
      <c r="Q31" s="153"/>
      <c r="R31" s="153"/>
    </row>
    <row r="32" spans="3:18" ht="15" customHeight="1">
      <c r="C32" s="18"/>
      <c r="D32" s="11"/>
      <c r="E32" s="10"/>
      <c r="F32" s="11"/>
      <c r="G32" s="10"/>
      <c r="H32" s="11"/>
      <c r="I32" s="10"/>
      <c r="J32" s="11"/>
      <c r="K32" s="7"/>
      <c r="L32" s="156"/>
      <c r="M32" s="157"/>
      <c r="N32" s="157"/>
      <c r="O32" s="159"/>
      <c r="P32" s="152"/>
      <c r="Q32" s="153"/>
      <c r="R32" s="153"/>
    </row>
    <row r="33" spans="3:16" ht="15" customHeight="1">
      <c r="C33" s="19"/>
      <c r="D33" s="13"/>
      <c r="E33" s="12"/>
      <c r="F33" s="13"/>
      <c r="G33" s="12"/>
      <c r="H33" s="13"/>
      <c r="I33" s="12"/>
      <c r="J33" s="13"/>
      <c r="K33" s="8"/>
      <c r="L33" s="154" t="s">
        <v>84</v>
      </c>
      <c r="M33" s="155"/>
      <c r="N33" s="155"/>
      <c r="O33" s="158" t="s">
        <v>87</v>
      </c>
    </row>
    <row r="34" spans="3:16" ht="15" customHeight="1">
      <c r="C34" s="19"/>
      <c r="D34" s="13"/>
      <c r="E34" s="12"/>
      <c r="F34" s="13"/>
      <c r="G34" s="12"/>
      <c r="H34" s="13"/>
      <c r="I34" s="14"/>
      <c r="J34" s="15"/>
      <c r="K34" s="9"/>
      <c r="L34" s="156"/>
      <c r="M34" s="157"/>
      <c r="N34" s="157"/>
      <c r="O34" s="159"/>
    </row>
    <row r="35" spans="3:16" ht="15" customHeight="1" thickBot="1">
      <c r="C35" s="20"/>
      <c r="D35" s="21"/>
      <c r="E35" s="22"/>
      <c r="F35" s="21"/>
      <c r="G35" s="22"/>
      <c r="H35" s="21"/>
      <c r="I35" s="23" t="s">
        <v>85</v>
      </c>
      <c r="J35" s="24"/>
      <c r="K35" s="24"/>
      <c r="L35" s="24"/>
      <c r="M35" s="24"/>
      <c r="N35" s="24"/>
      <c r="O35" s="30" t="s">
        <v>87</v>
      </c>
      <c r="P35" s="35" t="s">
        <v>149</v>
      </c>
    </row>
  </sheetData>
  <mergeCells count="15">
    <mergeCell ref="K28:L28"/>
    <mergeCell ref="C24:N24"/>
    <mergeCell ref="I28:J29"/>
    <mergeCell ref="K29:K30"/>
    <mergeCell ref="L29:N30"/>
    <mergeCell ref="E26:F26"/>
    <mergeCell ref="E27:F27"/>
    <mergeCell ref="C26:D26"/>
    <mergeCell ref="C25:D25"/>
    <mergeCell ref="P31:R32"/>
    <mergeCell ref="L31:N32"/>
    <mergeCell ref="L33:N34"/>
    <mergeCell ref="O29:O30"/>
    <mergeCell ref="O31:O32"/>
    <mergeCell ref="O33:O34"/>
  </mergeCells>
  <phoneticPr fontId="10"/>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
  <sheetViews>
    <sheetView view="pageBreakPreview" zoomScale="80" zoomScaleNormal="100" zoomScaleSheetLayoutView="80" workbookViewId="0">
      <selection activeCell="J5" sqref="J5:N5"/>
    </sheetView>
  </sheetViews>
  <sheetFormatPr defaultRowHeight="13.5"/>
  <cols>
    <col min="1" max="1" width="3.875" style="59" customWidth="1"/>
    <col min="2" max="2" width="12" style="59" customWidth="1"/>
    <col min="3" max="3" width="2.875" style="59" customWidth="1"/>
    <col min="4" max="4" width="15.875" style="59" customWidth="1"/>
    <col min="5" max="5" width="2.875" style="59" customWidth="1"/>
    <col min="6" max="6" width="12" style="59" customWidth="1"/>
    <col min="7" max="7" width="3.875" style="59" customWidth="1"/>
    <col min="8" max="8" width="5.125" style="59" customWidth="1"/>
    <col min="9" max="9" width="2.75" style="59" customWidth="1"/>
    <col min="10" max="10" width="3.625" style="59" customWidth="1"/>
    <col min="11" max="13" width="4.625" style="59" customWidth="1"/>
    <col min="14" max="14" width="2.625" style="59" customWidth="1"/>
    <col min="15" max="16384" width="9" style="59"/>
  </cols>
  <sheetData>
    <row r="1" spans="1:14" ht="15" customHeight="1">
      <c r="A1" s="58" t="s">
        <v>4</v>
      </c>
    </row>
    <row r="2" spans="1:14" ht="25.5" customHeight="1"/>
    <row r="3" spans="1:14" ht="25.5" customHeight="1">
      <c r="A3" s="178" t="str">
        <f>入力シート!C12&amp;"消費税及び地方消費税に係る仕入控除税額報告書"</f>
        <v>消費税及び地方消費税に係る仕入控除税額報告書</v>
      </c>
      <c r="B3" s="178"/>
      <c r="C3" s="178"/>
      <c r="D3" s="178"/>
      <c r="E3" s="178"/>
      <c r="F3" s="178"/>
      <c r="G3" s="178"/>
      <c r="H3" s="178"/>
      <c r="I3" s="178"/>
      <c r="J3" s="178"/>
      <c r="K3" s="178"/>
      <c r="L3" s="178"/>
      <c r="M3" s="178"/>
      <c r="N3" s="178"/>
    </row>
    <row r="4" spans="1:14" ht="25.5" customHeight="1"/>
    <row r="5" spans="1:14" ht="25.5" customHeight="1">
      <c r="J5" s="183"/>
      <c r="K5" s="183"/>
      <c r="L5" s="183"/>
      <c r="M5" s="183"/>
      <c r="N5" s="183"/>
    </row>
    <row r="6" spans="1:14" ht="25.5" customHeight="1">
      <c r="J6" s="182">
        <f>入力シート!C6</f>
        <v>0</v>
      </c>
      <c r="K6" s="182"/>
      <c r="L6" s="182"/>
      <c r="M6" s="182"/>
      <c r="N6" s="182"/>
    </row>
    <row r="7" spans="1:14" ht="25.5" customHeight="1"/>
    <row r="8" spans="1:14" ht="25.5" customHeight="1">
      <c r="A8" s="60" t="s">
        <v>5</v>
      </c>
    </row>
    <row r="9" spans="1:14" ht="25.5" customHeight="1">
      <c r="A9" s="60"/>
    </row>
    <row r="10" spans="1:14" ht="25.5" customHeight="1">
      <c r="A10" s="61"/>
    </row>
    <row r="11" spans="1:14" ht="37.5" customHeight="1">
      <c r="F11" s="62" t="s">
        <v>0</v>
      </c>
      <c r="G11" s="181">
        <f>入力シート!C8</f>
        <v>0</v>
      </c>
      <c r="H11" s="181"/>
      <c r="I11" s="181"/>
      <c r="J11" s="181"/>
      <c r="K11" s="181"/>
      <c r="L11" s="181"/>
      <c r="M11" s="181"/>
      <c r="N11" s="181"/>
    </row>
    <row r="12" spans="1:14" ht="4.5" customHeight="1">
      <c r="F12" s="63"/>
      <c r="G12" s="61"/>
      <c r="H12" s="61"/>
      <c r="I12" s="61"/>
      <c r="J12" s="61"/>
      <c r="K12" s="61"/>
      <c r="L12" s="61"/>
      <c r="M12" s="61"/>
      <c r="N12" s="61"/>
    </row>
    <row r="13" spans="1:14" ht="49.5" customHeight="1">
      <c r="F13" s="62" t="s">
        <v>1</v>
      </c>
      <c r="G13" s="181">
        <f>入力シート!C7</f>
        <v>0</v>
      </c>
      <c r="H13" s="181"/>
      <c r="I13" s="181"/>
      <c r="J13" s="181"/>
      <c r="K13" s="181"/>
      <c r="L13" s="181"/>
      <c r="M13" s="181"/>
      <c r="N13" s="181"/>
    </row>
    <row r="14" spans="1:14" ht="4.5" customHeight="1">
      <c r="F14" s="62"/>
      <c r="G14" s="64"/>
      <c r="H14" s="64"/>
      <c r="I14" s="64"/>
      <c r="J14" s="64"/>
      <c r="K14" s="64"/>
      <c r="L14" s="64"/>
      <c r="M14" s="64"/>
      <c r="N14" s="64"/>
    </row>
    <row r="15" spans="1:14" ht="37.5" customHeight="1">
      <c r="F15" s="62" t="s">
        <v>48</v>
      </c>
      <c r="G15" s="181">
        <f>入力シート!C9</f>
        <v>0</v>
      </c>
      <c r="H15" s="181"/>
      <c r="I15" s="181"/>
      <c r="J15" s="181"/>
      <c r="K15" s="181"/>
      <c r="L15" s="181"/>
      <c r="M15" s="65" t="s">
        <v>49</v>
      </c>
      <c r="N15" s="66"/>
    </row>
    <row r="16" spans="1:14" ht="32.25" customHeight="1">
      <c r="A16" s="61"/>
    </row>
    <row r="17" spans="1:14" ht="31.5" customHeight="1">
      <c r="A17" s="179" t="str">
        <f>"　"&amp;入力シート!L5&amp;"付け医第"&amp;入力シート!C15&amp;"号により交付決定があった"&amp;入力シート!C13&amp;"について、交付決定書により付された条件に基づき、下記のとおり報告します。"</f>
        <v>　明治33年1月0日付け医第号により交付決定があったについて、交付決定書により付された条件に基づき、下記のとおり報告します。</v>
      </c>
      <c r="B17" s="179"/>
      <c r="C17" s="179"/>
      <c r="D17" s="179"/>
      <c r="E17" s="179"/>
      <c r="F17" s="179"/>
      <c r="G17" s="179"/>
      <c r="H17" s="179"/>
      <c r="I17" s="179"/>
      <c r="J17" s="179"/>
      <c r="K17" s="179"/>
      <c r="L17" s="179"/>
      <c r="M17" s="179"/>
      <c r="N17" s="179"/>
    </row>
    <row r="18" spans="1:14" ht="31.5" customHeight="1">
      <c r="A18" s="179"/>
      <c r="B18" s="179"/>
      <c r="C18" s="179"/>
      <c r="D18" s="179"/>
      <c r="E18" s="179"/>
      <c r="F18" s="179"/>
      <c r="G18" s="179"/>
      <c r="H18" s="179"/>
      <c r="I18" s="179"/>
      <c r="J18" s="179"/>
      <c r="K18" s="179"/>
      <c r="L18" s="179"/>
      <c r="M18" s="179"/>
      <c r="N18" s="179"/>
    </row>
    <row r="19" spans="1:14" ht="25.5" customHeight="1">
      <c r="A19" s="61"/>
    </row>
    <row r="20" spans="1:14" ht="25.5" customHeight="1">
      <c r="A20" s="180" t="s">
        <v>2</v>
      </c>
      <c r="B20" s="180"/>
      <c r="C20" s="180"/>
      <c r="D20" s="180"/>
      <c r="E20" s="180"/>
      <c r="F20" s="180"/>
      <c r="G20" s="180"/>
      <c r="H20" s="180"/>
      <c r="I20" s="180"/>
      <c r="J20" s="180"/>
      <c r="K20" s="180"/>
      <c r="L20" s="180"/>
      <c r="M20" s="180"/>
      <c r="N20" s="180"/>
    </row>
    <row r="21" spans="1:14" ht="25.5" customHeight="1">
      <c r="A21" s="61"/>
    </row>
    <row r="22" spans="1:14" ht="21" customHeight="1">
      <c r="A22" s="179" t="s">
        <v>6</v>
      </c>
      <c r="B22" s="179"/>
      <c r="C22" s="179"/>
      <c r="D22" s="179"/>
      <c r="E22" s="179"/>
      <c r="F22" s="179"/>
      <c r="G22" s="179"/>
      <c r="H22" s="179"/>
      <c r="I22" s="179"/>
      <c r="J22" s="179"/>
      <c r="K22" s="179"/>
      <c r="L22" s="179"/>
      <c r="M22" s="179"/>
      <c r="N22" s="179"/>
    </row>
    <row r="23" spans="1:14" ht="21" customHeight="1">
      <c r="A23" s="179"/>
      <c r="B23" s="179"/>
      <c r="C23" s="179"/>
      <c r="D23" s="179"/>
      <c r="E23" s="179"/>
      <c r="F23" s="179"/>
      <c r="G23" s="179"/>
      <c r="H23" s="179"/>
      <c r="I23" s="179"/>
      <c r="J23" s="179"/>
      <c r="K23" s="179"/>
      <c r="L23" s="179"/>
      <c r="M23" s="179"/>
      <c r="N23" s="179"/>
    </row>
    <row r="25" spans="1:14" ht="30" customHeight="1">
      <c r="A25" s="67"/>
      <c r="B25" s="67"/>
      <c r="C25" s="67"/>
      <c r="D25" s="68" t="s">
        <v>50</v>
      </c>
      <c r="E25" s="177">
        <f>MAX('様式14別紙 (返還無)'!D19:E19,'様式14別紙 (一括比例)'!D19:F19,'様式14別紙（個別対応)'!D19:F19,'様式14別紙 （95%以上) '!D19:F19)</f>
        <v>0</v>
      </c>
      <c r="F25" s="177"/>
      <c r="G25" s="69" t="s">
        <v>118</v>
      </c>
      <c r="H25" s="69"/>
      <c r="I25" s="176"/>
      <c r="J25" s="176"/>
      <c r="K25" s="67"/>
      <c r="L25" s="67"/>
      <c r="M25" s="67"/>
      <c r="N25" s="67"/>
    </row>
    <row r="26" spans="1:14" ht="19.5" customHeight="1"/>
    <row r="27" spans="1:14" s="72" customFormat="1" ht="21" customHeight="1">
      <c r="A27" s="70"/>
      <c r="B27" s="71"/>
      <c r="C27" s="72" t="s">
        <v>51</v>
      </c>
      <c r="D27" s="71"/>
      <c r="E27" s="70"/>
      <c r="F27" s="70"/>
      <c r="G27" s="70"/>
    </row>
  </sheetData>
  <sheetProtection sheet="1" objects="1" scenarios="1" formatCells="0" selectLockedCells="1"/>
  <mergeCells count="11">
    <mergeCell ref="I25:J25"/>
    <mergeCell ref="E25:F25"/>
    <mergeCell ref="A3:N3"/>
    <mergeCell ref="A17:N18"/>
    <mergeCell ref="A20:N20"/>
    <mergeCell ref="A22:N23"/>
    <mergeCell ref="G13:N13"/>
    <mergeCell ref="G11:N11"/>
    <mergeCell ref="G15:L15"/>
    <mergeCell ref="J6:N6"/>
    <mergeCell ref="J5:N5"/>
  </mergeCells>
  <phoneticPr fontId="1"/>
  <pageMargins left="0.94488188976377963" right="0.9055118110236221" top="0.9448818897637796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3"/>
  <sheetViews>
    <sheetView view="pageBreakPreview" topLeftCell="A11" zoomScale="90" zoomScaleNormal="85" zoomScaleSheetLayoutView="90" workbookViewId="0">
      <selection activeCell="B21" sqref="B21:J22"/>
    </sheetView>
  </sheetViews>
  <sheetFormatPr defaultRowHeight="14.25"/>
  <cols>
    <col min="1" max="1" width="6.25" style="74" customWidth="1"/>
    <col min="2" max="16384" width="9" style="74"/>
  </cols>
  <sheetData>
    <row r="1" spans="1:10" ht="21.75" customHeight="1">
      <c r="A1" s="73" t="s">
        <v>7</v>
      </c>
    </row>
    <row r="2" spans="1:10" ht="12" customHeight="1">
      <c r="A2" s="73"/>
    </row>
    <row r="3" spans="1:10" ht="21.75" customHeight="1">
      <c r="A3" s="73" t="s">
        <v>8</v>
      </c>
    </row>
    <row r="4" spans="1:10" ht="21.75" customHeight="1">
      <c r="B4" s="186" t="str">
        <f>入力シート!C12&amp;入力シート!C13</f>
        <v/>
      </c>
      <c r="C4" s="186"/>
      <c r="D4" s="186"/>
      <c r="E4" s="186"/>
      <c r="F4" s="186"/>
      <c r="G4" s="186"/>
      <c r="H4" s="186"/>
      <c r="I4" s="186"/>
      <c r="J4" s="186"/>
    </row>
    <row r="5" spans="1:10" ht="7.5" customHeight="1">
      <c r="A5" s="73"/>
    </row>
    <row r="6" spans="1:10" ht="21.75" customHeight="1">
      <c r="A6" s="73" t="s">
        <v>9</v>
      </c>
    </row>
    <row r="7" spans="1:10" ht="21.75" customHeight="1">
      <c r="A7" s="73"/>
      <c r="B7" s="187">
        <f>入力シート!C7</f>
        <v>0</v>
      </c>
      <c r="C7" s="187"/>
      <c r="D7" s="187"/>
      <c r="E7" s="187"/>
      <c r="F7" s="187"/>
      <c r="G7" s="187"/>
      <c r="H7" s="187"/>
      <c r="I7" s="187"/>
      <c r="J7" s="187"/>
    </row>
    <row r="8" spans="1:10" ht="7.5" customHeight="1">
      <c r="A8" s="73"/>
    </row>
    <row r="9" spans="1:10" ht="21.75" customHeight="1">
      <c r="A9" s="73" t="s">
        <v>10</v>
      </c>
    </row>
    <row r="10" spans="1:10" ht="21.75" customHeight="1">
      <c r="A10" s="73"/>
      <c r="B10" s="187">
        <f>入力シート!C10</f>
        <v>0</v>
      </c>
      <c r="C10" s="187"/>
      <c r="D10" s="187"/>
      <c r="E10" s="187"/>
      <c r="F10" s="187"/>
      <c r="G10" s="187"/>
      <c r="H10" s="187"/>
      <c r="I10" s="187"/>
      <c r="J10" s="187"/>
    </row>
    <row r="11" spans="1:10" ht="7.5" customHeight="1">
      <c r="A11" s="73"/>
    </row>
    <row r="12" spans="1:10" ht="21.75" customHeight="1">
      <c r="A12" s="73" t="s">
        <v>89</v>
      </c>
    </row>
    <row r="13" spans="1:10" ht="21.75" customHeight="1">
      <c r="A13" s="73"/>
      <c r="B13" s="188">
        <f>入力シート!C11</f>
        <v>0</v>
      </c>
      <c r="C13" s="188"/>
      <c r="D13" s="188"/>
      <c r="E13" s="188"/>
      <c r="F13" s="188"/>
      <c r="G13" s="188"/>
      <c r="H13" s="188"/>
      <c r="I13" s="188"/>
      <c r="J13" s="188"/>
    </row>
    <row r="14" spans="1:10" ht="7.5" customHeight="1">
      <c r="A14" s="75"/>
    </row>
    <row r="15" spans="1:10" ht="21.75" customHeight="1">
      <c r="A15" s="73" t="s">
        <v>91</v>
      </c>
    </row>
    <row r="16" spans="1:10" ht="21.75" customHeight="1">
      <c r="A16" s="73"/>
      <c r="B16" s="189">
        <f>入力シート!C16</f>
        <v>0</v>
      </c>
      <c r="C16" s="189"/>
      <c r="D16" s="74" t="s">
        <v>3</v>
      </c>
    </row>
    <row r="17" spans="1:16" ht="7.5" customHeight="1">
      <c r="A17" s="75"/>
    </row>
    <row r="18" spans="1:16" ht="21.75" customHeight="1">
      <c r="A18" s="73" t="s">
        <v>92</v>
      </c>
    </row>
    <row r="19" spans="1:16" ht="21.75" customHeight="1">
      <c r="A19" s="73" t="s">
        <v>11</v>
      </c>
      <c r="D19" s="190">
        <v>0</v>
      </c>
      <c r="E19" s="190"/>
      <c r="F19" s="74" t="s">
        <v>3</v>
      </c>
      <c r="P19" s="74" t="s">
        <v>95</v>
      </c>
    </row>
    <row r="20" spans="1:16" ht="21.75" customHeight="1">
      <c r="A20" s="73" t="s">
        <v>12</v>
      </c>
      <c r="P20" s="74" t="s">
        <v>94</v>
      </c>
    </row>
    <row r="21" spans="1:16" ht="29.25" customHeight="1">
      <c r="A21" s="73"/>
      <c r="B21" s="185" t="s">
        <v>95</v>
      </c>
      <c r="C21" s="185"/>
      <c r="D21" s="185"/>
      <c r="E21" s="185"/>
      <c r="F21" s="185"/>
      <c r="G21" s="185"/>
      <c r="H21" s="185"/>
      <c r="I21" s="185"/>
      <c r="J21" s="185"/>
      <c r="P21" s="74" t="s">
        <v>96</v>
      </c>
    </row>
    <row r="22" spans="1:16" ht="29.25" customHeight="1">
      <c r="A22" s="73"/>
      <c r="B22" s="185"/>
      <c r="C22" s="185"/>
      <c r="D22" s="185"/>
      <c r="E22" s="185"/>
      <c r="F22" s="185"/>
      <c r="G22" s="185"/>
      <c r="H22" s="185"/>
      <c r="I22" s="185"/>
      <c r="J22" s="185"/>
      <c r="P22" s="74" t="s">
        <v>120</v>
      </c>
    </row>
    <row r="23" spans="1:16" ht="9" customHeight="1">
      <c r="A23" s="73"/>
      <c r="P23" s="74" t="s">
        <v>97</v>
      </c>
    </row>
    <row r="24" spans="1:16" s="80" customFormat="1" ht="21.75" customHeight="1">
      <c r="A24" s="79" t="s">
        <v>93</v>
      </c>
    </row>
    <row r="25" spans="1:16" s="80" customFormat="1" ht="33.75" customHeight="1">
      <c r="A25" s="81" t="s">
        <v>88</v>
      </c>
      <c r="B25" s="191" t="s">
        <v>13</v>
      </c>
      <c r="C25" s="191"/>
      <c r="D25" s="191"/>
      <c r="E25" s="191"/>
      <c r="F25" s="191"/>
      <c r="G25" s="191"/>
      <c r="H25" s="191"/>
      <c r="I25" s="191"/>
      <c r="J25" s="191"/>
    </row>
    <row r="26" spans="1:16" s="80" customFormat="1" ht="33.75" customHeight="1">
      <c r="A26" s="81" t="s">
        <v>88</v>
      </c>
      <c r="B26" s="191" t="s">
        <v>14</v>
      </c>
      <c r="C26" s="191"/>
      <c r="D26" s="191"/>
      <c r="E26" s="191"/>
      <c r="F26" s="191"/>
      <c r="G26" s="191"/>
      <c r="H26" s="191"/>
      <c r="I26" s="191"/>
      <c r="J26" s="191"/>
    </row>
    <row r="27" spans="1:16" s="80" customFormat="1" ht="33.75" customHeight="1">
      <c r="A27" s="81" t="s">
        <v>88</v>
      </c>
      <c r="B27" s="192" t="s">
        <v>15</v>
      </c>
      <c r="C27" s="192"/>
      <c r="D27" s="192"/>
      <c r="E27" s="192"/>
      <c r="F27" s="192"/>
      <c r="G27" s="192"/>
      <c r="H27" s="192"/>
      <c r="I27" s="192"/>
      <c r="J27" s="192"/>
    </row>
    <row r="28" spans="1:16" s="80" customFormat="1" ht="51" customHeight="1">
      <c r="A28" s="81" t="s">
        <v>88</v>
      </c>
      <c r="B28" s="191" t="s">
        <v>16</v>
      </c>
      <c r="C28" s="191"/>
      <c r="D28" s="191"/>
      <c r="E28" s="191"/>
      <c r="F28" s="191"/>
      <c r="G28" s="191"/>
      <c r="H28" s="191"/>
      <c r="I28" s="191"/>
      <c r="J28" s="191"/>
    </row>
    <row r="29" spans="1:16" ht="21.75" customHeight="1">
      <c r="A29" s="73"/>
    </row>
    <row r="30" spans="1:16" ht="21.75" customHeight="1">
      <c r="A30" s="73"/>
    </row>
    <row r="31" spans="1:16" ht="21.75" customHeight="1">
      <c r="B31" s="76"/>
      <c r="E31" s="77"/>
      <c r="F31" s="77"/>
      <c r="G31" s="77"/>
      <c r="H31" s="77"/>
      <c r="I31" s="77"/>
    </row>
    <row r="32" spans="1:16" ht="7.5" customHeight="1">
      <c r="B32" s="76"/>
      <c r="E32" s="77"/>
      <c r="F32" s="77"/>
      <c r="G32" s="77"/>
      <c r="H32" s="77"/>
      <c r="I32" s="77"/>
    </row>
    <row r="33" spans="1:10" ht="33.75" customHeight="1">
      <c r="A33" s="78"/>
      <c r="B33" s="184"/>
      <c r="C33" s="184"/>
      <c r="D33" s="184"/>
      <c r="E33" s="184"/>
      <c r="F33" s="184"/>
      <c r="G33" s="184"/>
      <c r="H33" s="184"/>
      <c r="I33" s="184"/>
      <c r="J33" s="184"/>
    </row>
  </sheetData>
  <sheetProtection sheet="1" objects="1" scenarios="1" deleteRows="0" selectLockedCells="1"/>
  <mergeCells count="12">
    <mergeCell ref="B33:J33"/>
    <mergeCell ref="B21:J22"/>
    <mergeCell ref="B4:J4"/>
    <mergeCell ref="B7:J7"/>
    <mergeCell ref="B10:J10"/>
    <mergeCell ref="B13:J13"/>
    <mergeCell ref="B16:C16"/>
    <mergeCell ref="D19:E19"/>
    <mergeCell ref="B25:J25"/>
    <mergeCell ref="B26:J26"/>
    <mergeCell ref="B27:J27"/>
    <mergeCell ref="B28:J28"/>
  </mergeCells>
  <phoneticPr fontId="10"/>
  <dataValidations count="1">
    <dataValidation type="list" allowBlank="1" showInputMessage="1" sqref="B21:J22">
      <formula1>$P$19:$P$23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N50"/>
  <sheetViews>
    <sheetView view="pageBreakPreview" topLeftCell="A10" zoomScale="90" zoomScaleNormal="85" zoomScaleSheetLayoutView="90" workbookViewId="0">
      <selection activeCell="C25" sqref="C25"/>
    </sheetView>
  </sheetViews>
  <sheetFormatPr defaultRowHeight="14.25"/>
  <cols>
    <col min="1" max="1" width="3.25" style="74" customWidth="1"/>
    <col min="2" max="2" width="3.375" style="74" customWidth="1"/>
    <col min="3" max="3" width="12.5" style="74" customWidth="1"/>
    <col min="4" max="4" width="3.75" style="74" customWidth="1"/>
    <col min="5" max="5" width="10.75" style="74" customWidth="1"/>
    <col min="6" max="6" width="3.75" style="74" customWidth="1"/>
    <col min="7" max="7" width="10.75" style="74" customWidth="1"/>
    <col min="8" max="8" width="3.75" style="74" customWidth="1"/>
    <col min="9" max="9" width="10.75" style="74" customWidth="1"/>
    <col min="10" max="11" width="13.125" style="74" customWidth="1"/>
    <col min="12" max="16384" width="9" style="74"/>
  </cols>
  <sheetData>
    <row r="1" spans="1:14" ht="21.75" customHeight="1">
      <c r="A1" s="73" t="s">
        <v>7</v>
      </c>
      <c r="J1" s="206" t="s">
        <v>121</v>
      </c>
      <c r="K1" s="206"/>
    </row>
    <row r="2" spans="1:14" ht="12" customHeight="1">
      <c r="A2" s="73"/>
    </row>
    <row r="3" spans="1:14" ht="21.75" customHeight="1">
      <c r="A3" s="73" t="s">
        <v>8</v>
      </c>
    </row>
    <row r="4" spans="1:14" ht="21.75" customHeight="1">
      <c r="B4" s="186" t="str">
        <f>入力シート!C12&amp;入力シート!C13</f>
        <v/>
      </c>
      <c r="C4" s="186"/>
      <c r="D4" s="186"/>
      <c r="E4" s="186"/>
      <c r="F4" s="186"/>
      <c r="G4" s="186"/>
      <c r="H4" s="186"/>
      <c r="I4" s="186"/>
      <c r="J4" s="186"/>
      <c r="K4" s="186"/>
      <c r="L4" s="83"/>
      <c r="M4" s="83"/>
      <c r="N4" s="83"/>
    </row>
    <row r="5" spans="1:14" ht="7.5" customHeight="1">
      <c r="A5" s="73"/>
    </row>
    <row r="6" spans="1:14" ht="21.75" customHeight="1">
      <c r="A6" s="73" t="s">
        <v>9</v>
      </c>
    </row>
    <row r="7" spans="1:14" ht="21.75" customHeight="1">
      <c r="A7" s="73"/>
      <c r="B7" s="187">
        <f>入力シート!C7</f>
        <v>0</v>
      </c>
      <c r="C7" s="187"/>
      <c r="D7" s="187"/>
      <c r="E7" s="187"/>
      <c r="F7" s="187"/>
      <c r="G7" s="187"/>
      <c r="H7" s="187"/>
      <c r="I7" s="187"/>
      <c r="J7" s="187"/>
      <c r="K7" s="187"/>
      <c r="L7" s="84"/>
      <c r="M7" s="84"/>
      <c r="N7" s="84"/>
    </row>
    <row r="8" spans="1:14" ht="7.5" customHeight="1">
      <c r="A8" s="73"/>
    </row>
    <row r="9" spans="1:14" ht="21.75" customHeight="1">
      <c r="A9" s="73" t="s">
        <v>10</v>
      </c>
    </row>
    <row r="10" spans="1:14" ht="21.75" customHeight="1">
      <c r="A10" s="73"/>
      <c r="B10" s="187">
        <f>入力シート!C10</f>
        <v>0</v>
      </c>
      <c r="C10" s="187"/>
      <c r="D10" s="187"/>
      <c r="E10" s="187"/>
      <c r="F10" s="187"/>
      <c r="G10" s="187"/>
      <c r="H10" s="187"/>
      <c r="I10" s="187"/>
      <c r="J10" s="187"/>
      <c r="K10" s="187"/>
      <c r="L10" s="84"/>
      <c r="M10" s="84"/>
      <c r="N10" s="84"/>
    </row>
    <row r="11" spans="1:14" ht="7.5" customHeight="1">
      <c r="A11" s="73"/>
    </row>
    <row r="12" spans="1:14" ht="21.75" customHeight="1">
      <c r="A12" s="73" t="s">
        <v>89</v>
      </c>
    </row>
    <row r="13" spans="1:14" ht="21.75" customHeight="1">
      <c r="A13" s="73"/>
      <c r="B13" s="188">
        <f>入力シート!C11</f>
        <v>0</v>
      </c>
      <c r="C13" s="188"/>
      <c r="D13" s="188"/>
      <c r="E13" s="188"/>
      <c r="F13" s="188"/>
      <c r="G13" s="188"/>
      <c r="H13" s="188"/>
      <c r="I13" s="188"/>
      <c r="J13" s="188"/>
      <c r="K13" s="188"/>
      <c r="L13" s="85"/>
      <c r="M13" s="85"/>
      <c r="N13" s="85"/>
    </row>
    <row r="14" spans="1:14" ht="7.5" customHeight="1">
      <c r="A14" s="75"/>
    </row>
    <row r="15" spans="1:14" ht="21.75" customHeight="1">
      <c r="A15" s="73" t="s">
        <v>91</v>
      </c>
    </row>
    <row r="16" spans="1:14" ht="21.75" customHeight="1">
      <c r="A16" s="73"/>
      <c r="B16" s="207">
        <f>入力シート!C16</f>
        <v>0</v>
      </c>
      <c r="C16" s="207"/>
      <c r="D16" s="207"/>
      <c r="E16" s="86" t="s">
        <v>108</v>
      </c>
      <c r="F16" s="86"/>
    </row>
    <row r="17" spans="1:14" ht="7.5" customHeight="1">
      <c r="A17" s="75"/>
    </row>
    <row r="18" spans="1:14" ht="21.75" customHeight="1">
      <c r="A18" s="73" t="s">
        <v>92</v>
      </c>
    </row>
    <row r="19" spans="1:14" ht="21.75" customHeight="1">
      <c r="A19" s="73" t="s">
        <v>11</v>
      </c>
      <c r="D19" s="208">
        <f>IFERROR(I39,0)</f>
        <v>0</v>
      </c>
      <c r="E19" s="208"/>
      <c r="F19" s="208"/>
      <c r="G19" s="190" t="s">
        <v>108</v>
      </c>
      <c r="H19" s="190"/>
      <c r="I19" s="87"/>
    </row>
    <row r="20" spans="1:14" ht="21.75" customHeight="1">
      <c r="A20" s="73" t="s">
        <v>12</v>
      </c>
    </row>
    <row r="21" spans="1:14" ht="15" customHeight="1">
      <c r="A21" s="73"/>
      <c r="B21" s="88" t="s">
        <v>101</v>
      </c>
      <c r="C21" s="88"/>
      <c r="D21" s="88"/>
      <c r="E21" s="89"/>
      <c r="F21" s="89"/>
      <c r="G21" s="89"/>
      <c r="H21" s="89"/>
      <c r="I21" s="89"/>
      <c r="J21" s="89"/>
      <c r="K21" s="89"/>
      <c r="L21" s="89"/>
      <c r="M21" s="89"/>
      <c r="N21" s="89"/>
    </row>
    <row r="22" spans="1:14" ht="15" customHeight="1">
      <c r="A22" s="73"/>
      <c r="B22" s="209" t="s">
        <v>71</v>
      </c>
      <c r="C22" s="209"/>
      <c r="D22" s="203" t="s">
        <v>102</v>
      </c>
      <c r="E22" s="204"/>
      <c r="F22" s="204"/>
      <c r="G22" s="204"/>
      <c r="H22" s="204"/>
      <c r="I22" s="205"/>
      <c r="J22" s="209" t="s">
        <v>106</v>
      </c>
      <c r="K22" s="209" t="s">
        <v>107</v>
      </c>
      <c r="L22" s="89"/>
      <c r="M22" s="89"/>
      <c r="N22" s="89"/>
    </row>
    <row r="23" spans="1:14" ht="15" customHeight="1">
      <c r="A23" s="73"/>
      <c r="B23" s="209"/>
      <c r="C23" s="209"/>
      <c r="D23" s="210" t="s">
        <v>103</v>
      </c>
      <c r="E23" s="211"/>
      <c r="F23" s="210" t="s">
        <v>104</v>
      </c>
      <c r="G23" s="211"/>
      <c r="H23" s="210" t="s">
        <v>105</v>
      </c>
      <c r="I23" s="211"/>
      <c r="J23" s="209"/>
      <c r="K23" s="209"/>
      <c r="L23" s="89"/>
      <c r="M23" s="89"/>
      <c r="N23" s="89"/>
    </row>
    <row r="24" spans="1:14" ht="15" customHeight="1">
      <c r="A24" s="73"/>
      <c r="B24" s="209"/>
      <c r="C24" s="209"/>
      <c r="D24" s="212"/>
      <c r="E24" s="213"/>
      <c r="F24" s="212"/>
      <c r="G24" s="213"/>
      <c r="H24" s="212"/>
      <c r="I24" s="213"/>
      <c r="J24" s="209"/>
      <c r="K24" s="209"/>
      <c r="L24" s="89"/>
      <c r="M24" s="89"/>
      <c r="N24" s="89"/>
    </row>
    <row r="25" spans="1:14" s="80" customFormat="1" ht="15" customHeight="1">
      <c r="A25" s="79"/>
      <c r="B25" s="201" t="s">
        <v>109</v>
      </c>
      <c r="C25" s="98"/>
      <c r="D25" s="193"/>
      <c r="E25" s="194"/>
      <c r="F25" s="193"/>
      <c r="G25" s="194"/>
      <c r="H25" s="193"/>
      <c r="I25" s="194"/>
      <c r="J25" s="99"/>
      <c r="K25" s="100">
        <f t="shared" ref="K25:K30" si="0">SUM(D25:J25)</f>
        <v>0</v>
      </c>
      <c r="L25" s="101"/>
      <c r="M25" s="101"/>
      <c r="N25" s="101"/>
    </row>
    <row r="26" spans="1:14" s="80" customFormat="1" ht="15" customHeight="1">
      <c r="A26" s="79"/>
      <c r="B26" s="202"/>
      <c r="C26" s="98"/>
      <c r="D26" s="193"/>
      <c r="E26" s="194"/>
      <c r="F26" s="193"/>
      <c r="G26" s="194"/>
      <c r="H26" s="193"/>
      <c r="I26" s="194"/>
      <c r="J26" s="99"/>
      <c r="K26" s="100">
        <f t="shared" si="0"/>
        <v>0</v>
      </c>
      <c r="L26" s="101"/>
      <c r="M26" s="101"/>
      <c r="N26" s="101"/>
    </row>
    <row r="27" spans="1:14" s="80" customFormat="1" ht="15" customHeight="1">
      <c r="A27" s="79"/>
      <c r="B27" s="202"/>
      <c r="C27" s="98"/>
      <c r="D27" s="193"/>
      <c r="E27" s="194"/>
      <c r="F27" s="193"/>
      <c r="G27" s="194"/>
      <c r="H27" s="193"/>
      <c r="I27" s="194"/>
      <c r="J27" s="99"/>
      <c r="K27" s="100">
        <f t="shared" si="0"/>
        <v>0</v>
      </c>
      <c r="L27" s="101"/>
      <c r="M27" s="101"/>
      <c r="N27" s="101"/>
    </row>
    <row r="28" spans="1:14" s="80" customFormat="1" ht="15" customHeight="1">
      <c r="A28" s="79"/>
      <c r="B28" s="202"/>
      <c r="C28" s="98"/>
      <c r="D28" s="193"/>
      <c r="E28" s="194"/>
      <c r="F28" s="193"/>
      <c r="G28" s="194"/>
      <c r="H28" s="193"/>
      <c r="I28" s="194"/>
      <c r="J28" s="99"/>
      <c r="K28" s="100">
        <f t="shared" si="0"/>
        <v>0</v>
      </c>
      <c r="L28" s="101"/>
      <c r="M28" s="101"/>
      <c r="N28" s="101"/>
    </row>
    <row r="29" spans="1:14" s="80" customFormat="1" ht="15" customHeight="1">
      <c r="A29" s="79"/>
      <c r="B29" s="202"/>
      <c r="C29" s="98"/>
      <c r="D29" s="193"/>
      <c r="E29" s="194"/>
      <c r="F29" s="193"/>
      <c r="G29" s="194"/>
      <c r="H29" s="193"/>
      <c r="I29" s="194"/>
      <c r="J29" s="99"/>
      <c r="K29" s="100">
        <f t="shared" si="0"/>
        <v>0</v>
      </c>
      <c r="L29" s="101"/>
      <c r="M29" s="101"/>
      <c r="N29" s="101"/>
    </row>
    <row r="30" spans="1:14" s="80" customFormat="1" ht="15" customHeight="1">
      <c r="A30" s="79"/>
      <c r="B30" s="202"/>
      <c r="C30" s="102"/>
      <c r="D30" s="193"/>
      <c r="E30" s="194"/>
      <c r="F30" s="193"/>
      <c r="G30" s="194"/>
      <c r="H30" s="193"/>
      <c r="I30" s="194"/>
      <c r="J30" s="103"/>
      <c r="K30" s="104">
        <f t="shared" si="0"/>
        <v>0</v>
      </c>
      <c r="L30" s="101"/>
      <c r="M30" s="101"/>
      <c r="N30" s="101"/>
    </row>
    <row r="31" spans="1:14" ht="15" customHeight="1">
      <c r="A31" s="73"/>
      <c r="B31" s="116"/>
      <c r="C31" s="117" t="s">
        <v>110</v>
      </c>
      <c r="D31" s="199">
        <f>SUM(D25:E30)</f>
        <v>0</v>
      </c>
      <c r="E31" s="200"/>
      <c r="F31" s="197">
        <f>SUM(F25:G30)</f>
        <v>0</v>
      </c>
      <c r="G31" s="198"/>
      <c r="H31" s="197">
        <f>SUM(H25:I30)</f>
        <v>0</v>
      </c>
      <c r="I31" s="198"/>
      <c r="J31" s="118">
        <f>SUM(J25:J30)</f>
        <v>0</v>
      </c>
      <c r="K31" s="118">
        <f>SUM(K25:K30)</f>
        <v>0</v>
      </c>
      <c r="L31" s="89"/>
      <c r="M31" s="89"/>
      <c r="N31" s="89"/>
    </row>
    <row r="32" spans="1:14" ht="5.25" customHeight="1">
      <c r="A32" s="73"/>
      <c r="B32" s="89"/>
      <c r="C32" s="89"/>
      <c r="D32" s="89"/>
      <c r="E32" s="89"/>
      <c r="F32" s="89"/>
      <c r="G32" s="89"/>
      <c r="H32" s="89"/>
      <c r="I32" s="89"/>
      <c r="J32" s="89"/>
      <c r="K32" s="89"/>
      <c r="L32" s="89"/>
      <c r="M32" s="89"/>
      <c r="N32" s="89"/>
    </row>
    <row r="33" spans="1:14" ht="15" customHeight="1">
      <c r="A33" s="73"/>
      <c r="B33" s="88" t="s">
        <v>111</v>
      </c>
      <c r="C33" s="89"/>
      <c r="D33" s="89"/>
      <c r="E33" s="196" t="e">
        <f>入力シート!C17/入力シート!C18</f>
        <v>#DIV/0!</v>
      </c>
      <c r="F33" s="196"/>
      <c r="G33" s="196"/>
      <c r="H33" s="89"/>
      <c r="I33" s="89"/>
      <c r="J33" s="89"/>
      <c r="K33" s="89"/>
      <c r="L33" s="89"/>
      <c r="M33" s="89"/>
      <c r="N33" s="89"/>
    </row>
    <row r="34" spans="1:14" ht="5.25" customHeight="1">
      <c r="A34" s="73"/>
      <c r="B34" s="89"/>
      <c r="C34" s="89"/>
      <c r="D34" s="89"/>
      <c r="E34" s="89"/>
      <c r="F34" s="89"/>
      <c r="G34" s="89"/>
      <c r="H34" s="89"/>
      <c r="I34" s="89"/>
      <c r="J34" s="89"/>
      <c r="K34" s="89"/>
      <c r="L34" s="89"/>
      <c r="M34" s="89"/>
      <c r="N34" s="89"/>
    </row>
    <row r="35" spans="1:14" ht="15" customHeight="1">
      <c r="A35" s="73"/>
      <c r="B35" s="88" t="s">
        <v>112</v>
      </c>
      <c r="C35" s="89"/>
      <c r="D35" s="89"/>
      <c r="E35" s="89"/>
      <c r="F35" s="89"/>
      <c r="G35" s="89"/>
      <c r="H35" s="89"/>
      <c r="I35" s="89"/>
      <c r="J35" s="89"/>
      <c r="K35" s="89"/>
      <c r="L35" s="89"/>
      <c r="M35" s="89"/>
      <c r="N35" s="89"/>
    </row>
    <row r="36" spans="1:14" ht="15" customHeight="1">
      <c r="A36" s="73"/>
      <c r="B36" s="89"/>
      <c r="C36" s="90">
        <f>(D31+H31)</f>
        <v>0</v>
      </c>
      <c r="D36" s="90" t="s">
        <v>113</v>
      </c>
      <c r="E36" s="91" t="e">
        <f>E33</f>
        <v>#DIV/0!</v>
      </c>
      <c r="F36" s="92" t="s">
        <v>115</v>
      </c>
      <c r="G36" s="90">
        <f>K31</f>
        <v>0</v>
      </c>
      <c r="H36" s="93" t="s">
        <v>114</v>
      </c>
      <c r="I36" s="195" t="e">
        <f>C36*E36/G36</f>
        <v>#DIV/0!</v>
      </c>
      <c r="J36" s="195"/>
      <c r="K36" s="89"/>
      <c r="L36" s="89"/>
      <c r="M36" s="89"/>
      <c r="N36" s="89"/>
    </row>
    <row r="37" spans="1:14" ht="5.25" customHeight="1">
      <c r="A37" s="73"/>
      <c r="B37" s="89"/>
      <c r="C37" s="90"/>
      <c r="D37" s="90"/>
      <c r="E37" s="91"/>
      <c r="F37" s="92"/>
      <c r="G37" s="90"/>
      <c r="H37" s="93"/>
      <c r="I37" s="94"/>
      <c r="J37" s="94"/>
      <c r="K37" s="89"/>
      <c r="L37" s="89"/>
      <c r="M37" s="89"/>
      <c r="N37" s="89"/>
    </row>
    <row r="38" spans="1:14" ht="15" customHeight="1">
      <c r="A38" s="73"/>
      <c r="B38" s="88" t="s">
        <v>116</v>
      </c>
      <c r="C38" s="90"/>
      <c r="D38" s="90"/>
      <c r="E38" s="91"/>
      <c r="F38" s="92"/>
      <c r="G38" s="90"/>
      <c r="H38" s="93"/>
      <c r="I38" s="94"/>
      <c r="J38" s="94"/>
      <c r="K38" s="89"/>
      <c r="L38" s="89"/>
      <c r="M38" s="89"/>
      <c r="N38" s="89"/>
    </row>
    <row r="39" spans="1:14" ht="15" customHeight="1">
      <c r="A39" s="73"/>
      <c r="B39" s="88"/>
      <c r="C39" s="90">
        <f>B16</f>
        <v>0</v>
      </c>
      <c r="D39" s="90" t="s">
        <v>113</v>
      </c>
      <c r="E39" s="95" t="e">
        <f>I36</f>
        <v>#DIV/0!</v>
      </c>
      <c r="F39" s="92" t="s">
        <v>113</v>
      </c>
      <c r="G39" s="90" t="s">
        <v>117</v>
      </c>
      <c r="H39" s="93" t="s">
        <v>114</v>
      </c>
      <c r="I39" s="96" t="e">
        <f>ROUNDDOWN(C39*E39*5/105,0)</f>
        <v>#DIV/0!</v>
      </c>
      <c r="J39" s="97" t="s">
        <v>108</v>
      </c>
      <c r="K39" s="89"/>
      <c r="L39" s="89"/>
      <c r="M39" s="89"/>
      <c r="N39" s="89"/>
    </row>
    <row r="40" spans="1:14" ht="9" customHeight="1">
      <c r="A40" s="73"/>
    </row>
    <row r="41" spans="1:14" s="80" customFormat="1" ht="21.75" customHeight="1">
      <c r="A41" s="79" t="s">
        <v>93</v>
      </c>
    </row>
    <row r="42" spans="1:14" s="80" customFormat="1" ht="33.75" customHeight="1">
      <c r="A42" s="81" t="s">
        <v>88</v>
      </c>
      <c r="B42" s="192" t="s">
        <v>13</v>
      </c>
      <c r="C42" s="192"/>
      <c r="D42" s="192"/>
      <c r="E42" s="192"/>
      <c r="F42" s="192"/>
      <c r="G42" s="192"/>
      <c r="H42" s="192"/>
      <c r="I42" s="192"/>
      <c r="J42" s="192"/>
      <c r="K42" s="192"/>
      <c r="L42" s="82"/>
      <c r="M42" s="82"/>
      <c r="N42" s="82"/>
    </row>
    <row r="43" spans="1:14" s="80" customFormat="1" ht="33.75" customHeight="1">
      <c r="A43" s="81" t="s">
        <v>88</v>
      </c>
      <c r="B43" s="192" t="s">
        <v>14</v>
      </c>
      <c r="C43" s="192"/>
      <c r="D43" s="192"/>
      <c r="E43" s="192"/>
      <c r="F43" s="192"/>
      <c r="G43" s="192"/>
      <c r="H43" s="192"/>
      <c r="I43" s="192"/>
      <c r="J43" s="192"/>
      <c r="K43" s="192"/>
      <c r="L43" s="82"/>
      <c r="M43" s="82"/>
      <c r="N43" s="82"/>
    </row>
    <row r="44" spans="1:14" s="80" customFormat="1" ht="33.75" customHeight="1">
      <c r="A44" s="81" t="s">
        <v>88</v>
      </c>
      <c r="B44" s="192" t="s">
        <v>15</v>
      </c>
      <c r="C44" s="192"/>
      <c r="D44" s="192"/>
      <c r="E44" s="192"/>
      <c r="F44" s="192"/>
      <c r="G44" s="192"/>
      <c r="H44" s="192"/>
      <c r="I44" s="192"/>
      <c r="J44" s="192"/>
      <c r="K44" s="192"/>
      <c r="L44" s="82"/>
      <c r="M44" s="82"/>
      <c r="N44" s="82"/>
    </row>
    <row r="45" spans="1:14" s="80" customFormat="1" ht="51" customHeight="1">
      <c r="A45" s="81" t="s">
        <v>88</v>
      </c>
      <c r="B45" s="192" t="s">
        <v>16</v>
      </c>
      <c r="C45" s="192"/>
      <c r="D45" s="192"/>
      <c r="E45" s="192"/>
      <c r="F45" s="192"/>
      <c r="G45" s="192"/>
      <c r="H45" s="192"/>
      <c r="I45" s="192"/>
      <c r="J45" s="192"/>
      <c r="K45" s="192"/>
      <c r="L45" s="82"/>
      <c r="M45" s="82"/>
      <c r="N45" s="82"/>
    </row>
    <row r="46" spans="1:14" ht="21.75" customHeight="1">
      <c r="A46" s="73"/>
    </row>
    <row r="47" spans="1:14" ht="21.75" customHeight="1">
      <c r="A47" s="73"/>
    </row>
    <row r="48" spans="1:14" ht="21.75" customHeight="1">
      <c r="B48" s="76"/>
      <c r="C48" s="76"/>
      <c r="D48" s="76"/>
      <c r="H48" s="77"/>
      <c r="I48" s="77"/>
      <c r="J48" s="77"/>
      <c r="K48" s="77"/>
      <c r="L48" s="77"/>
      <c r="M48" s="77"/>
    </row>
    <row r="49" spans="1:14" ht="7.5" customHeight="1">
      <c r="B49" s="76"/>
      <c r="C49" s="76"/>
      <c r="D49" s="76"/>
      <c r="H49" s="77"/>
      <c r="I49" s="77"/>
      <c r="J49" s="77"/>
      <c r="K49" s="77"/>
      <c r="L49" s="77"/>
      <c r="M49" s="77"/>
    </row>
    <row r="50" spans="1:14" ht="33.75" customHeight="1">
      <c r="A50" s="78"/>
      <c r="B50" s="184"/>
      <c r="C50" s="184"/>
      <c r="D50" s="184"/>
      <c r="E50" s="184"/>
      <c r="F50" s="184"/>
      <c r="G50" s="184"/>
      <c r="H50" s="184"/>
      <c r="I50" s="184"/>
      <c r="J50" s="184"/>
      <c r="K50" s="184"/>
      <c r="L50" s="184"/>
      <c r="M50" s="184"/>
      <c r="N50" s="184"/>
    </row>
  </sheetData>
  <sheetProtection sheet="1" objects="1" scenarios="1" insertRows="0" deleteRows="0" selectLockedCells="1"/>
  <mergeCells count="44">
    <mergeCell ref="D22:I22"/>
    <mergeCell ref="J1:K1"/>
    <mergeCell ref="G19:H19"/>
    <mergeCell ref="B16:D16"/>
    <mergeCell ref="D19:F19"/>
    <mergeCell ref="B13:K13"/>
    <mergeCell ref="B10:K10"/>
    <mergeCell ref="B7:K7"/>
    <mergeCell ref="B4:K4"/>
    <mergeCell ref="B22:C24"/>
    <mergeCell ref="J22:J24"/>
    <mergeCell ref="K22:K24"/>
    <mergeCell ref="H23:I24"/>
    <mergeCell ref="F23:G24"/>
    <mergeCell ref="D23:E24"/>
    <mergeCell ref="H27:I27"/>
    <mergeCell ref="H28:I28"/>
    <mergeCell ref="H29:I29"/>
    <mergeCell ref="D27:E27"/>
    <mergeCell ref="D28:E28"/>
    <mergeCell ref="F27:G27"/>
    <mergeCell ref="F28:G28"/>
    <mergeCell ref="D25:E25"/>
    <mergeCell ref="D26:E26"/>
    <mergeCell ref="F25:G25"/>
    <mergeCell ref="H26:I26"/>
    <mergeCell ref="H25:I25"/>
    <mergeCell ref="F26:G26"/>
    <mergeCell ref="B50:N50"/>
    <mergeCell ref="F29:G29"/>
    <mergeCell ref="B43:K43"/>
    <mergeCell ref="I36:J36"/>
    <mergeCell ref="B44:K44"/>
    <mergeCell ref="B45:K45"/>
    <mergeCell ref="E33:G33"/>
    <mergeCell ref="B42:K42"/>
    <mergeCell ref="F31:G31"/>
    <mergeCell ref="H31:I31"/>
    <mergeCell ref="D31:E31"/>
    <mergeCell ref="D29:E29"/>
    <mergeCell ref="D30:E30"/>
    <mergeCell ref="F30:G30"/>
    <mergeCell ref="H30:I30"/>
    <mergeCell ref="B25:B30"/>
  </mergeCells>
  <phoneticPr fontId="10"/>
  <pageMargins left="0.7" right="0.7" top="0.75" bottom="0.75" header="0.3" footer="0.3"/>
  <pageSetup paperSize="9" orientation="portrait" r:id="rId1"/>
  <ignoredErrors>
    <ignoredError sqref="I36" evalError="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00"/>
  </sheetPr>
  <dimension ref="A1:O51"/>
  <sheetViews>
    <sheetView view="pageBreakPreview" topLeftCell="A10" zoomScale="90" zoomScaleNormal="85" zoomScaleSheetLayoutView="90" workbookViewId="0">
      <selection activeCell="C25" sqref="C25"/>
    </sheetView>
  </sheetViews>
  <sheetFormatPr defaultRowHeight="14.25"/>
  <cols>
    <col min="1" max="1" width="3.25" style="74" customWidth="1"/>
    <col min="2" max="2" width="3.375" style="74" customWidth="1"/>
    <col min="3" max="3" width="12.5" style="74" customWidth="1"/>
    <col min="4" max="4" width="3.75" style="74" customWidth="1"/>
    <col min="5" max="5" width="10.75" style="74" customWidth="1"/>
    <col min="6" max="6" width="3.75" style="74" customWidth="1"/>
    <col min="7" max="7" width="10.75" style="74" customWidth="1"/>
    <col min="8" max="8" width="3.75" style="74" customWidth="1"/>
    <col min="9" max="9" width="10.75" style="74" customWidth="1"/>
    <col min="10" max="10" width="3.75" style="74" customWidth="1"/>
    <col min="11" max="11" width="9.375" style="74" customWidth="1"/>
    <col min="12" max="12" width="13.125" style="74" customWidth="1"/>
    <col min="13" max="16384" width="9" style="74"/>
  </cols>
  <sheetData>
    <row r="1" spans="1:15" ht="21.75" customHeight="1">
      <c r="A1" s="73" t="s">
        <v>7</v>
      </c>
      <c r="K1" s="206" t="s">
        <v>151</v>
      </c>
      <c r="L1" s="206"/>
    </row>
    <row r="2" spans="1:15" ht="12" customHeight="1">
      <c r="A2" s="73"/>
    </row>
    <row r="3" spans="1:15" ht="21.75" customHeight="1">
      <c r="A3" s="73" t="s">
        <v>8</v>
      </c>
    </row>
    <row r="4" spans="1:15" ht="21.75" customHeight="1">
      <c r="B4" s="186" t="str">
        <f>入力シート!C12&amp;入力シート!C13</f>
        <v/>
      </c>
      <c r="C4" s="186"/>
      <c r="D4" s="186"/>
      <c r="E4" s="186"/>
      <c r="F4" s="186"/>
      <c r="G4" s="186"/>
      <c r="H4" s="186"/>
      <c r="I4" s="186"/>
      <c r="J4" s="186"/>
      <c r="K4" s="186"/>
      <c r="L4" s="186"/>
      <c r="M4" s="83"/>
      <c r="N4" s="83"/>
      <c r="O4" s="83"/>
    </row>
    <row r="5" spans="1:15" ht="7.5" customHeight="1">
      <c r="A5" s="73"/>
    </row>
    <row r="6" spans="1:15" ht="21.75" customHeight="1">
      <c r="A6" s="73" t="s">
        <v>9</v>
      </c>
    </row>
    <row r="7" spans="1:15" ht="21.75" customHeight="1">
      <c r="A7" s="73"/>
      <c r="B7" s="187">
        <f>入力シート!C7</f>
        <v>0</v>
      </c>
      <c r="C7" s="187"/>
      <c r="D7" s="187"/>
      <c r="E7" s="187"/>
      <c r="F7" s="187"/>
      <c r="G7" s="187"/>
      <c r="H7" s="187"/>
      <c r="I7" s="187"/>
      <c r="J7" s="187"/>
      <c r="K7" s="187"/>
      <c r="L7" s="187"/>
      <c r="M7" s="84"/>
      <c r="N7" s="84"/>
      <c r="O7" s="84"/>
    </row>
    <row r="8" spans="1:15" ht="7.5" customHeight="1">
      <c r="A8" s="73"/>
    </row>
    <row r="9" spans="1:15" ht="21.75" customHeight="1">
      <c r="A9" s="73" t="s">
        <v>10</v>
      </c>
    </row>
    <row r="10" spans="1:15" ht="21.75" customHeight="1">
      <c r="A10" s="73"/>
      <c r="B10" s="187">
        <f>入力シート!C10</f>
        <v>0</v>
      </c>
      <c r="C10" s="187"/>
      <c r="D10" s="187"/>
      <c r="E10" s="187"/>
      <c r="F10" s="187"/>
      <c r="G10" s="187"/>
      <c r="H10" s="187"/>
      <c r="I10" s="187"/>
      <c r="J10" s="187"/>
      <c r="K10" s="187"/>
      <c r="L10" s="187"/>
      <c r="M10" s="84"/>
      <c r="N10" s="84"/>
      <c r="O10" s="84"/>
    </row>
    <row r="11" spans="1:15" ht="7.5" customHeight="1">
      <c r="A11" s="73"/>
    </row>
    <row r="12" spans="1:15" ht="21.75" customHeight="1">
      <c r="A12" s="73" t="s">
        <v>89</v>
      </c>
    </row>
    <row r="13" spans="1:15" ht="21.75" customHeight="1">
      <c r="A13" s="73"/>
      <c r="B13" s="188">
        <f>入力シート!C11</f>
        <v>0</v>
      </c>
      <c r="C13" s="188"/>
      <c r="D13" s="188"/>
      <c r="E13" s="188"/>
      <c r="F13" s="188"/>
      <c r="G13" s="188"/>
      <c r="H13" s="188"/>
      <c r="I13" s="188"/>
      <c r="J13" s="188"/>
      <c r="K13" s="188"/>
      <c r="L13" s="188"/>
      <c r="M13" s="85"/>
      <c r="N13" s="85"/>
      <c r="O13" s="85"/>
    </row>
    <row r="14" spans="1:15" ht="7.5" customHeight="1">
      <c r="A14" s="75"/>
    </row>
    <row r="15" spans="1:15" ht="21.75" customHeight="1">
      <c r="A15" s="73" t="s">
        <v>91</v>
      </c>
    </row>
    <row r="16" spans="1:15" ht="21.75" customHeight="1">
      <c r="A16" s="73"/>
      <c r="B16" s="207">
        <f>入力シート!C16</f>
        <v>0</v>
      </c>
      <c r="C16" s="207"/>
      <c r="D16" s="207"/>
      <c r="E16" s="86" t="s">
        <v>108</v>
      </c>
      <c r="F16" s="86"/>
    </row>
    <row r="17" spans="1:15" ht="7.5" customHeight="1">
      <c r="A17" s="75"/>
    </row>
    <row r="18" spans="1:15" ht="21.75" customHeight="1">
      <c r="A18" s="73" t="s">
        <v>92</v>
      </c>
    </row>
    <row r="19" spans="1:15" ht="21.75" customHeight="1">
      <c r="A19" s="73" t="s">
        <v>11</v>
      </c>
      <c r="D19" s="208">
        <f>IFERROR(G40,0)</f>
        <v>0</v>
      </c>
      <c r="E19" s="208"/>
      <c r="F19" s="208"/>
      <c r="G19" s="190" t="s">
        <v>108</v>
      </c>
      <c r="H19" s="190"/>
      <c r="I19" s="87"/>
      <c r="J19" s="87"/>
    </row>
    <row r="20" spans="1:15" ht="21.75" customHeight="1">
      <c r="A20" s="73" t="s">
        <v>12</v>
      </c>
    </row>
    <row r="21" spans="1:15" ht="15" customHeight="1">
      <c r="A21" s="73"/>
      <c r="B21" s="88" t="s">
        <v>101</v>
      </c>
      <c r="C21" s="88"/>
      <c r="D21" s="88"/>
      <c r="E21" s="89"/>
      <c r="F21" s="89"/>
      <c r="G21" s="89"/>
      <c r="H21" s="89"/>
      <c r="I21" s="89"/>
      <c r="J21" s="89"/>
      <c r="K21" s="89"/>
      <c r="L21" s="89"/>
      <c r="M21" s="89"/>
      <c r="N21" s="89"/>
      <c r="O21" s="89"/>
    </row>
    <row r="22" spans="1:15" ht="15" customHeight="1">
      <c r="A22" s="73"/>
      <c r="B22" s="209" t="s">
        <v>71</v>
      </c>
      <c r="C22" s="209"/>
      <c r="D22" s="203" t="s">
        <v>102</v>
      </c>
      <c r="E22" s="204"/>
      <c r="F22" s="204"/>
      <c r="G22" s="204"/>
      <c r="H22" s="204"/>
      <c r="I22" s="205"/>
      <c r="J22" s="210" t="s">
        <v>106</v>
      </c>
      <c r="K22" s="211"/>
      <c r="L22" s="209" t="s">
        <v>107</v>
      </c>
      <c r="M22" s="89"/>
      <c r="N22" s="89"/>
      <c r="O22" s="89"/>
    </row>
    <row r="23" spans="1:15" ht="15" customHeight="1">
      <c r="A23" s="73"/>
      <c r="B23" s="209"/>
      <c r="C23" s="209"/>
      <c r="D23" s="210" t="s">
        <v>103</v>
      </c>
      <c r="E23" s="211"/>
      <c r="F23" s="210" t="s">
        <v>104</v>
      </c>
      <c r="G23" s="211"/>
      <c r="H23" s="210" t="s">
        <v>105</v>
      </c>
      <c r="I23" s="211"/>
      <c r="J23" s="214"/>
      <c r="K23" s="215"/>
      <c r="L23" s="209"/>
      <c r="M23" s="89"/>
      <c r="N23" s="89"/>
      <c r="O23" s="89"/>
    </row>
    <row r="24" spans="1:15" ht="15" customHeight="1">
      <c r="A24" s="73"/>
      <c r="B24" s="209"/>
      <c r="C24" s="209"/>
      <c r="D24" s="212"/>
      <c r="E24" s="213"/>
      <c r="F24" s="212"/>
      <c r="G24" s="213"/>
      <c r="H24" s="212"/>
      <c r="I24" s="213"/>
      <c r="J24" s="212"/>
      <c r="K24" s="213"/>
      <c r="L24" s="209"/>
      <c r="M24" s="89"/>
      <c r="N24" s="89"/>
      <c r="O24" s="89"/>
    </row>
    <row r="25" spans="1:15" s="80" customFormat="1" ht="15" customHeight="1">
      <c r="A25" s="79"/>
      <c r="B25" s="201" t="s">
        <v>109</v>
      </c>
      <c r="C25" s="98"/>
      <c r="D25" s="193"/>
      <c r="E25" s="194"/>
      <c r="F25" s="193"/>
      <c r="G25" s="194"/>
      <c r="H25" s="193"/>
      <c r="I25" s="194"/>
      <c r="J25" s="216"/>
      <c r="K25" s="217"/>
      <c r="L25" s="100">
        <f t="shared" ref="L25:L30" si="0">SUM(D25:K25)</f>
        <v>0</v>
      </c>
      <c r="M25" s="101"/>
      <c r="N25" s="101"/>
      <c r="O25" s="101"/>
    </row>
    <row r="26" spans="1:15" s="80" customFormat="1" ht="15" customHeight="1">
      <c r="A26" s="79"/>
      <c r="B26" s="202"/>
      <c r="C26" s="98"/>
      <c r="D26" s="193"/>
      <c r="E26" s="194"/>
      <c r="F26" s="193"/>
      <c r="G26" s="194"/>
      <c r="H26" s="193"/>
      <c r="I26" s="194"/>
      <c r="J26" s="193"/>
      <c r="K26" s="194"/>
      <c r="L26" s="100">
        <f t="shared" si="0"/>
        <v>0</v>
      </c>
      <c r="M26" s="101"/>
      <c r="N26" s="101"/>
      <c r="O26" s="101"/>
    </row>
    <row r="27" spans="1:15" s="80" customFormat="1" ht="15" customHeight="1">
      <c r="A27" s="79"/>
      <c r="B27" s="202"/>
      <c r="C27" s="98"/>
      <c r="D27" s="193"/>
      <c r="E27" s="194"/>
      <c r="F27" s="193"/>
      <c r="G27" s="194"/>
      <c r="H27" s="193"/>
      <c r="I27" s="194"/>
      <c r="J27" s="193"/>
      <c r="K27" s="194"/>
      <c r="L27" s="100">
        <f t="shared" si="0"/>
        <v>0</v>
      </c>
      <c r="M27" s="101"/>
      <c r="N27" s="101"/>
      <c r="O27" s="101"/>
    </row>
    <row r="28" spans="1:15" s="80" customFormat="1" ht="15" customHeight="1">
      <c r="A28" s="79"/>
      <c r="B28" s="202"/>
      <c r="C28" s="98"/>
      <c r="D28" s="193"/>
      <c r="E28" s="194"/>
      <c r="F28" s="193"/>
      <c r="G28" s="194"/>
      <c r="H28" s="193"/>
      <c r="I28" s="194"/>
      <c r="J28" s="193"/>
      <c r="K28" s="194"/>
      <c r="L28" s="100">
        <f t="shared" si="0"/>
        <v>0</v>
      </c>
      <c r="M28" s="101"/>
      <c r="N28" s="101"/>
      <c r="O28" s="101"/>
    </row>
    <row r="29" spans="1:15" s="80" customFormat="1" ht="15" customHeight="1">
      <c r="A29" s="79"/>
      <c r="B29" s="202"/>
      <c r="C29" s="98"/>
      <c r="D29" s="193"/>
      <c r="E29" s="194"/>
      <c r="F29" s="193"/>
      <c r="G29" s="194"/>
      <c r="H29" s="193"/>
      <c r="I29" s="194"/>
      <c r="J29" s="193"/>
      <c r="K29" s="194"/>
      <c r="L29" s="100">
        <f t="shared" si="0"/>
        <v>0</v>
      </c>
      <c r="M29" s="101"/>
      <c r="N29" s="101"/>
      <c r="O29" s="101"/>
    </row>
    <row r="30" spans="1:15" s="80" customFormat="1" ht="15" customHeight="1">
      <c r="A30" s="79"/>
      <c r="B30" s="202"/>
      <c r="C30" s="102"/>
      <c r="D30" s="193"/>
      <c r="E30" s="194"/>
      <c r="F30" s="193"/>
      <c r="G30" s="194"/>
      <c r="H30" s="193"/>
      <c r="I30" s="194"/>
      <c r="J30" s="193"/>
      <c r="K30" s="194"/>
      <c r="L30" s="104">
        <f t="shared" si="0"/>
        <v>0</v>
      </c>
      <c r="M30" s="101"/>
      <c r="N30" s="101"/>
      <c r="O30" s="101"/>
    </row>
    <row r="31" spans="1:15" ht="15" customHeight="1">
      <c r="A31" s="73"/>
      <c r="B31" s="116"/>
      <c r="C31" s="117" t="s">
        <v>110</v>
      </c>
      <c r="D31" s="199">
        <f>SUM(D25:E30)</f>
        <v>0</v>
      </c>
      <c r="E31" s="200"/>
      <c r="F31" s="197">
        <f>SUM(F25:G30)</f>
        <v>0</v>
      </c>
      <c r="G31" s="198"/>
      <c r="H31" s="197">
        <f>SUM(H25:I30)</f>
        <v>0</v>
      </c>
      <c r="I31" s="198"/>
      <c r="J31" s="197">
        <f>SUM(J25:K30)</f>
        <v>0</v>
      </c>
      <c r="K31" s="198"/>
      <c r="L31" s="118">
        <f>SUM(L25:L30)</f>
        <v>0</v>
      </c>
      <c r="M31" s="89"/>
      <c r="N31" s="89"/>
      <c r="O31" s="89"/>
    </row>
    <row r="32" spans="1:15" ht="5.25" customHeight="1">
      <c r="A32" s="73"/>
      <c r="B32" s="89"/>
      <c r="C32" s="89"/>
      <c r="D32" s="89"/>
      <c r="E32" s="89"/>
      <c r="F32" s="89"/>
      <c r="G32" s="89"/>
      <c r="H32" s="89"/>
      <c r="I32" s="89"/>
      <c r="J32" s="89"/>
      <c r="K32" s="89"/>
      <c r="L32" s="89"/>
      <c r="M32" s="89"/>
      <c r="N32" s="89"/>
      <c r="O32" s="89"/>
    </row>
    <row r="33" spans="1:15" ht="15" customHeight="1">
      <c r="A33" s="73"/>
      <c r="B33" s="88" t="s">
        <v>111</v>
      </c>
      <c r="C33" s="89"/>
      <c r="D33" s="89"/>
      <c r="E33" s="196" t="e">
        <f>入力シート!C17/入力シート!C18</f>
        <v>#DIV/0!</v>
      </c>
      <c r="F33" s="196"/>
      <c r="G33" s="196"/>
      <c r="H33" s="89"/>
      <c r="I33" s="89"/>
      <c r="J33" s="89"/>
      <c r="K33" s="89"/>
      <c r="L33" s="89"/>
      <c r="M33" s="89"/>
      <c r="N33" s="89"/>
      <c r="O33" s="89"/>
    </row>
    <row r="34" spans="1:15" ht="5.25" customHeight="1">
      <c r="A34" s="73"/>
      <c r="B34" s="89"/>
      <c r="C34" s="89"/>
      <c r="D34" s="89"/>
      <c r="E34" s="89"/>
      <c r="F34" s="89"/>
      <c r="G34" s="89"/>
      <c r="H34" s="89"/>
      <c r="I34" s="89"/>
      <c r="J34" s="89"/>
      <c r="K34" s="89"/>
      <c r="L34" s="89"/>
      <c r="M34" s="89"/>
      <c r="N34" s="89"/>
      <c r="O34" s="89"/>
    </row>
    <row r="35" spans="1:15" ht="15" customHeight="1">
      <c r="A35" s="73"/>
      <c r="B35" s="88" t="s">
        <v>134</v>
      </c>
      <c r="C35" s="90"/>
      <c r="D35" s="105"/>
      <c r="E35" s="105"/>
      <c r="F35" s="105"/>
      <c r="G35" s="105"/>
      <c r="H35" s="105"/>
      <c r="I35" s="105"/>
      <c r="J35" s="105"/>
      <c r="K35" s="105"/>
      <c r="L35" s="89"/>
      <c r="M35" s="89"/>
      <c r="N35" s="89"/>
      <c r="O35" s="89"/>
    </row>
    <row r="36" spans="1:15" ht="15" customHeight="1">
      <c r="A36" s="73"/>
      <c r="B36" s="105"/>
      <c r="C36" s="106">
        <f>B16</f>
        <v>0</v>
      </c>
      <c r="D36" s="106" t="s">
        <v>113</v>
      </c>
      <c r="E36" s="107" t="e">
        <f>D31/L31</f>
        <v>#DIV/0!</v>
      </c>
      <c r="F36" s="108" t="s">
        <v>113</v>
      </c>
      <c r="G36" s="106" t="s">
        <v>135</v>
      </c>
      <c r="H36" s="109" t="s">
        <v>136</v>
      </c>
      <c r="I36" s="110" t="e">
        <f>ROUNDDOWN(C36*E36*5/105,0)</f>
        <v>#DIV/0!</v>
      </c>
      <c r="J36" s="109" t="s">
        <v>108</v>
      </c>
      <c r="K36" s="111"/>
      <c r="L36" s="89"/>
      <c r="M36" s="89"/>
      <c r="N36" s="89"/>
      <c r="O36" s="89"/>
    </row>
    <row r="37" spans="1:15" ht="3.75" customHeight="1">
      <c r="A37" s="73"/>
      <c r="B37" s="105"/>
      <c r="C37" s="106"/>
      <c r="D37" s="106"/>
      <c r="E37" s="107"/>
      <c r="F37" s="108"/>
      <c r="G37" s="106"/>
      <c r="H37" s="94"/>
      <c r="I37" s="94"/>
      <c r="J37" s="94"/>
      <c r="K37" s="94"/>
      <c r="L37" s="89"/>
      <c r="M37" s="89"/>
      <c r="N37" s="89"/>
      <c r="O37" s="89"/>
    </row>
    <row r="38" spans="1:15" ht="15" customHeight="1">
      <c r="A38" s="73"/>
      <c r="B38" s="112"/>
      <c r="C38" s="106">
        <f>B16</f>
        <v>0</v>
      </c>
      <c r="D38" s="106" t="s">
        <v>113</v>
      </c>
      <c r="E38" s="107" t="e">
        <f>H31/L31</f>
        <v>#DIV/0!</v>
      </c>
      <c r="F38" s="108" t="s">
        <v>137</v>
      </c>
      <c r="G38" s="107" t="e">
        <f>E33</f>
        <v>#DIV/0!</v>
      </c>
      <c r="H38" s="108" t="s">
        <v>113</v>
      </c>
      <c r="I38" s="106" t="s">
        <v>135</v>
      </c>
      <c r="J38" s="108" t="s">
        <v>114</v>
      </c>
      <c r="K38" s="110" t="e">
        <f>ROUNDDOWN(C38*E38*G38*5/105,0)</f>
        <v>#DIV/0!</v>
      </c>
      <c r="L38" s="89" t="s">
        <v>108</v>
      </c>
      <c r="M38" s="89"/>
      <c r="N38" s="89"/>
      <c r="O38" s="89"/>
    </row>
    <row r="39" spans="1:15" ht="3.75" customHeight="1">
      <c r="A39" s="73"/>
      <c r="B39" s="105"/>
      <c r="C39" s="106"/>
      <c r="D39" s="106"/>
      <c r="E39" s="107"/>
      <c r="F39" s="108"/>
      <c r="G39" s="106"/>
      <c r="H39" s="94"/>
      <c r="I39" s="94"/>
      <c r="J39" s="94"/>
      <c r="K39" s="94"/>
      <c r="L39" s="89"/>
      <c r="M39" s="89"/>
      <c r="N39" s="89"/>
      <c r="O39" s="89"/>
    </row>
    <row r="40" spans="1:15" ht="15" customHeight="1">
      <c r="A40" s="73"/>
      <c r="B40" s="112"/>
      <c r="C40" s="106" t="e">
        <f>I36</f>
        <v>#DIV/0!</v>
      </c>
      <c r="D40" s="106" t="s">
        <v>138</v>
      </c>
      <c r="E40" s="113" t="e">
        <f>K38</f>
        <v>#DIV/0!</v>
      </c>
      <c r="F40" s="108" t="s">
        <v>139</v>
      </c>
      <c r="G40" s="106" t="e">
        <f>C40+E40</f>
        <v>#DIV/0!</v>
      </c>
      <c r="H40" s="94" t="s">
        <v>108</v>
      </c>
      <c r="I40" s="114"/>
      <c r="J40" s="94"/>
      <c r="K40" s="97"/>
      <c r="L40" s="89"/>
      <c r="M40" s="89"/>
      <c r="N40" s="89"/>
      <c r="O40" s="89"/>
    </row>
    <row r="41" spans="1:15" ht="9" customHeight="1">
      <c r="A41" s="73"/>
      <c r="B41" s="115"/>
      <c r="C41" s="115"/>
      <c r="D41" s="115"/>
      <c r="E41" s="115"/>
      <c r="F41" s="115"/>
      <c r="G41" s="115"/>
      <c r="H41" s="115"/>
      <c r="I41" s="115"/>
      <c r="J41" s="115"/>
      <c r="K41" s="115"/>
    </row>
    <row r="42" spans="1:15" s="80" customFormat="1" ht="21.75" customHeight="1">
      <c r="A42" s="79" t="s">
        <v>93</v>
      </c>
    </row>
    <row r="43" spans="1:15" s="80" customFormat="1" ht="33.75" customHeight="1">
      <c r="A43" s="81" t="s">
        <v>88</v>
      </c>
      <c r="B43" s="192" t="s">
        <v>13</v>
      </c>
      <c r="C43" s="192"/>
      <c r="D43" s="192"/>
      <c r="E43" s="192"/>
      <c r="F43" s="192"/>
      <c r="G43" s="192"/>
      <c r="H43" s="192"/>
      <c r="I43" s="192"/>
      <c r="J43" s="192"/>
      <c r="K43" s="192"/>
      <c r="L43" s="192"/>
      <c r="M43" s="82"/>
      <c r="N43" s="82"/>
      <c r="O43" s="82"/>
    </row>
    <row r="44" spans="1:15" s="80" customFormat="1" ht="33.75" customHeight="1">
      <c r="A44" s="81" t="s">
        <v>88</v>
      </c>
      <c r="B44" s="192" t="s">
        <v>14</v>
      </c>
      <c r="C44" s="192"/>
      <c r="D44" s="192"/>
      <c r="E44" s="192"/>
      <c r="F44" s="192"/>
      <c r="G44" s="192"/>
      <c r="H44" s="192"/>
      <c r="I44" s="192"/>
      <c r="J44" s="192"/>
      <c r="K44" s="192"/>
      <c r="L44" s="192"/>
      <c r="M44" s="82"/>
      <c r="N44" s="82"/>
      <c r="O44" s="82"/>
    </row>
    <row r="45" spans="1:15" s="80" customFormat="1" ht="33.75" customHeight="1">
      <c r="A45" s="81" t="s">
        <v>88</v>
      </c>
      <c r="B45" s="192" t="s">
        <v>15</v>
      </c>
      <c r="C45" s="192"/>
      <c r="D45" s="192"/>
      <c r="E45" s="192"/>
      <c r="F45" s="192"/>
      <c r="G45" s="192"/>
      <c r="H45" s="192"/>
      <c r="I45" s="192"/>
      <c r="J45" s="192"/>
      <c r="K45" s="192"/>
      <c r="L45" s="192"/>
      <c r="M45" s="82"/>
      <c r="N45" s="82"/>
      <c r="O45" s="82"/>
    </row>
    <row r="46" spans="1:15" s="80" customFormat="1" ht="51" customHeight="1">
      <c r="A46" s="81" t="s">
        <v>88</v>
      </c>
      <c r="B46" s="192" t="s">
        <v>16</v>
      </c>
      <c r="C46" s="192"/>
      <c r="D46" s="192"/>
      <c r="E46" s="192"/>
      <c r="F46" s="192"/>
      <c r="G46" s="192"/>
      <c r="H46" s="192"/>
      <c r="I46" s="192"/>
      <c r="J46" s="192"/>
      <c r="K46" s="192"/>
      <c r="L46" s="192"/>
      <c r="M46" s="82"/>
      <c r="N46" s="82"/>
      <c r="O46" s="82"/>
    </row>
    <row r="47" spans="1:15" ht="21.75" customHeight="1">
      <c r="A47" s="73"/>
    </row>
    <row r="48" spans="1:15" ht="21.75" customHeight="1">
      <c r="A48" s="73"/>
    </row>
    <row r="49" spans="1:15" ht="21.75" customHeight="1">
      <c r="B49" s="76"/>
      <c r="C49" s="76"/>
      <c r="D49" s="76"/>
      <c r="H49" s="77"/>
      <c r="I49" s="77"/>
      <c r="J49" s="77"/>
      <c r="K49" s="77"/>
      <c r="L49" s="77"/>
      <c r="M49" s="77"/>
      <c r="N49" s="77"/>
    </row>
    <row r="50" spans="1:15" ht="7.5" customHeight="1">
      <c r="B50" s="76"/>
      <c r="C50" s="76"/>
      <c r="D50" s="76"/>
      <c r="H50" s="77"/>
      <c r="I50" s="77"/>
      <c r="J50" s="77"/>
      <c r="K50" s="77"/>
      <c r="L50" s="77"/>
      <c r="M50" s="77"/>
      <c r="N50" s="77"/>
    </row>
    <row r="51" spans="1:15" ht="33.75" customHeight="1">
      <c r="A51" s="78"/>
      <c r="B51" s="184"/>
      <c r="C51" s="184"/>
      <c r="D51" s="184"/>
      <c r="E51" s="184"/>
      <c r="F51" s="184"/>
      <c r="G51" s="184"/>
      <c r="H51" s="184"/>
      <c r="I51" s="184"/>
      <c r="J51" s="184"/>
      <c r="K51" s="184"/>
      <c r="L51" s="184"/>
      <c r="M51" s="184"/>
      <c r="N51" s="184"/>
      <c r="O51" s="184"/>
    </row>
  </sheetData>
  <sheetProtection sheet="1" objects="1" scenarios="1" insertRows="0" deleteRows="0" selectLockedCells="1"/>
  <mergeCells count="50">
    <mergeCell ref="B25:B30"/>
    <mergeCell ref="J29:K29"/>
    <mergeCell ref="B51:O51"/>
    <mergeCell ref="J30:K30"/>
    <mergeCell ref="J31:K31"/>
    <mergeCell ref="E33:G33"/>
    <mergeCell ref="B43:L43"/>
    <mergeCell ref="B44:L44"/>
    <mergeCell ref="B45:L45"/>
    <mergeCell ref="B46:L46"/>
    <mergeCell ref="D30:E30"/>
    <mergeCell ref="F30:G30"/>
    <mergeCell ref="D25:E25"/>
    <mergeCell ref="J25:K25"/>
    <mergeCell ref="J26:K26"/>
    <mergeCell ref="J27:K27"/>
    <mergeCell ref="J28:K28"/>
    <mergeCell ref="F25:G25"/>
    <mergeCell ref="H25:I25"/>
    <mergeCell ref="D26:E26"/>
    <mergeCell ref="F26:G26"/>
    <mergeCell ref="H26:I26"/>
    <mergeCell ref="D27:E27"/>
    <mergeCell ref="F27:G27"/>
    <mergeCell ref="H27:I27"/>
    <mergeCell ref="H30:I30"/>
    <mergeCell ref="D31:E31"/>
    <mergeCell ref="F31:G31"/>
    <mergeCell ref="H31:I31"/>
    <mergeCell ref="D28:E28"/>
    <mergeCell ref="F28:G28"/>
    <mergeCell ref="H28:I28"/>
    <mergeCell ref="D29:E29"/>
    <mergeCell ref="F29:G29"/>
    <mergeCell ref="H29:I29"/>
    <mergeCell ref="D19:F19"/>
    <mergeCell ref="G19:H19"/>
    <mergeCell ref="B22:C24"/>
    <mergeCell ref="D22:I22"/>
    <mergeCell ref="L22:L24"/>
    <mergeCell ref="D23:E24"/>
    <mergeCell ref="F23:G24"/>
    <mergeCell ref="H23:I24"/>
    <mergeCell ref="J22:K24"/>
    <mergeCell ref="B16:D16"/>
    <mergeCell ref="K1:L1"/>
    <mergeCell ref="B4:L4"/>
    <mergeCell ref="B7:L7"/>
    <mergeCell ref="B10:L10"/>
    <mergeCell ref="B13:L13"/>
  </mergeCells>
  <phoneticPr fontId="10"/>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O45"/>
  <sheetViews>
    <sheetView view="pageBreakPreview" topLeftCell="A9" zoomScale="90" zoomScaleNormal="85" zoomScaleSheetLayoutView="90" workbookViewId="0">
      <selection activeCell="C25" sqref="C25"/>
    </sheetView>
  </sheetViews>
  <sheetFormatPr defaultRowHeight="14.25"/>
  <cols>
    <col min="1" max="1" width="3.25" style="74" customWidth="1"/>
    <col min="2" max="2" width="3.375" style="74" customWidth="1"/>
    <col min="3" max="3" width="12.5" style="74" customWidth="1"/>
    <col min="4" max="4" width="3.75" style="74" customWidth="1"/>
    <col min="5" max="5" width="10.75" style="74" customWidth="1"/>
    <col min="6" max="6" width="3.75" style="74" customWidth="1"/>
    <col min="7" max="7" width="10.75" style="74" customWidth="1"/>
    <col min="8" max="8" width="3.75" style="74" customWidth="1"/>
    <col min="9" max="9" width="10.75" style="74" customWidth="1"/>
    <col min="10" max="10" width="3.75" style="74" customWidth="1"/>
    <col min="11" max="11" width="9.375" style="74" customWidth="1"/>
    <col min="12" max="12" width="13.125" style="74" customWidth="1"/>
    <col min="13" max="16384" width="9" style="74"/>
  </cols>
  <sheetData>
    <row r="1" spans="1:15" ht="21.75" customHeight="1">
      <c r="A1" s="73" t="s">
        <v>7</v>
      </c>
      <c r="K1" s="206" t="s">
        <v>140</v>
      </c>
      <c r="L1" s="206"/>
    </row>
    <row r="2" spans="1:15" ht="12" customHeight="1">
      <c r="A2" s="73"/>
    </row>
    <row r="3" spans="1:15" ht="21.75" customHeight="1">
      <c r="A3" s="73" t="s">
        <v>8</v>
      </c>
    </row>
    <row r="4" spans="1:15" ht="21.75" customHeight="1">
      <c r="B4" s="186" t="str">
        <f>入力シート!C12&amp;入力シート!C13</f>
        <v/>
      </c>
      <c r="C4" s="186"/>
      <c r="D4" s="186"/>
      <c r="E4" s="186"/>
      <c r="F4" s="186"/>
      <c r="G4" s="186"/>
      <c r="H4" s="186"/>
      <c r="I4" s="186"/>
      <c r="J4" s="186"/>
      <c r="K4" s="186"/>
      <c r="L4" s="186"/>
      <c r="M4" s="83"/>
      <c r="N4" s="83"/>
      <c r="O4" s="83"/>
    </row>
    <row r="5" spans="1:15" ht="7.5" customHeight="1">
      <c r="A5" s="73"/>
    </row>
    <row r="6" spans="1:15" ht="21.75" customHeight="1">
      <c r="A6" s="73" t="s">
        <v>9</v>
      </c>
    </row>
    <row r="7" spans="1:15" ht="21.75" customHeight="1">
      <c r="A7" s="73"/>
      <c r="B7" s="187">
        <f>入力シート!C7</f>
        <v>0</v>
      </c>
      <c r="C7" s="187"/>
      <c r="D7" s="187"/>
      <c r="E7" s="187"/>
      <c r="F7" s="187"/>
      <c r="G7" s="187"/>
      <c r="H7" s="187"/>
      <c r="I7" s="187"/>
      <c r="J7" s="187"/>
      <c r="K7" s="187"/>
      <c r="L7" s="187"/>
      <c r="M7" s="84"/>
      <c r="N7" s="84"/>
      <c r="O7" s="84"/>
    </row>
    <row r="8" spans="1:15" ht="7.5" customHeight="1">
      <c r="A8" s="73"/>
    </row>
    <row r="9" spans="1:15" ht="21.75" customHeight="1">
      <c r="A9" s="73" t="s">
        <v>10</v>
      </c>
    </row>
    <row r="10" spans="1:15" ht="21.75" customHeight="1">
      <c r="A10" s="73"/>
      <c r="B10" s="187">
        <f>入力シート!C10</f>
        <v>0</v>
      </c>
      <c r="C10" s="187"/>
      <c r="D10" s="187"/>
      <c r="E10" s="187"/>
      <c r="F10" s="187"/>
      <c r="G10" s="187"/>
      <c r="H10" s="187"/>
      <c r="I10" s="187"/>
      <c r="J10" s="187"/>
      <c r="K10" s="187"/>
      <c r="L10" s="187"/>
      <c r="M10" s="84"/>
      <c r="N10" s="84"/>
      <c r="O10" s="84"/>
    </row>
    <row r="11" spans="1:15" ht="7.5" customHeight="1">
      <c r="A11" s="73"/>
    </row>
    <row r="12" spans="1:15" ht="21.75" customHeight="1">
      <c r="A12" s="73" t="s">
        <v>89</v>
      </c>
    </row>
    <row r="13" spans="1:15" ht="21.75" customHeight="1">
      <c r="A13" s="73"/>
      <c r="B13" s="188">
        <f>入力シート!C11</f>
        <v>0</v>
      </c>
      <c r="C13" s="188"/>
      <c r="D13" s="188"/>
      <c r="E13" s="188"/>
      <c r="F13" s="188"/>
      <c r="G13" s="188"/>
      <c r="H13" s="188"/>
      <c r="I13" s="188"/>
      <c r="J13" s="188"/>
      <c r="K13" s="188"/>
      <c r="L13" s="188"/>
      <c r="M13" s="85"/>
      <c r="N13" s="85"/>
      <c r="O13" s="85"/>
    </row>
    <row r="14" spans="1:15" ht="7.5" customHeight="1">
      <c r="A14" s="75"/>
    </row>
    <row r="15" spans="1:15" ht="21.75" customHeight="1">
      <c r="A15" s="73" t="s">
        <v>91</v>
      </c>
    </row>
    <row r="16" spans="1:15" ht="21.75" customHeight="1">
      <c r="A16" s="73"/>
      <c r="B16" s="207">
        <f>入力シート!C16</f>
        <v>0</v>
      </c>
      <c r="C16" s="207"/>
      <c r="D16" s="207"/>
      <c r="E16" s="86" t="s">
        <v>108</v>
      </c>
      <c r="F16" s="86"/>
    </row>
    <row r="17" spans="1:15" ht="7.5" customHeight="1">
      <c r="A17" s="75"/>
    </row>
    <row r="18" spans="1:15" ht="21.75" customHeight="1">
      <c r="A18" s="73" t="s">
        <v>92</v>
      </c>
    </row>
    <row r="19" spans="1:15" ht="21.75" customHeight="1">
      <c r="A19" s="73" t="s">
        <v>11</v>
      </c>
      <c r="D19" s="208">
        <f>IFERROR(I34,0)</f>
        <v>0</v>
      </c>
      <c r="E19" s="208"/>
      <c r="F19" s="208"/>
      <c r="G19" s="190" t="s">
        <v>108</v>
      </c>
      <c r="H19" s="190"/>
      <c r="I19" s="87"/>
      <c r="J19" s="87"/>
    </row>
    <row r="20" spans="1:15" ht="21.75" customHeight="1">
      <c r="A20" s="73" t="s">
        <v>12</v>
      </c>
    </row>
    <row r="21" spans="1:15" ht="15" customHeight="1">
      <c r="A21" s="73"/>
      <c r="B21" s="88" t="s">
        <v>101</v>
      </c>
      <c r="C21" s="88"/>
      <c r="D21" s="88"/>
      <c r="E21" s="89"/>
      <c r="F21" s="89"/>
      <c r="G21" s="89"/>
      <c r="H21" s="89"/>
      <c r="I21" s="89"/>
      <c r="J21" s="89"/>
      <c r="K21" s="89"/>
      <c r="L21" s="89"/>
      <c r="M21" s="89"/>
      <c r="N21" s="89"/>
      <c r="O21" s="89"/>
    </row>
    <row r="22" spans="1:15" ht="15" customHeight="1">
      <c r="A22" s="73"/>
      <c r="B22" s="209" t="s">
        <v>71</v>
      </c>
      <c r="C22" s="209"/>
      <c r="D22" s="203" t="s">
        <v>102</v>
      </c>
      <c r="E22" s="204"/>
      <c r="F22" s="204"/>
      <c r="G22" s="204"/>
      <c r="H22" s="204"/>
      <c r="I22" s="205"/>
      <c r="J22" s="210" t="s">
        <v>106</v>
      </c>
      <c r="K22" s="211"/>
      <c r="L22" s="209" t="s">
        <v>107</v>
      </c>
      <c r="M22" s="89"/>
      <c r="N22" s="89"/>
      <c r="O22" s="89"/>
    </row>
    <row r="23" spans="1:15" ht="15" customHeight="1">
      <c r="A23" s="73"/>
      <c r="B23" s="209"/>
      <c r="C23" s="209"/>
      <c r="D23" s="210" t="s">
        <v>103</v>
      </c>
      <c r="E23" s="211"/>
      <c r="F23" s="210" t="s">
        <v>104</v>
      </c>
      <c r="G23" s="211"/>
      <c r="H23" s="210" t="s">
        <v>105</v>
      </c>
      <c r="I23" s="211"/>
      <c r="J23" s="214"/>
      <c r="K23" s="215"/>
      <c r="L23" s="209"/>
      <c r="M23" s="89"/>
      <c r="N23" s="89"/>
      <c r="O23" s="89"/>
    </row>
    <row r="24" spans="1:15" ht="15" customHeight="1">
      <c r="A24" s="73"/>
      <c r="B24" s="209"/>
      <c r="C24" s="209"/>
      <c r="D24" s="212"/>
      <c r="E24" s="213"/>
      <c r="F24" s="212"/>
      <c r="G24" s="213"/>
      <c r="H24" s="212"/>
      <c r="I24" s="213"/>
      <c r="J24" s="212"/>
      <c r="K24" s="213"/>
      <c r="L24" s="209"/>
      <c r="M24" s="89"/>
      <c r="N24" s="89"/>
      <c r="O24" s="89"/>
    </row>
    <row r="25" spans="1:15" s="80" customFormat="1" ht="15" customHeight="1">
      <c r="A25" s="79"/>
      <c r="B25" s="201" t="s">
        <v>109</v>
      </c>
      <c r="C25" s="98"/>
      <c r="D25" s="193"/>
      <c r="E25" s="194"/>
      <c r="F25" s="193"/>
      <c r="G25" s="194"/>
      <c r="H25" s="193"/>
      <c r="I25" s="194"/>
      <c r="J25" s="216"/>
      <c r="K25" s="217"/>
      <c r="L25" s="100">
        <f t="shared" ref="L25:L30" si="0">SUM(D25:K25)</f>
        <v>0</v>
      </c>
      <c r="M25" s="101"/>
      <c r="N25" s="101"/>
      <c r="O25" s="101"/>
    </row>
    <row r="26" spans="1:15" s="80" customFormat="1" ht="15" customHeight="1">
      <c r="A26" s="79"/>
      <c r="B26" s="202"/>
      <c r="C26" s="98"/>
      <c r="D26" s="193"/>
      <c r="E26" s="194"/>
      <c r="F26" s="193"/>
      <c r="G26" s="194"/>
      <c r="H26" s="193"/>
      <c r="I26" s="194"/>
      <c r="J26" s="193"/>
      <c r="K26" s="194"/>
      <c r="L26" s="100">
        <f t="shared" si="0"/>
        <v>0</v>
      </c>
      <c r="M26" s="101"/>
      <c r="N26" s="101"/>
      <c r="O26" s="101"/>
    </row>
    <row r="27" spans="1:15" s="80" customFormat="1" ht="15" customHeight="1">
      <c r="A27" s="79"/>
      <c r="B27" s="202"/>
      <c r="C27" s="98"/>
      <c r="D27" s="193"/>
      <c r="E27" s="194"/>
      <c r="F27" s="193"/>
      <c r="G27" s="194"/>
      <c r="H27" s="193"/>
      <c r="I27" s="194"/>
      <c r="J27" s="193"/>
      <c r="K27" s="194"/>
      <c r="L27" s="100">
        <f t="shared" si="0"/>
        <v>0</v>
      </c>
      <c r="M27" s="101"/>
      <c r="N27" s="101"/>
      <c r="O27" s="101"/>
    </row>
    <row r="28" spans="1:15" s="80" customFormat="1" ht="15" customHeight="1">
      <c r="A28" s="79"/>
      <c r="B28" s="202"/>
      <c r="C28" s="98"/>
      <c r="D28" s="193"/>
      <c r="E28" s="194"/>
      <c r="F28" s="193"/>
      <c r="G28" s="194"/>
      <c r="H28" s="193"/>
      <c r="I28" s="194"/>
      <c r="J28" s="193"/>
      <c r="K28" s="194"/>
      <c r="L28" s="100">
        <f t="shared" si="0"/>
        <v>0</v>
      </c>
      <c r="M28" s="101"/>
      <c r="N28" s="101"/>
      <c r="O28" s="101"/>
    </row>
    <row r="29" spans="1:15" s="80" customFormat="1" ht="15" customHeight="1">
      <c r="A29" s="79"/>
      <c r="B29" s="202"/>
      <c r="C29" s="98"/>
      <c r="D29" s="193"/>
      <c r="E29" s="194"/>
      <c r="F29" s="193"/>
      <c r="G29" s="194"/>
      <c r="H29" s="193"/>
      <c r="I29" s="194"/>
      <c r="J29" s="193"/>
      <c r="K29" s="194"/>
      <c r="L29" s="100">
        <f t="shared" si="0"/>
        <v>0</v>
      </c>
      <c r="M29" s="101"/>
      <c r="N29" s="101"/>
      <c r="O29" s="101"/>
    </row>
    <row r="30" spans="1:15" s="80" customFormat="1" ht="15" customHeight="1">
      <c r="A30" s="79"/>
      <c r="B30" s="202"/>
      <c r="C30" s="102"/>
      <c r="D30" s="193"/>
      <c r="E30" s="194"/>
      <c r="F30" s="193"/>
      <c r="G30" s="194"/>
      <c r="H30" s="193"/>
      <c r="I30" s="194"/>
      <c r="J30" s="193"/>
      <c r="K30" s="194"/>
      <c r="L30" s="104">
        <f t="shared" si="0"/>
        <v>0</v>
      </c>
      <c r="M30" s="101"/>
      <c r="N30" s="101"/>
      <c r="O30" s="101"/>
    </row>
    <row r="31" spans="1:15" ht="15" customHeight="1">
      <c r="A31" s="73"/>
      <c r="B31" s="116"/>
      <c r="C31" s="117" t="s">
        <v>110</v>
      </c>
      <c r="D31" s="199">
        <f>SUM(D25:E30)</f>
        <v>0</v>
      </c>
      <c r="E31" s="200"/>
      <c r="F31" s="197">
        <f>SUM(F25:G30)</f>
        <v>0</v>
      </c>
      <c r="G31" s="198"/>
      <c r="H31" s="197">
        <f>SUM(H25:I30)</f>
        <v>0</v>
      </c>
      <c r="I31" s="198"/>
      <c r="J31" s="197">
        <f>SUM(J25:K30)</f>
        <v>0</v>
      </c>
      <c r="K31" s="198"/>
      <c r="L31" s="118">
        <f>SUM(L25:L30)</f>
        <v>0</v>
      </c>
      <c r="M31" s="89"/>
      <c r="N31" s="89"/>
      <c r="O31" s="89"/>
    </row>
    <row r="32" spans="1:15" ht="5.25" customHeight="1">
      <c r="A32" s="73"/>
      <c r="B32" s="89"/>
      <c r="C32" s="89"/>
      <c r="D32" s="89"/>
      <c r="E32" s="89"/>
      <c r="F32" s="89"/>
      <c r="G32" s="89"/>
      <c r="H32" s="89"/>
      <c r="I32" s="89"/>
      <c r="J32" s="89"/>
      <c r="K32" s="89"/>
      <c r="L32" s="89"/>
      <c r="M32" s="89"/>
      <c r="N32" s="89"/>
      <c r="O32" s="89"/>
    </row>
    <row r="33" spans="1:15" ht="15" customHeight="1">
      <c r="A33" s="73"/>
      <c r="B33" s="88" t="s">
        <v>141</v>
      </c>
      <c r="C33" s="90"/>
      <c r="D33" s="105"/>
      <c r="E33" s="105"/>
      <c r="F33" s="105"/>
      <c r="G33" s="105"/>
      <c r="H33" s="105"/>
      <c r="I33" s="105"/>
      <c r="J33" s="105"/>
      <c r="K33" s="105"/>
      <c r="L33" s="89"/>
      <c r="M33" s="89"/>
      <c r="N33" s="89"/>
      <c r="O33" s="89"/>
    </row>
    <row r="34" spans="1:15" ht="15" customHeight="1">
      <c r="A34" s="73"/>
      <c r="B34" s="105"/>
      <c r="C34" s="106">
        <f>B16</f>
        <v>0</v>
      </c>
      <c r="D34" s="106" t="s">
        <v>113</v>
      </c>
      <c r="E34" s="107" t="e">
        <f>(D31+H31)/L31</f>
        <v>#DIV/0!</v>
      </c>
      <c r="F34" s="108" t="s">
        <v>113</v>
      </c>
      <c r="G34" s="106" t="s">
        <v>135</v>
      </c>
      <c r="H34" s="109" t="s">
        <v>136</v>
      </c>
      <c r="I34" s="110" t="e">
        <f>ROUNDDOWN(C34*E34*5/105,0)</f>
        <v>#DIV/0!</v>
      </c>
      <c r="J34" s="109" t="s">
        <v>108</v>
      </c>
      <c r="K34" s="111"/>
      <c r="L34" s="89"/>
      <c r="M34" s="89"/>
      <c r="N34" s="89"/>
      <c r="O34" s="89"/>
    </row>
    <row r="35" spans="1:15" ht="9" customHeight="1">
      <c r="A35" s="73"/>
      <c r="B35" s="115"/>
      <c r="C35" s="115"/>
      <c r="D35" s="115"/>
      <c r="E35" s="115"/>
      <c r="F35" s="115"/>
      <c r="G35" s="115"/>
      <c r="H35" s="115"/>
      <c r="I35" s="115"/>
      <c r="J35" s="115"/>
      <c r="K35" s="115"/>
    </row>
    <row r="36" spans="1:15" s="80" customFormat="1" ht="21.75" customHeight="1">
      <c r="A36" s="79" t="s">
        <v>93</v>
      </c>
    </row>
    <row r="37" spans="1:15" s="80" customFormat="1" ht="33.75" customHeight="1">
      <c r="A37" s="81" t="s">
        <v>88</v>
      </c>
      <c r="B37" s="192" t="s">
        <v>13</v>
      </c>
      <c r="C37" s="192"/>
      <c r="D37" s="192"/>
      <c r="E37" s="192"/>
      <c r="F37" s="192"/>
      <c r="G37" s="192"/>
      <c r="H37" s="192"/>
      <c r="I37" s="192"/>
      <c r="J37" s="192"/>
      <c r="K37" s="192"/>
      <c r="L37" s="192"/>
      <c r="M37" s="82"/>
      <c r="N37" s="82"/>
      <c r="O37" s="82"/>
    </row>
    <row r="38" spans="1:15" s="80" customFormat="1" ht="33.75" customHeight="1">
      <c r="A38" s="81" t="s">
        <v>88</v>
      </c>
      <c r="B38" s="192" t="s">
        <v>14</v>
      </c>
      <c r="C38" s="192"/>
      <c r="D38" s="192"/>
      <c r="E38" s="192"/>
      <c r="F38" s="192"/>
      <c r="G38" s="192"/>
      <c r="H38" s="192"/>
      <c r="I38" s="192"/>
      <c r="J38" s="192"/>
      <c r="K38" s="192"/>
      <c r="L38" s="192"/>
      <c r="M38" s="82"/>
      <c r="N38" s="82"/>
      <c r="O38" s="82"/>
    </row>
    <row r="39" spans="1:15" s="80" customFormat="1" ht="33.75" customHeight="1">
      <c r="A39" s="81" t="s">
        <v>88</v>
      </c>
      <c r="B39" s="192" t="s">
        <v>15</v>
      </c>
      <c r="C39" s="192"/>
      <c r="D39" s="192"/>
      <c r="E39" s="192"/>
      <c r="F39" s="192"/>
      <c r="G39" s="192"/>
      <c r="H39" s="192"/>
      <c r="I39" s="192"/>
      <c r="J39" s="192"/>
      <c r="K39" s="192"/>
      <c r="L39" s="192"/>
      <c r="M39" s="82"/>
      <c r="N39" s="82"/>
      <c r="O39" s="82"/>
    </row>
    <row r="40" spans="1:15" s="80" customFormat="1" ht="51" customHeight="1">
      <c r="A40" s="81" t="s">
        <v>88</v>
      </c>
      <c r="B40" s="192" t="s">
        <v>16</v>
      </c>
      <c r="C40" s="192"/>
      <c r="D40" s="192"/>
      <c r="E40" s="192"/>
      <c r="F40" s="192"/>
      <c r="G40" s="192"/>
      <c r="H40" s="192"/>
      <c r="I40" s="192"/>
      <c r="J40" s="192"/>
      <c r="K40" s="192"/>
      <c r="L40" s="192"/>
      <c r="M40" s="82"/>
      <c r="N40" s="82"/>
      <c r="O40" s="82"/>
    </row>
    <row r="41" spans="1:15" ht="21.75" customHeight="1">
      <c r="A41" s="73"/>
    </row>
    <row r="42" spans="1:15" ht="21.75" customHeight="1">
      <c r="A42" s="73"/>
    </row>
    <row r="43" spans="1:15" ht="21.75" customHeight="1">
      <c r="B43" s="76"/>
      <c r="C43" s="76"/>
      <c r="D43" s="76"/>
      <c r="H43" s="77"/>
      <c r="I43" s="77"/>
      <c r="J43" s="77"/>
      <c r="K43" s="77"/>
      <c r="L43" s="77"/>
      <c r="M43" s="77"/>
      <c r="N43" s="77"/>
    </row>
    <row r="44" spans="1:15" ht="7.5" customHeight="1">
      <c r="B44" s="76"/>
      <c r="C44" s="76"/>
      <c r="D44" s="76"/>
      <c r="H44" s="77"/>
      <c r="I44" s="77"/>
      <c r="J44" s="77"/>
      <c r="K44" s="77"/>
      <c r="L44" s="77"/>
      <c r="M44" s="77"/>
      <c r="N44" s="77"/>
    </row>
    <row r="45" spans="1:15" ht="33.75" customHeight="1">
      <c r="A45" s="78"/>
      <c r="B45" s="184"/>
      <c r="C45" s="184"/>
      <c r="D45" s="184"/>
      <c r="E45" s="184"/>
      <c r="F45" s="184"/>
      <c r="G45" s="184"/>
      <c r="H45" s="184"/>
      <c r="I45" s="184"/>
      <c r="J45" s="184"/>
      <c r="K45" s="184"/>
      <c r="L45" s="184"/>
      <c r="M45" s="184"/>
      <c r="N45" s="184"/>
      <c r="O45" s="184"/>
    </row>
  </sheetData>
  <sheetProtection sheet="1" objects="1" scenarios="1" insertRows="0" deleteRows="0" selectLockedCells="1"/>
  <mergeCells count="49">
    <mergeCell ref="D30:E30"/>
    <mergeCell ref="B39:L39"/>
    <mergeCell ref="B40:L40"/>
    <mergeCell ref="B45:O45"/>
    <mergeCell ref="D31:E31"/>
    <mergeCell ref="F31:G31"/>
    <mergeCell ref="H31:I31"/>
    <mergeCell ref="J31:K31"/>
    <mergeCell ref="B37:L37"/>
    <mergeCell ref="F30:G30"/>
    <mergeCell ref="H30:I30"/>
    <mergeCell ref="J30:K30"/>
    <mergeCell ref="B38:L38"/>
    <mergeCell ref="D28:E28"/>
    <mergeCell ref="F28:G28"/>
    <mergeCell ref="H28:I28"/>
    <mergeCell ref="J28:K28"/>
    <mergeCell ref="D29:E29"/>
    <mergeCell ref="F29:G29"/>
    <mergeCell ref="H29:I29"/>
    <mergeCell ref="J29:K29"/>
    <mergeCell ref="B25:B30"/>
    <mergeCell ref="D25:E25"/>
    <mergeCell ref="F25:G25"/>
    <mergeCell ref="H25:I25"/>
    <mergeCell ref="H26:I26"/>
    <mergeCell ref="J26:K26"/>
    <mergeCell ref="D27:E27"/>
    <mergeCell ref="D19:F19"/>
    <mergeCell ref="G19:H19"/>
    <mergeCell ref="F27:G27"/>
    <mergeCell ref="H27:I27"/>
    <mergeCell ref="J27:K27"/>
    <mergeCell ref="J25:K25"/>
    <mergeCell ref="D26:E26"/>
    <mergeCell ref="F26:G26"/>
    <mergeCell ref="B22:C24"/>
    <mergeCell ref="D22:I22"/>
    <mergeCell ref="J22:K24"/>
    <mergeCell ref="L22:L24"/>
    <mergeCell ref="D23:E24"/>
    <mergeCell ref="F23:G24"/>
    <mergeCell ref="H23:I24"/>
    <mergeCell ref="B16:D16"/>
    <mergeCell ref="K1:L1"/>
    <mergeCell ref="B4:L4"/>
    <mergeCell ref="B7:L7"/>
    <mergeCell ref="B10:L10"/>
    <mergeCell ref="B13:L13"/>
  </mergeCells>
  <phoneticPr fontId="10"/>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返還の有無</vt:lpstr>
      <vt:lpstr>様式14</vt:lpstr>
      <vt:lpstr>様式14別紙 (返還無)</vt:lpstr>
      <vt:lpstr>様式14別紙 (一括比例)</vt:lpstr>
      <vt:lpstr>様式14別紙（個別対応)</vt:lpstr>
      <vt:lpstr>様式14別紙 （95%以上) </vt:lpstr>
      <vt:lpstr>入力シート!Print_Area</vt:lpstr>
      <vt:lpstr>返還の有無!Print_Area</vt:lpstr>
      <vt:lpstr>様式14!Print_Area</vt:lpstr>
      <vt:lpstr>'様式14別紙 （95%以上) '!Print_Area</vt:lpstr>
      <vt:lpstr>'様式14別紙 (一括比例)'!Print_Area</vt:lpstr>
      <vt:lpstr>'様式14別紙 (返還無)'!Print_Area</vt:lpstr>
      <vt:lpstr>'様式14別紙（個別対応)'!Print_Area</vt:lpstr>
    </vt:vector>
  </TitlesOfParts>
  <Company>一般社団法人兵庫県医師会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雅隆</dc:creator>
  <cp:lastModifiedBy>三谷</cp:lastModifiedBy>
  <cp:lastPrinted>2015-11-18T04:40:36Z</cp:lastPrinted>
  <dcterms:created xsi:type="dcterms:W3CDTF">2015-03-26T07:25:41Z</dcterms:created>
  <dcterms:modified xsi:type="dcterms:W3CDTF">2015-11-25T04:21:01Z</dcterms:modified>
</cp:coreProperties>
</file>