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<sst xmlns="http://schemas.openxmlformats.org/spreadsheetml/2006/main" count="834" uniqueCount="834">
  <si>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田所病院</t>
  </si>
  <si>
    <t>〒657-0842　神戸市灘区船寺通１丁目２－１</t>
  </si>
  <si>
    <t>病棟の建築時期と構造</t>
  </si>
  <si>
    <t>建物情報＼病棟名</t>
  </si>
  <si>
    <t>療養病棟</t>
  </si>
  <si>
    <t>様式１病院病棟票(1)</t>
  </si>
  <si>
    <t>建築時期</t>
  </si>
  <si>
    <t>-</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</si>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</sst>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60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60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60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60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60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60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113</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21</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112</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110</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2.3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4.1</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186</v>
      </c>
      <c r="M219" s="369"/>
      <c r="N219" s="370"/>
      <c r="O219" s="5"/>
      <c r="P219" s="5"/>
      <c r="Q219" s="5"/>
      <c r="R219" s="5"/>
      <c r="S219" s="5"/>
      <c r="T219" s="5"/>
      <c r="U219" s="5"/>
      <c r="V219" s="5"/>
    </row>
    <row r="220" ht="20.25" customHeight="1">
      <c r="C220" s="25"/>
      <c r="I220" s="47" t="s">
        <v>73</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1</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1</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0.5</v>
      </c>
      <c r="N224" s="90">
        <v>0.3</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8</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0.9</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1</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0.6</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2</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2</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0.3</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150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165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97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68</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18856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168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165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53</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71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27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168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14</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70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6</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43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35</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154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111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30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13</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5</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109</v>
      </c>
      <c r="D404" s="235"/>
      <c r="E404" s="235"/>
      <c r="F404" s="235"/>
      <c r="G404" s="235"/>
      <c r="H404" s="236"/>
      <c r="I404" s="288"/>
      <c r="J404" s="169" t="str">
        <f t="shared" si="59"/>
        <v>未確認</v>
      </c>
      <c r="K404" s="170" t="str">
        <f t="shared" si="60"/>
        <v>※</v>
      </c>
      <c r="L404" s="79">
        <v>268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113</v>
      </c>
      <c r="D451" s="235"/>
      <c r="E451" s="235"/>
      <c r="F451" s="235"/>
      <c r="G451" s="235"/>
      <c r="H451" s="236"/>
      <c r="I451" s="288"/>
      <c r="J451" s="169" t="str">
        <f t="shared" si="61"/>
        <v>未確認</v>
      </c>
      <c r="K451" s="170" t="str">
        <f t="shared" si="62"/>
        <v>※</v>
      </c>
      <c r="L451" s="79">
        <v>173</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t="s">
        <v>430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215</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45</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14</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14</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6</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14</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t="s">
        <v>430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t="s">
        <v>430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430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t="s">
        <v>430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t="s">
        <v>430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t="s">
        <v>430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t="s">
        <v>430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v>234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v>143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v>67</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v>24</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v>19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430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775</v>
      </c>
      <c r="B681" s="58"/>
      <c r="C681" s="143"/>
      <c r="D681" s="144"/>
      <c r="E681" s="245" t="s">
        <v>776</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777</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778</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779</v>
      </c>
      <c r="B684" s="58"/>
      <c r="C684" s="145"/>
      <c r="D684" s="224"/>
      <c r="E684" s="248"/>
      <c r="F684" s="249"/>
      <c r="G684" s="223"/>
      <c r="H684" s="204" t="s">
        <v>780</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781</v>
      </c>
      <c r="B685" s="58"/>
      <c r="C685" s="245" t="s">
        <v>782</v>
      </c>
      <c r="D685" s="246"/>
      <c r="E685" s="246"/>
      <c r="F685" s="246"/>
      <c r="G685" s="250"/>
      <c r="H685" s="247"/>
      <c r="I685" s="238" t="s">
        <v>783</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784</v>
      </c>
      <c r="B686" s="58"/>
      <c r="C686" s="188"/>
      <c r="D686" s="189"/>
      <c r="E686" s="234" t="s">
        <v>785</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786</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787</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788</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789</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790</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791</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792</v>
      </c>
      <c r="B693" s="58"/>
      <c r="C693" s="234" t="s">
        <v>793</v>
      </c>
      <c r="D693" s="235"/>
      <c r="E693" s="235"/>
      <c r="F693" s="235"/>
      <c r="G693" s="235"/>
      <c r="H693" s="236"/>
      <c r="I693" s="237" t="s">
        <v>794</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795</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796</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797</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799</v>
      </c>
      <c r="B704" s="1"/>
      <c r="C704" s="234" t="s">
        <v>800</v>
      </c>
      <c r="D704" s="235"/>
      <c r="E704" s="235"/>
      <c r="F704" s="235"/>
      <c r="G704" s="235"/>
      <c r="H704" s="236"/>
      <c r="I704" s="85" t="s">
        <v>801</v>
      </c>
      <c r="J704" s="133" t="str">
        <f>IF(SUM(L704:BS704)=0,IF(COUNTIF(L704:BS704,"未確認")&gt;0,"未確認",IF(COUNTIF(L704:BS704,"~*")&gt;0,"*",SUM(L704:BS704))),SUM(L704:BS704))</f>
        <v>未確認</v>
      </c>
      <c r="K704" s="129" t="str">
        <f>IF(OR(COUNTIF(L704:BS704,"未確認")&gt;0,COUNTIF(L704:BS704,"*")&gt;0),"※","")</f>
        <v>※</v>
      </c>
      <c r="L704" s="79">
        <v>252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802</v>
      </c>
      <c r="B705" s="1"/>
      <c r="C705" s="251" t="s">
        <v>803</v>
      </c>
      <c r="D705" s="252"/>
      <c r="E705" s="252"/>
      <c r="F705" s="252"/>
      <c r="G705" s="252"/>
      <c r="H705" s="253"/>
      <c r="I705" s="81" t="s">
        <v>804</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805</v>
      </c>
      <c r="B706" s="1"/>
      <c r="C706" s="251" t="s">
        <v>806</v>
      </c>
      <c r="D706" s="252"/>
      <c r="E706" s="252"/>
      <c r="F706" s="252"/>
      <c r="G706" s="252"/>
      <c r="H706" s="253"/>
      <c r="I706" s="81" t="s">
        <v>807</v>
      </c>
      <c r="J706" s="133" t="str">
        <f>IF(SUM(L706:BS706)=0,IF(COUNTIF(L706:BS706,"未確認")&gt;0,"未確認",IF(COUNTIF(L706:BS706,"~*")&gt;0,"*",SUM(L706:BS706))),SUM(L706:BS706))</f>
        <v>未確認</v>
      </c>
      <c r="K706" s="129" t="str">
        <f>IF(OR(COUNTIF(L706:BS706,"未確認")&gt;0,COUNTIF(L706:BS706,"*")&gt;0),"※","")</f>
        <v>※</v>
      </c>
      <c r="L706" s="79">
        <v>15</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809</v>
      </c>
      <c r="C714" s="251" t="s">
        <v>810</v>
      </c>
      <c r="D714" s="252"/>
      <c r="E714" s="252"/>
      <c r="F714" s="252"/>
      <c r="G714" s="252"/>
      <c r="H714" s="253"/>
      <c r="I714" s="81" t="s">
        <v>811</v>
      </c>
      <c r="J714" s="78" t="str">
        <f>IF(SUM(L714:BS714)=0,IF(COUNTIF(L714:BS714,"未確認")&gt;0,"未確認",IF(COUNTIF(L714:BS714,"~*")&gt;0,"*",SUM(L714:BS714))),SUM(L714:BS714))</f>
        <v>未確認</v>
      </c>
      <c r="K714" s="129" t="str">
        <f>IF(OR(COUNTIF(L714:BS714,"未確認")&gt;0,COUNTIF(L714:BS714,"*")&gt;0),"※","")</f>
        <v>※</v>
      </c>
      <c r="L714" s="79" t="s">
        <v>430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812</v>
      </c>
      <c r="B715" s="1"/>
      <c r="C715" s="251" t="s">
        <v>813</v>
      </c>
      <c r="D715" s="252"/>
      <c r="E715" s="252"/>
      <c r="F715" s="252"/>
      <c r="G715" s="252"/>
      <c r="H715" s="253"/>
      <c r="I715" s="81" t="s">
        <v>814</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815</v>
      </c>
      <c r="B716" s="1"/>
      <c r="C716" s="234" t="s">
        <v>816</v>
      </c>
      <c r="D716" s="235"/>
      <c r="E716" s="235"/>
      <c r="F716" s="235"/>
      <c r="G716" s="235"/>
      <c r="H716" s="236"/>
      <c r="I716" s="81" t="s">
        <v>817</v>
      </c>
      <c r="J716" s="78" t="str">
        <f>IF(SUM(L716:BS716)=0,IF(COUNTIF(L716:BS716,"未確認")&gt;0,"未確認",IF(COUNTIF(L716:BS716,"~*")&gt;0,"*",SUM(L716:BS716))),SUM(L716:BS716))</f>
        <v>未確認</v>
      </c>
      <c r="K716" s="129" t="str">
        <f>IF(OR(COUNTIF(L716:BS716,"未確認")&gt;0,COUNTIF(L716:BS716,"*")&gt;0),"※","")</f>
        <v>※</v>
      </c>
      <c r="L716" s="79">
        <v>174</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818</v>
      </c>
      <c r="B717" s="1"/>
      <c r="C717" s="251" t="s">
        <v>819</v>
      </c>
      <c r="D717" s="252"/>
      <c r="E717" s="252"/>
      <c r="F717" s="252"/>
      <c r="G717" s="252"/>
      <c r="H717" s="253"/>
      <c r="I717" s="81" t="s">
        <v>820</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822</v>
      </c>
      <c r="C726" s="251" t="s">
        <v>823</v>
      </c>
      <c r="D726" s="252"/>
      <c r="E726" s="252"/>
      <c r="F726" s="252"/>
      <c r="G726" s="252"/>
      <c r="H726" s="253"/>
      <c r="I726" s="81" t="s">
        <v>824</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825</v>
      </c>
      <c r="B727" s="1"/>
      <c r="C727" s="251" t="s">
        <v>826</v>
      </c>
      <c r="D727" s="252"/>
      <c r="E727" s="252"/>
      <c r="F727" s="252"/>
      <c r="G727" s="252"/>
      <c r="H727" s="253"/>
      <c r="I727" s="81" t="s">
        <v>827</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828</v>
      </c>
      <c r="B728" s="1"/>
      <c r="C728" s="234" t="s">
        <v>829</v>
      </c>
      <c r="D728" s="235"/>
      <c r="E728" s="235"/>
      <c r="F728" s="235"/>
      <c r="G728" s="235"/>
      <c r="H728" s="236"/>
      <c r="I728" s="81" t="s">
        <v>830</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831</v>
      </c>
      <c r="B729" s="1"/>
      <c r="C729" s="234" t="s">
        <v>832</v>
      </c>
      <c r="D729" s="235"/>
      <c r="E729" s="235"/>
      <c r="F729" s="235"/>
      <c r="G729" s="235"/>
      <c r="H729" s="236"/>
      <c r="I729" s="81" t="s">
        <v>833</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