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<sst xmlns="http://schemas.openxmlformats.org/spreadsheetml/2006/main" count="847" uniqueCount="847">
  <si>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新須磨病院</t>
  </si>
  <si>
    <t>〒654-0048　神戸市須磨区衣掛町3-1-14</t>
  </si>
  <si>
    <t>病棟の建築時期と構造</t>
  </si>
  <si>
    <t>建物情報＼病棟名</t>
  </si>
  <si>
    <t>2階病棟</t>
  </si>
  <si>
    <t>3階病棟</t>
  </si>
  <si>
    <t>4階病棟</t>
  </si>
  <si>
    <t>脳卒中ケアユニット</t>
  </si>
  <si>
    <t>様式１病院病棟票(1)</t>
  </si>
  <si>
    <t>建築時期</t>
  </si>
  <si>
    <t>2015</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</si>
  <si>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</si>
  <si>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</si>
  <si>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</si>
  <si>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</si>
  <si>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</si>
  <si>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</si>
  <si>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</si>
  <si>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</si>
  <si>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</si>
  <si>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</si>
  <si>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</si>
  <si>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</si>
  <si>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</si>
  <si>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</si>
  <si>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</si>
  <si>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</si>
  <si>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</si>
  <si>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</si>
  <si>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</si>
  <si>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</si>
  <si>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</si>
  <si>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</si>
  <si>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</si>
  <si>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</si>
  <si>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</si>
  <si>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</si>
  <si>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</si>
  <si>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</si>
  <si>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</si>
  <si>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</si>
  <si>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</si>
  <si>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</si>
  <si>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</si>
  <si>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</si>
  <si>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</si>
  <si>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</si>
  <si>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</si>
  <si>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</si>
  <si>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</si>
  <si>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</si>
  <si>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</si>
  <si>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</si>
  <si>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</si>
  <si>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</si>
  <si>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</si>
  <si>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</si>
  <si>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</si>
  <si>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</si>
  <si>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</si>
  <si>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</si>
  <si>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</si>
  <si>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</si>
  <si>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</si>
  <si>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</si>
  <si>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</si>
  <si>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</si>
  <si>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</si>
  <si>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</si>
  <si>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</si>
  <si>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</si>
  <si>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</si>
  <si>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</si>
  <si>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</si>
  <si>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</si>
  <si>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</si>
  <si>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</si>
  <si>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</si>
  <si>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</si>
  <si>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</si>
  <si>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</si>
  <si>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</si>
  <si>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</si>
  <si>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</si>
  <si>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</si>
  <si>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</si>
  <si>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</si>
  <si>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</si>
  <si>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</si>
  <si>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</si>
  <si>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</si>
  <si>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</si>
  <si>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</si>
  <si>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</si>
  <si>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</si>
  <si>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</si>
  <si>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</si>
  <si>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</si>
  <si>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</si>
  <si>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</si>
  <si>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</si>
  <si>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</si>
  <si>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</si>
  <si>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</si>
  <si>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</si>
  <si>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</si>
  <si>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</si>
  <si>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</si>
  <si>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</si>
  <si>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</si>
  <si>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</si>
  <si>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</si>
  <si>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</si>
  <si>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</si>
  <si>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</si>
  <si>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</si>
  <si>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</si>
  <si>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</si>
  <si>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</si>
  <si>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脳卒中ｹｱﾕﾆｯﾄ入院医療管理料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</si>
  <si>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</si>
  <si>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</si>
  <si>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</si>
  <si>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</si>
  <si>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</si>
  <si>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</si>
  <si>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</si>
  <si>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</si>
  <si>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</si>
  <si>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</si>
  <si>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</si>
  <si>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</si>
  <si>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</si>
  <si>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</si>
  <si>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</si>
  <si>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</si>
  <si>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</si>
  <si>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</si>
  <si>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</si>
  <si>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</si>
  <si>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</si>
  <si>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</si>
  <si>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</si>
  <si>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</si>
  <si>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</si>
  <si>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</si>
  <si>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</si>
  <si>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</si>
  <si>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</si>
  <si>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</si>
  <si>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</si>
  <si>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</si>
  <si>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</si>
  <si>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</si>
  <si>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</si>
  <si>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</si>
  <si>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</si>
  <si>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</si>
  <si>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</si>
  <si>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</si>
  <si>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</si>
  <si>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</si>
  <si>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</si>
  <si>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</si>
  <si>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</si>
  <si>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</si>
  <si>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</si>
  <si>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</si>
  <si>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</si>
  <si>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</si>
  <si>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</si>
  <si>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</si>
  <si>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</si>
  <si>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</si>
  <si>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</si>
  <si>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</si>
  <si>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</si>
  <si>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</si>
  <si>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</si>
  <si>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</si>
  <si>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</si>
  <si>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</si>
  <si>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</si>
  <si>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</si>
  <si>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</si>
  <si>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</si>
  <si>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</si>
  <si>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</si>
  <si>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</si>
  <si>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</si>
  <si>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</si>
  <si>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</si>
  <si>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</si>
  <si>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</si>
  <si>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</si>
  <si>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</si>
  <si>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</si>
  <si>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</si>
  <si>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</si>
  <si>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</si>
  <si>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</si>
  <si>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</si>
  <si>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</si>
  <si>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</si>
  <si>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</si>
  <si>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</si>
  <si>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</si>
  <si>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</si>
  <si>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</si>
  <si>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</si>
  <si>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</si>
  <si>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</si>
  <si>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</si>
  <si>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</si>
  <si>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</si>
  <si>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</si>
  <si>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</si>
  <si>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</si>
  <si>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</si>
  <si>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</si>
  <si>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</si>
  <si>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</si>
  <si>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</si>
  <si>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</si>
  <si>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</si>
  <si>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</si>
  <si>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</si>
  <si>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</si>
  <si>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</si>
  <si>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</si>
  <si>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</si>
  <si>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</si>
  <si>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</si>
  <si>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</si>
  <si>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</si>
  <si>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</si>
  <si>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</si>
  <si>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</si>
  <si>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</si>
  <si>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</si>
  <si>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</si>
  <si>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</si>
  <si>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</si>
  <si>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</si>
  <si>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</si>
  <si>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</si>
  <si>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</si>
  <si>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</si>
  <si>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</si>
  <si>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</si>
  <si>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</si>
  <si>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</si>
  <si>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</si>
  <si>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</si>
  <si>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</si>
  <si>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</si>
  <si>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</si>
  <si>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</si>
  <si>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</si>
  <si>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</si>
  <si>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</si>
  <si>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</si>
  <si>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</si>
  <si>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</si>
  <si>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</si>
  <si>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</si>
  <si>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</si>
  <si>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</si>
  <si>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</si>
  <si>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</si>
  <si>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</si>
  <si>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</si>
  <si>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</si>
  <si>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</si>
  <si>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</si>
  <si>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</si>
  <si>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</si>
  <si>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</si>
  <si>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</si>
  <si>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</si>
  <si>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</si>
  <si>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</si>
  <si>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</si>
  <si>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</si>
  <si>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</si>
  <si>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</si>
  <si>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</si>
  <si>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</si>
  <si>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</si>
  <si>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</si>
  <si>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</si>
  <si>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</si>
  <si>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</si>
  <si>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</si>
  <si>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</si>
  <si>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</si>
  <si>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</si>
  <si>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</si>
  <si>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</si>
  <si>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</si>
  <si>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</si>
  <si>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</si>
  <si>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</si>
  <si>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</si>
  <si>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</si>
  <si>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</si>
  <si>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</si>
  <si>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</si>
  <si>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</si>
  <si>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</si>
  <si>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</si>
  <si>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</si>
  <si>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</si>
  <si>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</si>
  <si>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</si>
  <si>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</si>
  <si>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</si>
  <si>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</si>
  <si>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</si>
  <si>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</si>
  <si>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</si>
  <si>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</si>
  <si>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</si>
  <si>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</si>
  <si>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</si>
  <si>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</si>
  <si>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</si>
  <si>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</si>
  <si>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</si>
  <si>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</si>
  <si>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</si>
  <si>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</si>
  <si>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</si>
  <si>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</si>
  <si>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</si>
  <si>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</si>
  <si>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</si>
  <si>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</si>
  <si>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</si>
  <si>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</si>
  <si>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</si>
  <si>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</si>
  <si>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</si>
  <si>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</si>
  <si>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</si>
  <si>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</si>
  <si>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</si>
  <si>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</si>
  <si>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</si>
  <si>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</si>
  <si>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</si>
  <si>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</si>
  <si>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</si>
  <si>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</si>
  <si>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</si>
  <si>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</si>
  <si>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</si>
  <si>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</si>
  <si>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</si>
  <si>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</si>
  <si>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</si>
  <si>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</si>
  <si>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４階病棟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</si>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</sst>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t="s">
        <v>16</v>
      </c>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17</v>
      </c>
      <c r="J18" s="355"/>
      <c r="K18" s="355"/>
      <c r="L18" s="16" t="s">
        <v>16</v>
      </c>
      <c r="M18" s="16" t="s">
        <v>16</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c r="N19" s="17" t="s">
        <v>16</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t="s">
        <v>16</v>
      </c>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17</v>
      </c>
      <c r="J29" s="262"/>
      <c r="K29" s="263"/>
      <c r="L29" s="16" t="s">
        <v>16</v>
      </c>
      <c r="M29" s="16" t="s">
        <v>16</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t="s">
        <v>16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16</v>
      </c>
      <c r="M57" s="17" t="s">
        <v>16</v>
      </c>
      <c r="N57" s="17" t="s">
        <v>16</v>
      </c>
      <c r="O57" s="17" t="s">
        <v>16</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17</v>
      </c>
      <c r="M95" s="210" t="s">
        <v>17</v>
      </c>
      <c r="N95" s="210" t="s">
        <v>18</v>
      </c>
      <c r="O95" s="210" t="s">
        <v>15</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44</v>
      </c>
      <c r="M104" s="209">
        <v>49</v>
      </c>
      <c r="N104" s="166">
        <v>48</v>
      </c>
      <c r="O104" s="166">
        <v>6</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44</v>
      </c>
      <c r="M106" s="166">
        <v>48</v>
      </c>
      <c r="N106" s="166">
        <v>47</v>
      </c>
      <c r="O106" s="166">
        <v>6</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44</v>
      </c>
      <c r="M107" s="166">
        <v>49</v>
      </c>
      <c r="N107" s="166">
        <v>48</v>
      </c>
      <c r="O107" s="166">
        <v>6</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105</v>
      </c>
      <c r="M126" s="211" t="s">
        <v>108</v>
      </c>
      <c r="N126" s="211" t="s">
        <v>105</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110</v>
      </c>
      <c r="N127" s="211" t="s">
        <v>108</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112</v>
      </c>
      <c r="M128" s="211" t="s">
        <v>105</v>
      </c>
      <c r="N128" s="211" t="s">
        <v>110</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t="s">
        <v>118</v>
      </c>
      <c r="O136" s="211" t="s">
        <v>119</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120</v>
      </c>
      <c r="F137" s="252"/>
      <c r="G137" s="252"/>
      <c r="H137" s="253"/>
      <c r="I137" s="237"/>
      <c r="J137" s="68"/>
      <c r="K137" s="69"/>
      <c r="L137" s="67">
        <v>44</v>
      </c>
      <c r="M137" s="211">
        <v>49</v>
      </c>
      <c r="N137" s="211">
        <v>48</v>
      </c>
      <c r="O137" s="211">
        <v>6</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28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37</v>
      </c>
      <c r="M193" s="213">
        <v>26</v>
      </c>
      <c r="N193" s="213">
        <v>20</v>
      </c>
      <c r="O193" s="213">
        <v>7</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0</v>
      </c>
      <c r="M194" s="212">
        <v>0</v>
      </c>
      <c r="N194" s="212">
        <v>0.9</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2</v>
      </c>
      <c r="M195" s="213">
        <v>0</v>
      </c>
      <c r="N195" s="213">
        <v>1</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5</v>
      </c>
      <c r="M197" s="213">
        <v>5</v>
      </c>
      <c r="N197" s="213">
        <v>8</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0</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0</v>
      </c>
      <c r="M201" s="213">
        <v>0</v>
      </c>
      <c r="N201" s="213">
        <v>1</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0</v>
      </c>
      <c r="M203" s="213">
        <v>0</v>
      </c>
      <c r="N203" s="213">
        <v>0</v>
      </c>
      <c r="O203" s="213">
        <v>1</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15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13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0.6</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195</v>
      </c>
      <c r="M219" s="369"/>
      <c r="N219" s="370"/>
      <c r="O219" s="5"/>
      <c r="P219" s="5"/>
      <c r="Q219" s="5"/>
      <c r="R219" s="5"/>
      <c r="S219" s="5"/>
      <c r="T219" s="5"/>
      <c r="U219" s="5"/>
      <c r="V219" s="5"/>
    </row>
    <row r="220" ht="20.25" customHeight="1">
      <c r="C220" s="25"/>
      <c r="I220" s="47" t="s">
        <v>77</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11</v>
      </c>
      <c r="M221" s="89">
        <v>24</v>
      </c>
      <c r="N221" s="89">
        <v>3</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1</v>
      </c>
      <c r="M222" s="90">
        <v>4.7</v>
      </c>
      <c r="N222" s="90">
        <v>1</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1</v>
      </c>
      <c r="M223" s="89">
        <v>0</v>
      </c>
      <c r="N223" s="89">
        <v>0</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0</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3</v>
      </c>
      <c r="M225" s="89">
        <v>12</v>
      </c>
      <c r="N225" s="89">
        <v>2</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3.8</v>
      </c>
      <c r="M226" s="90">
        <v>2.5</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0</v>
      </c>
      <c r="N229" s="89">
        <v>10</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0</v>
      </c>
      <c r="N231" s="89">
        <v>4</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4</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0</v>
      </c>
      <c r="N235" s="89">
        <v>9</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0</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8</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4</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2</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2</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1</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1282</v>
      </c>
      <c r="M316" s="213">
        <v>1566</v>
      </c>
      <c r="N316" s="213">
        <v>1123</v>
      </c>
      <c r="O316" s="213">
        <v>270</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714</v>
      </c>
      <c r="M317" s="213">
        <v>1231</v>
      </c>
      <c r="N317" s="213">
        <v>995</v>
      </c>
      <c r="O317" s="213">
        <v>1</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470</v>
      </c>
      <c r="M318" s="213">
        <v>295</v>
      </c>
      <c r="N318" s="213">
        <v>126</v>
      </c>
      <c r="O318" s="213">
        <v>35</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98</v>
      </c>
      <c r="M319" s="213">
        <v>40</v>
      </c>
      <c r="N319" s="213">
        <v>2</v>
      </c>
      <c r="O319" s="213">
        <v>234</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13032</v>
      </c>
      <c r="M320" s="213">
        <v>14393</v>
      </c>
      <c r="N320" s="213">
        <v>14378</v>
      </c>
      <c r="O320" s="213">
        <v>1573</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1258</v>
      </c>
      <c r="M321" s="213">
        <v>1755</v>
      </c>
      <c r="N321" s="213">
        <v>1155</v>
      </c>
      <c r="O321" s="213">
        <v>79</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1282</v>
      </c>
      <c r="M329" s="213">
        <v>1566</v>
      </c>
      <c r="N329" s="213">
        <v>1123</v>
      </c>
      <c r="O329" s="213">
        <v>270</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v>
      </c>
      <c r="M330" s="213">
        <v>0</v>
      </c>
      <c r="N330" s="213">
        <v>537</v>
      </c>
      <c r="O330" s="213">
        <v>1</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1096</v>
      </c>
      <c r="M331" s="213">
        <v>1477</v>
      </c>
      <c r="N331" s="213">
        <v>555</v>
      </c>
      <c r="O331" s="213">
        <v>236</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106</v>
      </c>
      <c r="M332" s="213">
        <v>47</v>
      </c>
      <c r="N332" s="213">
        <v>12</v>
      </c>
      <c r="O332" s="213">
        <v>12</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77</v>
      </c>
      <c r="M333" s="213">
        <v>40</v>
      </c>
      <c r="N333" s="213">
        <v>19</v>
      </c>
      <c r="O333" s="213">
        <v>21</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2</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1258</v>
      </c>
      <c r="M337" s="213">
        <v>1755</v>
      </c>
      <c r="N337" s="213">
        <v>1155</v>
      </c>
      <c r="O337" s="213">
        <v>79</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223</v>
      </c>
      <c r="M338" s="213">
        <v>267</v>
      </c>
      <c r="N338" s="213">
        <v>3</v>
      </c>
      <c r="O338" s="213">
        <v>43</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865</v>
      </c>
      <c r="M339" s="213">
        <v>1332</v>
      </c>
      <c r="N339" s="213">
        <v>843</v>
      </c>
      <c r="O339" s="213">
        <v>25</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114</v>
      </c>
      <c r="M340" s="213">
        <v>100</v>
      </c>
      <c r="N340" s="213">
        <v>179</v>
      </c>
      <c r="O340" s="213">
        <v>8</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4</v>
      </c>
      <c r="M341" s="213">
        <v>11</v>
      </c>
      <c r="N341" s="213">
        <v>51</v>
      </c>
      <c r="O341" s="213">
        <v>1</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6</v>
      </c>
      <c r="M342" s="213">
        <v>10</v>
      </c>
      <c r="N342" s="213">
        <v>12</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18</v>
      </c>
      <c r="M344" s="213">
        <v>16</v>
      </c>
      <c r="N344" s="213">
        <v>47</v>
      </c>
      <c r="O344" s="213">
        <v>1</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28</v>
      </c>
      <c r="M345" s="213">
        <v>19</v>
      </c>
      <c r="N345" s="213">
        <v>20</v>
      </c>
      <c r="O345" s="213">
        <v>1</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1035</v>
      </c>
      <c r="M354" s="213">
        <v>1488</v>
      </c>
      <c r="N354" s="213">
        <v>1152</v>
      </c>
      <c r="O354" s="213">
        <v>36</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942</v>
      </c>
      <c r="M355" s="213">
        <v>1442</v>
      </c>
      <c r="N355" s="213">
        <v>1026</v>
      </c>
      <c r="O355" s="213">
        <v>36</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25</v>
      </c>
      <c r="M356" s="213">
        <v>11</v>
      </c>
      <c r="N356" s="213">
        <v>13</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57</v>
      </c>
      <c r="M357" s="213">
        <v>20</v>
      </c>
      <c r="N357" s="213">
        <v>88</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11</v>
      </c>
      <c r="M358" s="213">
        <v>15</v>
      </c>
      <c r="N358" s="213">
        <v>25</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360</v>
      </c>
      <c r="M390" s="210" t="s">
        <v>361</v>
      </c>
      <c r="N390" s="198" t="s">
        <v>362</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117</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1720</v>
      </c>
      <c r="M392" s="217">
        <v>2073</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366</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367</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368</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369</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370</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373</v>
      </c>
      <c r="D402" s="235"/>
      <c r="E402" s="235"/>
      <c r="F402" s="235"/>
      <c r="G402" s="235"/>
      <c r="H402" s="236"/>
      <c r="I402" s="288"/>
      <c r="J402" s="169" t="str">
        <f t="shared" si="59"/>
        <v>未確認</v>
      </c>
      <c r="K402" s="170" t="str">
        <f t="shared" si="60"/>
        <v>※</v>
      </c>
      <c r="L402" s="79">
        <v>0</v>
      </c>
      <c r="M402" s="217">
        <v>0</v>
      </c>
      <c r="N402" s="217" t="s">
        <v>374</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375</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376</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385</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386</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387</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388</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389</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390</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391</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392</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393</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394</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395</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397</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398</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399</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400</v>
      </c>
      <c r="D428" s="235"/>
      <c r="E428" s="235"/>
      <c r="F428" s="235"/>
      <c r="G428" s="235"/>
      <c r="H428" s="236"/>
      <c r="I428" s="288"/>
      <c r="J428" s="169" t="str">
        <f t="shared" si="61"/>
        <v>未確認</v>
      </c>
      <c r="K428" s="170" t="str">
        <f t="shared" si="62"/>
        <v>※</v>
      </c>
      <c r="L428" s="79">
        <v>0</v>
      </c>
      <c r="M428" s="217">
        <v>0</v>
      </c>
      <c r="N428" s="217">
        <v>0</v>
      </c>
      <c r="O428" s="217">
        <v>277</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401</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402</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403</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404</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405</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406</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407</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408</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409</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410</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411</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412</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413</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414</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415</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416</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417</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418</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118</v>
      </c>
      <c r="D447" s="235"/>
      <c r="E447" s="235"/>
      <c r="F447" s="235"/>
      <c r="G447" s="235"/>
      <c r="H447" s="236"/>
      <c r="I447" s="288"/>
      <c r="J447" s="169" t="str">
        <f t="shared" si="61"/>
        <v>未確認</v>
      </c>
      <c r="K447" s="170" t="str">
        <f t="shared" si="62"/>
        <v>※</v>
      </c>
      <c r="L447" s="79">
        <v>0</v>
      </c>
      <c r="M447" s="217">
        <v>0</v>
      </c>
      <c r="N447" s="217">
        <v>1306</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419</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420</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421</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422</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423</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424</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425</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426</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428</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429</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430</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431</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432</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433</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434</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435</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436</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437</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438</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440</v>
      </c>
      <c r="C475" s="258" t="s">
        <v>441</v>
      </c>
      <c r="D475" s="259"/>
      <c r="E475" s="259"/>
      <c r="F475" s="259"/>
      <c r="G475" s="259"/>
      <c r="H475" s="260"/>
      <c r="I475" s="255" t="s">
        <v>442</v>
      </c>
      <c r="J475" s="78" t="str">
        <f>IF(SUM(L475:BS475)=0,IF(COUNTIF(L475:BS475,"未確認")&gt;0,"未確認",IF(COUNTIF(L475:BS475,"~*")&gt;0,"*",SUM(L475:BS475))),SUM(L475:BS475))</f>
        <v>未確認</v>
      </c>
      <c r="K475" s="129" t="str">
        <f ref="K475:K482" t="shared" si="69">IF(OR(COUNTIF(L475:BS475,"未確認")&gt;0,COUNTIF(L475:BS475,"*")&gt;0),"※","")</f>
        <v>※</v>
      </c>
      <c r="L475" s="79">
        <v>465</v>
      </c>
      <c r="M475" s="217">
        <v>1066</v>
      </c>
      <c r="N475" s="217">
        <v>282</v>
      </c>
      <c r="O475" s="217" t="s">
        <v>374</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443</v>
      </c>
      <c r="C476" s="130"/>
      <c r="D476" s="292" t="s">
        <v>444</v>
      </c>
      <c r="E476" s="251" t="s">
        <v>445</v>
      </c>
      <c r="F476" s="252"/>
      <c r="G476" s="252"/>
      <c r="H476" s="253"/>
      <c r="I476" s="256"/>
      <c r="J476" s="78" t="str">
        <f ref="J476:J503" t="shared" si="70">IF(SUM(L476:BS476)=0,IF(COUNTIF(L476:BS476,"未確認")&gt;0,"未確認",IF(COUNTIF(L476:BS476,"~*")&gt;0,"*",SUM(L476:BS476))),SUM(L476:BS476))</f>
        <v>未確認</v>
      </c>
      <c r="K476" s="129" t="str">
        <f t="shared" si="69"/>
        <v>※</v>
      </c>
      <c r="L476" s="79" t="s">
        <v>374</v>
      </c>
      <c r="M476" s="217" t="s">
        <v>374</v>
      </c>
      <c r="N476" s="217" t="s">
        <v>374</v>
      </c>
      <c r="O476" s="217" t="s">
        <v>374</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446</v>
      </c>
      <c r="C477" s="130"/>
      <c r="D477" s="293"/>
      <c r="E477" s="251" t="s">
        <v>447</v>
      </c>
      <c r="F477" s="252"/>
      <c r="G477" s="252"/>
      <c r="H477" s="253"/>
      <c r="I477" s="256"/>
      <c r="J477" s="78" t="str">
        <f t="shared" si="70"/>
        <v>未確認</v>
      </c>
      <c r="K477" s="129" t="str">
        <f t="shared" si="69"/>
        <v>※</v>
      </c>
      <c r="L477" s="79" t="s">
        <v>374</v>
      </c>
      <c r="M477" s="217">
        <v>572</v>
      </c>
      <c r="N477" s="217" t="s">
        <v>374</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448</v>
      </c>
      <c r="C478" s="130"/>
      <c r="D478" s="293"/>
      <c r="E478" s="251" t="s">
        <v>449</v>
      </c>
      <c r="F478" s="252"/>
      <c r="G478" s="252"/>
      <c r="H478" s="253"/>
      <c r="I478" s="256"/>
      <c r="J478" s="78" t="str">
        <f t="shared" si="70"/>
        <v>未確認</v>
      </c>
      <c r="K478" s="129" t="str">
        <f t="shared" si="69"/>
        <v>※</v>
      </c>
      <c r="L478" s="79" t="s">
        <v>374</v>
      </c>
      <c r="M478" s="217" t="s">
        <v>374</v>
      </c>
      <c r="N478" s="217">
        <v>0</v>
      </c>
      <c r="O478" s="217" t="s">
        <v>374</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450</v>
      </c>
      <c r="C479" s="130"/>
      <c r="D479" s="293"/>
      <c r="E479" s="251" t="s">
        <v>451</v>
      </c>
      <c r="F479" s="252"/>
      <c r="G479" s="252"/>
      <c r="H479" s="253"/>
      <c r="I479" s="256"/>
      <c r="J479" s="78" t="str">
        <f t="shared" si="70"/>
        <v>未確認</v>
      </c>
      <c r="K479" s="129" t="str">
        <f t="shared" si="69"/>
        <v>※</v>
      </c>
      <c r="L479" s="79">
        <v>0</v>
      </c>
      <c r="M479" s="217" t="s">
        <v>374</v>
      </c>
      <c r="N479" s="217" t="s">
        <v>374</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452</v>
      </c>
      <c r="C480" s="130"/>
      <c r="D480" s="293"/>
      <c r="E480" s="251" t="s">
        <v>453</v>
      </c>
      <c r="F480" s="252"/>
      <c r="G480" s="252"/>
      <c r="H480" s="253"/>
      <c r="I480" s="256"/>
      <c r="J480" s="78" t="str">
        <f t="shared" si="70"/>
        <v>未確認</v>
      </c>
      <c r="K480" s="129" t="str">
        <f t="shared" si="69"/>
        <v>※</v>
      </c>
      <c r="L480" s="79" t="s">
        <v>374</v>
      </c>
      <c r="M480" s="217" t="s">
        <v>374</v>
      </c>
      <c r="N480" s="217" t="s">
        <v>374</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454</v>
      </c>
      <c r="C481" s="130"/>
      <c r="D481" s="293"/>
      <c r="E481" s="251" t="s">
        <v>455</v>
      </c>
      <c r="F481" s="252"/>
      <c r="G481" s="252"/>
      <c r="H481" s="253"/>
      <c r="I481" s="256"/>
      <c r="J481" s="78" t="str">
        <f t="shared" si="70"/>
        <v>未確認</v>
      </c>
      <c r="K481" s="129" t="str">
        <f t="shared" si="69"/>
        <v>※</v>
      </c>
      <c r="L481" s="79" t="s">
        <v>374</v>
      </c>
      <c r="M481" s="217" t="s">
        <v>374</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456</v>
      </c>
      <c r="C482" s="130"/>
      <c r="D482" s="293"/>
      <c r="E482" s="251" t="s">
        <v>457</v>
      </c>
      <c r="F482" s="252"/>
      <c r="G482" s="252"/>
      <c r="H482" s="253"/>
      <c r="I482" s="256"/>
      <c r="J482" s="78" t="str">
        <f t="shared" si="70"/>
        <v>未確認</v>
      </c>
      <c r="K482" s="129" t="str">
        <f t="shared" si="69"/>
        <v>※</v>
      </c>
      <c r="L482" s="79" t="s">
        <v>374</v>
      </c>
      <c r="M482" s="217" t="s">
        <v>374</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458</v>
      </c>
      <c r="C483" s="130"/>
      <c r="D483" s="293"/>
      <c r="E483" s="251" t="s">
        <v>459</v>
      </c>
      <c r="F483" s="252"/>
      <c r="G483" s="252"/>
      <c r="H483" s="253"/>
      <c r="I483" s="256"/>
      <c r="J483" s="78" t="str">
        <f t="shared" si="70"/>
        <v>未確認</v>
      </c>
      <c r="K483" s="129" t="str">
        <f>IF(OR(COUNTIF(L483:BS483,"未確認")&gt;0,COUNTIF(L483:BS483,"*")&gt;0),"※","")</f>
        <v>※</v>
      </c>
      <c r="L483" s="79" t="s">
        <v>374</v>
      </c>
      <c r="M483" s="217" t="s">
        <v>374</v>
      </c>
      <c r="N483" s="217" t="s">
        <v>374</v>
      </c>
      <c r="O483" s="217" t="s">
        <v>374</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460</v>
      </c>
      <c r="C484" s="130"/>
      <c r="D484" s="293"/>
      <c r="E484" s="251" t="s">
        <v>461</v>
      </c>
      <c r="F484" s="252"/>
      <c r="G484" s="252"/>
      <c r="H484" s="253"/>
      <c r="I484" s="256"/>
      <c r="J484" s="78" t="str">
        <f t="shared" si="70"/>
        <v>未確認</v>
      </c>
      <c r="K484" s="129" t="str">
        <f ref="K484:K503" t="shared" si="71">IF(OR(COUNTIF(L484:BS484,"未確認")&gt;0,COUNTIF(L484:BS484,"*")&gt;0),"※","")</f>
        <v>※</v>
      </c>
      <c r="L484" s="79" t="s">
        <v>374</v>
      </c>
      <c r="M484" s="217" t="s">
        <v>374</v>
      </c>
      <c r="N484" s="217" t="s">
        <v>374</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462</v>
      </c>
      <c r="C485" s="130"/>
      <c r="D485" s="293"/>
      <c r="E485" s="251" t="s">
        <v>463</v>
      </c>
      <c r="F485" s="252"/>
      <c r="G485" s="252"/>
      <c r="H485" s="253"/>
      <c r="I485" s="256"/>
      <c r="J485" s="78" t="str">
        <f t="shared" si="70"/>
        <v>未確認</v>
      </c>
      <c r="K485" s="129" t="str">
        <f t="shared" si="71"/>
        <v>※</v>
      </c>
      <c r="L485" s="79" t="s">
        <v>374</v>
      </c>
      <c r="M485" s="217" t="s">
        <v>374</v>
      </c>
      <c r="N485" s="217" t="s">
        <v>374</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464</v>
      </c>
      <c r="C486" s="130"/>
      <c r="D486" s="293"/>
      <c r="E486" s="251" t="s">
        <v>465</v>
      </c>
      <c r="F486" s="252"/>
      <c r="G486" s="252"/>
      <c r="H486" s="253"/>
      <c r="I486" s="256"/>
      <c r="J486" s="78" t="str">
        <f t="shared" si="70"/>
        <v>未確認</v>
      </c>
      <c r="K486" s="129" t="str">
        <f t="shared" si="71"/>
        <v>※</v>
      </c>
      <c r="L486" s="79" t="s">
        <v>374</v>
      </c>
      <c r="M486" s="217" t="s">
        <v>374</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466</v>
      </c>
      <c r="C487" s="130"/>
      <c r="D487" s="294"/>
      <c r="E487" s="251" t="s">
        <v>467</v>
      </c>
      <c r="F487" s="252"/>
      <c r="G487" s="252"/>
      <c r="H487" s="253"/>
      <c r="I487" s="257"/>
      <c r="J487" s="78" t="str">
        <f t="shared" si="70"/>
        <v>未確認</v>
      </c>
      <c r="K487" s="129" t="str">
        <f t="shared" si="71"/>
        <v>※</v>
      </c>
      <c r="L487" s="79" t="s">
        <v>374</v>
      </c>
      <c r="M487" s="217">
        <v>523</v>
      </c>
      <c r="N487" s="217" t="s">
        <v>374</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468</v>
      </c>
      <c r="B488" s="99"/>
      <c r="C488" s="258" t="s">
        <v>469</v>
      </c>
      <c r="D488" s="259"/>
      <c r="E488" s="259"/>
      <c r="F488" s="259"/>
      <c r="G488" s="259"/>
      <c r="H488" s="260"/>
      <c r="I488" s="255" t="s">
        <v>470</v>
      </c>
      <c r="J488" s="78" t="str">
        <f>IF(SUM(L488:BS488)=0,IF(COUNTIF(L488:BS488,"未確認")&gt;0,"未確認",IF(COUNTIF(L488:BS488,"~*")&gt;0,"*",SUM(L488:BS488))),SUM(L488:BS488))</f>
        <v>未確認</v>
      </c>
      <c r="K488" s="129" t="str">
        <f t="shared" si="71"/>
        <v>※</v>
      </c>
      <c r="L488" s="79">
        <v>282</v>
      </c>
      <c r="M488" s="217">
        <v>817</v>
      </c>
      <c r="N488" s="217" t="s">
        <v>374</v>
      </c>
      <c r="O488" s="217" t="s">
        <v>374</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471</v>
      </c>
      <c r="C489" s="130"/>
      <c r="D489" s="292" t="s">
        <v>444</v>
      </c>
      <c r="E489" s="251" t="s">
        <v>445</v>
      </c>
      <c r="F489" s="252"/>
      <c r="G489" s="252"/>
      <c r="H489" s="253"/>
      <c r="I489" s="256"/>
      <c r="J489" s="78" t="str">
        <f t="shared" si="70"/>
        <v>未確認</v>
      </c>
      <c r="K489" s="129" t="str">
        <f t="shared" si="71"/>
        <v>※</v>
      </c>
      <c r="L489" s="79" t="s">
        <v>374</v>
      </c>
      <c r="M489" s="217" t="s">
        <v>374</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472</v>
      </c>
      <c r="C490" s="130"/>
      <c r="D490" s="293"/>
      <c r="E490" s="251" t="s">
        <v>447</v>
      </c>
      <c r="F490" s="252"/>
      <c r="G490" s="252"/>
      <c r="H490" s="253"/>
      <c r="I490" s="256"/>
      <c r="J490" s="78" t="str">
        <f t="shared" si="70"/>
        <v>未確認</v>
      </c>
      <c r="K490" s="129" t="str">
        <f t="shared" si="71"/>
        <v>※</v>
      </c>
      <c r="L490" s="79" t="s">
        <v>374</v>
      </c>
      <c r="M490" s="217">
        <v>555</v>
      </c>
      <c r="N490" s="217" t="s">
        <v>374</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473</v>
      </c>
      <c r="C491" s="130"/>
      <c r="D491" s="293"/>
      <c r="E491" s="251" t="s">
        <v>449</v>
      </c>
      <c r="F491" s="252"/>
      <c r="G491" s="252"/>
      <c r="H491" s="253"/>
      <c r="I491" s="256"/>
      <c r="J491" s="78" t="str">
        <f t="shared" si="70"/>
        <v>未確認</v>
      </c>
      <c r="K491" s="129" t="str">
        <f t="shared" si="71"/>
        <v>※</v>
      </c>
      <c r="L491" s="79" t="s">
        <v>374</v>
      </c>
      <c r="M491" s="217" t="s">
        <v>374</v>
      </c>
      <c r="N491" s="217">
        <v>0</v>
      </c>
      <c r="O491" s="217" t="s">
        <v>374</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474</v>
      </c>
      <c r="C492" s="130"/>
      <c r="D492" s="293"/>
      <c r="E492" s="251" t="s">
        <v>451</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475</v>
      </c>
      <c r="C493" s="130"/>
      <c r="D493" s="293"/>
      <c r="E493" s="251" t="s">
        <v>453</v>
      </c>
      <c r="F493" s="252"/>
      <c r="G493" s="252"/>
      <c r="H493" s="253"/>
      <c r="I493" s="256"/>
      <c r="J493" s="78" t="str">
        <f t="shared" si="70"/>
        <v>未確認</v>
      </c>
      <c r="K493" s="129" t="str">
        <f t="shared" si="71"/>
        <v>※</v>
      </c>
      <c r="L493" s="79" t="s">
        <v>374</v>
      </c>
      <c r="M493" s="217" t="s">
        <v>374</v>
      </c>
      <c r="N493" s="217" t="s">
        <v>374</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476</v>
      </c>
      <c r="C494" s="130"/>
      <c r="D494" s="293"/>
      <c r="E494" s="251" t="s">
        <v>455</v>
      </c>
      <c r="F494" s="252"/>
      <c r="G494" s="252"/>
      <c r="H494" s="253"/>
      <c r="I494" s="256"/>
      <c r="J494" s="78" t="str">
        <f t="shared" si="70"/>
        <v>未確認</v>
      </c>
      <c r="K494" s="129" t="str">
        <f t="shared" si="71"/>
        <v>※</v>
      </c>
      <c r="L494" s="79" t="s">
        <v>374</v>
      </c>
      <c r="M494" s="217" t="s">
        <v>374</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477</v>
      </c>
      <c r="C495" s="130"/>
      <c r="D495" s="293"/>
      <c r="E495" s="251" t="s">
        <v>457</v>
      </c>
      <c r="F495" s="252"/>
      <c r="G495" s="252"/>
      <c r="H495" s="253"/>
      <c r="I495" s="256"/>
      <c r="J495" s="78" t="str">
        <f t="shared" si="70"/>
        <v>未確認</v>
      </c>
      <c r="K495" s="129" t="str">
        <f t="shared" si="71"/>
        <v>※</v>
      </c>
      <c r="L495" s="79" t="s">
        <v>374</v>
      </c>
      <c r="M495" s="217" t="s">
        <v>374</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478</v>
      </c>
      <c r="C496" s="130"/>
      <c r="D496" s="293"/>
      <c r="E496" s="251" t="s">
        <v>459</v>
      </c>
      <c r="F496" s="252"/>
      <c r="G496" s="252"/>
      <c r="H496" s="253"/>
      <c r="I496" s="256"/>
      <c r="J496" s="78" t="str">
        <f t="shared" si="70"/>
        <v>未確認</v>
      </c>
      <c r="K496" s="129" t="str">
        <f t="shared" si="71"/>
        <v>※</v>
      </c>
      <c r="L496" s="79" t="s">
        <v>374</v>
      </c>
      <c r="M496" s="217" t="s">
        <v>374</v>
      </c>
      <c r="N496" s="217" t="s">
        <v>374</v>
      </c>
      <c r="O496" s="217" t="s">
        <v>374</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479</v>
      </c>
      <c r="C497" s="130"/>
      <c r="D497" s="293"/>
      <c r="E497" s="251" t="s">
        <v>461</v>
      </c>
      <c r="F497" s="252"/>
      <c r="G497" s="252"/>
      <c r="H497" s="253"/>
      <c r="I497" s="256"/>
      <c r="J497" s="78" t="str">
        <f t="shared" si="70"/>
        <v>未確認</v>
      </c>
      <c r="K497" s="129" t="str">
        <f t="shared" si="71"/>
        <v>※</v>
      </c>
      <c r="L497" s="79" t="s">
        <v>374</v>
      </c>
      <c r="M497" s="217" t="s">
        <v>374</v>
      </c>
      <c r="N497" s="217" t="s">
        <v>374</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480</v>
      </c>
      <c r="C498" s="130"/>
      <c r="D498" s="293"/>
      <c r="E498" s="251" t="s">
        <v>463</v>
      </c>
      <c r="F498" s="252"/>
      <c r="G498" s="252"/>
      <c r="H498" s="253"/>
      <c r="I498" s="256"/>
      <c r="J498" s="78" t="str">
        <f t="shared" si="70"/>
        <v>未確認</v>
      </c>
      <c r="K498" s="129" t="str">
        <f t="shared" si="71"/>
        <v>※</v>
      </c>
      <c r="L498" s="79" t="s">
        <v>374</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481</v>
      </c>
      <c r="C499" s="130"/>
      <c r="D499" s="293"/>
      <c r="E499" s="251" t="s">
        <v>465</v>
      </c>
      <c r="F499" s="252"/>
      <c r="G499" s="252"/>
      <c r="H499" s="253"/>
      <c r="I499" s="256"/>
      <c r="J499" s="78" t="str">
        <f t="shared" si="70"/>
        <v>未確認</v>
      </c>
      <c r="K499" s="129" t="str">
        <f t="shared" si="71"/>
        <v>※</v>
      </c>
      <c r="L499" s="79" t="s">
        <v>374</v>
      </c>
      <c r="M499" s="217" t="s">
        <v>374</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482</v>
      </c>
      <c r="C500" s="130"/>
      <c r="D500" s="294"/>
      <c r="E500" s="251" t="s">
        <v>467</v>
      </c>
      <c r="F500" s="252"/>
      <c r="G500" s="252"/>
      <c r="H500" s="253"/>
      <c r="I500" s="257"/>
      <c r="J500" s="78" t="str">
        <f t="shared" si="70"/>
        <v>未確認</v>
      </c>
      <c r="K500" s="129" t="str">
        <f t="shared" si="71"/>
        <v>※</v>
      </c>
      <c r="L500" s="79" t="s">
        <v>374</v>
      </c>
      <c r="M500" s="217">
        <v>357</v>
      </c>
      <c r="N500" s="217" t="s">
        <v>374</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483</v>
      </c>
      <c r="B501" s="99"/>
      <c r="C501" s="251" t="s">
        <v>484</v>
      </c>
      <c r="D501" s="252"/>
      <c r="E501" s="252"/>
      <c r="F501" s="252"/>
      <c r="G501" s="252"/>
      <c r="H501" s="253"/>
      <c r="I501" s="81" t="s">
        <v>485</v>
      </c>
      <c r="J501" s="78" t="str">
        <f t="shared" si="70"/>
        <v>未確認</v>
      </c>
      <c r="K501" s="129" t="str">
        <f t="shared" si="71"/>
        <v>※</v>
      </c>
      <c r="L501" s="79" t="s">
        <v>374</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486</v>
      </c>
      <c r="B502" s="99"/>
      <c r="C502" s="251" t="s">
        <v>487</v>
      </c>
      <c r="D502" s="252"/>
      <c r="E502" s="252"/>
      <c r="F502" s="252"/>
      <c r="G502" s="252"/>
      <c r="H502" s="253"/>
      <c r="I502" s="81" t="s">
        <v>488</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489</v>
      </c>
      <c r="B503" s="99"/>
      <c r="C503" s="251" t="s">
        <v>490</v>
      </c>
      <c r="D503" s="252"/>
      <c r="E503" s="252"/>
      <c r="F503" s="252"/>
      <c r="G503" s="252"/>
      <c r="H503" s="253"/>
      <c r="I503" s="81" t="s">
        <v>491</v>
      </c>
      <c r="J503" s="78" t="str">
        <f t="shared" si="70"/>
        <v>未確認</v>
      </c>
      <c r="K503" s="129" t="str">
        <f t="shared" si="71"/>
        <v>※</v>
      </c>
      <c r="L503" s="79" t="s">
        <v>374</v>
      </c>
      <c r="M503" s="217" t="s">
        <v>374</v>
      </c>
      <c r="N503" s="217" t="s">
        <v>374</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493</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494</v>
      </c>
      <c r="C511" s="251" t="s">
        <v>495</v>
      </c>
      <c r="D511" s="252"/>
      <c r="E511" s="252"/>
      <c r="F511" s="252"/>
      <c r="G511" s="252"/>
      <c r="H511" s="253"/>
      <c r="I511" s="82" t="s">
        <v>496</v>
      </c>
      <c r="J511" s="78" t="str">
        <f>IF(SUM(L511:BS511)=0,IF(COUNTIF(L511:BS511,"未確認")&gt;0,"未確認",IF(COUNTIF(L511:BS511,"~*")&gt;0,"*",SUM(L511:BS511))),SUM(L511:BS511))</f>
        <v>未確認</v>
      </c>
      <c r="K511" s="129" t="str">
        <f ref="K511:K518" t="shared" si="76">IF(OR(COUNTIF(L511:BS511,"未確認")&gt;0,COUNTIF(L511:BS511,"*")&gt;0),"※","")</f>
        <v>※</v>
      </c>
      <c r="L511" s="79" t="s">
        <v>374</v>
      </c>
      <c r="M511" s="217" t="s">
        <v>374</v>
      </c>
      <c r="N511" s="217" t="s">
        <v>374</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497</v>
      </c>
      <c r="B512" s="132"/>
      <c r="C512" s="251" t="s">
        <v>498</v>
      </c>
      <c r="D512" s="252"/>
      <c r="E512" s="252"/>
      <c r="F512" s="252"/>
      <c r="G512" s="252"/>
      <c r="H512" s="253"/>
      <c r="I512" s="81" t="s">
        <v>499</v>
      </c>
      <c r="J512" s="78" t="str">
        <f ref="J512:J518" t="shared" si="77">IF(SUM(L512:BS512)=0,IF(COUNTIF(L512:BS512,"未確認")&gt;0,"未確認",IF(COUNTIF(L512:BS512,"~*")&gt;0,"*",SUM(L512:BS512))),SUM(L512:BS512))</f>
        <v>未確認</v>
      </c>
      <c r="K512" s="129" t="str">
        <f t="shared" si="76"/>
        <v>※</v>
      </c>
      <c r="L512" s="79" t="s">
        <v>374</v>
      </c>
      <c r="M512" s="217">
        <v>282</v>
      </c>
      <c r="N512" s="217" t="s">
        <v>374</v>
      </c>
      <c r="O512" s="217" t="s">
        <v>374</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500</v>
      </c>
      <c r="B513" s="132"/>
      <c r="C513" s="251" t="s">
        <v>501</v>
      </c>
      <c r="D513" s="252"/>
      <c r="E513" s="252"/>
      <c r="F513" s="252"/>
      <c r="G513" s="252"/>
      <c r="H513" s="253"/>
      <c r="I513" s="81" t="s">
        <v>502</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503</v>
      </c>
      <c r="B514" s="132"/>
      <c r="C514" s="251" t="s">
        <v>504</v>
      </c>
      <c r="D514" s="252"/>
      <c r="E514" s="252"/>
      <c r="F514" s="252"/>
      <c r="G514" s="252"/>
      <c r="H514" s="253"/>
      <c r="I514" s="81" t="s">
        <v>505</v>
      </c>
      <c r="J514" s="78" t="str">
        <f t="shared" si="77"/>
        <v>未確認</v>
      </c>
      <c r="K514" s="129" t="str">
        <f t="shared" si="76"/>
        <v>※</v>
      </c>
      <c r="L514" s="79" t="s">
        <v>374</v>
      </c>
      <c r="M514" s="217" t="s">
        <v>374</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506</v>
      </c>
      <c r="B515" s="132"/>
      <c r="C515" s="251" t="s">
        <v>507</v>
      </c>
      <c r="D515" s="252"/>
      <c r="E515" s="252"/>
      <c r="F515" s="252"/>
      <c r="G515" s="252"/>
      <c r="H515" s="253"/>
      <c r="I515" s="81" t="s">
        <v>508</v>
      </c>
      <c r="J515" s="78" t="str">
        <f t="shared" si="77"/>
        <v>未確認</v>
      </c>
      <c r="K515" s="129" t="str">
        <f t="shared" si="76"/>
        <v>※</v>
      </c>
      <c r="L515" s="79" t="s">
        <v>374</v>
      </c>
      <c r="M515" s="217" t="s">
        <v>374</v>
      </c>
      <c r="N515" s="217" t="s">
        <v>374</v>
      </c>
      <c r="O515" s="217" t="s">
        <v>374</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509</v>
      </c>
      <c r="B516" s="132"/>
      <c r="C516" s="234" t="s">
        <v>510</v>
      </c>
      <c r="D516" s="235"/>
      <c r="E516" s="235"/>
      <c r="F516" s="235"/>
      <c r="G516" s="235"/>
      <c r="H516" s="236"/>
      <c r="I516" s="81" t="s">
        <v>511</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512</v>
      </c>
      <c r="B517" s="132"/>
      <c r="C517" s="251" t="s">
        <v>513</v>
      </c>
      <c r="D517" s="252"/>
      <c r="E517" s="252"/>
      <c r="F517" s="252"/>
      <c r="G517" s="252"/>
      <c r="H517" s="253"/>
      <c r="I517" s="81" t="s">
        <v>514</v>
      </c>
      <c r="J517" s="78" t="str">
        <f t="shared" si="77"/>
        <v>未確認</v>
      </c>
      <c r="K517" s="129" t="str">
        <f t="shared" si="76"/>
        <v>※</v>
      </c>
      <c r="L517" s="79" t="s">
        <v>374</v>
      </c>
      <c r="M517" s="217" t="s">
        <v>374</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515</v>
      </c>
      <c r="B518" s="132"/>
      <c r="C518" s="251" t="s">
        <v>516</v>
      </c>
      <c r="D518" s="252"/>
      <c r="E518" s="252"/>
      <c r="F518" s="252"/>
      <c r="G518" s="252"/>
      <c r="H518" s="253"/>
      <c r="I518" s="81" t="s">
        <v>517</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518</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519</v>
      </c>
      <c r="B523" s="132"/>
      <c r="C523" s="268" t="s">
        <v>520</v>
      </c>
      <c r="D523" s="269"/>
      <c r="E523" s="269"/>
      <c r="F523" s="269"/>
      <c r="G523" s="269"/>
      <c r="H523" s="270"/>
      <c r="I523" s="81" t="s">
        <v>521</v>
      </c>
      <c r="J523" s="133" t="str">
        <f>IF(SUM(L523:BS523)=0,IF(COUNTIF(L523:BS523,"未確認")&gt;0,"未確認",IF(COUNTIF(L523:BS523,"~*")&gt;0,"*",SUM(L523:BS523))),SUM(L523:BS523))</f>
        <v>未確認</v>
      </c>
      <c r="K523" s="129" t="str">
        <f>IF(OR(COUNTIF(L523:BS523,"未確認")&gt;0,COUNTIF(L523:BS523,"*")&gt;0),"※","")</f>
        <v>※</v>
      </c>
      <c r="L523" s="79" t="s">
        <v>374</v>
      </c>
      <c r="M523" s="217">
        <v>0</v>
      </c>
      <c r="N523" s="217">
        <v>0</v>
      </c>
      <c r="O523" s="217" t="s">
        <v>374</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522</v>
      </c>
      <c r="D524" s="269"/>
      <c r="E524" s="269"/>
      <c r="F524" s="269"/>
      <c r="G524" s="269"/>
      <c r="H524" s="270"/>
      <c r="I524" s="81" t="s">
        <v>523</v>
      </c>
      <c r="J524" s="133" t="str">
        <f>IF(SUM(L524:BS524)=0,IF(COUNTIF(L524:BS524,"未確認")&gt;0,"未確認",IF(COUNTIF(L524:BS524,"~*")&gt;0,"*",SUM(L524:BS524))),SUM(L524:BS524))</f>
        <v>未確認</v>
      </c>
      <c r="K524" s="129" t="str">
        <f>IF(OR(COUNTIF(L524:BS524,"未確認")&gt;0,COUNTIF(L524:BS524,"*")&gt;0),"※","")</f>
        <v>※</v>
      </c>
      <c r="L524" s="79" t="s">
        <v>374</v>
      </c>
      <c r="M524" s="217">
        <v>0</v>
      </c>
      <c r="N524" s="217">
        <v>0</v>
      </c>
      <c r="O524" s="217" t="s">
        <v>374</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524</v>
      </c>
      <c r="B525" s="132"/>
      <c r="C525" s="268" t="s">
        <v>525</v>
      </c>
      <c r="D525" s="269"/>
      <c r="E525" s="269"/>
      <c r="F525" s="269"/>
      <c r="G525" s="269"/>
      <c r="H525" s="270"/>
      <c r="I525" s="81" t="s">
        <v>526</v>
      </c>
      <c r="J525" s="133" t="str">
        <f>IF(SUM(L525:BS525)=0,IF(COUNTIF(L525:BS525,"未確認")&gt;0,"未確認",IF(COUNTIF(L525:BS525,"~*")&gt;0,"*",SUM(L525:BS525))),SUM(L525:BS525))</f>
        <v>未確認</v>
      </c>
      <c r="K525" s="129" t="str">
        <f>IF(OR(COUNTIF(L525:BS525,"未確認")&gt;0,COUNTIF(L525:BS525,"*")&gt;0),"※","")</f>
        <v>※</v>
      </c>
      <c r="L525" s="79" t="s">
        <v>374</v>
      </c>
      <c r="M525" s="217">
        <v>0</v>
      </c>
      <c r="N525" s="217">
        <v>0</v>
      </c>
      <c r="O525" s="217" t="s">
        <v>374</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527</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528</v>
      </c>
      <c r="B530" s="132"/>
      <c r="C530" s="268" t="s">
        <v>529</v>
      </c>
      <c r="D530" s="269"/>
      <c r="E530" s="269"/>
      <c r="F530" s="269"/>
      <c r="G530" s="269"/>
      <c r="H530" s="270"/>
      <c r="I530" s="81" t="s">
        <v>530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531</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532</v>
      </c>
      <c r="B535" s="132"/>
      <c r="C535" s="251" t="s">
        <v>533</v>
      </c>
      <c r="D535" s="252"/>
      <c r="E535" s="252"/>
      <c r="F535" s="252"/>
      <c r="G535" s="252"/>
      <c r="H535" s="253"/>
      <c r="I535" s="81" t="s">
        <v>534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535</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536</v>
      </c>
      <c r="B540" s="132"/>
      <c r="C540" s="251" t="s">
        <v>537</v>
      </c>
      <c r="D540" s="252"/>
      <c r="E540" s="252"/>
      <c r="F540" s="252"/>
      <c r="G540" s="252"/>
      <c r="H540" s="253"/>
      <c r="I540" s="81" t="s">
        <v>538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539</v>
      </c>
      <c r="B541" s="132"/>
      <c r="C541" s="251" t="s">
        <v>540</v>
      </c>
      <c r="D541" s="252"/>
      <c r="E541" s="252"/>
      <c r="F541" s="252"/>
      <c r="G541" s="252"/>
      <c r="H541" s="253"/>
      <c r="I541" s="81" t="s">
        <v>541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542</v>
      </c>
      <c r="B542" s="132"/>
      <c r="C542" s="251" t="s">
        <v>543</v>
      </c>
      <c r="D542" s="252"/>
      <c r="E542" s="252"/>
      <c r="F542" s="252"/>
      <c r="G542" s="252"/>
      <c r="H542" s="253"/>
      <c r="I542" s="255" t="s">
        <v>544</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545</v>
      </c>
      <c r="B543" s="132"/>
      <c r="C543" s="251" t="s">
        <v>546</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548</v>
      </c>
      <c r="B545" s="132"/>
      <c r="C545" s="251" t="s">
        <v>549</v>
      </c>
      <c r="D545" s="252"/>
      <c r="E545" s="252"/>
      <c r="F545" s="252"/>
      <c r="G545" s="252"/>
      <c r="H545" s="253"/>
      <c r="I545" s="81" t="s">
        <v>550</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551</v>
      </c>
      <c r="B546" s="132"/>
      <c r="C546" s="251" t="s">
        <v>552</v>
      </c>
      <c r="D546" s="252"/>
      <c r="E546" s="252"/>
      <c r="F546" s="252"/>
      <c r="G546" s="252"/>
      <c r="H546" s="253"/>
      <c r="I546" s="81" t="s">
        <v>553</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555</v>
      </c>
      <c r="C554" s="251" t="s">
        <v>556</v>
      </c>
      <c r="D554" s="252"/>
      <c r="E554" s="252"/>
      <c r="F554" s="252"/>
      <c r="G554" s="252"/>
      <c r="H554" s="253"/>
      <c r="I554" s="81" t="s">
        <v>557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558</v>
      </c>
      <c r="B555" s="1"/>
      <c r="C555" s="251" t="s">
        <v>559</v>
      </c>
      <c r="D555" s="252"/>
      <c r="E555" s="252"/>
      <c r="F555" s="252"/>
      <c r="G555" s="252"/>
      <c r="H555" s="253"/>
      <c r="I555" s="81" t="s">
        <v>560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561</v>
      </c>
      <c r="B556" s="1"/>
      <c r="C556" s="251" t="s">
        <v>562</v>
      </c>
      <c r="D556" s="252"/>
      <c r="E556" s="252"/>
      <c r="F556" s="252"/>
      <c r="G556" s="252"/>
      <c r="H556" s="253"/>
      <c r="I556" s="81" t="s">
        <v>563</v>
      </c>
      <c r="J556" s="78" t="str">
        <f t="shared" si="101"/>
        <v>未確認</v>
      </c>
      <c r="K556" s="129" t="str">
        <f t="shared" si="100"/>
        <v>※</v>
      </c>
      <c r="L556" s="79" t="s">
        <v>374</v>
      </c>
      <c r="M556" s="217" t="s">
        <v>374</v>
      </c>
      <c r="N556" s="217" t="s">
        <v>374</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564</v>
      </c>
      <c r="B557" s="1"/>
      <c r="C557" s="251" t="s">
        <v>565</v>
      </c>
      <c r="D557" s="252"/>
      <c r="E557" s="252"/>
      <c r="F557" s="252"/>
      <c r="G557" s="252"/>
      <c r="H557" s="253"/>
      <c r="I557" s="81" t="s">
        <v>566</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567</v>
      </c>
      <c r="B558" s="1"/>
      <c r="C558" s="251" t="s">
        <v>568</v>
      </c>
      <c r="D558" s="252"/>
      <c r="E558" s="252"/>
      <c r="F558" s="252"/>
      <c r="G558" s="252"/>
      <c r="H558" s="253"/>
      <c r="I558" s="81" t="s">
        <v>569</v>
      </c>
      <c r="J558" s="78" t="str">
        <f t="shared" si="101"/>
        <v>未確認</v>
      </c>
      <c r="K558" s="129" t="str">
        <f t="shared" si="100"/>
        <v>※</v>
      </c>
      <c r="L558" s="79" t="s">
        <v>374</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570</v>
      </c>
      <c r="B559" s="1"/>
      <c r="C559" s="251" t="s">
        <v>571</v>
      </c>
      <c r="D559" s="252"/>
      <c r="E559" s="252"/>
      <c r="F559" s="252"/>
      <c r="G559" s="252"/>
      <c r="H559" s="253"/>
      <c r="I559" s="81" t="s">
        <v>572</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573</v>
      </c>
      <c r="B560" s="1"/>
      <c r="C560" s="251" t="s">
        <v>574</v>
      </c>
      <c r="D560" s="252"/>
      <c r="E560" s="252"/>
      <c r="F560" s="252"/>
      <c r="G560" s="252"/>
      <c r="H560" s="253"/>
      <c r="I560" s="81" t="s">
        <v>575</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576</v>
      </c>
      <c r="B561" s="1"/>
      <c r="C561" s="251" t="s">
        <v>577</v>
      </c>
      <c r="D561" s="252"/>
      <c r="E561" s="252"/>
      <c r="F561" s="252"/>
      <c r="G561" s="252"/>
      <c r="H561" s="253"/>
      <c r="I561" s="81" t="s">
        <v>578</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579</v>
      </c>
      <c r="B562" s="1"/>
      <c r="C562" s="234" t="s">
        <v>580</v>
      </c>
      <c r="D562" s="235"/>
      <c r="E562" s="235"/>
      <c r="F562" s="235"/>
      <c r="G562" s="235"/>
      <c r="H562" s="236"/>
      <c r="I562" s="85" t="s">
        <v>581</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582</v>
      </c>
      <c r="B563" s="1"/>
      <c r="C563" s="251" t="s">
        <v>583</v>
      </c>
      <c r="D563" s="252"/>
      <c r="E563" s="252"/>
      <c r="F563" s="252"/>
      <c r="G563" s="252"/>
      <c r="H563" s="253"/>
      <c r="I563" s="85" t="s">
        <v>584</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585</v>
      </c>
      <c r="B564" s="1"/>
      <c r="C564" s="251" t="s">
        <v>586</v>
      </c>
      <c r="D564" s="252"/>
      <c r="E564" s="252"/>
      <c r="F564" s="252"/>
      <c r="G564" s="252"/>
      <c r="H564" s="253"/>
      <c r="I564" s="85" t="s">
        <v>587</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588</v>
      </c>
      <c r="B565" s="1"/>
      <c r="C565" s="251" t="s">
        <v>589</v>
      </c>
      <c r="D565" s="252"/>
      <c r="E565" s="252"/>
      <c r="F565" s="252"/>
      <c r="G565" s="252"/>
      <c r="H565" s="253"/>
      <c r="I565" s="85" t="s">
        <v>590</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591</v>
      </c>
      <c r="B566" s="1"/>
      <c r="C566" s="251" t="s">
        <v>592</v>
      </c>
      <c r="D566" s="252"/>
      <c r="E566" s="252"/>
      <c r="F566" s="252"/>
      <c r="G566" s="252"/>
      <c r="H566" s="253"/>
      <c r="I566" s="85" t="s">
        <v>593</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594</v>
      </c>
      <c r="B570" s="1"/>
      <c r="C570" s="234" t="s">
        <v>595</v>
      </c>
      <c r="D570" s="235"/>
      <c r="E570" s="235"/>
      <c r="F570" s="235"/>
      <c r="G570" s="235"/>
      <c r="H570" s="236"/>
      <c r="I570" s="225" t="s">
        <v>596</v>
      </c>
      <c r="J570" s="140"/>
      <c r="K570" s="152"/>
      <c r="L570" s="226" t="s">
        <v>597</v>
      </c>
      <c r="M570" s="227" t="s">
        <v>597</v>
      </c>
      <c r="N570" s="227" t="s">
        <v>597</v>
      </c>
      <c r="O570" s="227" t="s">
        <v>597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59.2</v>
      </c>
      <c r="M572" s="218">
        <v>40.1</v>
      </c>
      <c r="N572" s="218">
        <v>0</v>
      </c>
      <c r="O572" s="218">
        <v>92.3</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33.1</v>
      </c>
      <c r="M573" s="218">
        <v>23</v>
      </c>
      <c r="N573" s="218">
        <v>0</v>
      </c>
      <c r="O573" s="218">
        <v>61.1</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17.9</v>
      </c>
      <c r="M574" s="218">
        <v>16</v>
      </c>
      <c r="N574" s="218">
        <v>0</v>
      </c>
      <c r="O574" s="218">
        <v>51.9</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15.3</v>
      </c>
      <c r="M575" s="218">
        <v>7.6</v>
      </c>
      <c r="N575" s="218">
        <v>0</v>
      </c>
      <c r="O575" s="218">
        <v>52.4</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14.4</v>
      </c>
      <c r="M576" s="218">
        <v>25.5</v>
      </c>
      <c r="N576" s="218">
        <v>0</v>
      </c>
      <c r="O576" s="218">
        <v>21.1</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30.6</v>
      </c>
      <c r="M577" s="218">
        <v>36</v>
      </c>
      <c r="N577" s="218">
        <v>0</v>
      </c>
      <c r="O577" s="218">
        <v>65.1</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0</v>
      </c>
      <c r="N579" s="218">
        <v>23.6</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0</v>
      </c>
      <c r="N580" s="218">
        <v>11</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0</v>
      </c>
      <c r="N581" s="218">
        <v>6.5</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0</v>
      </c>
      <c r="N582" s="218">
        <v>3.3</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4.6</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0</v>
      </c>
      <c r="N584" s="218">
        <v>11.7</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t="s">
        <v>374</v>
      </c>
      <c r="M600" s="217" t="s">
        <v>374</v>
      </c>
      <c r="N600" s="217">
        <v>0</v>
      </c>
      <c r="O600" s="217" t="s">
        <v>374</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t="s">
        <v>374</v>
      </c>
      <c r="M602" s="217" t="s">
        <v>374</v>
      </c>
      <c r="N602" s="217" t="s">
        <v>374</v>
      </c>
      <c r="O602" s="217" t="s">
        <v>374</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t="s">
        <v>374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374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405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t="s">
        <v>374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v>1260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374</v>
      </c>
      <c r="M609" s="217">
        <v>0</v>
      </c>
      <c r="N609" s="217">
        <v>0</v>
      </c>
      <c r="O609" s="217" t="s">
        <v>374</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t="s">
        <v>374</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t="s">
        <v>374</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v>104</v>
      </c>
      <c r="M622" s="217" t="s">
        <v>374</v>
      </c>
      <c r="N622" s="217">
        <v>143</v>
      </c>
      <c r="O622" s="217" t="s">
        <v>374</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176</v>
      </c>
      <c r="M623" s="217">
        <v>152</v>
      </c>
      <c r="N623" s="217" t="s">
        <v>374</v>
      </c>
      <c r="O623" s="217" t="s">
        <v>374</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t="s">
        <v>374</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t="s">
        <v>374</v>
      </c>
      <c r="M625" s="217" t="s">
        <v>374</v>
      </c>
      <c r="N625" s="217" t="s">
        <v>374</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0</v>
      </c>
      <c r="N628" s="217">
        <v>1130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t="s">
        <v>374</v>
      </c>
      <c r="M629" s="217" t="s">
        <v>374</v>
      </c>
      <c r="N629" s="217" t="s">
        <v>374</v>
      </c>
      <c r="O629" s="217" t="s">
        <v>374</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t="s">
        <v>374</v>
      </c>
      <c r="M630" s="217" t="s">
        <v>374</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t="s">
        <v>374</v>
      </c>
      <c r="M631" s="217" t="s">
        <v>374</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t="s">
        <v>374</v>
      </c>
      <c r="M632" s="217">
        <v>382</v>
      </c>
      <c r="N632" s="217" t="s">
        <v>374</v>
      </c>
      <c r="O632" s="217" t="s">
        <v>374</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t="s">
        <v>374</v>
      </c>
      <c r="M641" s="217" t="s">
        <v>374</v>
      </c>
      <c r="N641" s="217" t="s">
        <v>374</v>
      </c>
      <c r="O641" s="217" t="s">
        <v>374</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v>478</v>
      </c>
      <c r="M642" s="217">
        <v>263</v>
      </c>
      <c r="N642" s="217" t="s">
        <v>374</v>
      </c>
      <c r="O642" s="217">
        <v>288</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t="s">
        <v>374</v>
      </c>
      <c r="M643" s="217">
        <v>164</v>
      </c>
      <c r="N643" s="217" t="s">
        <v>374</v>
      </c>
      <c r="O643" s="217" t="s">
        <v>374</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t="s">
        <v>374</v>
      </c>
      <c r="M644" s="217" t="s">
        <v>374</v>
      </c>
      <c r="N644" s="217">
        <v>0</v>
      </c>
      <c r="O644" s="217" t="s">
        <v>374</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t="s">
        <v>374</v>
      </c>
      <c r="M645" s="217" t="s">
        <v>374</v>
      </c>
      <c r="N645" s="217" t="s">
        <v>374</v>
      </c>
      <c r="O645" s="217" t="s">
        <v>374</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t="s">
        <v>374</v>
      </c>
      <c r="M646" s="217">
        <v>0</v>
      </c>
      <c r="N646" s="217">
        <v>0</v>
      </c>
      <c r="O646" s="217" t="s">
        <v>374</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t="s">
        <v>374</v>
      </c>
      <c r="M647" s="217" t="s">
        <v>374</v>
      </c>
      <c r="N647" s="217" t="s">
        <v>374</v>
      </c>
      <c r="O647" s="217" t="s">
        <v>374</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v>0</v>
      </c>
      <c r="M648" s="217" t="s">
        <v>374</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526</v>
      </c>
      <c r="M656" s="217">
        <v>710</v>
      </c>
      <c r="N656" s="217">
        <v>285</v>
      </c>
      <c r="O656" s="217">
        <v>251</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v>343</v>
      </c>
      <c r="M658" s="217">
        <v>344</v>
      </c>
      <c r="N658" s="217">
        <v>169</v>
      </c>
      <c r="O658" s="217">
        <v>249</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46</v>
      </c>
      <c r="M659" s="217">
        <v>95</v>
      </c>
      <c r="N659" s="217">
        <v>26</v>
      </c>
      <c r="O659" s="217" t="s">
        <v>374</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137</v>
      </c>
      <c r="M660" s="217">
        <v>280</v>
      </c>
      <c r="N660" s="217">
        <v>89</v>
      </c>
      <c r="O660" s="217" t="s">
        <v>374</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t="s">
        <v>374</v>
      </c>
      <c r="M661" s="217" t="s">
        <v>374</v>
      </c>
      <c r="N661" s="217" t="s">
        <v>374</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464</v>
      </c>
      <c r="M665" s="217">
        <v>652</v>
      </c>
      <c r="N665" s="217">
        <v>269</v>
      </c>
      <c r="O665" s="217">
        <v>250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t="s">
        <v>374</v>
      </c>
      <c r="M668" s="217">
        <v>14</v>
      </c>
      <c r="N668" s="217" t="s">
        <v>374</v>
      </c>
      <c r="O668" s="217">
        <v>12</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1035</v>
      </c>
      <c r="M680" s="232">
        <v>1488</v>
      </c>
      <c r="N680" s="232">
        <v>1152</v>
      </c>
      <c r="O680" s="232" t="s">
        <v>374</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v>16</v>
      </c>
      <c r="M705" s="217" t="s">
        <v>374</v>
      </c>
      <c r="N705" s="217" t="s">
        <v>374</v>
      </c>
      <c r="O705" s="217" t="s">
        <v>374</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v>11</v>
      </c>
      <c r="M714" s="217">
        <v>14</v>
      </c>
      <c r="N714" s="217" t="s">
        <v>374</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32</v>
      </c>
      <c r="M727" s="217" t="s">
        <v>374</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