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<sst xmlns="http://schemas.openxmlformats.org/spreadsheetml/2006/main" count="835" uniqueCount="835">
  <si>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医療法人神甲会 隈病院</t>
  </si>
  <si>
    <t>〒650-0011　神戸市中央区下山手通８－２－３５</t>
  </si>
  <si>
    <t>病棟の建築時期と構造</t>
  </si>
  <si>
    <t>建物情報＼病棟名</t>
  </si>
  <si>
    <t>病棟</t>
  </si>
  <si>
    <t>様式１病院病棟票(1)</t>
  </si>
  <si>
    <t>建築時期</t>
  </si>
  <si>
    <t>2004</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</si>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</sst>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53</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28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35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17</v>
      </c>
      <c r="M221" s="89">
        <v>18</v>
      </c>
      <c r="N221" s="89">
        <v>2</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1</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7</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1.6</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4</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1725</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1725</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13313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1725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1725</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1725</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1725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1725</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1725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1725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110</v>
      </c>
      <c r="D395" s="235"/>
      <c r="E395" s="235"/>
      <c r="F395" s="235"/>
      <c r="G395" s="235"/>
      <c r="H395" s="236"/>
      <c r="I395" s="288"/>
      <c r="J395" s="169" t="str">
        <f t="shared" si="59"/>
        <v>未確認</v>
      </c>
      <c r="K395" s="170" t="str">
        <f t="shared" si="60"/>
        <v>※</v>
      </c>
      <c r="L395" s="79">
        <v>2026</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427</v>
      </c>
      <c r="C475" s="258" t="s">
        <v>428</v>
      </c>
      <c r="D475" s="259"/>
      <c r="E475" s="259"/>
      <c r="F475" s="259"/>
      <c r="G475" s="259"/>
      <c r="H475" s="260"/>
      <c r="I475" s="255" t="s">
        <v>429</v>
      </c>
      <c r="J475" s="78" t="str">
        <f>IF(SUM(L475:BS475)=0,IF(COUNTIF(L475:BS475,"未確認")&gt;0,"未確認",IF(COUNTIF(L475:BS475,"~*")&gt;0,"*",SUM(L475:BS475))),SUM(L475:BS475))</f>
        <v>未確認</v>
      </c>
      <c r="K475" s="129" t="str">
        <f ref="K475:K482" t="shared" si="69">IF(OR(COUNTIF(L475:BS475,"未確認")&gt;0,COUNTIF(L475:BS475,"*")&gt;0),"※","")</f>
        <v>※</v>
      </c>
      <c r="L475" s="79">
        <v>1527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t="s">
        <v>433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t="s">
        <v>433</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1496</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t="s">
        <v>433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t="s">
        <v>433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1527</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431</v>
      </c>
      <c r="E489" s="251" t="s">
        <v>432</v>
      </c>
      <c r="F489" s="252"/>
      <c r="G489" s="252"/>
      <c r="H489" s="253"/>
      <c r="I489" s="256"/>
      <c r="J489" s="78" t="str">
        <f t="shared" si="70"/>
        <v>未確認</v>
      </c>
      <c r="K489" s="129" t="str">
        <f t="shared" si="71"/>
        <v>※</v>
      </c>
      <c r="L489" s="79" t="s">
        <v>433</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t="s">
        <v>433</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1496</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t="s">
        <v>433</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t="s">
        <v>433</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710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1524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t="s">
        <v>433</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t="s">
        <v>433</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t="s">
        <v>433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585</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39.3</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38.5</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12</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24.2</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53.2</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54.2</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433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433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t="s">
        <v>433</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1482</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142</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1725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