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8z0052\共有\◇（計画）病床機能報告制度\R03年度\05_HP更新\HPアップ用データ\"/>
    </mc:Choice>
  </mc:AlternateContent>
  <xr:revisionPtr revIDLastSave="0" documentId="13_ncr:1_{C3541569-A9C4-4F8C-9AA5-278ED12E9282}" xr6:coauthVersionLast="36" xr6:coauthVersionMax="36" xr10:uidLastSave="{00000000-0000-0000-0000-000000000000}"/>
  <bookViews>
    <workbookView xWindow="8385" yWindow="0" windowWidth="11745" windowHeight="3720" tabRatio="733" xr2:uid="{FA06FF1B-AF8B-4126-90E1-0FD777AE8712}"/>
  </bookViews>
  <sheets>
    <sheet name="全県とりまとめ" sheetId="26" r:id="rId1"/>
    <sheet name="圏域別とりまとめ" sheetId="25" r:id="rId2"/>
    <sheet name="神戸" sheetId="3" r:id="rId3"/>
    <sheet name="阪神" sheetId="23" r:id="rId4"/>
    <sheet name="阪神南" sheetId="15" r:id="rId5"/>
    <sheet name="阪神北" sheetId="17" r:id="rId6"/>
    <sheet name="東播磨" sheetId="11" r:id="rId7"/>
    <sheet name="北播磨" sheetId="13" r:id="rId8"/>
    <sheet name="播磨姫路" sheetId="24" r:id="rId9"/>
    <sheet name="中播磨" sheetId="19" r:id="rId10"/>
    <sheet name="西播磨" sheetId="21" r:id="rId11"/>
    <sheet name="但馬" sheetId="9" r:id="rId12"/>
    <sheet name="丹波" sheetId="7" r:id="rId13"/>
    <sheet name="淡路" sheetId="5" r:id="rId14"/>
  </sheets>
  <definedNames>
    <definedName name="_xlnm._FilterDatabase" localSheetId="3" hidden="1">阪神!$A$2:$L$200</definedName>
    <definedName name="_xlnm._FilterDatabase" localSheetId="4" hidden="1">阪神南!$A$2:$L$119</definedName>
    <definedName name="_xlnm._FilterDatabase" localSheetId="5" hidden="1">阪神北!$A$2:$L$83</definedName>
    <definedName name="_xlnm._FilterDatabase" localSheetId="2" hidden="1">神戸!$A$2:$L$209</definedName>
    <definedName name="_xlnm._FilterDatabase" localSheetId="10" hidden="1">西播磨!$A$2:$L$46</definedName>
    <definedName name="_xlnm._FilterDatabase" localSheetId="11" hidden="1">但馬!$A$2:$L$21</definedName>
    <definedName name="_xlnm._FilterDatabase" localSheetId="12" hidden="1">丹波!$A$2:$L$2</definedName>
    <definedName name="_xlnm._FilterDatabase" localSheetId="13" hidden="1">淡路!$A$2:$L$29</definedName>
    <definedName name="_xlnm._FilterDatabase" localSheetId="9" hidden="1">中播磨!$A$2:$L$85</definedName>
    <definedName name="_xlnm._FilterDatabase" localSheetId="6" hidden="1">東播磨!$A$2:$L$97</definedName>
    <definedName name="_xlnm._FilterDatabase" localSheetId="8" hidden="1">播磨姫路!$A$2:$L$129</definedName>
    <definedName name="_xlnm._FilterDatabase" localSheetId="7" hidden="1">北播磨!$A$2:$L$46</definedName>
    <definedName name="_xlnm.Print_Area" localSheetId="1">圏域別とりまとめ!$B$1:$N$100</definedName>
    <definedName name="_xlnm.Print_Area" localSheetId="3">阪神!$A$1:$L$211</definedName>
    <definedName name="_xlnm.Print_Area" localSheetId="4">阪神南!$A$1:$L$130</definedName>
    <definedName name="_xlnm.Print_Area" localSheetId="5">阪神北!$A$1:$L$94</definedName>
    <definedName name="_xlnm.Print_Area" localSheetId="2">神戸!$A$1:$L$220</definedName>
    <definedName name="_xlnm.Print_Area" localSheetId="10">西播磨!$A$1:$L$57</definedName>
    <definedName name="_xlnm.Print_Area" localSheetId="0">全県とりまとめ!$A$1:$F$18</definedName>
    <definedName name="_xlnm.Print_Area" localSheetId="11">但馬!$A$1:$L$32</definedName>
    <definedName name="_xlnm.Print_Area" localSheetId="12">丹波!$A$1:$L$27</definedName>
    <definedName name="_xlnm.Print_Area" localSheetId="13">淡路!$A$1:$L$40</definedName>
    <definedName name="_xlnm.Print_Area" localSheetId="9">中播磨!$A$1:$L$96</definedName>
    <definedName name="_xlnm.Print_Area" localSheetId="6">東播磨!$A$1:$L$108</definedName>
    <definedName name="_xlnm.Print_Area" localSheetId="8">播磨姫路!$A$1:$L$140</definedName>
    <definedName name="_xlnm.Print_Area" localSheetId="7">北播磨!$A$1:$L$57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1" l="1"/>
  <c r="E218" i="3"/>
  <c r="K3" i="24"/>
  <c r="J3" i="24"/>
  <c r="L3" i="24" s="1"/>
  <c r="K129" i="24"/>
  <c r="J129" i="24"/>
  <c r="L129" i="24" s="1"/>
  <c r="K128" i="24"/>
  <c r="J128" i="24"/>
  <c r="L128" i="24" s="1"/>
  <c r="K127" i="24"/>
  <c r="J127" i="24"/>
  <c r="L127" i="24" s="1"/>
  <c r="K126" i="24"/>
  <c r="J126" i="24"/>
  <c r="L126" i="24" s="1"/>
  <c r="K125" i="24"/>
  <c r="J125" i="24"/>
  <c r="L125" i="24" s="1"/>
  <c r="K124" i="24"/>
  <c r="J124" i="24"/>
  <c r="L124" i="24" s="1"/>
  <c r="K123" i="24"/>
  <c r="J123" i="24"/>
  <c r="L123" i="24" s="1"/>
  <c r="K122" i="24"/>
  <c r="J122" i="24"/>
  <c r="L122" i="24" s="1"/>
  <c r="K121" i="24"/>
  <c r="J121" i="24"/>
  <c r="L121" i="24" s="1"/>
  <c r="K120" i="24"/>
  <c r="J120" i="24"/>
  <c r="K119" i="24"/>
  <c r="J119" i="24"/>
  <c r="L119" i="24" s="1"/>
  <c r="K118" i="24"/>
  <c r="J118" i="24"/>
  <c r="L118" i="24" s="1"/>
  <c r="K117" i="24"/>
  <c r="J117" i="24"/>
  <c r="L117" i="24" s="1"/>
  <c r="K116" i="24"/>
  <c r="J116" i="24"/>
  <c r="L116" i="24" s="1"/>
  <c r="K115" i="24"/>
  <c r="J115" i="24"/>
  <c r="L115" i="24" s="1"/>
  <c r="K114" i="24"/>
  <c r="J114" i="24"/>
  <c r="L114" i="24" s="1"/>
  <c r="K113" i="24"/>
  <c r="J113" i="24"/>
  <c r="L113" i="24" s="1"/>
  <c r="K112" i="24"/>
  <c r="J112" i="24"/>
  <c r="K111" i="24"/>
  <c r="J111" i="24"/>
  <c r="L111" i="24" s="1"/>
  <c r="K110" i="24"/>
  <c r="J110" i="24"/>
  <c r="L110" i="24" s="1"/>
  <c r="K109" i="24"/>
  <c r="J109" i="24"/>
  <c r="L109" i="24" s="1"/>
  <c r="K108" i="24"/>
  <c r="J108" i="24"/>
  <c r="L108" i="24" s="1"/>
  <c r="K107" i="24"/>
  <c r="J107" i="24"/>
  <c r="L107" i="24" s="1"/>
  <c r="K106" i="24"/>
  <c r="J106" i="24"/>
  <c r="L106" i="24" s="1"/>
  <c r="K105" i="24"/>
  <c r="J105" i="24"/>
  <c r="L105" i="24" s="1"/>
  <c r="K104" i="24"/>
  <c r="J104" i="24"/>
  <c r="L104" i="24" s="1"/>
  <c r="K103" i="24"/>
  <c r="J103" i="24"/>
  <c r="L103" i="24" s="1"/>
  <c r="K102" i="24"/>
  <c r="J102" i="24"/>
  <c r="L102" i="24" s="1"/>
  <c r="K101" i="24"/>
  <c r="J101" i="24"/>
  <c r="L101" i="24" s="1"/>
  <c r="K100" i="24"/>
  <c r="J100" i="24"/>
  <c r="L100" i="24" s="1"/>
  <c r="K99" i="24"/>
  <c r="J99" i="24"/>
  <c r="L99" i="24" s="1"/>
  <c r="K98" i="24"/>
  <c r="J98" i="24"/>
  <c r="L98" i="24" s="1"/>
  <c r="K97" i="24"/>
  <c r="J97" i="24"/>
  <c r="L97" i="24" s="1"/>
  <c r="K96" i="24"/>
  <c r="J96" i="24"/>
  <c r="K95" i="24"/>
  <c r="J95" i="24"/>
  <c r="L95" i="24" s="1"/>
  <c r="K94" i="24"/>
  <c r="J94" i="24"/>
  <c r="L94" i="24" s="1"/>
  <c r="K93" i="24"/>
  <c r="J93" i="24"/>
  <c r="L93" i="24" s="1"/>
  <c r="K92" i="24"/>
  <c r="J92" i="24"/>
  <c r="L92" i="24" s="1"/>
  <c r="K91" i="24"/>
  <c r="J91" i="24"/>
  <c r="L91" i="24" s="1"/>
  <c r="K90" i="24"/>
  <c r="J90" i="24"/>
  <c r="L90" i="24" s="1"/>
  <c r="K89" i="24"/>
  <c r="J89" i="24"/>
  <c r="L89" i="24" s="1"/>
  <c r="K88" i="24"/>
  <c r="J88" i="24"/>
  <c r="L88" i="24" s="1"/>
  <c r="K87" i="24"/>
  <c r="J87" i="24"/>
  <c r="L87" i="24" s="1"/>
  <c r="K86" i="24"/>
  <c r="J86" i="24"/>
  <c r="L86" i="24" s="1"/>
  <c r="K85" i="24"/>
  <c r="J85" i="24"/>
  <c r="L85" i="24" s="1"/>
  <c r="K84" i="24"/>
  <c r="J84" i="24"/>
  <c r="L84" i="24" s="1"/>
  <c r="K83" i="24"/>
  <c r="J83" i="24"/>
  <c r="L83" i="24" s="1"/>
  <c r="K82" i="24"/>
  <c r="J82" i="24"/>
  <c r="L82" i="24" s="1"/>
  <c r="K81" i="24"/>
  <c r="J81" i="24"/>
  <c r="L81" i="24" s="1"/>
  <c r="K80" i="24"/>
  <c r="J80" i="24"/>
  <c r="K79" i="24"/>
  <c r="J79" i="24"/>
  <c r="L79" i="24" s="1"/>
  <c r="K78" i="24"/>
  <c r="J78" i="24"/>
  <c r="L78" i="24" s="1"/>
  <c r="K77" i="24"/>
  <c r="J77" i="24"/>
  <c r="L77" i="24" s="1"/>
  <c r="K76" i="24"/>
  <c r="J76" i="24"/>
  <c r="L76" i="24" s="1"/>
  <c r="K75" i="24"/>
  <c r="J75" i="24"/>
  <c r="L75" i="24" s="1"/>
  <c r="K74" i="24"/>
  <c r="J74" i="24"/>
  <c r="L74" i="24" s="1"/>
  <c r="K73" i="24"/>
  <c r="J73" i="24"/>
  <c r="L73" i="24" s="1"/>
  <c r="K72" i="24"/>
  <c r="J72" i="24"/>
  <c r="L72" i="24" s="1"/>
  <c r="K71" i="24"/>
  <c r="J71" i="24"/>
  <c r="L71" i="24" s="1"/>
  <c r="K70" i="24"/>
  <c r="J70" i="24"/>
  <c r="L70" i="24" s="1"/>
  <c r="K69" i="24"/>
  <c r="J69" i="24"/>
  <c r="L69" i="24" s="1"/>
  <c r="K68" i="24"/>
  <c r="J68" i="24"/>
  <c r="L68" i="24" s="1"/>
  <c r="K67" i="24"/>
  <c r="J67" i="24"/>
  <c r="L67" i="24" s="1"/>
  <c r="K66" i="24"/>
  <c r="J66" i="24"/>
  <c r="L66" i="24" s="1"/>
  <c r="K65" i="24"/>
  <c r="J65" i="24"/>
  <c r="L65" i="24" s="1"/>
  <c r="K64" i="24"/>
  <c r="J64" i="24"/>
  <c r="K63" i="24"/>
  <c r="J63" i="24"/>
  <c r="L63" i="24" s="1"/>
  <c r="K62" i="24"/>
  <c r="J62" i="24"/>
  <c r="L62" i="24" s="1"/>
  <c r="K61" i="24"/>
  <c r="J61" i="24"/>
  <c r="L61" i="24" s="1"/>
  <c r="K60" i="24"/>
  <c r="J60" i="24"/>
  <c r="L60" i="24" s="1"/>
  <c r="K59" i="24"/>
  <c r="J59" i="24"/>
  <c r="L59" i="24" s="1"/>
  <c r="K58" i="24"/>
  <c r="J58" i="24"/>
  <c r="L58" i="24" s="1"/>
  <c r="K57" i="24"/>
  <c r="J57" i="24"/>
  <c r="L57" i="24" s="1"/>
  <c r="K56" i="24"/>
  <c r="J56" i="24"/>
  <c r="L56" i="24" s="1"/>
  <c r="K55" i="24"/>
  <c r="J55" i="24"/>
  <c r="L55" i="24" s="1"/>
  <c r="K54" i="24"/>
  <c r="J54" i="24"/>
  <c r="L54" i="24" s="1"/>
  <c r="K53" i="24"/>
  <c r="J53" i="24"/>
  <c r="L53" i="24" s="1"/>
  <c r="K52" i="24"/>
  <c r="J52" i="24"/>
  <c r="L52" i="24" s="1"/>
  <c r="K51" i="24"/>
  <c r="J51" i="24"/>
  <c r="L51" i="24" s="1"/>
  <c r="K50" i="24"/>
  <c r="J50" i="24"/>
  <c r="L50" i="24" s="1"/>
  <c r="K49" i="24"/>
  <c r="J49" i="24"/>
  <c r="L49" i="24" s="1"/>
  <c r="K48" i="24"/>
  <c r="J48" i="24"/>
  <c r="L48" i="24" s="1"/>
  <c r="K47" i="24"/>
  <c r="J47" i="24"/>
  <c r="L47" i="24" s="1"/>
  <c r="K46" i="24"/>
  <c r="J46" i="24"/>
  <c r="L46" i="24" s="1"/>
  <c r="K45" i="24"/>
  <c r="J45" i="24"/>
  <c r="L45" i="24" s="1"/>
  <c r="K44" i="24"/>
  <c r="J44" i="24"/>
  <c r="K43" i="24"/>
  <c r="J43" i="24"/>
  <c r="L43" i="24" s="1"/>
  <c r="K42" i="24"/>
  <c r="J42" i="24"/>
  <c r="K41" i="24"/>
  <c r="J41" i="24"/>
  <c r="L41" i="24" s="1"/>
  <c r="K40" i="24"/>
  <c r="J40" i="24"/>
  <c r="L40" i="24" s="1"/>
  <c r="K39" i="24"/>
  <c r="J39" i="24"/>
  <c r="L39" i="24" s="1"/>
  <c r="K38" i="24"/>
  <c r="J38" i="24"/>
  <c r="L38" i="24" s="1"/>
  <c r="K37" i="24"/>
  <c r="J37" i="24"/>
  <c r="L37" i="24" s="1"/>
  <c r="K36" i="24"/>
  <c r="J36" i="24"/>
  <c r="L36" i="24" s="1"/>
  <c r="K35" i="24"/>
  <c r="J35" i="24"/>
  <c r="L35" i="24" s="1"/>
  <c r="K34" i="24"/>
  <c r="J34" i="24"/>
  <c r="L34" i="24" s="1"/>
  <c r="K33" i="24"/>
  <c r="J33" i="24"/>
  <c r="L33" i="24" s="1"/>
  <c r="K32" i="24"/>
  <c r="J32" i="24"/>
  <c r="L32" i="24" s="1"/>
  <c r="K31" i="24"/>
  <c r="J31" i="24"/>
  <c r="L31" i="24" s="1"/>
  <c r="K30" i="24"/>
  <c r="J30" i="24"/>
  <c r="L30" i="24" s="1"/>
  <c r="K29" i="24"/>
  <c r="J29" i="24"/>
  <c r="L29" i="24" s="1"/>
  <c r="K28" i="24"/>
  <c r="J28" i="24"/>
  <c r="L28" i="24" s="1"/>
  <c r="K27" i="24"/>
  <c r="J27" i="24"/>
  <c r="L27" i="24" s="1"/>
  <c r="K26" i="24"/>
  <c r="J26" i="24"/>
  <c r="L26" i="24" s="1"/>
  <c r="K25" i="24"/>
  <c r="J25" i="24"/>
  <c r="L25" i="24" s="1"/>
  <c r="K24" i="24"/>
  <c r="J24" i="24"/>
  <c r="L24" i="24" s="1"/>
  <c r="K23" i="24"/>
  <c r="J23" i="24"/>
  <c r="L23" i="24" s="1"/>
  <c r="K22" i="24"/>
  <c r="J22" i="24"/>
  <c r="L22" i="24" s="1"/>
  <c r="K21" i="24"/>
  <c r="J21" i="24"/>
  <c r="L21" i="24" s="1"/>
  <c r="K20" i="24"/>
  <c r="J20" i="24"/>
  <c r="L20" i="24" s="1"/>
  <c r="K19" i="24"/>
  <c r="J19" i="24"/>
  <c r="L19" i="24" s="1"/>
  <c r="K18" i="24"/>
  <c r="J18" i="24"/>
  <c r="K17" i="24"/>
  <c r="J17" i="24"/>
  <c r="L17" i="24" s="1"/>
  <c r="K16" i="24"/>
  <c r="J16" i="24"/>
  <c r="L16" i="24" s="1"/>
  <c r="K15" i="24"/>
  <c r="J15" i="24"/>
  <c r="L15" i="24" s="1"/>
  <c r="K14" i="24"/>
  <c r="J14" i="24"/>
  <c r="L14" i="24" s="1"/>
  <c r="K13" i="24"/>
  <c r="J13" i="24"/>
  <c r="L13" i="24" s="1"/>
  <c r="K12" i="24"/>
  <c r="J12" i="24"/>
  <c r="K11" i="24"/>
  <c r="J11" i="24"/>
  <c r="L11" i="24" s="1"/>
  <c r="K10" i="24"/>
  <c r="J10" i="24"/>
  <c r="L10" i="24" s="1"/>
  <c r="K9" i="24"/>
  <c r="J9" i="24"/>
  <c r="L9" i="24" s="1"/>
  <c r="K8" i="24"/>
  <c r="J8" i="24"/>
  <c r="L8" i="24" s="1"/>
  <c r="K7" i="24"/>
  <c r="J7" i="24"/>
  <c r="L7" i="24" s="1"/>
  <c r="K6" i="24"/>
  <c r="J6" i="24"/>
  <c r="L6" i="24" s="1"/>
  <c r="K5" i="24"/>
  <c r="J5" i="24"/>
  <c r="L5" i="24" s="1"/>
  <c r="K4" i="24"/>
  <c r="J4" i="24"/>
  <c r="L4" i="24" s="1"/>
  <c r="F33" i="23"/>
  <c r="I33" i="23"/>
  <c r="J33" i="23"/>
  <c r="K33" i="23"/>
  <c r="K87" i="23"/>
  <c r="L112" i="24"/>
  <c r="L96" i="24"/>
  <c r="L80" i="24"/>
  <c r="L64" i="24"/>
  <c r="L42" i="24"/>
  <c r="I3" i="24"/>
  <c r="I129" i="24"/>
  <c r="I128" i="24"/>
  <c r="I127" i="24"/>
  <c r="I126" i="24"/>
  <c r="I125" i="24"/>
  <c r="I124" i="24"/>
  <c r="I123" i="24"/>
  <c r="I122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16" i="9"/>
  <c r="I16" i="9"/>
  <c r="J16" i="9"/>
  <c r="K16" i="9"/>
  <c r="L44" i="24" l="1"/>
  <c r="L120" i="24"/>
  <c r="L18" i="24"/>
  <c r="L12" i="24"/>
  <c r="L33" i="23"/>
  <c r="L16" i="9"/>
  <c r="E207" i="23" l="1"/>
  <c r="E216" i="3"/>
  <c r="E219" i="3"/>
  <c r="D219" i="3"/>
  <c r="D218" i="3"/>
  <c r="E217" i="3"/>
  <c r="D217" i="3"/>
  <c r="D216" i="3"/>
  <c r="E215" i="3"/>
  <c r="D215" i="3"/>
  <c r="E214" i="3"/>
  <c r="G219" i="3"/>
  <c r="H218" i="3"/>
  <c r="H219" i="3"/>
  <c r="G218" i="3"/>
  <c r="H217" i="3"/>
  <c r="G217" i="3"/>
  <c r="H216" i="3"/>
  <c r="G216" i="3"/>
  <c r="H215" i="3"/>
  <c r="G215" i="3"/>
  <c r="H214" i="3"/>
  <c r="G214" i="3"/>
  <c r="D214" i="3"/>
  <c r="J218" i="3" l="1"/>
  <c r="E220" i="3"/>
  <c r="D220" i="3"/>
  <c r="K67" i="3"/>
  <c r="J67" i="3"/>
  <c r="I67" i="3"/>
  <c r="F67" i="3"/>
  <c r="K102" i="15"/>
  <c r="J102" i="15"/>
  <c r="I102" i="15"/>
  <c r="F102" i="15"/>
  <c r="K72" i="15"/>
  <c r="J72" i="15"/>
  <c r="I72" i="15"/>
  <c r="F72" i="15"/>
  <c r="K52" i="15"/>
  <c r="J52" i="15"/>
  <c r="I52" i="15"/>
  <c r="F52" i="15"/>
  <c r="K182" i="23"/>
  <c r="J182" i="23"/>
  <c r="I182" i="23"/>
  <c r="F182" i="23"/>
  <c r="K124" i="23"/>
  <c r="J124" i="23"/>
  <c r="I124" i="23"/>
  <c r="F124" i="23"/>
  <c r="K64" i="23"/>
  <c r="J64" i="23"/>
  <c r="I64" i="23"/>
  <c r="F64" i="23"/>
  <c r="K87" i="3"/>
  <c r="J87" i="3"/>
  <c r="I87" i="3"/>
  <c r="F87" i="3"/>
  <c r="K51" i="3"/>
  <c r="J51" i="3"/>
  <c r="I51" i="3"/>
  <c r="F51" i="3"/>
  <c r="K50" i="3"/>
  <c r="J50" i="3"/>
  <c r="I50" i="3"/>
  <c r="F50" i="3"/>
  <c r="K15" i="3"/>
  <c r="J15" i="3"/>
  <c r="I15" i="3"/>
  <c r="F15" i="3"/>
  <c r="K129" i="3"/>
  <c r="J129" i="3"/>
  <c r="I129" i="3"/>
  <c r="F129" i="3"/>
  <c r="K49" i="3"/>
  <c r="J49" i="3"/>
  <c r="I49" i="3"/>
  <c r="F49" i="3"/>
  <c r="K128" i="3"/>
  <c r="J128" i="3"/>
  <c r="I128" i="3"/>
  <c r="F128" i="3"/>
  <c r="K14" i="3"/>
  <c r="J14" i="3"/>
  <c r="I14" i="3"/>
  <c r="F14" i="3"/>
  <c r="K48" i="3"/>
  <c r="J48" i="3"/>
  <c r="I48" i="3"/>
  <c r="F48" i="3"/>
  <c r="K127" i="3"/>
  <c r="J127" i="3"/>
  <c r="I127" i="3"/>
  <c r="F127" i="3"/>
  <c r="K47" i="3"/>
  <c r="J47" i="3"/>
  <c r="I47" i="3"/>
  <c r="F47" i="3"/>
  <c r="K126" i="3"/>
  <c r="J126" i="3"/>
  <c r="I126" i="3"/>
  <c r="F126" i="3"/>
  <c r="K176" i="3"/>
  <c r="J176" i="3"/>
  <c r="I176" i="3"/>
  <c r="F176" i="3"/>
  <c r="K46" i="3"/>
  <c r="J46" i="3"/>
  <c r="I46" i="3"/>
  <c r="F46" i="3"/>
  <c r="K175" i="3"/>
  <c r="J175" i="3"/>
  <c r="I175" i="3"/>
  <c r="F175" i="3"/>
  <c r="K125" i="3"/>
  <c r="J125" i="3"/>
  <c r="I125" i="3"/>
  <c r="F125" i="3"/>
  <c r="K124" i="3"/>
  <c r="J124" i="3"/>
  <c r="I124" i="3"/>
  <c r="F124" i="3"/>
  <c r="K174" i="3"/>
  <c r="J174" i="3"/>
  <c r="I174" i="3"/>
  <c r="F174" i="3"/>
  <c r="K173" i="3"/>
  <c r="J173" i="3"/>
  <c r="I173" i="3"/>
  <c r="F173" i="3"/>
  <c r="K13" i="3"/>
  <c r="J13" i="3"/>
  <c r="I13" i="3"/>
  <c r="F13" i="3"/>
  <c r="K172" i="3"/>
  <c r="J172" i="3"/>
  <c r="I172" i="3"/>
  <c r="F172" i="3"/>
  <c r="K123" i="3"/>
  <c r="J123" i="3"/>
  <c r="I123" i="3"/>
  <c r="F123" i="3"/>
  <c r="K45" i="3"/>
  <c r="J45" i="3"/>
  <c r="I45" i="3"/>
  <c r="F45" i="3"/>
  <c r="K12" i="3"/>
  <c r="J12" i="3"/>
  <c r="I12" i="3"/>
  <c r="F12" i="3"/>
  <c r="K122" i="3"/>
  <c r="J122" i="3"/>
  <c r="I122" i="3"/>
  <c r="F122" i="3"/>
  <c r="K44" i="3"/>
  <c r="J44" i="3"/>
  <c r="I44" i="3"/>
  <c r="F44" i="3"/>
  <c r="K121" i="3"/>
  <c r="J121" i="3"/>
  <c r="I121" i="3"/>
  <c r="F121" i="3"/>
  <c r="K171" i="3"/>
  <c r="J171" i="3"/>
  <c r="I171" i="3"/>
  <c r="F171" i="3"/>
  <c r="K170" i="3"/>
  <c r="J170" i="3"/>
  <c r="I170" i="3"/>
  <c r="F170" i="3"/>
  <c r="K11" i="3"/>
  <c r="J11" i="3"/>
  <c r="I11" i="3"/>
  <c r="F11" i="3"/>
  <c r="K120" i="3"/>
  <c r="J120" i="3"/>
  <c r="I120" i="3"/>
  <c r="F120" i="3"/>
  <c r="K43" i="3"/>
  <c r="J43" i="3"/>
  <c r="I43" i="3"/>
  <c r="F43" i="3"/>
  <c r="K169" i="3"/>
  <c r="J169" i="3"/>
  <c r="I169" i="3"/>
  <c r="F169" i="3"/>
  <c r="K119" i="3"/>
  <c r="J119" i="3"/>
  <c r="I119" i="3"/>
  <c r="F119" i="3"/>
  <c r="K42" i="3"/>
  <c r="J42" i="3"/>
  <c r="I42" i="3"/>
  <c r="F42" i="3"/>
  <c r="K168" i="3"/>
  <c r="J168" i="3"/>
  <c r="I168" i="3"/>
  <c r="F168" i="3"/>
  <c r="K41" i="3"/>
  <c r="J41" i="3"/>
  <c r="I41" i="3"/>
  <c r="F41" i="3"/>
  <c r="K10" i="3"/>
  <c r="J10" i="3"/>
  <c r="I10" i="3"/>
  <c r="F10" i="3"/>
  <c r="K167" i="3"/>
  <c r="J167" i="3"/>
  <c r="I167" i="3"/>
  <c r="F167" i="3"/>
  <c r="K118" i="3"/>
  <c r="J118" i="3"/>
  <c r="I118" i="3"/>
  <c r="F118" i="3"/>
  <c r="K40" i="3"/>
  <c r="J40" i="3"/>
  <c r="I40" i="3"/>
  <c r="F40" i="3"/>
  <c r="K39" i="3"/>
  <c r="J39" i="3"/>
  <c r="I39" i="3"/>
  <c r="F39" i="3"/>
  <c r="K9" i="3"/>
  <c r="J9" i="3"/>
  <c r="I9" i="3"/>
  <c r="F9" i="3"/>
  <c r="K38" i="3"/>
  <c r="J38" i="3"/>
  <c r="I38" i="3"/>
  <c r="F38" i="3"/>
  <c r="K166" i="3"/>
  <c r="J166" i="3"/>
  <c r="I166" i="3"/>
  <c r="F166" i="3"/>
  <c r="K117" i="3"/>
  <c r="J117" i="3"/>
  <c r="I117" i="3"/>
  <c r="F117" i="3"/>
  <c r="K37" i="3"/>
  <c r="J37" i="3"/>
  <c r="I37" i="3"/>
  <c r="F37" i="3"/>
  <c r="K8" i="3"/>
  <c r="J8" i="3"/>
  <c r="I8" i="3"/>
  <c r="F8" i="3"/>
  <c r="K7" i="3"/>
  <c r="J7" i="3"/>
  <c r="I7" i="3"/>
  <c r="F7" i="3"/>
  <c r="K36" i="3"/>
  <c r="J36" i="3"/>
  <c r="I36" i="3"/>
  <c r="F36" i="3"/>
  <c r="K35" i="3"/>
  <c r="J35" i="3"/>
  <c r="I35" i="3"/>
  <c r="F35" i="3"/>
  <c r="K165" i="3"/>
  <c r="J165" i="3"/>
  <c r="I165" i="3"/>
  <c r="F165" i="3"/>
  <c r="K116" i="3"/>
  <c r="J116" i="3"/>
  <c r="I116" i="3"/>
  <c r="F116" i="3"/>
  <c r="K6" i="3"/>
  <c r="J6" i="3"/>
  <c r="I6" i="3"/>
  <c r="F6" i="3"/>
  <c r="K5" i="3"/>
  <c r="J5" i="3"/>
  <c r="I5" i="3"/>
  <c r="F5" i="3"/>
  <c r="K115" i="3"/>
  <c r="J115" i="3"/>
  <c r="I115" i="3"/>
  <c r="F115" i="3"/>
  <c r="K34" i="3"/>
  <c r="J34" i="3"/>
  <c r="I34" i="3"/>
  <c r="F34" i="3"/>
  <c r="K164" i="3"/>
  <c r="J164" i="3"/>
  <c r="I164" i="3"/>
  <c r="F164" i="3"/>
  <c r="K33" i="3"/>
  <c r="J33" i="3"/>
  <c r="I33" i="3"/>
  <c r="F33" i="3"/>
  <c r="K163" i="3"/>
  <c r="J163" i="3"/>
  <c r="I163" i="3"/>
  <c r="F163" i="3"/>
  <c r="K114" i="3"/>
  <c r="J114" i="3"/>
  <c r="I114" i="3"/>
  <c r="F114" i="3"/>
  <c r="K32" i="3"/>
  <c r="J32" i="3"/>
  <c r="I32" i="3"/>
  <c r="F32" i="3"/>
  <c r="K31" i="3"/>
  <c r="J31" i="3"/>
  <c r="I31" i="3"/>
  <c r="F31" i="3"/>
  <c r="K30" i="3"/>
  <c r="J30" i="3"/>
  <c r="I30" i="3"/>
  <c r="F30" i="3"/>
  <c r="K4" i="3"/>
  <c r="J4" i="3"/>
  <c r="I4" i="3"/>
  <c r="F4" i="3"/>
  <c r="K162" i="3"/>
  <c r="J162" i="3"/>
  <c r="I162" i="3"/>
  <c r="F162" i="3"/>
  <c r="K161" i="3"/>
  <c r="J161" i="3"/>
  <c r="I161" i="3"/>
  <c r="F161" i="3"/>
  <c r="K113" i="3"/>
  <c r="J113" i="3"/>
  <c r="I113" i="3"/>
  <c r="F113" i="3"/>
  <c r="K29" i="3"/>
  <c r="J29" i="3"/>
  <c r="I29" i="3"/>
  <c r="F29" i="3"/>
  <c r="K28" i="3"/>
  <c r="J28" i="3"/>
  <c r="I28" i="3"/>
  <c r="F28" i="3"/>
  <c r="K112" i="3"/>
  <c r="J112" i="3"/>
  <c r="I112" i="3"/>
  <c r="F112" i="3"/>
  <c r="K27" i="3"/>
  <c r="J27" i="3"/>
  <c r="I27" i="3"/>
  <c r="F27" i="3"/>
  <c r="K160" i="3"/>
  <c r="J160" i="3"/>
  <c r="I160" i="3"/>
  <c r="F160" i="3"/>
  <c r="K111" i="3"/>
  <c r="J111" i="3"/>
  <c r="I111" i="3"/>
  <c r="F111" i="3"/>
  <c r="K110" i="3"/>
  <c r="J110" i="3"/>
  <c r="I110" i="3"/>
  <c r="F110" i="3"/>
  <c r="K26" i="3"/>
  <c r="J26" i="3"/>
  <c r="I26" i="3"/>
  <c r="F26" i="3"/>
  <c r="K25" i="3"/>
  <c r="J25" i="3"/>
  <c r="I25" i="3"/>
  <c r="F25" i="3"/>
  <c r="K159" i="3"/>
  <c r="J159" i="3"/>
  <c r="I159" i="3"/>
  <c r="F159" i="3"/>
  <c r="K109" i="3"/>
  <c r="J109" i="3"/>
  <c r="I109" i="3"/>
  <c r="F109" i="3"/>
  <c r="K158" i="3"/>
  <c r="J158" i="3"/>
  <c r="I158" i="3"/>
  <c r="F158" i="3"/>
  <c r="K157" i="3"/>
  <c r="J157" i="3"/>
  <c r="I157" i="3"/>
  <c r="F157" i="3"/>
  <c r="K108" i="3"/>
  <c r="J108" i="3"/>
  <c r="I108" i="3"/>
  <c r="F108" i="3"/>
  <c r="K24" i="3"/>
  <c r="J24" i="3"/>
  <c r="I24" i="3"/>
  <c r="F24" i="3"/>
  <c r="K23" i="3"/>
  <c r="J23" i="3"/>
  <c r="I23" i="3"/>
  <c r="F23" i="3"/>
  <c r="K3" i="3"/>
  <c r="J3" i="3"/>
  <c r="I3" i="3"/>
  <c r="F3" i="3"/>
  <c r="K107" i="3"/>
  <c r="J107" i="3"/>
  <c r="I107" i="3"/>
  <c r="F107" i="3"/>
  <c r="K156" i="3"/>
  <c r="J156" i="3"/>
  <c r="I156" i="3"/>
  <c r="F156" i="3"/>
  <c r="K202" i="3"/>
  <c r="J202" i="3"/>
  <c r="I202" i="3"/>
  <c r="F202" i="3"/>
  <c r="K106" i="3"/>
  <c r="J106" i="3"/>
  <c r="I106" i="3"/>
  <c r="F106" i="3"/>
  <c r="K105" i="3"/>
  <c r="J105" i="3"/>
  <c r="I105" i="3"/>
  <c r="F105" i="3"/>
  <c r="K209" i="3"/>
  <c r="J209" i="3"/>
  <c r="I209" i="3"/>
  <c r="F209" i="3"/>
  <c r="K155" i="3"/>
  <c r="J155" i="3"/>
  <c r="I155" i="3"/>
  <c r="F155" i="3"/>
  <c r="K104" i="3"/>
  <c r="J104" i="3"/>
  <c r="I104" i="3"/>
  <c r="F104" i="3"/>
  <c r="K208" i="3"/>
  <c r="J208" i="3"/>
  <c r="I208" i="3"/>
  <c r="F208" i="3"/>
  <c r="K103" i="3"/>
  <c r="J103" i="3"/>
  <c r="I103" i="3"/>
  <c r="F103" i="3"/>
  <c r="K102" i="3"/>
  <c r="J102" i="3"/>
  <c r="I102" i="3"/>
  <c r="F102" i="3"/>
  <c r="K154" i="3"/>
  <c r="J154" i="3"/>
  <c r="I154" i="3"/>
  <c r="F154" i="3"/>
  <c r="K101" i="3"/>
  <c r="J101" i="3"/>
  <c r="I101" i="3"/>
  <c r="F101" i="3"/>
  <c r="K153" i="3"/>
  <c r="J153" i="3"/>
  <c r="I153" i="3"/>
  <c r="F153" i="3"/>
  <c r="K152" i="3"/>
  <c r="J152" i="3"/>
  <c r="I152" i="3"/>
  <c r="F152" i="3"/>
  <c r="K207" i="3"/>
  <c r="J207" i="3"/>
  <c r="I207" i="3"/>
  <c r="F207" i="3"/>
  <c r="K206" i="3"/>
  <c r="J206" i="3"/>
  <c r="I206" i="3"/>
  <c r="F206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201" i="3"/>
  <c r="J201" i="3"/>
  <c r="I201" i="3"/>
  <c r="F201" i="3"/>
  <c r="K96" i="3"/>
  <c r="J96" i="3"/>
  <c r="I96" i="3"/>
  <c r="F96" i="3"/>
  <c r="K151" i="3"/>
  <c r="J151" i="3"/>
  <c r="I151" i="3"/>
  <c r="F151" i="3"/>
  <c r="K200" i="3"/>
  <c r="J200" i="3"/>
  <c r="I200" i="3"/>
  <c r="F200" i="3"/>
  <c r="K95" i="3"/>
  <c r="J95" i="3"/>
  <c r="I95" i="3"/>
  <c r="F95" i="3"/>
  <c r="K94" i="3"/>
  <c r="J94" i="3"/>
  <c r="I94" i="3"/>
  <c r="F94" i="3"/>
  <c r="K199" i="3"/>
  <c r="J199" i="3"/>
  <c r="I199" i="3"/>
  <c r="F199" i="3"/>
  <c r="K93" i="3"/>
  <c r="J93" i="3"/>
  <c r="I93" i="3"/>
  <c r="F93" i="3"/>
  <c r="K150" i="3"/>
  <c r="J150" i="3"/>
  <c r="I150" i="3"/>
  <c r="F150" i="3"/>
  <c r="K92" i="3"/>
  <c r="J92" i="3"/>
  <c r="I92" i="3"/>
  <c r="F92" i="3"/>
  <c r="K91" i="3"/>
  <c r="J91" i="3"/>
  <c r="I91" i="3"/>
  <c r="F91" i="3"/>
  <c r="K90" i="3"/>
  <c r="J90" i="3"/>
  <c r="I90" i="3"/>
  <c r="F90" i="3"/>
  <c r="K89" i="3"/>
  <c r="J89" i="3"/>
  <c r="I89" i="3"/>
  <c r="F89" i="3"/>
  <c r="K88" i="3"/>
  <c r="J88" i="3"/>
  <c r="I88" i="3"/>
  <c r="F88" i="3"/>
  <c r="K86" i="3"/>
  <c r="J86" i="3"/>
  <c r="I86" i="3"/>
  <c r="F86" i="3"/>
  <c r="K85" i="3"/>
  <c r="J85" i="3"/>
  <c r="I85" i="3"/>
  <c r="F85" i="3"/>
  <c r="K149" i="3"/>
  <c r="J149" i="3"/>
  <c r="I149" i="3"/>
  <c r="F149" i="3"/>
  <c r="K84" i="3"/>
  <c r="J84" i="3"/>
  <c r="I84" i="3"/>
  <c r="F84" i="3"/>
  <c r="K205" i="3"/>
  <c r="J205" i="3"/>
  <c r="I205" i="3"/>
  <c r="F205" i="3"/>
  <c r="K198" i="3"/>
  <c r="J198" i="3"/>
  <c r="I198" i="3"/>
  <c r="F198" i="3"/>
  <c r="K148" i="3"/>
  <c r="J148" i="3"/>
  <c r="I148" i="3"/>
  <c r="F148" i="3"/>
  <c r="K83" i="3"/>
  <c r="J83" i="3"/>
  <c r="I83" i="3"/>
  <c r="F83" i="3"/>
  <c r="K147" i="3"/>
  <c r="J147" i="3"/>
  <c r="I147" i="3"/>
  <c r="F147" i="3"/>
  <c r="K197" i="3"/>
  <c r="J197" i="3"/>
  <c r="I197" i="3"/>
  <c r="F197" i="3"/>
  <c r="K146" i="3"/>
  <c r="J146" i="3"/>
  <c r="I146" i="3"/>
  <c r="F146" i="3"/>
  <c r="K196" i="3"/>
  <c r="J196" i="3"/>
  <c r="I196" i="3"/>
  <c r="F196" i="3"/>
  <c r="K82" i="3"/>
  <c r="J82" i="3"/>
  <c r="I82" i="3"/>
  <c r="F82" i="3"/>
  <c r="K21" i="3"/>
  <c r="J21" i="3"/>
  <c r="I21" i="3"/>
  <c r="F21" i="3"/>
  <c r="K81" i="3"/>
  <c r="J81" i="3"/>
  <c r="I81" i="3"/>
  <c r="F81" i="3"/>
  <c r="K195" i="3"/>
  <c r="J195" i="3"/>
  <c r="I195" i="3"/>
  <c r="F195" i="3"/>
  <c r="K145" i="3"/>
  <c r="J145" i="3"/>
  <c r="I145" i="3"/>
  <c r="F145" i="3"/>
  <c r="K80" i="3"/>
  <c r="J80" i="3"/>
  <c r="I80" i="3"/>
  <c r="F80" i="3"/>
  <c r="K79" i="3"/>
  <c r="J79" i="3"/>
  <c r="I79" i="3"/>
  <c r="F79" i="3"/>
  <c r="K144" i="3"/>
  <c r="J144" i="3"/>
  <c r="I144" i="3"/>
  <c r="F144" i="3"/>
  <c r="K78" i="3"/>
  <c r="J78" i="3"/>
  <c r="I78" i="3"/>
  <c r="F78" i="3"/>
  <c r="K194" i="3"/>
  <c r="J194" i="3"/>
  <c r="I194" i="3"/>
  <c r="F194" i="3"/>
  <c r="K143" i="3"/>
  <c r="J143" i="3"/>
  <c r="I143" i="3"/>
  <c r="F143" i="3"/>
  <c r="K77" i="3"/>
  <c r="J77" i="3"/>
  <c r="I77" i="3"/>
  <c r="F77" i="3"/>
  <c r="K193" i="3"/>
  <c r="J193" i="3"/>
  <c r="I193" i="3"/>
  <c r="F193" i="3"/>
  <c r="K76" i="3"/>
  <c r="J76" i="3"/>
  <c r="I76" i="3"/>
  <c r="F76" i="3"/>
  <c r="K192" i="3"/>
  <c r="J192" i="3"/>
  <c r="I192" i="3"/>
  <c r="F192" i="3"/>
  <c r="K191" i="3"/>
  <c r="J191" i="3"/>
  <c r="I191" i="3"/>
  <c r="F191" i="3"/>
  <c r="K190" i="3"/>
  <c r="J190" i="3"/>
  <c r="I190" i="3"/>
  <c r="F190" i="3"/>
  <c r="K142" i="3"/>
  <c r="J142" i="3"/>
  <c r="I142" i="3"/>
  <c r="F142" i="3"/>
  <c r="K75" i="3"/>
  <c r="J75" i="3"/>
  <c r="I75" i="3"/>
  <c r="F75" i="3"/>
  <c r="K189" i="3"/>
  <c r="J189" i="3"/>
  <c r="I189" i="3"/>
  <c r="F189" i="3"/>
  <c r="K188" i="3"/>
  <c r="J188" i="3"/>
  <c r="I188" i="3"/>
  <c r="F188" i="3"/>
  <c r="K74" i="3"/>
  <c r="J74" i="3"/>
  <c r="I74" i="3"/>
  <c r="F74" i="3"/>
  <c r="K73" i="3"/>
  <c r="J73" i="3"/>
  <c r="I73" i="3"/>
  <c r="F73" i="3"/>
  <c r="K72" i="3"/>
  <c r="J72" i="3"/>
  <c r="I72" i="3"/>
  <c r="F72" i="3"/>
  <c r="K71" i="3"/>
  <c r="J71" i="3"/>
  <c r="I71" i="3"/>
  <c r="F71" i="3"/>
  <c r="K187" i="3"/>
  <c r="J187" i="3"/>
  <c r="I187" i="3"/>
  <c r="F187" i="3"/>
  <c r="K141" i="3"/>
  <c r="J141" i="3"/>
  <c r="I141" i="3"/>
  <c r="F141" i="3"/>
  <c r="K20" i="3"/>
  <c r="J20" i="3"/>
  <c r="I20" i="3"/>
  <c r="F20" i="3"/>
  <c r="K70" i="3"/>
  <c r="J70" i="3"/>
  <c r="I70" i="3"/>
  <c r="F70" i="3"/>
  <c r="K140" i="3"/>
  <c r="J140" i="3"/>
  <c r="I140" i="3"/>
  <c r="F140" i="3"/>
  <c r="K139" i="3"/>
  <c r="J139" i="3"/>
  <c r="I139" i="3"/>
  <c r="F139" i="3"/>
  <c r="K69" i="3"/>
  <c r="J69" i="3"/>
  <c r="I69" i="3"/>
  <c r="F69" i="3"/>
  <c r="K68" i="3"/>
  <c r="J68" i="3"/>
  <c r="I68" i="3"/>
  <c r="F68" i="3"/>
  <c r="K138" i="3"/>
  <c r="J138" i="3"/>
  <c r="I138" i="3"/>
  <c r="F138" i="3"/>
  <c r="K66" i="3"/>
  <c r="J66" i="3"/>
  <c r="I66" i="3"/>
  <c r="F66" i="3"/>
  <c r="K204" i="3"/>
  <c r="J204" i="3"/>
  <c r="I204" i="3"/>
  <c r="F204" i="3"/>
  <c r="K186" i="3"/>
  <c r="J186" i="3"/>
  <c r="I186" i="3"/>
  <c r="F186" i="3"/>
  <c r="K185" i="3"/>
  <c r="J185" i="3"/>
  <c r="I185" i="3"/>
  <c r="F185" i="3"/>
  <c r="K137" i="3"/>
  <c r="J137" i="3"/>
  <c r="I137" i="3"/>
  <c r="F137" i="3"/>
  <c r="K65" i="3"/>
  <c r="J65" i="3"/>
  <c r="I65" i="3"/>
  <c r="F65" i="3"/>
  <c r="K19" i="3"/>
  <c r="J19" i="3"/>
  <c r="I19" i="3"/>
  <c r="F19" i="3"/>
  <c r="K184" i="3"/>
  <c r="J184" i="3"/>
  <c r="I184" i="3"/>
  <c r="F184" i="3"/>
  <c r="K183" i="3"/>
  <c r="J183" i="3"/>
  <c r="I183" i="3"/>
  <c r="F183" i="3"/>
  <c r="K64" i="3"/>
  <c r="J64" i="3"/>
  <c r="I64" i="3"/>
  <c r="F64" i="3"/>
  <c r="K182" i="3"/>
  <c r="J182" i="3"/>
  <c r="I182" i="3"/>
  <c r="F182" i="3"/>
  <c r="K63" i="3"/>
  <c r="J63" i="3"/>
  <c r="I63" i="3"/>
  <c r="F63" i="3"/>
  <c r="K62" i="3"/>
  <c r="J62" i="3"/>
  <c r="I62" i="3"/>
  <c r="F62" i="3"/>
  <c r="K18" i="3"/>
  <c r="J18" i="3"/>
  <c r="I18" i="3"/>
  <c r="F18" i="3"/>
  <c r="K136" i="3"/>
  <c r="J136" i="3"/>
  <c r="I136" i="3"/>
  <c r="F136" i="3"/>
  <c r="K61" i="3"/>
  <c r="J61" i="3"/>
  <c r="I61" i="3"/>
  <c r="F61" i="3"/>
  <c r="K135" i="3"/>
  <c r="J135" i="3"/>
  <c r="I135" i="3"/>
  <c r="F135" i="3"/>
  <c r="K60" i="3"/>
  <c r="J60" i="3"/>
  <c r="I60" i="3"/>
  <c r="F60" i="3"/>
  <c r="K134" i="3"/>
  <c r="J134" i="3"/>
  <c r="I134" i="3"/>
  <c r="F134" i="3"/>
  <c r="K59" i="3"/>
  <c r="J59" i="3"/>
  <c r="I59" i="3"/>
  <c r="F59" i="3"/>
  <c r="K133" i="3"/>
  <c r="J133" i="3"/>
  <c r="I133" i="3"/>
  <c r="F133" i="3"/>
  <c r="K58" i="3"/>
  <c r="J58" i="3"/>
  <c r="I58" i="3"/>
  <c r="F58" i="3"/>
  <c r="K17" i="3"/>
  <c r="J17" i="3"/>
  <c r="I17" i="3"/>
  <c r="F17" i="3"/>
  <c r="K57" i="3"/>
  <c r="J57" i="3"/>
  <c r="I57" i="3"/>
  <c r="F57" i="3"/>
  <c r="K181" i="3"/>
  <c r="J181" i="3"/>
  <c r="I181" i="3"/>
  <c r="F181" i="3"/>
  <c r="K56" i="3"/>
  <c r="J56" i="3"/>
  <c r="I56" i="3"/>
  <c r="F56" i="3"/>
  <c r="K16" i="3"/>
  <c r="J16" i="3"/>
  <c r="I16" i="3"/>
  <c r="F16" i="3"/>
  <c r="K132" i="3"/>
  <c r="J132" i="3"/>
  <c r="I132" i="3"/>
  <c r="F132" i="3"/>
  <c r="K180" i="3"/>
  <c r="J180" i="3"/>
  <c r="I180" i="3"/>
  <c r="F180" i="3"/>
  <c r="K55" i="3"/>
  <c r="J55" i="3"/>
  <c r="I55" i="3"/>
  <c r="F55" i="3"/>
  <c r="K179" i="3"/>
  <c r="J179" i="3"/>
  <c r="I179" i="3"/>
  <c r="F179" i="3"/>
  <c r="K178" i="3"/>
  <c r="J178" i="3"/>
  <c r="I178" i="3"/>
  <c r="F178" i="3"/>
  <c r="K54" i="3"/>
  <c r="J54" i="3"/>
  <c r="I54" i="3"/>
  <c r="F54" i="3"/>
  <c r="K53" i="3"/>
  <c r="J53" i="3"/>
  <c r="I53" i="3"/>
  <c r="F53" i="3"/>
  <c r="K177" i="3"/>
  <c r="J177" i="3"/>
  <c r="I177" i="3"/>
  <c r="F177" i="3"/>
  <c r="K131" i="3"/>
  <c r="J131" i="3"/>
  <c r="I131" i="3"/>
  <c r="F131" i="3"/>
  <c r="K203" i="3"/>
  <c r="J203" i="3"/>
  <c r="I203" i="3"/>
  <c r="F203" i="3"/>
  <c r="K130" i="3"/>
  <c r="J130" i="3"/>
  <c r="I130" i="3"/>
  <c r="F130" i="3"/>
  <c r="K52" i="3"/>
  <c r="J52" i="3"/>
  <c r="I52" i="3"/>
  <c r="F52" i="3"/>
  <c r="K104" i="23"/>
  <c r="J104" i="23"/>
  <c r="I104" i="23"/>
  <c r="F104" i="23"/>
  <c r="K12" i="23"/>
  <c r="J12" i="23"/>
  <c r="I12" i="23"/>
  <c r="F12" i="23"/>
  <c r="K103" i="23"/>
  <c r="J103" i="23"/>
  <c r="I103" i="23"/>
  <c r="F103" i="23"/>
  <c r="K11" i="23"/>
  <c r="J11" i="23"/>
  <c r="I11" i="23"/>
  <c r="F11" i="23"/>
  <c r="K42" i="23"/>
  <c r="J42" i="23"/>
  <c r="I42" i="23"/>
  <c r="F42" i="23"/>
  <c r="K10" i="23"/>
  <c r="J10" i="23"/>
  <c r="I10" i="23"/>
  <c r="F10" i="23"/>
  <c r="K102" i="23"/>
  <c r="J102" i="23"/>
  <c r="I102" i="23"/>
  <c r="F102" i="23"/>
  <c r="K9" i="23"/>
  <c r="J9" i="23"/>
  <c r="I9" i="23"/>
  <c r="F9" i="23"/>
  <c r="K41" i="23"/>
  <c r="J41" i="23"/>
  <c r="I41" i="23"/>
  <c r="F41" i="23"/>
  <c r="K40" i="23"/>
  <c r="J40" i="23"/>
  <c r="I40" i="23"/>
  <c r="F40" i="23"/>
  <c r="K101" i="23"/>
  <c r="J101" i="23"/>
  <c r="I101" i="23"/>
  <c r="F101" i="23"/>
  <c r="K39" i="23"/>
  <c r="J39" i="23"/>
  <c r="I39" i="23"/>
  <c r="F39" i="23"/>
  <c r="K152" i="23"/>
  <c r="J152" i="23"/>
  <c r="I152" i="23"/>
  <c r="F152" i="23"/>
  <c r="K38" i="23"/>
  <c r="J38" i="23"/>
  <c r="I38" i="23"/>
  <c r="F38" i="23"/>
  <c r="K100" i="23"/>
  <c r="J100" i="23"/>
  <c r="I100" i="23"/>
  <c r="F100" i="23"/>
  <c r="K37" i="23"/>
  <c r="J37" i="23"/>
  <c r="I37" i="23"/>
  <c r="F37" i="23"/>
  <c r="K151" i="23"/>
  <c r="J151" i="23"/>
  <c r="I151" i="23"/>
  <c r="F151" i="23"/>
  <c r="K150" i="23"/>
  <c r="J150" i="23"/>
  <c r="I150" i="23"/>
  <c r="F150" i="23"/>
  <c r="K99" i="23"/>
  <c r="J99" i="23"/>
  <c r="I99" i="23"/>
  <c r="F99" i="23"/>
  <c r="K193" i="23"/>
  <c r="J193" i="23"/>
  <c r="I193" i="23"/>
  <c r="F193" i="23"/>
  <c r="K36" i="23"/>
  <c r="J36" i="23"/>
  <c r="I36" i="23"/>
  <c r="F36" i="23"/>
  <c r="K8" i="23"/>
  <c r="J8" i="23"/>
  <c r="I8" i="23"/>
  <c r="F8" i="23"/>
  <c r="K149" i="23"/>
  <c r="J149" i="23"/>
  <c r="I149" i="23"/>
  <c r="F149" i="23"/>
  <c r="K98" i="23"/>
  <c r="J98" i="23"/>
  <c r="I98" i="23"/>
  <c r="F98" i="23"/>
  <c r="K97" i="23"/>
  <c r="J97" i="23"/>
  <c r="I97" i="23"/>
  <c r="F97" i="23"/>
  <c r="K148" i="23"/>
  <c r="J148" i="23"/>
  <c r="I148" i="23"/>
  <c r="F148" i="23"/>
  <c r="K147" i="23"/>
  <c r="J147" i="23"/>
  <c r="I147" i="23"/>
  <c r="F147" i="23"/>
  <c r="K35" i="23"/>
  <c r="J35" i="23"/>
  <c r="I35" i="23"/>
  <c r="F35" i="23"/>
  <c r="K146" i="23"/>
  <c r="J146" i="23"/>
  <c r="I146" i="23"/>
  <c r="F146" i="23"/>
  <c r="K34" i="23"/>
  <c r="J34" i="23"/>
  <c r="I34" i="23"/>
  <c r="F34" i="23"/>
  <c r="K192" i="23"/>
  <c r="J192" i="23"/>
  <c r="I192" i="23"/>
  <c r="F192" i="23"/>
  <c r="K7" i="23"/>
  <c r="J7" i="23"/>
  <c r="I7" i="23"/>
  <c r="F7" i="23"/>
  <c r="K145" i="23"/>
  <c r="J145" i="23"/>
  <c r="I145" i="23"/>
  <c r="F145" i="23"/>
  <c r="K32" i="23"/>
  <c r="J32" i="23"/>
  <c r="I32" i="23"/>
  <c r="F32" i="23"/>
  <c r="K191" i="23"/>
  <c r="J191" i="23"/>
  <c r="I191" i="23"/>
  <c r="F191" i="23"/>
  <c r="K31" i="23"/>
  <c r="J31" i="23"/>
  <c r="I31" i="23"/>
  <c r="F31" i="23"/>
  <c r="K6" i="23"/>
  <c r="J6" i="23"/>
  <c r="I6" i="23"/>
  <c r="F6" i="23"/>
  <c r="K144" i="23"/>
  <c r="J144" i="23"/>
  <c r="I144" i="23"/>
  <c r="F144" i="23"/>
  <c r="K30" i="23"/>
  <c r="J30" i="23"/>
  <c r="I30" i="23"/>
  <c r="F30" i="23"/>
  <c r="K5" i="23"/>
  <c r="J5" i="23"/>
  <c r="I5" i="23"/>
  <c r="F5" i="23"/>
  <c r="K96" i="23"/>
  <c r="J96" i="23"/>
  <c r="I96" i="23"/>
  <c r="F96" i="23"/>
  <c r="K29" i="23"/>
  <c r="J29" i="23"/>
  <c r="I29" i="23"/>
  <c r="F29" i="23"/>
  <c r="K190" i="23"/>
  <c r="J190" i="23"/>
  <c r="I190" i="23"/>
  <c r="F190" i="23"/>
  <c r="K143" i="23"/>
  <c r="J143" i="23"/>
  <c r="I143" i="23"/>
  <c r="F143" i="23"/>
  <c r="K4" i="23"/>
  <c r="J4" i="23"/>
  <c r="I4" i="23"/>
  <c r="F4" i="23"/>
  <c r="K28" i="23"/>
  <c r="J28" i="23"/>
  <c r="I28" i="23"/>
  <c r="F28" i="23"/>
  <c r="K95" i="23"/>
  <c r="J95" i="23"/>
  <c r="I95" i="23"/>
  <c r="F95" i="23"/>
  <c r="K189" i="23"/>
  <c r="J189" i="23"/>
  <c r="I189" i="23"/>
  <c r="F189" i="23"/>
  <c r="K27" i="23"/>
  <c r="J27" i="23"/>
  <c r="I27" i="23"/>
  <c r="F27" i="23"/>
  <c r="K142" i="23"/>
  <c r="J142" i="23"/>
  <c r="I142" i="23"/>
  <c r="F142" i="23"/>
  <c r="K26" i="23"/>
  <c r="J26" i="23"/>
  <c r="I26" i="23"/>
  <c r="F26" i="23"/>
  <c r="K141" i="23"/>
  <c r="J141" i="23"/>
  <c r="I141" i="23"/>
  <c r="F141" i="23"/>
  <c r="K94" i="23"/>
  <c r="J94" i="23"/>
  <c r="I94" i="23"/>
  <c r="F94" i="23"/>
  <c r="K25" i="23"/>
  <c r="J25" i="23"/>
  <c r="I25" i="23"/>
  <c r="F25" i="23"/>
  <c r="K24" i="23"/>
  <c r="J24" i="23"/>
  <c r="I24" i="23"/>
  <c r="F24" i="23"/>
  <c r="K140" i="23"/>
  <c r="J140" i="23"/>
  <c r="I140" i="23"/>
  <c r="F140" i="23"/>
  <c r="K93" i="23"/>
  <c r="J93" i="23"/>
  <c r="I93" i="23"/>
  <c r="F93" i="23"/>
  <c r="K139" i="23"/>
  <c r="J139" i="23"/>
  <c r="I139" i="23"/>
  <c r="F139" i="23"/>
  <c r="K92" i="23"/>
  <c r="J92" i="23"/>
  <c r="I92" i="23"/>
  <c r="F92" i="23"/>
  <c r="K138" i="23"/>
  <c r="J138" i="23"/>
  <c r="I138" i="23"/>
  <c r="F138" i="23"/>
  <c r="K23" i="23"/>
  <c r="J23" i="23"/>
  <c r="I23" i="23"/>
  <c r="F23" i="23"/>
  <c r="K22" i="23"/>
  <c r="J22" i="23"/>
  <c r="I22" i="23"/>
  <c r="F22" i="23"/>
  <c r="K91" i="23"/>
  <c r="J91" i="23"/>
  <c r="I91" i="23"/>
  <c r="F91" i="23"/>
  <c r="K21" i="23"/>
  <c r="J21" i="23"/>
  <c r="I21" i="23"/>
  <c r="F21" i="23"/>
  <c r="K3" i="23"/>
  <c r="J3" i="23"/>
  <c r="I3" i="23"/>
  <c r="F3" i="23"/>
  <c r="K137" i="23"/>
  <c r="J137" i="23"/>
  <c r="I137" i="23"/>
  <c r="F137" i="23"/>
  <c r="K90" i="23"/>
  <c r="J90" i="23"/>
  <c r="I90" i="23"/>
  <c r="F90" i="23"/>
  <c r="K20" i="23"/>
  <c r="J20" i="23"/>
  <c r="I20" i="23"/>
  <c r="F20" i="23"/>
  <c r="K136" i="23"/>
  <c r="J136" i="23"/>
  <c r="I136" i="23"/>
  <c r="F136" i="23"/>
  <c r="K135" i="23"/>
  <c r="J135" i="23"/>
  <c r="I135" i="23"/>
  <c r="F135" i="23"/>
  <c r="K134" i="23"/>
  <c r="J134" i="23"/>
  <c r="I134" i="23"/>
  <c r="F134" i="23"/>
  <c r="K133" i="23"/>
  <c r="J133" i="23"/>
  <c r="I133" i="23"/>
  <c r="F133" i="23"/>
  <c r="K188" i="23"/>
  <c r="J188" i="23"/>
  <c r="I188" i="23"/>
  <c r="F188" i="23"/>
  <c r="K19" i="23"/>
  <c r="J19" i="23"/>
  <c r="I19" i="23"/>
  <c r="F19" i="23"/>
  <c r="K132" i="23"/>
  <c r="J132" i="23"/>
  <c r="I132" i="23"/>
  <c r="F132" i="23"/>
  <c r="K89" i="23"/>
  <c r="J89" i="23"/>
  <c r="I89" i="23"/>
  <c r="F89" i="23"/>
  <c r="K131" i="23"/>
  <c r="J131" i="23"/>
  <c r="I131" i="23"/>
  <c r="F131" i="23"/>
  <c r="K88" i="23"/>
  <c r="J88" i="23"/>
  <c r="I88" i="23"/>
  <c r="F88" i="23"/>
  <c r="K78" i="23"/>
  <c r="J78" i="23"/>
  <c r="I78" i="23"/>
  <c r="F78" i="23"/>
  <c r="K77" i="23"/>
  <c r="J77" i="23"/>
  <c r="I77" i="23"/>
  <c r="F77" i="23"/>
  <c r="K76" i="23"/>
  <c r="J76" i="23"/>
  <c r="I76" i="23"/>
  <c r="F76" i="23"/>
  <c r="K75" i="23"/>
  <c r="J75" i="23"/>
  <c r="I75" i="23"/>
  <c r="F75" i="23"/>
  <c r="K186" i="23"/>
  <c r="J186" i="23"/>
  <c r="I186" i="23"/>
  <c r="F186" i="23"/>
  <c r="K185" i="23"/>
  <c r="J185" i="23"/>
  <c r="I185" i="23"/>
  <c r="F185" i="23"/>
  <c r="K74" i="23"/>
  <c r="J74" i="23"/>
  <c r="I74" i="23"/>
  <c r="F74" i="23"/>
  <c r="K126" i="23"/>
  <c r="J126" i="23"/>
  <c r="I126" i="23"/>
  <c r="F126" i="23"/>
  <c r="K73" i="23"/>
  <c r="J73" i="23"/>
  <c r="I73" i="23"/>
  <c r="F73" i="23"/>
  <c r="K200" i="23"/>
  <c r="J200" i="23"/>
  <c r="I200" i="23"/>
  <c r="F200" i="23"/>
  <c r="K184" i="23"/>
  <c r="J184" i="23"/>
  <c r="I184" i="23"/>
  <c r="F184" i="23"/>
  <c r="K72" i="23"/>
  <c r="J72" i="23"/>
  <c r="I72" i="23"/>
  <c r="F72" i="23"/>
  <c r="K183" i="23"/>
  <c r="J183" i="23"/>
  <c r="I183" i="23"/>
  <c r="F183" i="23"/>
  <c r="K198" i="23"/>
  <c r="J198" i="23"/>
  <c r="I198" i="23"/>
  <c r="F198" i="23"/>
  <c r="K125" i="23"/>
  <c r="J125" i="23"/>
  <c r="I125" i="23"/>
  <c r="F125" i="23"/>
  <c r="K71" i="23"/>
  <c r="J71" i="23"/>
  <c r="I71" i="23"/>
  <c r="F71" i="23"/>
  <c r="K70" i="23"/>
  <c r="J70" i="23"/>
  <c r="I70" i="23"/>
  <c r="F70" i="23"/>
  <c r="K69" i="23"/>
  <c r="J69" i="23"/>
  <c r="I69" i="23"/>
  <c r="F69" i="23"/>
  <c r="K68" i="23"/>
  <c r="J68" i="23"/>
  <c r="I68" i="23"/>
  <c r="F68" i="23"/>
  <c r="K67" i="23"/>
  <c r="J67" i="23"/>
  <c r="I67" i="23"/>
  <c r="F67" i="23"/>
  <c r="K66" i="23"/>
  <c r="J66" i="23"/>
  <c r="I66" i="23"/>
  <c r="F66" i="23"/>
  <c r="K65" i="23"/>
  <c r="J65" i="23"/>
  <c r="I65" i="23"/>
  <c r="F65" i="23"/>
  <c r="K197" i="23"/>
  <c r="J197" i="23"/>
  <c r="I197" i="23"/>
  <c r="F197" i="23"/>
  <c r="K123" i="23"/>
  <c r="J123" i="23"/>
  <c r="I123" i="23"/>
  <c r="F123" i="23"/>
  <c r="K181" i="23"/>
  <c r="J181" i="23"/>
  <c r="I181" i="23"/>
  <c r="F181" i="23"/>
  <c r="K18" i="23"/>
  <c r="J18" i="23"/>
  <c r="I18" i="23"/>
  <c r="F18" i="23"/>
  <c r="K180" i="23"/>
  <c r="J180" i="23"/>
  <c r="I180" i="23"/>
  <c r="F180" i="23"/>
  <c r="K63" i="23"/>
  <c r="J63" i="23"/>
  <c r="I63" i="23"/>
  <c r="F63" i="23"/>
  <c r="K122" i="23"/>
  <c r="J122" i="23"/>
  <c r="I122" i="23"/>
  <c r="F122" i="23"/>
  <c r="K17" i="23"/>
  <c r="J17" i="23"/>
  <c r="I17" i="23"/>
  <c r="F17" i="23"/>
  <c r="K179" i="23"/>
  <c r="J179" i="23"/>
  <c r="I179" i="23"/>
  <c r="F179" i="23"/>
  <c r="K62" i="23"/>
  <c r="J62" i="23"/>
  <c r="I62" i="23"/>
  <c r="F62" i="23"/>
  <c r="K16" i="23"/>
  <c r="J16" i="23"/>
  <c r="I16" i="23"/>
  <c r="F16" i="23"/>
  <c r="K121" i="23"/>
  <c r="J121" i="23"/>
  <c r="I121" i="23"/>
  <c r="F121" i="23"/>
  <c r="K178" i="23"/>
  <c r="J178" i="23"/>
  <c r="I178" i="23"/>
  <c r="F178" i="23"/>
  <c r="K61" i="23"/>
  <c r="J61" i="23"/>
  <c r="I61" i="23"/>
  <c r="F61" i="23"/>
  <c r="K177" i="23"/>
  <c r="J177" i="23"/>
  <c r="I177" i="23"/>
  <c r="F177" i="23"/>
  <c r="K120" i="23"/>
  <c r="J120" i="23"/>
  <c r="I120" i="23"/>
  <c r="F120" i="23"/>
  <c r="K60" i="23"/>
  <c r="J60" i="23"/>
  <c r="I60" i="23"/>
  <c r="F60" i="23"/>
  <c r="K59" i="23"/>
  <c r="J59" i="23"/>
  <c r="I59" i="23"/>
  <c r="F59" i="23"/>
  <c r="K176" i="23"/>
  <c r="J176" i="23"/>
  <c r="I176" i="23"/>
  <c r="F176" i="23"/>
  <c r="K175" i="23"/>
  <c r="J175" i="23"/>
  <c r="I175" i="23"/>
  <c r="F175" i="23"/>
  <c r="K174" i="23"/>
  <c r="J174" i="23"/>
  <c r="I174" i="23"/>
  <c r="F174" i="23"/>
  <c r="K173" i="23"/>
  <c r="J173" i="23"/>
  <c r="I173" i="23"/>
  <c r="F173" i="23"/>
  <c r="K119" i="23"/>
  <c r="J119" i="23"/>
  <c r="I119" i="23"/>
  <c r="F119" i="23"/>
  <c r="K58" i="23"/>
  <c r="J58" i="23"/>
  <c r="I58" i="23"/>
  <c r="F58" i="23"/>
  <c r="K196" i="23"/>
  <c r="J196" i="23"/>
  <c r="I196" i="23"/>
  <c r="F196" i="23"/>
  <c r="K172" i="23"/>
  <c r="J172" i="23"/>
  <c r="I172" i="23"/>
  <c r="F172" i="23"/>
  <c r="K57" i="23"/>
  <c r="J57" i="23"/>
  <c r="I57" i="23"/>
  <c r="F57" i="23"/>
  <c r="K171" i="23"/>
  <c r="J171" i="23"/>
  <c r="I171" i="23"/>
  <c r="F171" i="23"/>
  <c r="K170" i="23"/>
  <c r="J170" i="23"/>
  <c r="I170" i="23"/>
  <c r="F170" i="23"/>
  <c r="K169" i="23"/>
  <c r="J169" i="23"/>
  <c r="I169" i="23"/>
  <c r="F169" i="23"/>
  <c r="K118" i="23"/>
  <c r="J118" i="23"/>
  <c r="I118" i="23"/>
  <c r="F118" i="23"/>
  <c r="K56" i="23"/>
  <c r="J56" i="23"/>
  <c r="I56" i="23"/>
  <c r="F56" i="23"/>
  <c r="K117" i="23"/>
  <c r="J117" i="23"/>
  <c r="I117" i="23"/>
  <c r="F117" i="23"/>
  <c r="K116" i="23"/>
  <c r="J116" i="23"/>
  <c r="I116" i="23"/>
  <c r="F116" i="23"/>
  <c r="K168" i="23"/>
  <c r="J168" i="23"/>
  <c r="I168" i="23"/>
  <c r="F168" i="23"/>
  <c r="K55" i="23"/>
  <c r="J55" i="23"/>
  <c r="I55" i="23"/>
  <c r="F55" i="23"/>
  <c r="K54" i="23"/>
  <c r="J54" i="23"/>
  <c r="I54" i="23"/>
  <c r="F54" i="23"/>
  <c r="K167" i="23"/>
  <c r="J167" i="23"/>
  <c r="I167" i="23"/>
  <c r="F167" i="23"/>
  <c r="K115" i="23"/>
  <c r="J115" i="23"/>
  <c r="I115" i="23"/>
  <c r="F115" i="23"/>
  <c r="K53" i="23"/>
  <c r="J53" i="23"/>
  <c r="I53" i="23"/>
  <c r="F53" i="23"/>
  <c r="K114" i="23"/>
  <c r="J114" i="23"/>
  <c r="I114" i="23"/>
  <c r="F114" i="23"/>
  <c r="K52" i="23"/>
  <c r="J52" i="23"/>
  <c r="I52" i="23"/>
  <c r="F52" i="23"/>
  <c r="K51" i="23"/>
  <c r="J51" i="23"/>
  <c r="I51" i="23"/>
  <c r="F51" i="23"/>
  <c r="K15" i="23"/>
  <c r="J15" i="23"/>
  <c r="I15" i="23"/>
  <c r="F15" i="23"/>
  <c r="K166" i="23"/>
  <c r="J166" i="23"/>
  <c r="I166" i="23"/>
  <c r="F166" i="23"/>
  <c r="K50" i="23"/>
  <c r="J50" i="23"/>
  <c r="I50" i="23"/>
  <c r="F50" i="23"/>
  <c r="K165" i="23"/>
  <c r="J165" i="23"/>
  <c r="I165" i="23"/>
  <c r="F165" i="23"/>
  <c r="K113" i="23"/>
  <c r="J113" i="23"/>
  <c r="I113" i="23"/>
  <c r="F113" i="23"/>
  <c r="K49" i="23"/>
  <c r="J49" i="23"/>
  <c r="I49" i="23"/>
  <c r="F49" i="23"/>
  <c r="K112" i="23"/>
  <c r="J112" i="23"/>
  <c r="I112" i="23"/>
  <c r="F112" i="23"/>
  <c r="K164" i="23"/>
  <c r="J164" i="23"/>
  <c r="I164" i="23"/>
  <c r="F164" i="23"/>
  <c r="K111" i="23"/>
  <c r="J111" i="23"/>
  <c r="I111" i="23"/>
  <c r="F111" i="23"/>
  <c r="K48" i="23"/>
  <c r="J48" i="23"/>
  <c r="I48" i="23"/>
  <c r="F48" i="23"/>
  <c r="K163" i="23"/>
  <c r="J163" i="23"/>
  <c r="I163" i="23"/>
  <c r="F163" i="23"/>
  <c r="K162" i="23"/>
  <c r="J162" i="23"/>
  <c r="I162" i="23"/>
  <c r="F162" i="23"/>
  <c r="K110" i="23"/>
  <c r="J110" i="23"/>
  <c r="I110" i="23"/>
  <c r="F110" i="23"/>
  <c r="K47" i="23"/>
  <c r="J47" i="23"/>
  <c r="I47" i="23"/>
  <c r="F47" i="23"/>
  <c r="K14" i="23"/>
  <c r="J14" i="23"/>
  <c r="I14" i="23"/>
  <c r="F14" i="23"/>
  <c r="K161" i="23"/>
  <c r="J161" i="23"/>
  <c r="I161" i="23"/>
  <c r="F161" i="23"/>
  <c r="K109" i="23"/>
  <c r="J109" i="23"/>
  <c r="I109" i="23"/>
  <c r="F109" i="23"/>
  <c r="K108" i="23"/>
  <c r="J108" i="23"/>
  <c r="I108" i="23"/>
  <c r="F108" i="23"/>
  <c r="K160" i="23"/>
  <c r="J160" i="23"/>
  <c r="I160" i="23"/>
  <c r="F160" i="23"/>
  <c r="K159" i="23"/>
  <c r="J159" i="23"/>
  <c r="I159" i="23"/>
  <c r="F159" i="23"/>
  <c r="K46" i="23"/>
  <c r="J46" i="23"/>
  <c r="I46" i="23"/>
  <c r="F46" i="23"/>
  <c r="K195" i="23"/>
  <c r="J195" i="23"/>
  <c r="I195" i="23"/>
  <c r="F195" i="23"/>
  <c r="K45" i="23"/>
  <c r="J45" i="23"/>
  <c r="I45" i="23"/>
  <c r="F45" i="23"/>
  <c r="K158" i="23"/>
  <c r="J158" i="23"/>
  <c r="I158" i="23"/>
  <c r="F158" i="23"/>
  <c r="K157" i="23"/>
  <c r="J157" i="23"/>
  <c r="I157" i="23"/>
  <c r="F157" i="23"/>
  <c r="K44" i="23"/>
  <c r="J44" i="23"/>
  <c r="I44" i="23"/>
  <c r="F44" i="23"/>
  <c r="K194" i="23"/>
  <c r="J194" i="23"/>
  <c r="I194" i="23"/>
  <c r="F194" i="23"/>
  <c r="K156" i="23"/>
  <c r="J156" i="23"/>
  <c r="I156" i="23"/>
  <c r="F156" i="23"/>
  <c r="K107" i="23"/>
  <c r="J107" i="23"/>
  <c r="I107" i="23"/>
  <c r="F107" i="23"/>
  <c r="K155" i="23"/>
  <c r="J155" i="23"/>
  <c r="I155" i="23"/>
  <c r="F155" i="23"/>
  <c r="K154" i="23"/>
  <c r="J154" i="23"/>
  <c r="I154" i="23"/>
  <c r="F154" i="23"/>
  <c r="K153" i="23"/>
  <c r="J153" i="23"/>
  <c r="I153" i="23"/>
  <c r="F153" i="23"/>
  <c r="K106" i="23"/>
  <c r="J106" i="23"/>
  <c r="I106" i="23"/>
  <c r="F106" i="23"/>
  <c r="K13" i="23"/>
  <c r="J13" i="23"/>
  <c r="I13" i="23"/>
  <c r="F13" i="23"/>
  <c r="K105" i="23"/>
  <c r="J105" i="23"/>
  <c r="I105" i="23"/>
  <c r="F105" i="23"/>
  <c r="K43" i="23"/>
  <c r="J43" i="23"/>
  <c r="I43" i="23"/>
  <c r="F43" i="23"/>
  <c r="K40" i="15"/>
  <c r="J40" i="15"/>
  <c r="I40" i="15"/>
  <c r="F40" i="15"/>
  <c r="K114" i="15"/>
  <c r="J114" i="15"/>
  <c r="I114" i="15"/>
  <c r="F114" i="15"/>
  <c r="K113" i="15"/>
  <c r="J113" i="15"/>
  <c r="I113" i="15"/>
  <c r="F113" i="15"/>
  <c r="K39" i="15"/>
  <c r="J39" i="15"/>
  <c r="I39" i="15"/>
  <c r="F39" i="15"/>
  <c r="K77" i="15"/>
  <c r="J77" i="15"/>
  <c r="I77" i="15"/>
  <c r="F77" i="15"/>
  <c r="K112" i="15"/>
  <c r="J112" i="15"/>
  <c r="I112" i="15"/>
  <c r="F112" i="15"/>
  <c r="K12" i="15"/>
  <c r="J12" i="15"/>
  <c r="I12" i="15"/>
  <c r="F12" i="15"/>
  <c r="K111" i="15"/>
  <c r="J111" i="15"/>
  <c r="I111" i="15"/>
  <c r="F111" i="15"/>
  <c r="K38" i="15"/>
  <c r="J38" i="15"/>
  <c r="I38" i="15"/>
  <c r="F38" i="15"/>
  <c r="K76" i="15"/>
  <c r="J76" i="15"/>
  <c r="I76" i="15"/>
  <c r="F76" i="15"/>
  <c r="K11" i="15"/>
  <c r="J11" i="15"/>
  <c r="I11" i="15"/>
  <c r="F11" i="15"/>
  <c r="K110" i="15"/>
  <c r="J110" i="15"/>
  <c r="I110" i="15"/>
  <c r="F110" i="15"/>
  <c r="K37" i="15"/>
  <c r="J37" i="15"/>
  <c r="I37" i="15"/>
  <c r="F37" i="15"/>
  <c r="K10" i="15"/>
  <c r="J10" i="15"/>
  <c r="I10" i="15"/>
  <c r="F10" i="15"/>
  <c r="K75" i="15"/>
  <c r="J75" i="15"/>
  <c r="I75" i="15"/>
  <c r="F75" i="15"/>
  <c r="K109" i="15"/>
  <c r="J109" i="15"/>
  <c r="I109" i="15"/>
  <c r="F109" i="15"/>
  <c r="K36" i="15"/>
  <c r="J36" i="15"/>
  <c r="I36" i="15"/>
  <c r="F36" i="15"/>
  <c r="K108" i="15"/>
  <c r="J108" i="15"/>
  <c r="I108" i="15"/>
  <c r="F108" i="15"/>
  <c r="K74" i="15"/>
  <c r="J74" i="15"/>
  <c r="I74" i="15"/>
  <c r="F74" i="15"/>
  <c r="K35" i="15"/>
  <c r="J35" i="15"/>
  <c r="I35" i="15"/>
  <c r="F35" i="15"/>
  <c r="K34" i="15"/>
  <c r="J34" i="15"/>
  <c r="I34" i="15"/>
  <c r="F34" i="15"/>
  <c r="K107" i="15"/>
  <c r="J107" i="15"/>
  <c r="I107" i="15"/>
  <c r="F107" i="15"/>
  <c r="K106" i="15"/>
  <c r="J106" i="15"/>
  <c r="I106" i="15"/>
  <c r="F106" i="15"/>
  <c r="K105" i="15"/>
  <c r="J105" i="15"/>
  <c r="I105" i="15"/>
  <c r="F105" i="15"/>
  <c r="K104" i="15"/>
  <c r="J104" i="15"/>
  <c r="I104" i="15"/>
  <c r="F104" i="15"/>
  <c r="K73" i="15"/>
  <c r="J73" i="15"/>
  <c r="I73" i="15"/>
  <c r="F73" i="15"/>
  <c r="K33" i="15"/>
  <c r="J33" i="15"/>
  <c r="I33" i="15"/>
  <c r="F33" i="15"/>
  <c r="K118" i="15"/>
  <c r="J118" i="15"/>
  <c r="I118" i="15"/>
  <c r="F118" i="15"/>
  <c r="K103" i="15"/>
  <c r="J103" i="15"/>
  <c r="I103" i="15"/>
  <c r="F103" i="15"/>
  <c r="K32" i="15"/>
  <c r="J32" i="15"/>
  <c r="I32" i="15"/>
  <c r="F32" i="15"/>
  <c r="K101" i="15"/>
  <c r="J101" i="15"/>
  <c r="I101" i="15"/>
  <c r="F101" i="15"/>
  <c r="K100" i="15"/>
  <c r="J100" i="15"/>
  <c r="I100" i="15"/>
  <c r="F100" i="15"/>
  <c r="K99" i="15"/>
  <c r="J99" i="15"/>
  <c r="I99" i="15"/>
  <c r="F99" i="15"/>
  <c r="K71" i="15"/>
  <c r="J71" i="15"/>
  <c r="I71" i="15"/>
  <c r="F71" i="15"/>
  <c r="K31" i="15"/>
  <c r="J31" i="15"/>
  <c r="I31" i="15"/>
  <c r="F31" i="15"/>
  <c r="K70" i="15"/>
  <c r="J70" i="15"/>
  <c r="I70" i="15"/>
  <c r="F70" i="15"/>
  <c r="K69" i="15"/>
  <c r="J69" i="15"/>
  <c r="I69" i="15"/>
  <c r="F69" i="15"/>
  <c r="K98" i="15"/>
  <c r="J98" i="15"/>
  <c r="I98" i="15"/>
  <c r="F98" i="15"/>
  <c r="K30" i="15"/>
  <c r="J30" i="15"/>
  <c r="I30" i="15"/>
  <c r="F30" i="15"/>
  <c r="K29" i="15"/>
  <c r="J29" i="15"/>
  <c r="I29" i="15"/>
  <c r="F29" i="15"/>
  <c r="K97" i="15"/>
  <c r="J97" i="15"/>
  <c r="I97" i="15"/>
  <c r="F97" i="15"/>
  <c r="K68" i="15"/>
  <c r="J68" i="15"/>
  <c r="I68" i="15"/>
  <c r="F68" i="15"/>
  <c r="K28" i="15"/>
  <c r="J28" i="15"/>
  <c r="I28" i="15"/>
  <c r="F28" i="15"/>
  <c r="K67" i="15"/>
  <c r="J67" i="15"/>
  <c r="I67" i="15"/>
  <c r="F67" i="15"/>
  <c r="K27" i="15"/>
  <c r="J27" i="15"/>
  <c r="I27" i="15"/>
  <c r="F27" i="15"/>
  <c r="K26" i="15"/>
  <c r="J26" i="15"/>
  <c r="I26" i="15"/>
  <c r="F26" i="15"/>
  <c r="K9" i="15"/>
  <c r="J9" i="15"/>
  <c r="I9" i="15"/>
  <c r="F9" i="15"/>
  <c r="K96" i="15"/>
  <c r="J96" i="15"/>
  <c r="I96" i="15"/>
  <c r="F96" i="15"/>
  <c r="K25" i="15"/>
  <c r="J25" i="15"/>
  <c r="I25" i="15"/>
  <c r="F25" i="15"/>
  <c r="K95" i="15"/>
  <c r="J95" i="15"/>
  <c r="I95" i="15"/>
  <c r="F95" i="15"/>
  <c r="K66" i="15"/>
  <c r="J66" i="15"/>
  <c r="I66" i="15"/>
  <c r="F66" i="15"/>
  <c r="K24" i="15"/>
  <c r="J24" i="15"/>
  <c r="I24" i="15"/>
  <c r="F24" i="15"/>
  <c r="K65" i="15"/>
  <c r="J65" i="15"/>
  <c r="I65" i="15"/>
  <c r="F65" i="15"/>
  <c r="K94" i="15"/>
  <c r="J94" i="15"/>
  <c r="I94" i="15"/>
  <c r="F94" i="15"/>
  <c r="K64" i="15"/>
  <c r="J64" i="15"/>
  <c r="I64" i="15"/>
  <c r="F64" i="15"/>
  <c r="K23" i="15"/>
  <c r="J23" i="15"/>
  <c r="I23" i="15"/>
  <c r="F23" i="15"/>
  <c r="K93" i="15"/>
  <c r="J93" i="15"/>
  <c r="I93" i="15"/>
  <c r="F93" i="15"/>
  <c r="K92" i="15"/>
  <c r="J92" i="15"/>
  <c r="I92" i="15"/>
  <c r="F92" i="15"/>
  <c r="K63" i="15"/>
  <c r="J63" i="15"/>
  <c r="I63" i="15"/>
  <c r="F63" i="15"/>
  <c r="K22" i="15"/>
  <c r="J22" i="15"/>
  <c r="I22" i="15"/>
  <c r="F22" i="15"/>
  <c r="K8" i="15"/>
  <c r="J8" i="15"/>
  <c r="I8" i="15"/>
  <c r="F8" i="15"/>
  <c r="K91" i="15"/>
  <c r="J91" i="15"/>
  <c r="I91" i="15"/>
  <c r="F91" i="15"/>
  <c r="K62" i="15"/>
  <c r="J62" i="15"/>
  <c r="I62" i="15"/>
  <c r="F62" i="15"/>
  <c r="K61" i="15"/>
  <c r="J61" i="15"/>
  <c r="I61" i="15"/>
  <c r="F61" i="15"/>
  <c r="K90" i="15"/>
  <c r="J90" i="15"/>
  <c r="I90" i="15"/>
  <c r="F90" i="15"/>
  <c r="K89" i="15"/>
  <c r="J89" i="15"/>
  <c r="I89" i="15"/>
  <c r="F89" i="15"/>
  <c r="K21" i="15"/>
  <c r="J21" i="15"/>
  <c r="I21" i="15"/>
  <c r="F21" i="15"/>
  <c r="K117" i="15"/>
  <c r="J117" i="15"/>
  <c r="I117" i="15"/>
  <c r="F117" i="15"/>
  <c r="K20" i="15"/>
  <c r="J20" i="15"/>
  <c r="I20" i="15"/>
  <c r="F20" i="15"/>
  <c r="K88" i="15"/>
  <c r="J88" i="15"/>
  <c r="I88" i="15"/>
  <c r="F88" i="15"/>
  <c r="K87" i="15"/>
  <c r="J87" i="15"/>
  <c r="I87" i="15"/>
  <c r="F87" i="15"/>
  <c r="K19" i="15"/>
  <c r="J19" i="15"/>
  <c r="I19" i="15"/>
  <c r="F19" i="15"/>
  <c r="K116" i="15"/>
  <c r="J116" i="15"/>
  <c r="I116" i="15"/>
  <c r="F116" i="15"/>
  <c r="K86" i="15"/>
  <c r="J86" i="15"/>
  <c r="I86" i="15"/>
  <c r="F86" i="15"/>
  <c r="K60" i="15"/>
  <c r="J60" i="15"/>
  <c r="I60" i="15"/>
  <c r="F60" i="15"/>
  <c r="K85" i="15"/>
  <c r="J85" i="15"/>
  <c r="I85" i="15"/>
  <c r="F85" i="15"/>
  <c r="K84" i="15"/>
  <c r="J84" i="15"/>
  <c r="I84" i="15"/>
  <c r="F84" i="15"/>
  <c r="K83" i="15"/>
  <c r="J83" i="15"/>
  <c r="I83" i="15"/>
  <c r="F83" i="15"/>
  <c r="K59" i="15"/>
  <c r="J59" i="15"/>
  <c r="I59" i="15"/>
  <c r="F59" i="15"/>
  <c r="K7" i="15"/>
  <c r="J7" i="15"/>
  <c r="I7" i="15"/>
  <c r="F7" i="15"/>
  <c r="K58" i="15"/>
  <c r="J58" i="15"/>
  <c r="I58" i="15"/>
  <c r="F58" i="15"/>
  <c r="K18" i="15"/>
  <c r="J18" i="15"/>
  <c r="I18" i="15"/>
  <c r="F18" i="15"/>
  <c r="K57" i="15"/>
  <c r="J57" i="15"/>
  <c r="I57" i="15"/>
  <c r="F57" i="15"/>
  <c r="K6" i="15"/>
  <c r="J6" i="15"/>
  <c r="I6" i="15"/>
  <c r="F6" i="15"/>
  <c r="K56" i="15"/>
  <c r="J56" i="15"/>
  <c r="I56" i="15"/>
  <c r="F56" i="15"/>
  <c r="K5" i="15"/>
  <c r="J5" i="15"/>
  <c r="I5" i="15"/>
  <c r="F5" i="15"/>
  <c r="K17" i="15"/>
  <c r="J17" i="15"/>
  <c r="I17" i="15"/>
  <c r="F17" i="15"/>
  <c r="K4" i="15"/>
  <c r="J4" i="15"/>
  <c r="I4" i="15"/>
  <c r="F4" i="15"/>
  <c r="K55" i="15"/>
  <c r="J55" i="15"/>
  <c r="I55" i="15"/>
  <c r="F55" i="15"/>
  <c r="K3" i="15"/>
  <c r="J3" i="15"/>
  <c r="I3" i="15"/>
  <c r="F3" i="15"/>
  <c r="K16" i="15"/>
  <c r="J16" i="15"/>
  <c r="I16" i="15"/>
  <c r="F16" i="15"/>
  <c r="K15" i="15"/>
  <c r="J15" i="15"/>
  <c r="I15" i="15"/>
  <c r="F15" i="15"/>
  <c r="K54" i="15"/>
  <c r="J54" i="15"/>
  <c r="I54" i="15"/>
  <c r="F54" i="15"/>
  <c r="K14" i="15"/>
  <c r="J14" i="15"/>
  <c r="I14" i="15"/>
  <c r="F14" i="15"/>
  <c r="K82" i="15"/>
  <c r="J82" i="15"/>
  <c r="I82" i="15"/>
  <c r="F82" i="15"/>
  <c r="K13" i="15"/>
  <c r="J13" i="15"/>
  <c r="I13" i="15"/>
  <c r="F13" i="15"/>
  <c r="K81" i="15"/>
  <c r="J81" i="15"/>
  <c r="I81" i="15"/>
  <c r="F81" i="15"/>
  <c r="K119" i="15"/>
  <c r="J119" i="15"/>
  <c r="I119" i="15"/>
  <c r="F119" i="15"/>
  <c r="K51" i="15"/>
  <c r="J51" i="15"/>
  <c r="I51" i="15"/>
  <c r="F51" i="15"/>
  <c r="K50" i="15"/>
  <c r="J50" i="15"/>
  <c r="I50" i="15"/>
  <c r="F50" i="15"/>
  <c r="K80" i="15"/>
  <c r="J80" i="15"/>
  <c r="I80" i="15"/>
  <c r="F80" i="15"/>
  <c r="K79" i="15"/>
  <c r="J79" i="15"/>
  <c r="I79" i="15"/>
  <c r="F79" i="15"/>
  <c r="K78" i="15"/>
  <c r="J78" i="15"/>
  <c r="I78" i="15"/>
  <c r="F78" i="15"/>
  <c r="K49" i="15"/>
  <c r="J49" i="15"/>
  <c r="I49" i="15"/>
  <c r="F49" i="15"/>
  <c r="K48" i="15"/>
  <c r="J48" i="15"/>
  <c r="I48" i="15"/>
  <c r="F48" i="15"/>
  <c r="K47" i="15"/>
  <c r="J47" i="15"/>
  <c r="I47" i="15"/>
  <c r="F47" i="15"/>
  <c r="K46" i="15"/>
  <c r="J46" i="15"/>
  <c r="I46" i="15"/>
  <c r="F46" i="15"/>
  <c r="K45" i="15"/>
  <c r="J45" i="15"/>
  <c r="I45" i="15"/>
  <c r="F45" i="15"/>
  <c r="K115" i="15"/>
  <c r="J115" i="15"/>
  <c r="I115" i="15"/>
  <c r="F115" i="15"/>
  <c r="K44" i="15"/>
  <c r="J44" i="15"/>
  <c r="I44" i="15"/>
  <c r="F44" i="15"/>
  <c r="K43" i="15"/>
  <c r="J43" i="15"/>
  <c r="I43" i="15"/>
  <c r="F43" i="15"/>
  <c r="K42" i="15"/>
  <c r="J42" i="15"/>
  <c r="I42" i="15"/>
  <c r="F42" i="15"/>
  <c r="K41" i="15"/>
  <c r="J41" i="15"/>
  <c r="I41" i="15"/>
  <c r="F41" i="15"/>
  <c r="K51" i="17"/>
  <c r="J51" i="17"/>
  <c r="I51" i="17"/>
  <c r="F51" i="17"/>
  <c r="K36" i="17"/>
  <c r="J36" i="17"/>
  <c r="I36" i="17"/>
  <c r="F36" i="17"/>
  <c r="K83" i="17"/>
  <c r="J83" i="17"/>
  <c r="I83" i="17"/>
  <c r="F83" i="17"/>
  <c r="K74" i="17"/>
  <c r="J74" i="17"/>
  <c r="I74" i="17"/>
  <c r="F74" i="17"/>
  <c r="K35" i="17"/>
  <c r="J35" i="17"/>
  <c r="I35" i="17"/>
  <c r="F35" i="17"/>
  <c r="K73" i="17"/>
  <c r="J73" i="17"/>
  <c r="I73" i="17"/>
  <c r="F73" i="17"/>
  <c r="K82" i="17"/>
  <c r="J82" i="17"/>
  <c r="I82" i="17"/>
  <c r="F82" i="17"/>
  <c r="K50" i="17"/>
  <c r="J50" i="17"/>
  <c r="I50" i="17"/>
  <c r="F50" i="17"/>
  <c r="K34" i="17"/>
  <c r="J34" i="17"/>
  <c r="I34" i="17"/>
  <c r="F34" i="17"/>
  <c r="K33" i="17"/>
  <c r="J33" i="17"/>
  <c r="I33" i="17"/>
  <c r="F33" i="17"/>
  <c r="K32" i="17"/>
  <c r="J32" i="17"/>
  <c r="I32" i="17"/>
  <c r="F32" i="17"/>
  <c r="K31" i="17"/>
  <c r="J31" i="17"/>
  <c r="I31" i="17"/>
  <c r="F31" i="17"/>
  <c r="K30" i="17"/>
  <c r="J30" i="17"/>
  <c r="I30" i="17"/>
  <c r="F30" i="17"/>
  <c r="K29" i="17"/>
  <c r="J29" i="17"/>
  <c r="I29" i="17"/>
  <c r="F29" i="17"/>
  <c r="K28" i="17"/>
  <c r="J28" i="17"/>
  <c r="I28" i="17"/>
  <c r="F28" i="17"/>
  <c r="K81" i="17"/>
  <c r="J81" i="17"/>
  <c r="I81" i="17"/>
  <c r="F81" i="17"/>
  <c r="K44" i="17"/>
  <c r="J44" i="17"/>
  <c r="I44" i="17"/>
  <c r="F44" i="17"/>
  <c r="K76" i="17"/>
  <c r="J76" i="17"/>
  <c r="I76" i="17"/>
  <c r="F76" i="17"/>
  <c r="K17" i="17"/>
  <c r="J17" i="17"/>
  <c r="I17" i="17"/>
  <c r="F17" i="17"/>
  <c r="K63" i="17"/>
  <c r="J63" i="17"/>
  <c r="I63" i="17"/>
  <c r="F63" i="17"/>
  <c r="K16" i="17"/>
  <c r="J16" i="17"/>
  <c r="I16" i="17"/>
  <c r="F16" i="17"/>
  <c r="K62" i="17"/>
  <c r="J62" i="17"/>
  <c r="I62" i="17"/>
  <c r="F62" i="17"/>
  <c r="K43" i="17"/>
  <c r="J43" i="17"/>
  <c r="I43" i="17"/>
  <c r="F43" i="17"/>
  <c r="K15" i="17"/>
  <c r="J15" i="17"/>
  <c r="I15" i="17"/>
  <c r="F15" i="17"/>
  <c r="K14" i="17"/>
  <c r="J14" i="17"/>
  <c r="I14" i="17"/>
  <c r="F14" i="17"/>
  <c r="K61" i="17"/>
  <c r="J61" i="17"/>
  <c r="I61" i="17"/>
  <c r="F61" i="17"/>
  <c r="K42" i="17"/>
  <c r="J42" i="17"/>
  <c r="I42" i="17"/>
  <c r="F42" i="17"/>
  <c r="K60" i="17"/>
  <c r="J60" i="17"/>
  <c r="I60" i="17"/>
  <c r="F60" i="17"/>
  <c r="K41" i="17"/>
  <c r="J41" i="17"/>
  <c r="I41" i="17"/>
  <c r="F41" i="17"/>
  <c r="K59" i="17"/>
  <c r="J59" i="17"/>
  <c r="I59" i="17"/>
  <c r="F59" i="17"/>
  <c r="K13" i="17"/>
  <c r="J13" i="17"/>
  <c r="I13" i="17"/>
  <c r="F13" i="17"/>
  <c r="K12" i="17"/>
  <c r="J12" i="17"/>
  <c r="I12" i="17"/>
  <c r="F12" i="17"/>
  <c r="K40" i="17"/>
  <c r="J40" i="17"/>
  <c r="I40" i="17"/>
  <c r="F40" i="17"/>
  <c r="K11" i="17"/>
  <c r="J11" i="17"/>
  <c r="I11" i="17"/>
  <c r="F11" i="17"/>
  <c r="K3" i="17"/>
  <c r="J3" i="17"/>
  <c r="I3" i="17"/>
  <c r="F3" i="17"/>
  <c r="K58" i="17"/>
  <c r="J58" i="17"/>
  <c r="I58" i="17"/>
  <c r="F58" i="17"/>
  <c r="K39" i="17"/>
  <c r="J39" i="17"/>
  <c r="I39" i="17"/>
  <c r="F39" i="17"/>
  <c r="K10" i="17"/>
  <c r="J10" i="17"/>
  <c r="I10" i="17"/>
  <c r="F10" i="17"/>
  <c r="K57" i="17"/>
  <c r="J57" i="17"/>
  <c r="I57" i="17"/>
  <c r="F57" i="17"/>
  <c r="K56" i="17"/>
  <c r="J56" i="17"/>
  <c r="I56" i="17"/>
  <c r="F56" i="17"/>
  <c r="K55" i="17"/>
  <c r="J55" i="17"/>
  <c r="I55" i="17"/>
  <c r="F55" i="17"/>
  <c r="K54" i="17"/>
  <c r="J54" i="17"/>
  <c r="I54" i="17"/>
  <c r="F54" i="17"/>
  <c r="K75" i="17"/>
  <c r="J75" i="17"/>
  <c r="I75" i="17"/>
  <c r="F75" i="17"/>
  <c r="K9" i="17"/>
  <c r="J9" i="17"/>
  <c r="I9" i="17"/>
  <c r="F9" i="17"/>
  <c r="K53" i="17"/>
  <c r="J53" i="17"/>
  <c r="I53" i="17"/>
  <c r="F53" i="17"/>
  <c r="K38" i="17"/>
  <c r="J38" i="17"/>
  <c r="I38" i="17"/>
  <c r="F38" i="17"/>
  <c r="K52" i="17"/>
  <c r="J52" i="17"/>
  <c r="I52" i="17"/>
  <c r="F52" i="17"/>
  <c r="D103" i="11"/>
  <c r="D102" i="11"/>
  <c r="K65" i="11"/>
  <c r="J65" i="11"/>
  <c r="I65" i="11"/>
  <c r="F65" i="11"/>
  <c r="K79" i="11"/>
  <c r="J79" i="11"/>
  <c r="I79" i="11"/>
  <c r="F79" i="11"/>
  <c r="K64" i="11"/>
  <c r="J64" i="11"/>
  <c r="I64" i="11"/>
  <c r="F64" i="11"/>
  <c r="K27" i="11"/>
  <c r="J27" i="11"/>
  <c r="I27" i="11"/>
  <c r="F27" i="11"/>
  <c r="K78" i="11"/>
  <c r="J78" i="11"/>
  <c r="I78" i="11"/>
  <c r="F78" i="11"/>
  <c r="K26" i="11"/>
  <c r="J26" i="11"/>
  <c r="I26" i="11"/>
  <c r="F26" i="11"/>
  <c r="K25" i="11"/>
  <c r="J25" i="11"/>
  <c r="I25" i="11"/>
  <c r="F25" i="11"/>
  <c r="K63" i="11"/>
  <c r="J63" i="11"/>
  <c r="I63" i="11"/>
  <c r="F63" i="11"/>
  <c r="K77" i="11"/>
  <c r="J77" i="11"/>
  <c r="I77" i="11"/>
  <c r="F77" i="11"/>
  <c r="K24" i="11"/>
  <c r="J24" i="11"/>
  <c r="I24" i="11"/>
  <c r="F24" i="11"/>
  <c r="K62" i="11"/>
  <c r="J62" i="11"/>
  <c r="I62" i="11"/>
  <c r="F62" i="11"/>
  <c r="K23" i="11"/>
  <c r="J23" i="11"/>
  <c r="I23" i="11"/>
  <c r="F23" i="11"/>
  <c r="K6" i="11"/>
  <c r="J6" i="11"/>
  <c r="I6" i="11"/>
  <c r="F6" i="11"/>
  <c r="K61" i="11"/>
  <c r="J61" i="11"/>
  <c r="I61" i="11"/>
  <c r="F61" i="11"/>
  <c r="K22" i="11"/>
  <c r="J22" i="11"/>
  <c r="I22" i="11"/>
  <c r="F22" i="11"/>
  <c r="K76" i="11"/>
  <c r="J76" i="11"/>
  <c r="I76" i="11"/>
  <c r="F76" i="11"/>
  <c r="K21" i="11"/>
  <c r="J21" i="11"/>
  <c r="I21" i="11"/>
  <c r="F21" i="11"/>
  <c r="K20" i="11"/>
  <c r="J20" i="11"/>
  <c r="I20" i="11"/>
  <c r="F20" i="11"/>
  <c r="K5" i="11"/>
  <c r="J5" i="11"/>
  <c r="I5" i="11"/>
  <c r="F5" i="11"/>
  <c r="K19" i="11"/>
  <c r="J19" i="11"/>
  <c r="I19" i="11"/>
  <c r="F19" i="11"/>
  <c r="K4" i="11"/>
  <c r="J4" i="11"/>
  <c r="I4" i="11"/>
  <c r="F4" i="11"/>
  <c r="K18" i="11"/>
  <c r="J18" i="11"/>
  <c r="I18" i="11"/>
  <c r="F18" i="11"/>
  <c r="K60" i="11"/>
  <c r="J60" i="11"/>
  <c r="I60" i="11"/>
  <c r="F60" i="11"/>
  <c r="K75" i="11"/>
  <c r="J75" i="11"/>
  <c r="I75" i="11"/>
  <c r="F75" i="11"/>
  <c r="K59" i="11"/>
  <c r="J59" i="11"/>
  <c r="I59" i="11"/>
  <c r="F59" i="11"/>
  <c r="K17" i="11"/>
  <c r="J17" i="11"/>
  <c r="I17" i="11"/>
  <c r="F17" i="11"/>
  <c r="K89" i="11"/>
  <c r="J89" i="11"/>
  <c r="I89" i="11"/>
  <c r="F89" i="11"/>
  <c r="K88" i="11"/>
  <c r="J88" i="11"/>
  <c r="I88" i="11"/>
  <c r="F88" i="11"/>
  <c r="K58" i="11"/>
  <c r="J58" i="11"/>
  <c r="I58" i="11"/>
  <c r="F58" i="11"/>
  <c r="K74" i="11"/>
  <c r="J74" i="11"/>
  <c r="I74" i="11"/>
  <c r="F74" i="11"/>
  <c r="K16" i="11"/>
  <c r="J16" i="11"/>
  <c r="I16" i="11"/>
  <c r="F16" i="11"/>
  <c r="K73" i="11"/>
  <c r="J73" i="11"/>
  <c r="I73" i="11"/>
  <c r="F73" i="11"/>
  <c r="K72" i="11"/>
  <c r="J72" i="11"/>
  <c r="I72" i="11"/>
  <c r="F72" i="11"/>
  <c r="K57" i="11"/>
  <c r="J57" i="11"/>
  <c r="I57" i="11"/>
  <c r="F57" i="11"/>
  <c r="K71" i="11"/>
  <c r="J71" i="11"/>
  <c r="I71" i="11"/>
  <c r="F71" i="11"/>
  <c r="K3" i="11"/>
  <c r="J3" i="11"/>
  <c r="I3" i="11"/>
  <c r="F3" i="11"/>
  <c r="K15" i="11"/>
  <c r="J15" i="11"/>
  <c r="I15" i="11"/>
  <c r="F15" i="11"/>
  <c r="K56" i="11"/>
  <c r="J56" i="11"/>
  <c r="I56" i="11"/>
  <c r="F56" i="11"/>
  <c r="K14" i="11"/>
  <c r="J14" i="11"/>
  <c r="I14" i="11"/>
  <c r="F14" i="11"/>
  <c r="K55" i="11"/>
  <c r="J55" i="11"/>
  <c r="I55" i="11"/>
  <c r="F55" i="11"/>
  <c r="K70" i="11"/>
  <c r="J70" i="11"/>
  <c r="I70" i="11"/>
  <c r="F70" i="11"/>
  <c r="K13" i="11"/>
  <c r="J13" i="11"/>
  <c r="I13" i="11"/>
  <c r="F13" i="11"/>
  <c r="K12" i="11"/>
  <c r="J12" i="11"/>
  <c r="I12" i="11"/>
  <c r="F12" i="11"/>
  <c r="K54" i="11"/>
  <c r="J54" i="11"/>
  <c r="I54" i="11"/>
  <c r="F54" i="11"/>
  <c r="K69" i="11"/>
  <c r="J69" i="11"/>
  <c r="I69" i="11"/>
  <c r="F69" i="11"/>
  <c r="K11" i="11"/>
  <c r="J11" i="11"/>
  <c r="I11" i="11"/>
  <c r="F11" i="11"/>
  <c r="K11" i="13"/>
  <c r="J11" i="13"/>
  <c r="I11" i="13"/>
  <c r="F11" i="13"/>
  <c r="K45" i="13"/>
  <c r="J45" i="13"/>
  <c r="I45" i="13"/>
  <c r="F45" i="13"/>
  <c r="K10" i="13"/>
  <c r="J10" i="13"/>
  <c r="I10" i="13"/>
  <c r="F10" i="13"/>
  <c r="K3" i="13"/>
  <c r="J3" i="13"/>
  <c r="I3" i="13"/>
  <c r="F3" i="13"/>
  <c r="K37" i="13"/>
  <c r="J37" i="13"/>
  <c r="I37" i="13"/>
  <c r="F37" i="13"/>
  <c r="K23" i="13"/>
  <c r="J23" i="13"/>
  <c r="I23" i="13"/>
  <c r="F23" i="13"/>
  <c r="K22" i="13"/>
  <c r="J22" i="13"/>
  <c r="I22" i="13"/>
  <c r="F22" i="13"/>
  <c r="K9" i="13"/>
  <c r="J9" i="13"/>
  <c r="I9" i="13"/>
  <c r="F9" i="13"/>
  <c r="K36" i="13"/>
  <c r="J36" i="13"/>
  <c r="I36" i="13"/>
  <c r="F36" i="13"/>
  <c r="K21" i="13"/>
  <c r="J21" i="13"/>
  <c r="I21" i="13"/>
  <c r="F21" i="13"/>
  <c r="K35" i="13"/>
  <c r="J35" i="13"/>
  <c r="I35" i="13"/>
  <c r="F35" i="13"/>
  <c r="K34" i="13"/>
  <c r="J34" i="13"/>
  <c r="I34" i="13"/>
  <c r="F34" i="13"/>
  <c r="K33" i="13"/>
  <c r="J33" i="13"/>
  <c r="I33" i="13"/>
  <c r="F33" i="13"/>
  <c r="K32" i="13"/>
  <c r="J32" i="13"/>
  <c r="I32" i="13"/>
  <c r="F32" i="13"/>
  <c r="K20" i="13"/>
  <c r="J20" i="13"/>
  <c r="I20" i="13"/>
  <c r="F20" i="13"/>
  <c r="K8" i="13"/>
  <c r="J8" i="13"/>
  <c r="I8" i="13"/>
  <c r="F8" i="13"/>
  <c r="K7" i="13"/>
  <c r="J7" i="13"/>
  <c r="I7" i="13"/>
  <c r="F7" i="13"/>
  <c r="K19" i="13"/>
  <c r="J19" i="13"/>
  <c r="I19" i="13"/>
  <c r="F19" i="13"/>
  <c r="K6" i="13"/>
  <c r="J6" i="13"/>
  <c r="I6" i="13"/>
  <c r="F6" i="13"/>
  <c r="K31" i="13"/>
  <c r="J31" i="13"/>
  <c r="I31" i="13"/>
  <c r="F31" i="13"/>
  <c r="K44" i="13"/>
  <c r="J44" i="13"/>
  <c r="I44" i="13"/>
  <c r="F44" i="13"/>
  <c r="K5" i="13"/>
  <c r="J5" i="13"/>
  <c r="I5" i="13"/>
  <c r="F5" i="13"/>
  <c r="K17" i="13"/>
  <c r="J17" i="13"/>
  <c r="I17" i="13"/>
  <c r="F17" i="13"/>
  <c r="K16" i="13"/>
  <c r="J16" i="13"/>
  <c r="I16" i="13"/>
  <c r="F16" i="13"/>
  <c r="K30" i="13"/>
  <c r="J30" i="13"/>
  <c r="I30" i="13"/>
  <c r="F30" i="13"/>
  <c r="K46" i="13"/>
  <c r="J46" i="13"/>
  <c r="I46" i="13"/>
  <c r="F46" i="13"/>
  <c r="K15" i="13"/>
  <c r="J15" i="13"/>
  <c r="I15" i="13"/>
  <c r="F15" i="13"/>
  <c r="K29" i="13"/>
  <c r="J29" i="13"/>
  <c r="I29" i="13"/>
  <c r="F29" i="13"/>
  <c r="K14" i="13"/>
  <c r="J14" i="13"/>
  <c r="I14" i="13"/>
  <c r="F14" i="13"/>
  <c r="K4" i="13"/>
  <c r="J4" i="13"/>
  <c r="I4" i="13"/>
  <c r="F4" i="13"/>
  <c r="K28" i="13"/>
  <c r="J28" i="13"/>
  <c r="I28" i="13"/>
  <c r="F28" i="13"/>
  <c r="K13" i="13"/>
  <c r="J13" i="13"/>
  <c r="I13" i="13"/>
  <c r="F13" i="13"/>
  <c r="K43" i="13"/>
  <c r="J43" i="13"/>
  <c r="I43" i="13"/>
  <c r="F43" i="13"/>
  <c r="K27" i="13"/>
  <c r="J27" i="13"/>
  <c r="I27" i="13"/>
  <c r="F27" i="13"/>
  <c r="K26" i="13"/>
  <c r="J26" i="13"/>
  <c r="I26" i="13"/>
  <c r="F26" i="13"/>
  <c r="K42" i="13"/>
  <c r="J42" i="13"/>
  <c r="I42" i="13"/>
  <c r="F42" i="13"/>
  <c r="K12" i="13"/>
  <c r="J12" i="13"/>
  <c r="I12" i="13"/>
  <c r="F12" i="13"/>
  <c r="K25" i="13"/>
  <c r="J25" i="13"/>
  <c r="I25" i="13"/>
  <c r="F25" i="13"/>
  <c r="K41" i="13"/>
  <c r="J41" i="13"/>
  <c r="I41" i="13"/>
  <c r="F41" i="13"/>
  <c r="K24" i="13"/>
  <c r="J24" i="13"/>
  <c r="I24" i="13"/>
  <c r="F24" i="13"/>
  <c r="K40" i="13"/>
  <c r="J40" i="13"/>
  <c r="I40" i="13"/>
  <c r="F40" i="13"/>
  <c r="K39" i="13"/>
  <c r="J39" i="13"/>
  <c r="I39" i="13"/>
  <c r="F39" i="13"/>
  <c r="K38" i="13"/>
  <c r="J38" i="13"/>
  <c r="I38" i="13"/>
  <c r="F38" i="13"/>
  <c r="L127" i="3" l="1"/>
  <c r="L51" i="3"/>
  <c r="L25" i="3"/>
  <c r="L112" i="3"/>
  <c r="L109" i="3"/>
  <c r="L29" i="3"/>
  <c r="L4" i="3"/>
  <c r="L56" i="3"/>
  <c r="L107" i="3"/>
  <c r="L157" i="3"/>
  <c r="L87" i="3"/>
  <c r="L34" i="3"/>
  <c r="L115" i="3"/>
  <c r="L35" i="3"/>
  <c r="L196" i="3"/>
  <c r="L26" i="3"/>
  <c r="L143" i="23"/>
  <c r="L148" i="23"/>
  <c r="L150" i="23"/>
  <c r="L172" i="23"/>
  <c r="L176" i="23"/>
  <c r="L63" i="23"/>
  <c r="L158" i="23"/>
  <c r="L195" i="23"/>
  <c r="L160" i="23"/>
  <c r="L161" i="23"/>
  <c r="L164" i="23"/>
  <c r="L50" i="23"/>
  <c r="L52" i="23"/>
  <c r="L169" i="23"/>
  <c r="L179" i="23"/>
  <c r="L73" i="23"/>
  <c r="L188" i="23"/>
  <c r="L135" i="23"/>
  <c r="L90" i="23"/>
  <c r="L5" i="23"/>
  <c r="L105" i="23"/>
  <c r="L106" i="23"/>
  <c r="L107" i="23"/>
  <c r="L44" i="23"/>
  <c r="L46" i="23"/>
  <c r="L60" i="23"/>
  <c r="L124" i="23"/>
  <c r="L99" i="23"/>
  <c r="L152" i="23"/>
  <c r="L40" i="23"/>
  <c r="L177" i="23"/>
  <c r="L11" i="23"/>
  <c r="L64" i="23"/>
  <c r="L181" i="23"/>
  <c r="L77" i="23"/>
  <c r="L6" i="15"/>
  <c r="L7" i="15"/>
  <c r="L8" i="15"/>
  <c r="L93" i="15"/>
  <c r="L97" i="15"/>
  <c r="L32" i="15"/>
  <c r="L105" i="15"/>
  <c r="L52" i="15"/>
  <c r="L42" i="15"/>
  <c r="L17" i="15"/>
  <c r="L86" i="15"/>
  <c r="L62" i="15"/>
  <c r="L64" i="15"/>
  <c r="L65" i="15"/>
  <c r="L26" i="15"/>
  <c r="L27" i="15"/>
  <c r="L31" i="15"/>
  <c r="L99" i="15"/>
  <c r="L106" i="15"/>
  <c r="L35" i="15"/>
  <c r="L109" i="15"/>
  <c r="L36" i="15"/>
  <c r="L115" i="15"/>
  <c r="L48" i="15"/>
  <c r="L3" i="15"/>
  <c r="L43" i="15"/>
  <c r="L47" i="15"/>
  <c r="L79" i="15"/>
  <c r="L119" i="15"/>
  <c r="L73" i="15"/>
  <c r="L107" i="15"/>
  <c r="L75" i="15"/>
  <c r="L72" i="15"/>
  <c r="L83" i="17"/>
  <c r="L13" i="17"/>
  <c r="L44" i="17"/>
  <c r="L33" i="17"/>
  <c r="L81" i="17"/>
  <c r="L31" i="17"/>
  <c r="L50" i="17"/>
  <c r="L14" i="17"/>
  <c r="L73" i="17"/>
  <c r="L24" i="11"/>
  <c r="L20" i="11"/>
  <c r="L71" i="11"/>
  <c r="L61" i="11"/>
  <c r="L12" i="11"/>
  <c r="L17" i="11"/>
  <c r="L76" i="11"/>
  <c r="L16" i="13"/>
  <c r="L29" i="13"/>
  <c r="L33" i="13"/>
  <c r="L3" i="13"/>
  <c r="L36" i="13"/>
  <c r="L9" i="13"/>
  <c r="L10" i="13"/>
  <c r="L67" i="3"/>
  <c r="L24" i="3"/>
  <c r="L110" i="3"/>
  <c r="L102" i="15"/>
  <c r="L182" i="23"/>
  <c r="L92" i="23"/>
  <c r="L93" i="23"/>
  <c r="L140" i="23"/>
  <c r="L24" i="23"/>
  <c r="L4" i="23"/>
  <c r="L149" i="23"/>
  <c r="L151" i="23"/>
  <c r="L21" i="23"/>
  <c r="L102" i="23"/>
  <c r="L134" i="3"/>
  <c r="L7" i="3"/>
  <c r="L57" i="3"/>
  <c r="L58" i="3"/>
  <c r="L64" i="3"/>
  <c r="L65" i="3"/>
  <c r="L186" i="3"/>
  <c r="L150" i="3"/>
  <c r="L95" i="3"/>
  <c r="L201" i="3"/>
  <c r="L100" i="3"/>
  <c r="L8" i="3"/>
  <c r="L38" i="3"/>
  <c r="L10" i="3"/>
  <c r="L42" i="3"/>
  <c r="L149" i="3"/>
  <c r="L91" i="3"/>
  <c r="L198" i="3"/>
  <c r="L154" i="3"/>
  <c r="L106" i="3"/>
  <c r="L203" i="3"/>
  <c r="L55" i="3"/>
  <c r="L133" i="3"/>
  <c r="L184" i="3"/>
  <c r="L204" i="3"/>
  <c r="L191" i="3"/>
  <c r="L145" i="3"/>
  <c r="L21" i="3"/>
  <c r="L102" i="3"/>
  <c r="L155" i="3"/>
  <c r="L116" i="3"/>
  <c r="L36" i="3"/>
  <c r="L45" i="3"/>
  <c r="L174" i="3"/>
  <c r="L126" i="3"/>
  <c r="L48" i="3"/>
  <c r="L128" i="3"/>
  <c r="L129" i="3"/>
  <c r="L52" i="3"/>
  <c r="L131" i="3"/>
  <c r="L178" i="3"/>
  <c r="L180" i="3"/>
  <c r="L66" i="3"/>
  <c r="L68" i="3"/>
  <c r="L69" i="3"/>
  <c r="L140" i="3"/>
  <c r="L141" i="3"/>
  <c r="L74" i="3"/>
  <c r="L75" i="3"/>
  <c r="L192" i="3"/>
  <c r="L143" i="3"/>
  <c r="L151" i="3"/>
  <c r="L119" i="3"/>
  <c r="L170" i="3"/>
  <c r="L123" i="3"/>
  <c r="L103" i="3"/>
  <c r="L104" i="3"/>
  <c r="L209" i="3"/>
  <c r="L156" i="3"/>
  <c r="L130" i="3"/>
  <c r="L177" i="3"/>
  <c r="L60" i="3"/>
  <c r="L137" i="3"/>
  <c r="L20" i="3"/>
  <c r="L190" i="3"/>
  <c r="L193" i="3"/>
  <c r="L97" i="3"/>
  <c r="L207" i="3"/>
  <c r="L80" i="3"/>
  <c r="L86" i="3"/>
  <c r="L179" i="3"/>
  <c r="L81" i="3"/>
  <c r="L147" i="3"/>
  <c r="L89" i="3"/>
  <c r="L165" i="3"/>
  <c r="L168" i="3"/>
  <c r="L120" i="3"/>
  <c r="L14" i="3"/>
  <c r="L30" i="3"/>
  <c r="L114" i="3"/>
  <c r="L164" i="3"/>
  <c r="L6" i="3"/>
  <c r="L44" i="3"/>
  <c r="L13" i="3"/>
  <c r="L132" i="3"/>
  <c r="L63" i="3"/>
  <c r="L53" i="3"/>
  <c r="L61" i="3"/>
  <c r="L194" i="3"/>
  <c r="L98" i="3"/>
  <c r="L152" i="3"/>
  <c r="L153" i="3"/>
  <c r="L185" i="3"/>
  <c r="L139" i="3"/>
  <c r="L189" i="3"/>
  <c r="L77" i="3"/>
  <c r="L195" i="3"/>
  <c r="L83" i="3"/>
  <c r="L85" i="3"/>
  <c r="L158" i="3"/>
  <c r="L17" i="3"/>
  <c r="L135" i="3"/>
  <c r="L18" i="3"/>
  <c r="L62" i="3"/>
  <c r="L182" i="3"/>
  <c r="L144" i="3"/>
  <c r="L79" i="3"/>
  <c r="L93" i="3"/>
  <c r="L199" i="3"/>
  <c r="L161" i="3"/>
  <c r="L41" i="3"/>
  <c r="L169" i="3"/>
  <c r="L171" i="3"/>
  <c r="L122" i="3"/>
  <c r="L173" i="3"/>
  <c r="L125" i="3"/>
  <c r="L108" i="3"/>
  <c r="L111" i="3"/>
  <c r="L163" i="3"/>
  <c r="L33" i="3"/>
  <c r="L5" i="3"/>
  <c r="L9" i="3"/>
  <c r="L40" i="3"/>
  <c r="L118" i="3"/>
  <c r="L167" i="3"/>
  <c r="L11" i="3"/>
  <c r="L113" i="3"/>
  <c r="L162" i="3"/>
  <c r="L31" i="3"/>
  <c r="L32" i="3"/>
  <c r="L117" i="3"/>
  <c r="L12" i="3"/>
  <c r="L175" i="3"/>
  <c r="L46" i="3"/>
  <c r="L15" i="3"/>
  <c r="L50" i="3"/>
  <c r="L3" i="3"/>
  <c r="L160" i="3"/>
  <c r="L23" i="3"/>
  <c r="L159" i="3"/>
  <c r="L27" i="3"/>
  <c r="L28" i="3"/>
  <c r="L166" i="3"/>
  <c r="L39" i="3"/>
  <c r="L37" i="3"/>
  <c r="L43" i="3"/>
  <c r="L121" i="3"/>
  <c r="L176" i="3"/>
  <c r="L172" i="3"/>
  <c r="L124" i="3"/>
  <c r="L47" i="3"/>
  <c r="L49" i="3"/>
  <c r="L54" i="3"/>
  <c r="L59" i="3"/>
  <c r="L136" i="3"/>
  <c r="L19" i="3"/>
  <c r="L16" i="3"/>
  <c r="L181" i="3"/>
  <c r="L183" i="3"/>
  <c r="L138" i="3"/>
  <c r="L70" i="3"/>
  <c r="L187" i="3"/>
  <c r="L72" i="3"/>
  <c r="L188" i="3"/>
  <c r="L142" i="3"/>
  <c r="L76" i="3"/>
  <c r="L71" i="3"/>
  <c r="L73" i="3"/>
  <c r="L78" i="3"/>
  <c r="L197" i="3"/>
  <c r="L146" i="3"/>
  <c r="L205" i="3"/>
  <c r="L82" i="3"/>
  <c r="L148" i="3"/>
  <c r="L84" i="3"/>
  <c r="L92" i="3"/>
  <c r="L96" i="3"/>
  <c r="L90" i="3"/>
  <c r="L200" i="3"/>
  <c r="L88" i="3"/>
  <c r="L94" i="3"/>
  <c r="L99" i="3"/>
  <c r="L206" i="3"/>
  <c r="L208" i="3"/>
  <c r="L202" i="3"/>
  <c r="L101" i="3"/>
  <c r="L105" i="3"/>
  <c r="L72" i="23"/>
  <c r="L197" i="23"/>
  <c r="L68" i="23"/>
  <c r="L125" i="23"/>
  <c r="L126" i="23"/>
  <c r="L153" i="23"/>
  <c r="L156" i="23"/>
  <c r="L157" i="23"/>
  <c r="L159" i="23"/>
  <c r="L109" i="23"/>
  <c r="L47" i="23"/>
  <c r="L163" i="23"/>
  <c r="L48" i="23"/>
  <c r="L111" i="23"/>
  <c r="L117" i="23"/>
  <c r="L61" i="23"/>
  <c r="L65" i="23"/>
  <c r="L144" i="23"/>
  <c r="L101" i="23"/>
  <c r="L118" i="23"/>
  <c r="L123" i="23"/>
  <c r="L67" i="23"/>
  <c r="L133" i="23"/>
  <c r="L137" i="23"/>
  <c r="L91" i="23"/>
  <c r="L141" i="23"/>
  <c r="L142" i="23"/>
  <c r="L10" i="23"/>
  <c r="L88" i="23"/>
  <c r="L131" i="23"/>
  <c r="L154" i="23"/>
  <c r="L57" i="23"/>
  <c r="L17" i="23"/>
  <c r="L110" i="23"/>
  <c r="L49" i="23"/>
  <c r="L55" i="23"/>
  <c r="L174" i="23"/>
  <c r="L180" i="23"/>
  <c r="L71" i="23"/>
  <c r="L75" i="23"/>
  <c r="L191" i="23"/>
  <c r="L32" i="23"/>
  <c r="L34" i="23"/>
  <c r="L37" i="23"/>
  <c r="L22" i="23"/>
  <c r="L25" i="23"/>
  <c r="L190" i="23"/>
  <c r="L30" i="23"/>
  <c r="L7" i="23"/>
  <c r="L146" i="23"/>
  <c r="L98" i="23"/>
  <c r="L13" i="23"/>
  <c r="L155" i="23"/>
  <c r="L194" i="23"/>
  <c r="L45" i="23"/>
  <c r="L108" i="23"/>
  <c r="L14" i="23"/>
  <c r="L162" i="23"/>
  <c r="L51" i="23"/>
  <c r="L115" i="23"/>
  <c r="L171" i="23"/>
  <c r="L43" i="23"/>
  <c r="L165" i="23"/>
  <c r="L168" i="23"/>
  <c r="L170" i="23"/>
  <c r="L119" i="23"/>
  <c r="L114" i="23"/>
  <c r="L167" i="23"/>
  <c r="L54" i="23"/>
  <c r="L166" i="23"/>
  <c r="L70" i="23"/>
  <c r="L76" i="23"/>
  <c r="L132" i="23"/>
  <c r="L19" i="23"/>
  <c r="L136" i="23"/>
  <c r="L189" i="23"/>
  <c r="L95" i="23"/>
  <c r="L35" i="23"/>
  <c r="L8" i="23"/>
  <c r="L41" i="23"/>
  <c r="L103" i="23"/>
  <c r="L12" i="23"/>
  <c r="L69" i="23"/>
  <c r="L198" i="23"/>
  <c r="L89" i="23"/>
  <c r="L134" i="23"/>
  <c r="L20" i="23"/>
  <c r="L3" i="23"/>
  <c r="L192" i="23"/>
  <c r="L193" i="23"/>
  <c r="L100" i="23"/>
  <c r="L38" i="23"/>
  <c r="L39" i="23"/>
  <c r="L196" i="23"/>
  <c r="L58" i="23"/>
  <c r="L59" i="23"/>
  <c r="L178" i="23"/>
  <c r="L121" i="23"/>
  <c r="L62" i="23"/>
  <c r="L18" i="23"/>
  <c r="L184" i="23"/>
  <c r="L200" i="23"/>
  <c r="L74" i="23"/>
  <c r="L185" i="23"/>
  <c r="L78" i="23"/>
  <c r="L145" i="23"/>
  <c r="L36" i="23"/>
  <c r="L104" i="23"/>
  <c r="L138" i="23"/>
  <c r="L94" i="23"/>
  <c r="L26" i="23"/>
  <c r="L28" i="23"/>
  <c r="L29" i="23"/>
  <c r="L6" i="23"/>
  <c r="L23" i="23"/>
  <c r="L139" i="23"/>
  <c r="L27" i="23"/>
  <c r="L96" i="23"/>
  <c r="L31" i="23"/>
  <c r="L97" i="23"/>
  <c r="L9" i="23"/>
  <c r="L147" i="23"/>
  <c r="L42" i="23"/>
  <c r="L113" i="23"/>
  <c r="L15" i="23"/>
  <c r="L53" i="23"/>
  <c r="L112" i="23"/>
  <c r="L56" i="23"/>
  <c r="L116" i="23"/>
  <c r="L175" i="23"/>
  <c r="L173" i="23"/>
  <c r="L120" i="23"/>
  <c r="L16" i="23"/>
  <c r="L122" i="23"/>
  <c r="L66" i="23"/>
  <c r="L183" i="23"/>
  <c r="L186" i="23"/>
  <c r="L50" i="15"/>
  <c r="L45" i="15"/>
  <c r="L44" i="15"/>
  <c r="L82" i="15"/>
  <c r="L16" i="15"/>
  <c r="L85" i="15"/>
  <c r="L61" i="15"/>
  <c r="L69" i="15"/>
  <c r="L114" i="15"/>
  <c r="L33" i="15"/>
  <c r="L14" i="15"/>
  <c r="L18" i="15"/>
  <c r="L58" i="15"/>
  <c r="L59" i="15"/>
  <c r="L87" i="15"/>
  <c r="L21" i="15"/>
  <c r="L66" i="15"/>
  <c r="L28" i="15"/>
  <c r="L54" i="15"/>
  <c r="L5" i="15"/>
  <c r="L83" i="15"/>
  <c r="L55" i="15"/>
  <c r="L116" i="15"/>
  <c r="L13" i="15"/>
  <c r="L91" i="15"/>
  <c r="L38" i="15"/>
  <c r="L9" i="15"/>
  <c r="L108" i="15"/>
  <c r="L39" i="15"/>
  <c r="L22" i="15"/>
  <c r="L23" i="15"/>
  <c r="L11" i="15"/>
  <c r="L111" i="15"/>
  <c r="L40" i="15"/>
  <c r="L49" i="15"/>
  <c r="L41" i="15"/>
  <c r="L81" i="15"/>
  <c r="L46" i="15"/>
  <c r="L78" i="15"/>
  <c r="L4" i="15"/>
  <c r="L20" i="15"/>
  <c r="L51" i="15"/>
  <c r="L89" i="15"/>
  <c r="L63" i="15"/>
  <c r="L94" i="15"/>
  <c r="L103" i="15"/>
  <c r="L37" i="15"/>
  <c r="L76" i="15"/>
  <c r="L95" i="15"/>
  <c r="L25" i="15"/>
  <c r="L67" i="15"/>
  <c r="L29" i="15"/>
  <c r="L30" i="15"/>
  <c r="L101" i="15"/>
  <c r="L12" i="15"/>
  <c r="L112" i="15"/>
  <c r="L19" i="15"/>
  <c r="L117" i="15"/>
  <c r="L70" i="15"/>
  <c r="L100" i="15"/>
  <c r="L15" i="15"/>
  <c r="L57" i="15"/>
  <c r="L60" i="15"/>
  <c r="L56" i="15"/>
  <c r="L84" i="15"/>
  <c r="L88" i="15"/>
  <c r="L90" i="15"/>
  <c r="L92" i="15"/>
  <c r="L96" i="15"/>
  <c r="L68" i="15"/>
  <c r="L71" i="15"/>
  <c r="L24" i="15"/>
  <c r="L98" i="15"/>
  <c r="L104" i="15"/>
  <c r="L74" i="15"/>
  <c r="L10" i="15"/>
  <c r="L118" i="15"/>
  <c r="L34" i="15"/>
  <c r="L113" i="15"/>
  <c r="L110" i="15"/>
  <c r="L77" i="15"/>
  <c r="L80" i="15"/>
  <c r="L36" i="17"/>
  <c r="L30" i="17"/>
  <c r="L74" i="17"/>
  <c r="L29" i="17"/>
  <c r="L34" i="17"/>
  <c r="L51" i="17"/>
  <c r="L75" i="17"/>
  <c r="L40" i="17"/>
  <c r="L55" i="17"/>
  <c r="L38" i="17"/>
  <c r="L42" i="17"/>
  <c r="L11" i="17"/>
  <c r="L58" i="17"/>
  <c r="L12" i="17"/>
  <c r="L15" i="17"/>
  <c r="L63" i="17"/>
  <c r="L35" i="17"/>
  <c r="L9" i="17"/>
  <c r="L3" i="17"/>
  <c r="L61" i="17"/>
  <c r="L43" i="17"/>
  <c r="L28" i="17"/>
  <c r="L32" i="17"/>
  <c r="L82" i="17"/>
  <c r="L52" i="17"/>
  <c r="L56" i="17"/>
  <c r="L53" i="17"/>
  <c r="L59" i="17"/>
  <c r="L41" i="17"/>
  <c r="L62" i="17"/>
  <c r="L16" i="17"/>
  <c r="L57" i="17"/>
  <c r="L10" i="17"/>
  <c r="L54" i="17"/>
  <c r="L39" i="17"/>
  <c r="L76" i="17"/>
  <c r="L60" i="17"/>
  <c r="L17" i="17"/>
  <c r="L14" i="11"/>
  <c r="L57" i="11"/>
  <c r="L74" i="11"/>
  <c r="L89" i="11"/>
  <c r="L60" i="11"/>
  <c r="L23" i="11"/>
  <c r="L62" i="11"/>
  <c r="L72" i="11"/>
  <c r="L75" i="11"/>
  <c r="L18" i="11"/>
  <c r="L5" i="11"/>
  <c r="L69" i="11"/>
  <c r="L88" i="11"/>
  <c r="L59" i="11"/>
  <c r="L70" i="11"/>
  <c r="L15" i="11"/>
  <c r="L58" i="11"/>
  <c r="L4" i="11"/>
  <c r="L77" i="11"/>
  <c r="L26" i="11"/>
  <c r="L27" i="11"/>
  <c r="L64" i="11"/>
  <c r="L79" i="11"/>
  <c r="L11" i="11"/>
  <c r="L6" i="11"/>
  <c r="L55" i="11"/>
  <c r="L16" i="11"/>
  <c r="L19" i="11"/>
  <c r="L22" i="11"/>
  <c r="L63" i="11"/>
  <c r="L25" i="11"/>
  <c r="L78" i="11"/>
  <c r="L65" i="11"/>
  <c r="L13" i="11"/>
  <c r="L54" i="11"/>
  <c r="L56" i="11"/>
  <c r="L3" i="11"/>
  <c r="L73" i="11"/>
  <c r="L21" i="11"/>
  <c r="L34" i="13"/>
  <c r="L23" i="13"/>
  <c r="L39" i="13"/>
  <c r="L24" i="13"/>
  <c r="L27" i="13"/>
  <c r="L32" i="13"/>
  <c r="L21" i="13"/>
  <c r="L46" i="13"/>
  <c r="L28" i="13"/>
  <c r="L25" i="13"/>
  <c r="L44" i="13"/>
  <c r="L19" i="13"/>
  <c r="L35" i="13"/>
  <c r="L11" i="13"/>
  <c r="L40" i="13"/>
  <c r="L41" i="13"/>
  <c r="L12" i="13"/>
  <c r="L31" i="13"/>
  <c r="L7" i="13"/>
  <c r="L20" i="13"/>
  <c r="L42" i="13"/>
  <c r="L13" i="13"/>
  <c r="L17" i="13"/>
  <c r="L5" i="13"/>
  <c r="L6" i="13"/>
  <c r="L8" i="13"/>
  <c r="L37" i="13"/>
  <c r="L22" i="13"/>
  <c r="L45" i="13"/>
  <c r="L38" i="13"/>
  <c r="L43" i="13"/>
  <c r="L14" i="13"/>
  <c r="L30" i="13"/>
  <c r="L26" i="13"/>
  <c r="L4" i="13"/>
  <c r="L15" i="13"/>
  <c r="K24" i="19" l="1"/>
  <c r="J24" i="19"/>
  <c r="I24" i="19"/>
  <c r="F24" i="19"/>
  <c r="K23" i="19"/>
  <c r="J23" i="19"/>
  <c r="I23" i="19"/>
  <c r="F23" i="19"/>
  <c r="K6" i="19"/>
  <c r="J6" i="19"/>
  <c r="I6" i="19"/>
  <c r="F6" i="19"/>
  <c r="K22" i="19"/>
  <c r="J22" i="19"/>
  <c r="I22" i="19"/>
  <c r="F22" i="19"/>
  <c r="K53" i="19"/>
  <c r="J53" i="19"/>
  <c r="I53" i="19"/>
  <c r="F53" i="19"/>
  <c r="K70" i="19"/>
  <c r="J70" i="19"/>
  <c r="I70" i="19"/>
  <c r="F70" i="19"/>
  <c r="K69" i="19"/>
  <c r="J69" i="19"/>
  <c r="I69" i="19"/>
  <c r="F69" i="19"/>
  <c r="K5" i="19"/>
  <c r="J5" i="19"/>
  <c r="I5" i="19"/>
  <c r="F5" i="19"/>
  <c r="K68" i="19"/>
  <c r="J68" i="19"/>
  <c r="I68" i="19"/>
  <c r="F68" i="19"/>
  <c r="K52" i="19"/>
  <c r="J52" i="19"/>
  <c r="I52" i="19"/>
  <c r="F52" i="19"/>
  <c r="K21" i="19"/>
  <c r="J21" i="19"/>
  <c r="I21" i="19"/>
  <c r="F21" i="19"/>
  <c r="K20" i="19"/>
  <c r="J20" i="19"/>
  <c r="I20" i="19"/>
  <c r="F20" i="19"/>
  <c r="K4" i="19"/>
  <c r="J4" i="19"/>
  <c r="I4" i="19"/>
  <c r="F4" i="19"/>
  <c r="K51" i="19"/>
  <c r="J51" i="19"/>
  <c r="I51" i="19"/>
  <c r="F51" i="19"/>
  <c r="K19" i="19"/>
  <c r="J19" i="19"/>
  <c r="I19" i="19"/>
  <c r="F19" i="19"/>
  <c r="K50" i="19"/>
  <c r="J50" i="19"/>
  <c r="I50" i="19"/>
  <c r="F50" i="19"/>
  <c r="K18" i="19"/>
  <c r="J18" i="19"/>
  <c r="I18" i="19"/>
  <c r="F18" i="19"/>
  <c r="K17" i="19"/>
  <c r="J17" i="19"/>
  <c r="I17" i="19"/>
  <c r="F17" i="19"/>
  <c r="K49" i="19"/>
  <c r="J49" i="19"/>
  <c r="I49" i="19"/>
  <c r="F49" i="19"/>
  <c r="K67" i="19"/>
  <c r="J67" i="19"/>
  <c r="I67" i="19"/>
  <c r="F67" i="19"/>
  <c r="K16" i="19"/>
  <c r="J16" i="19"/>
  <c r="I16" i="19"/>
  <c r="F16" i="19"/>
  <c r="K48" i="19"/>
  <c r="J48" i="19"/>
  <c r="I48" i="19"/>
  <c r="F48" i="19"/>
  <c r="K15" i="19"/>
  <c r="J15" i="19"/>
  <c r="I15" i="19"/>
  <c r="F15" i="19"/>
  <c r="K47" i="19"/>
  <c r="J47" i="19"/>
  <c r="I47" i="19"/>
  <c r="F47" i="19"/>
  <c r="K14" i="19"/>
  <c r="J14" i="19"/>
  <c r="I14" i="19"/>
  <c r="F14" i="19"/>
  <c r="K13" i="19"/>
  <c r="J13" i="19"/>
  <c r="I13" i="19"/>
  <c r="F13" i="19"/>
  <c r="K46" i="19"/>
  <c r="J46" i="19"/>
  <c r="I46" i="19"/>
  <c r="F46" i="19"/>
  <c r="K45" i="19"/>
  <c r="J45" i="19"/>
  <c r="I45" i="19"/>
  <c r="F45" i="19"/>
  <c r="K66" i="19"/>
  <c r="J66" i="19"/>
  <c r="I66" i="19"/>
  <c r="F66" i="19"/>
  <c r="K44" i="19"/>
  <c r="J44" i="19"/>
  <c r="I44" i="19"/>
  <c r="F44" i="19"/>
  <c r="K65" i="19"/>
  <c r="J65" i="19"/>
  <c r="I65" i="19"/>
  <c r="F65" i="19"/>
  <c r="K64" i="19"/>
  <c r="J64" i="19"/>
  <c r="I64" i="19"/>
  <c r="F64" i="19"/>
  <c r="K12" i="19"/>
  <c r="J12" i="19"/>
  <c r="I12" i="19"/>
  <c r="F12" i="19"/>
  <c r="K11" i="19"/>
  <c r="J11" i="19"/>
  <c r="I11" i="19"/>
  <c r="F11" i="19"/>
  <c r="K3" i="19"/>
  <c r="J3" i="19"/>
  <c r="I3" i="19"/>
  <c r="F3" i="19"/>
  <c r="K63" i="19"/>
  <c r="J63" i="19"/>
  <c r="I63" i="19"/>
  <c r="F63" i="19"/>
  <c r="K27" i="21"/>
  <c r="J27" i="21"/>
  <c r="I27" i="21"/>
  <c r="F27" i="21"/>
  <c r="K15" i="21"/>
  <c r="J15" i="21"/>
  <c r="I15" i="21"/>
  <c r="F15" i="21"/>
  <c r="K4" i="21"/>
  <c r="J4" i="21"/>
  <c r="I4" i="21"/>
  <c r="F4" i="21"/>
  <c r="K43" i="21"/>
  <c r="J43" i="21"/>
  <c r="I43" i="21"/>
  <c r="F43" i="21"/>
  <c r="K42" i="21"/>
  <c r="J42" i="21"/>
  <c r="I42" i="21"/>
  <c r="F42" i="21"/>
  <c r="K26" i="21"/>
  <c r="J26" i="21"/>
  <c r="I26" i="21"/>
  <c r="F26" i="21"/>
  <c r="K3" i="21"/>
  <c r="J3" i="21"/>
  <c r="I3" i="21"/>
  <c r="F3" i="21"/>
  <c r="K14" i="21"/>
  <c r="J14" i="21"/>
  <c r="I14" i="21"/>
  <c r="F14" i="21"/>
  <c r="K41" i="21"/>
  <c r="J41" i="21"/>
  <c r="I41" i="21"/>
  <c r="F41" i="21"/>
  <c r="K25" i="21"/>
  <c r="J25" i="21"/>
  <c r="I25" i="21"/>
  <c r="F25" i="21"/>
  <c r="K13" i="21"/>
  <c r="J13" i="21"/>
  <c r="I13" i="21"/>
  <c r="F13" i="21"/>
  <c r="K24" i="21"/>
  <c r="J24" i="21"/>
  <c r="I24" i="21"/>
  <c r="F24" i="21"/>
  <c r="K40" i="21"/>
  <c r="J40" i="21"/>
  <c r="I40" i="21"/>
  <c r="F40" i="21"/>
  <c r="K39" i="21"/>
  <c r="J39" i="21"/>
  <c r="I39" i="21"/>
  <c r="F39" i="21"/>
  <c r="K23" i="21"/>
  <c r="J23" i="21"/>
  <c r="I23" i="21"/>
  <c r="F23" i="21"/>
  <c r="K12" i="21"/>
  <c r="J12" i="21"/>
  <c r="I12" i="21"/>
  <c r="F12" i="21"/>
  <c r="K38" i="21"/>
  <c r="J38" i="21"/>
  <c r="I38" i="21"/>
  <c r="F38" i="21"/>
  <c r="K11" i="21"/>
  <c r="J11" i="21"/>
  <c r="I11" i="21"/>
  <c r="F11" i="21"/>
  <c r="K10" i="21"/>
  <c r="J10" i="21"/>
  <c r="I10" i="21"/>
  <c r="F10" i="21"/>
  <c r="K9" i="21"/>
  <c r="J9" i="21"/>
  <c r="I9" i="21"/>
  <c r="F9" i="21"/>
  <c r="K37" i="21"/>
  <c r="J37" i="21"/>
  <c r="I37" i="21"/>
  <c r="F37" i="21"/>
  <c r="K8" i="21"/>
  <c r="J8" i="21"/>
  <c r="I8" i="21"/>
  <c r="F8" i="21"/>
  <c r="K22" i="21"/>
  <c r="J22" i="21"/>
  <c r="I22" i="21"/>
  <c r="F22" i="21"/>
  <c r="K36" i="21"/>
  <c r="J36" i="21"/>
  <c r="I36" i="21"/>
  <c r="F36" i="21"/>
  <c r="K7" i="21"/>
  <c r="J7" i="21"/>
  <c r="I7" i="21"/>
  <c r="F7" i="21"/>
  <c r="K6" i="21"/>
  <c r="J6" i="21"/>
  <c r="I6" i="21"/>
  <c r="F6" i="21"/>
  <c r="K35" i="21"/>
  <c r="J35" i="21"/>
  <c r="I35" i="21"/>
  <c r="F35" i="21"/>
  <c r="K5" i="21"/>
  <c r="J5" i="21"/>
  <c r="I5" i="21"/>
  <c r="F5" i="21"/>
  <c r="F14" i="9"/>
  <c r="F8" i="9"/>
  <c r="F9" i="9"/>
  <c r="F10" i="9"/>
  <c r="F4" i="9"/>
  <c r="F11" i="9"/>
  <c r="F19" i="9"/>
  <c r="F5" i="9"/>
  <c r="F12" i="9"/>
  <c r="F15" i="9"/>
  <c r="F6" i="9"/>
  <c r="F20" i="9"/>
  <c r="F13" i="9"/>
  <c r="F3" i="9"/>
  <c r="F7" i="9"/>
  <c r="F21" i="9"/>
  <c r="K13" i="9"/>
  <c r="J13" i="9"/>
  <c r="I13" i="9"/>
  <c r="K20" i="9"/>
  <c r="J20" i="9"/>
  <c r="I20" i="9"/>
  <c r="K6" i="9"/>
  <c r="J6" i="9"/>
  <c r="I6" i="9"/>
  <c r="K15" i="9"/>
  <c r="J15" i="9"/>
  <c r="I15" i="9"/>
  <c r="K12" i="9"/>
  <c r="J12" i="9"/>
  <c r="I12" i="9"/>
  <c r="K5" i="9"/>
  <c r="J5" i="9"/>
  <c r="I5" i="9"/>
  <c r="K19" i="9"/>
  <c r="J19" i="9"/>
  <c r="I19" i="9"/>
  <c r="K11" i="9"/>
  <c r="J11" i="9"/>
  <c r="I11" i="9"/>
  <c r="K4" i="9"/>
  <c r="J4" i="9"/>
  <c r="I4" i="9"/>
  <c r="K10" i="9"/>
  <c r="J10" i="9"/>
  <c r="I10" i="9"/>
  <c r="K9" i="9"/>
  <c r="J9" i="9"/>
  <c r="I9" i="9"/>
  <c r="K8" i="9"/>
  <c r="J8" i="9"/>
  <c r="I8" i="9"/>
  <c r="F12" i="7"/>
  <c r="I12" i="7"/>
  <c r="J12" i="7"/>
  <c r="K12" i="7"/>
  <c r="F9" i="7"/>
  <c r="I9" i="7"/>
  <c r="J9" i="7"/>
  <c r="K9" i="7"/>
  <c r="K15" i="7"/>
  <c r="J15" i="7"/>
  <c r="I15" i="7"/>
  <c r="F15" i="7"/>
  <c r="K8" i="7"/>
  <c r="J8" i="7"/>
  <c r="I8" i="7"/>
  <c r="F8" i="7"/>
  <c r="K14" i="7"/>
  <c r="J14" i="7"/>
  <c r="I14" i="7"/>
  <c r="F14" i="7"/>
  <c r="K7" i="7"/>
  <c r="J7" i="7"/>
  <c r="I7" i="7"/>
  <c r="F7" i="7"/>
  <c r="K6" i="7"/>
  <c r="J6" i="7"/>
  <c r="I6" i="7"/>
  <c r="F6" i="7"/>
  <c r="K11" i="7"/>
  <c r="J11" i="7"/>
  <c r="I11" i="7"/>
  <c r="F11" i="7"/>
  <c r="K10" i="7"/>
  <c r="J10" i="7"/>
  <c r="I10" i="7"/>
  <c r="F10" i="7"/>
  <c r="K13" i="7"/>
  <c r="J13" i="7"/>
  <c r="I13" i="7"/>
  <c r="F13" i="7"/>
  <c r="K5" i="7"/>
  <c r="J5" i="7"/>
  <c r="I5" i="7"/>
  <c r="F5" i="7"/>
  <c r="K3" i="7"/>
  <c r="J3" i="7"/>
  <c r="I3" i="7"/>
  <c r="F3" i="7"/>
  <c r="K16" i="7"/>
  <c r="J16" i="7"/>
  <c r="I16" i="7"/>
  <c r="F16" i="7"/>
  <c r="L20" i="9" l="1"/>
  <c r="L52" i="19"/>
  <c r="L21" i="19"/>
  <c r="L14" i="19"/>
  <c r="L13" i="19"/>
  <c r="L24" i="19"/>
  <c r="L11" i="19"/>
  <c r="L22" i="19"/>
  <c r="L63" i="19"/>
  <c r="L12" i="19"/>
  <c r="L4" i="19"/>
  <c r="L27" i="21"/>
  <c r="L26" i="21"/>
  <c r="L39" i="21"/>
  <c r="L14" i="21"/>
  <c r="L9" i="21"/>
  <c r="L15" i="21"/>
  <c r="L11" i="7"/>
  <c r="L12" i="7"/>
  <c r="L9" i="7"/>
  <c r="L17" i="19"/>
  <c r="L67" i="19"/>
  <c r="L70" i="19"/>
  <c r="L66" i="19"/>
  <c r="L44" i="19"/>
  <c r="L51" i="19"/>
  <c r="L69" i="19"/>
  <c r="L65" i="19"/>
  <c r="L23" i="19"/>
  <c r="L3" i="19"/>
  <c r="L64" i="19"/>
  <c r="L19" i="19"/>
  <c r="L48" i="19"/>
  <c r="L16" i="19"/>
  <c r="L50" i="19"/>
  <c r="L49" i="19"/>
  <c r="L53" i="19"/>
  <c r="L45" i="19"/>
  <c r="L20" i="19"/>
  <c r="L68" i="19"/>
  <c r="L46" i="19"/>
  <c r="L15" i="19"/>
  <c r="L5" i="19"/>
  <c r="L47" i="19"/>
  <c r="L18" i="19"/>
  <c r="L6" i="19"/>
  <c r="L5" i="21"/>
  <c r="L6" i="21"/>
  <c r="L13" i="21"/>
  <c r="L36" i="21"/>
  <c r="L8" i="21"/>
  <c r="L12" i="21"/>
  <c r="L41" i="21"/>
  <c r="L37" i="21"/>
  <c r="L23" i="21"/>
  <c r="L25" i="21"/>
  <c r="L22" i="21"/>
  <c r="L38" i="21"/>
  <c r="L4" i="21"/>
  <c r="L43" i="21"/>
  <c r="L7" i="21"/>
  <c r="L10" i="21"/>
  <c r="L11" i="21"/>
  <c r="L24" i="21"/>
  <c r="L42" i="21"/>
  <c r="L35" i="21"/>
  <c r="L40" i="21"/>
  <c r="L3" i="21"/>
  <c r="L9" i="9"/>
  <c r="L11" i="9"/>
  <c r="L13" i="9"/>
  <c r="L12" i="9"/>
  <c r="L5" i="9"/>
  <c r="L10" i="9"/>
  <c r="L19" i="9"/>
  <c r="L6" i="9"/>
  <c r="L8" i="9"/>
  <c r="L4" i="9"/>
  <c r="L15" i="9"/>
  <c r="L14" i="7"/>
  <c r="L16" i="7"/>
  <c r="L8" i="7"/>
  <c r="L5" i="7"/>
  <c r="L6" i="7"/>
  <c r="L15" i="7"/>
  <c r="L13" i="7"/>
  <c r="L3" i="7"/>
  <c r="L7" i="7"/>
  <c r="L10" i="7"/>
  <c r="D34" i="5"/>
  <c r="F18" i="5"/>
  <c r="I18" i="5"/>
  <c r="J18" i="5"/>
  <c r="K18" i="5"/>
  <c r="F9" i="5"/>
  <c r="I9" i="5"/>
  <c r="J9" i="5"/>
  <c r="K9" i="5"/>
  <c r="F10" i="5"/>
  <c r="I10" i="5"/>
  <c r="J10" i="5"/>
  <c r="K10" i="5"/>
  <c r="F29" i="5"/>
  <c r="I29" i="5"/>
  <c r="J29" i="5"/>
  <c r="K29" i="5"/>
  <c r="F11" i="5"/>
  <c r="I11" i="5"/>
  <c r="J11" i="5"/>
  <c r="K11" i="5"/>
  <c r="F28" i="5"/>
  <c r="I28" i="5"/>
  <c r="J28" i="5"/>
  <c r="K28" i="5"/>
  <c r="K8" i="5"/>
  <c r="J8" i="5"/>
  <c r="I8" i="5"/>
  <c r="F8" i="5"/>
  <c r="K3" i="5"/>
  <c r="J3" i="5"/>
  <c r="I3" i="5"/>
  <c r="F3" i="5"/>
  <c r="K27" i="5"/>
  <c r="J27" i="5"/>
  <c r="I27" i="5"/>
  <c r="F27" i="5"/>
  <c r="K7" i="5"/>
  <c r="J7" i="5"/>
  <c r="I7" i="5"/>
  <c r="F7" i="5"/>
  <c r="K17" i="5"/>
  <c r="J17" i="5"/>
  <c r="I17" i="5"/>
  <c r="F17" i="5"/>
  <c r="K16" i="5"/>
  <c r="J16" i="5"/>
  <c r="I16" i="5"/>
  <c r="F16" i="5"/>
  <c r="K26" i="5"/>
  <c r="J26" i="5"/>
  <c r="I26" i="5"/>
  <c r="F26" i="5"/>
  <c r="K15" i="5"/>
  <c r="J15" i="5"/>
  <c r="I15" i="5"/>
  <c r="F15" i="5"/>
  <c r="K25" i="5"/>
  <c r="J25" i="5"/>
  <c r="I25" i="5"/>
  <c r="F25" i="5"/>
  <c r="K24" i="5"/>
  <c r="J24" i="5"/>
  <c r="I24" i="5"/>
  <c r="F24" i="5"/>
  <c r="K23" i="5"/>
  <c r="J23" i="5"/>
  <c r="I23" i="5"/>
  <c r="F23" i="5"/>
  <c r="K14" i="5"/>
  <c r="J14" i="5"/>
  <c r="I14" i="5"/>
  <c r="F14" i="5"/>
  <c r="K22" i="5"/>
  <c r="J22" i="5"/>
  <c r="I22" i="5"/>
  <c r="F22" i="5"/>
  <c r="K6" i="5"/>
  <c r="J6" i="5"/>
  <c r="I6" i="5"/>
  <c r="F6" i="5"/>
  <c r="K21" i="5"/>
  <c r="J21" i="5"/>
  <c r="I21" i="5"/>
  <c r="F21" i="5"/>
  <c r="K20" i="5"/>
  <c r="J20" i="5"/>
  <c r="I20" i="5"/>
  <c r="F20" i="5"/>
  <c r="K13" i="5"/>
  <c r="J13" i="5"/>
  <c r="I13" i="5"/>
  <c r="F13" i="5"/>
  <c r="K5" i="5"/>
  <c r="J5" i="5"/>
  <c r="I5" i="5"/>
  <c r="F5" i="5"/>
  <c r="K19" i="5"/>
  <c r="J19" i="5"/>
  <c r="I19" i="5"/>
  <c r="F19" i="5"/>
  <c r="K4" i="5"/>
  <c r="J4" i="5"/>
  <c r="I4" i="5"/>
  <c r="F4" i="5"/>
  <c r="L11" i="5" l="1"/>
  <c r="L18" i="5"/>
  <c r="L28" i="5"/>
  <c r="L10" i="5"/>
  <c r="L9" i="5"/>
  <c r="L15" i="5"/>
  <c r="L29" i="5"/>
  <c r="L17" i="5"/>
  <c r="L25" i="5"/>
  <c r="L3" i="5"/>
  <c r="L13" i="5"/>
  <c r="L22" i="5"/>
  <c r="L24" i="5"/>
  <c r="L26" i="5"/>
  <c r="L8" i="5"/>
  <c r="L6" i="5"/>
  <c r="L19" i="5"/>
  <c r="L5" i="5"/>
  <c r="L20" i="5"/>
  <c r="L21" i="5"/>
  <c r="L14" i="5"/>
  <c r="L23" i="5"/>
  <c r="L16" i="5"/>
  <c r="L4" i="5"/>
  <c r="L27" i="5"/>
  <c r="L7" i="5"/>
  <c r="F4" i="7"/>
  <c r="I4" i="7"/>
  <c r="J4" i="7"/>
  <c r="K4" i="7"/>
  <c r="I14" i="9"/>
  <c r="J14" i="9"/>
  <c r="K14" i="9"/>
  <c r="I3" i="9"/>
  <c r="J3" i="9"/>
  <c r="K3" i="9"/>
  <c r="I7" i="9"/>
  <c r="J7" i="9"/>
  <c r="K7" i="9"/>
  <c r="I21" i="9"/>
  <c r="J21" i="9"/>
  <c r="K21" i="9"/>
  <c r="F17" i="9"/>
  <c r="I17" i="9"/>
  <c r="J17" i="9"/>
  <c r="K17" i="9"/>
  <c r="F18" i="9"/>
  <c r="I18" i="9"/>
  <c r="J18" i="9"/>
  <c r="K18" i="9"/>
  <c r="L17" i="9" l="1"/>
  <c r="L7" i="9"/>
  <c r="L18" i="9"/>
  <c r="L14" i="9"/>
  <c r="L3" i="9"/>
  <c r="L21" i="9"/>
  <c r="L4" i="7"/>
  <c r="K31" i="21" l="1"/>
  <c r="J31" i="21"/>
  <c r="I31" i="21"/>
  <c r="F31" i="21"/>
  <c r="K79" i="19"/>
  <c r="J79" i="19"/>
  <c r="I79" i="19"/>
  <c r="F79" i="19"/>
  <c r="K19" i="21"/>
  <c r="J19" i="21"/>
  <c r="I19" i="21"/>
  <c r="F19" i="21"/>
  <c r="K18" i="21"/>
  <c r="J18" i="21"/>
  <c r="I18" i="21"/>
  <c r="F18" i="21"/>
  <c r="K45" i="21"/>
  <c r="J45" i="21"/>
  <c r="I45" i="21"/>
  <c r="F45" i="21"/>
  <c r="K21" i="21"/>
  <c r="J21" i="21"/>
  <c r="I21" i="21"/>
  <c r="F21" i="21"/>
  <c r="K33" i="21"/>
  <c r="J33" i="21"/>
  <c r="I33" i="21"/>
  <c r="F33" i="21"/>
  <c r="K20" i="21"/>
  <c r="J20" i="21"/>
  <c r="I20" i="21"/>
  <c r="F20" i="21"/>
  <c r="K46" i="21"/>
  <c r="J46" i="21"/>
  <c r="I46" i="21"/>
  <c r="F46" i="21"/>
  <c r="K32" i="21"/>
  <c r="J32" i="21"/>
  <c r="I32" i="21"/>
  <c r="F32" i="21"/>
  <c r="K30" i="21"/>
  <c r="J30" i="21"/>
  <c r="I30" i="21"/>
  <c r="F30" i="21"/>
  <c r="K17" i="21"/>
  <c r="J17" i="21"/>
  <c r="I17" i="21"/>
  <c r="F17" i="21"/>
  <c r="K32" i="19"/>
  <c r="J32" i="19"/>
  <c r="I32" i="19"/>
  <c r="F32" i="19"/>
  <c r="K31" i="19"/>
  <c r="J31" i="19"/>
  <c r="I31" i="19"/>
  <c r="F31" i="19"/>
  <c r="K78" i="19"/>
  <c r="J78" i="19"/>
  <c r="I78" i="19"/>
  <c r="F78" i="19"/>
  <c r="K30" i="19"/>
  <c r="J30" i="19"/>
  <c r="I30" i="19"/>
  <c r="F30" i="19"/>
  <c r="K29" i="19"/>
  <c r="J29" i="19"/>
  <c r="I29" i="19"/>
  <c r="F29" i="19"/>
  <c r="K77" i="19"/>
  <c r="J77" i="19"/>
  <c r="I77" i="19"/>
  <c r="F77" i="19"/>
  <c r="K61" i="19"/>
  <c r="J61" i="19"/>
  <c r="I61" i="19"/>
  <c r="F61" i="19"/>
  <c r="K28" i="19"/>
  <c r="J28" i="19"/>
  <c r="I28" i="19"/>
  <c r="F28" i="19"/>
  <c r="K9" i="19"/>
  <c r="J9" i="19"/>
  <c r="I9" i="19"/>
  <c r="F9" i="19"/>
  <c r="K76" i="19"/>
  <c r="J76" i="19"/>
  <c r="I76" i="19"/>
  <c r="F76" i="19"/>
  <c r="K41" i="19"/>
  <c r="J41" i="19"/>
  <c r="I41" i="19"/>
  <c r="F41" i="19"/>
  <c r="K40" i="19"/>
  <c r="J40" i="19"/>
  <c r="I40" i="19"/>
  <c r="F40" i="19"/>
  <c r="K84" i="19"/>
  <c r="J84" i="19"/>
  <c r="I84" i="19"/>
  <c r="F84" i="19"/>
  <c r="K39" i="19"/>
  <c r="J39" i="19"/>
  <c r="I39" i="19"/>
  <c r="F39" i="19"/>
  <c r="K38" i="19"/>
  <c r="J38" i="19"/>
  <c r="I38" i="19"/>
  <c r="F38" i="19"/>
  <c r="K37" i="19"/>
  <c r="J37" i="19"/>
  <c r="I37" i="19"/>
  <c r="F37" i="19"/>
  <c r="K83" i="19"/>
  <c r="J83" i="19"/>
  <c r="I83" i="19"/>
  <c r="F83" i="19"/>
  <c r="K62" i="19"/>
  <c r="J62" i="19"/>
  <c r="I62" i="19"/>
  <c r="F62" i="19"/>
  <c r="K36" i="19"/>
  <c r="J36" i="19"/>
  <c r="I36" i="19"/>
  <c r="F36" i="19"/>
  <c r="K35" i="19"/>
  <c r="J35" i="19"/>
  <c r="I35" i="19"/>
  <c r="F35" i="19"/>
  <c r="K34" i="19"/>
  <c r="J34" i="19"/>
  <c r="I34" i="19"/>
  <c r="F34" i="19"/>
  <c r="K80" i="19"/>
  <c r="J80" i="19"/>
  <c r="I80" i="19"/>
  <c r="F80" i="19"/>
  <c r="K33" i="19"/>
  <c r="J33" i="19"/>
  <c r="I33" i="19"/>
  <c r="F33" i="19"/>
  <c r="K60" i="19"/>
  <c r="J60" i="19"/>
  <c r="I60" i="19"/>
  <c r="F60" i="19"/>
  <c r="K75" i="19"/>
  <c r="J75" i="19"/>
  <c r="I75" i="19"/>
  <c r="F75" i="19"/>
  <c r="K59" i="19"/>
  <c r="J59" i="19"/>
  <c r="I59" i="19"/>
  <c r="F59" i="19"/>
  <c r="K27" i="19"/>
  <c r="J27" i="19"/>
  <c r="I27" i="19"/>
  <c r="F27" i="19"/>
  <c r="K8" i="19"/>
  <c r="J8" i="19"/>
  <c r="I8" i="19"/>
  <c r="F8" i="19"/>
  <c r="K7" i="19"/>
  <c r="J7" i="19"/>
  <c r="I7" i="19"/>
  <c r="F7" i="19"/>
  <c r="D124" i="15"/>
  <c r="K49" i="17"/>
  <c r="J49" i="17"/>
  <c r="I49" i="17"/>
  <c r="F49" i="17"/>
  <c r="K27" i="17"/>
  <c r="J27" i="17"/>
  <c r="I27" i="17"/>
  <c r="F27" i="17"/>
  <c r="K72" i="17"/>
  <c r="J72" i="17"/>
  <c r="I72" i="17"/>
  <c r="F72" i="17"/>
  <c r="K71" i="17"/>
  <c r="J71" i="17"/>
  <c r="I71" i="17"/>
  <c r="F71" i="17"/>
  <c r="K48" i="17"/>
  <c r="J48" i="17"/>
  <c r="I48" i="17"/>
  <c r="F48" i="17"/>
  <c r="K23" i="17"/>
  <c r="J23" i="17"/>
  <c r="I23" i="17"/>
  <c r="F23" i="17"/>
  <c r="K7" i="17"/>
  <c r="J7" i="17"/>
  <c r="I7" i="17"/>
  <c r="F7" i="17"/>
  <c r="K66" i="17"/>
  <c r="J66" i="17"/>
  <c r="I66" i="17"/>
  <c r="F66" i="17"/>
  <c r="K22" i="17"/>
  <c r="J22" i="17"/>
  <c r="I22" i="17"/>
  <c r="F22" i="17"/>
  <c r="K78" i="17"/>
  <c r="J78" i="17"/>
  <c r="I78" i="17"/>
  <c r="F78" i="17"/>
  <c r="K21" i="17"/>
  <c r="J21" i="17"/>
  <c r="I21" i="17"/>
  <c r="F21" i="17"/>
  <c r="K6" i="17"/>
  <c r="J6" i="17"/>
  <c r="I6" i="17"/>
  <c r="F6" i="17"/>
  <c r="K65" i="17"/>
  <c r="J65" i="17"/>
  <c r="I65" i="17"/>
  <c r="F65" i="17"/>
  <c r="L31" i="21" l="1"/>
  <c r="L79" i="19"/>
  <c r="L72" i="17"/>
  <c r="L41" i="19"/>
  <c r="L30" i="19"/>
  <c r="L7" i="19"/>
  <c r="L62" i="19"/>
  <c r="L83" i="19"/>
  <c r="L37" i="19"/>
  <c r="L38" i="19"/>
  <c r="L39" i="19"/>
  <c r="L84" i="19"/>
  <c r="L40" i="19"/>
  <c r="L77" i="19"/>
  <c r="L29" i="19"/>
  <c r="L45" i="21"/>
  <c r="L18" i="21"/>
  <c r="L19" i="21"/>
  <c r="L20" i="21"/>
  <c r="L33" i="21"/>
  <c r="L21" i="21"/>
  <c r="L32" i="21"/>
  <c r="L46" i="21"/>
  <c r="L17" i="21"/>
  <c r="L30" i="21"/>
  <c r="L76" i="19"/>
  <c r="L78" i="19"/>
  <c r="L9" i="19"/>
  <c r="L28" i="19"/>
  <c r="L61" i="19"/>
  <c r="L32" i="19"/>
  <c r="L80" i="19"/>
  <c r="L31" i="19"/>
  <c r="L36" i="19"/>
  <c r="L34" i="19"/>
  <c r="L35" i="19"/>
  <c r="L75" i="19"/>
  <c r="L27" i="19"/>
  <c r="L60" i="19"/>
  <c r="L33" i="19"/>
  <c r="L59" i="19"/>
  <c r="L8" i="19"/>
  <c r="L27" i="17"/>
  <c r="L71" i="17"/>
  <c r="L49" i="17"/>
  <c r="L23" i="17"/>
  <c r="L48" i="17"/>
  <c r="L7" i="17"/>
  <c r="L65" i="17"/>
  <c r="L6" i="17"/>
  <c r="L21" i="17"/>
  <c r="L22" i="17"/>
  <c r="L66" i="17"/>
  <c r="L78" i="17"/>
  <c r="J217" i="3" l="1"/>
  <c r="J216" i="3"/>
  <c r="I12" i="5"/>
  <c r="F12" i="5"/>
  <c r="I18" i="13"/>
  <c r="F18" i="13"/>
  <c r="I80" i="23"/>
  <c r="I130" i="23"/>
  <c r="I199" i="23"/>
  <c r="I86" i="23"/>
  <c r="I85" i="23"/>
  <c r="I129" i="23"/>
  <c r="I128" i="23"/>
  <c r="I127" i="23"/>
  <c r="I84" i="23"/>
  <c r="I83" i="23"/>
  <c r="I82" i="23"/>
  <c r="I81" i="23"/>
  <c r="I187" i="23"/>
  <c r="I79" i="23"/>
  <c r="I87" i="23"/>
  <c r="F130" i="23"/>
  <c r="F199" i="23"/>
  <c r="F86" i="23"/>
  <c r="F85" i="23"/>
  <c r="F129" i="23"/>
  <c r="F128" i="23"/>
  <c r="F127" i="23"/>
  <c r="F84" i="23"/>
  <c r="F83" i="23"/>
  <c r="F82" i="23"/>
  <c r="F81" i="23"/>
  <c r="F80" i="23"/>
  <c r="F187" i="23"/>
  <c r="F79" i="23"/>
  <c r="F87" i="23"/>
  <c r="F53" i="11"/>
  <c r="I53" i="11"/>
  <c r="I52" i="11"/>
  <c r="I51" i="11"/>
  <c r="I94" i="11"/>
  <c r="I97" i="11"/>
  <c r="I50" i="11"/>
  <c r="I10" i="11"/>
  <c r="I49" i="11"/>
  <c r="I48" i="11"/>
  <c r="I47" i="11"/>
  <c r="I46" i="11"/>
  <c r="I45" i="11"/>
  <c r="I44" i="11"/>
  <c r="I93" i="11"/>
  <c r="I43" i="11"/>
  <c r="I42" i="11"/>
  <c r="I41" i="11"/>
  <c r="I40" i="11"/>
  <c r="I87" i="11"/>
  <c r="I92" i="11"/>
  <c r="I91" i="11"/>
  <c r="I39" i="11"/>
  <c r="I38" i="11"/>
  <c r="I37" i="11"/>
  <c r="I96" i="11"/>
  <c r="I36" i="11"/>
  <c r="I95" i="11"/>
  <c r="I35" i="11"/>
  <c r="I90" i="11"/>
  <c r="I86" i="11"/>
  <c r="I9" i="11"/>
  <c r="I34" i="11"/>
  <c r="I85" i="11"/>
  <c r="I84" i="11"/>
  <c r="I8" i="11"/>
  <c r="I68" i="11"/>
  <c r="I33" i="11"/>
  <c r="I83" i="11"/>
  <c r="I32" i="11"/>
  <c r="I31" i="11"/>
  <c r="I82" i="11"/>
  <c r="I30" i="11"/>
  <c r="I7" i="11"/>
  <c r="I67" i="11"/>
  <c r="I29" i="11"/>
  <c r="I81" i="11"/>
  <c r="I80" i="11"/>
  <c r="I28" i="11"/>
  <c r="I66" i="11"/>
  <c r="F52" i="11"/>
  <c r="F51" i="11"/>
  <c r="F94" i="11"/>
  <c r="F97" i="11"/>
  <c r="F50" i="11"/>
  <c r="F10" i="11"/>
  <c r="F49" i="11"/>
  <c r="F48" i="11"/>
  <c r="F47" i="11"/>
  <c r="F46" i="11"/>
  <c r="F45" i="11"/>
  <c r="F44" i="11"/>
  <c r="F93" i="11"/>
  <c r="F43" i="11"/>
  <c r="F42" i="11"/>
  <c r="F41" i="11"/>
  <c r="F40" i="11"/>
  <c r="F87" i="11"/>
  <c r="F92" i="11"/>
  <c r="F91" i="11"/>
  <c r="F39" i="11"/>
  <c r="F38" i="11"/>
  <c r="F37" i="11"/>
  <c r="F96" i="11"/>
  <c r="F36" i="11"/>
  <c r="F95" i="11"/>
  <c r="F35" i="11"/>
  <c r="F90" i="11"/>
  <c r="F86" i="11"/>
  <c r="F9" i="11"/>
  <c r="F34" i="11"/>
  <c r="F85" i="11"/>
  <c r="F84" i="11"/>
  <c r="F8" i="11"/>
  <c r="F68" i="11"/>
  <c r="F33" i="11"/>
  <c r="F83" i="11"/>
  <c r="F32" i="11"/>
  <c r="F31" i="11"/>
  <c r="F82" i="11"/>
  <c r="F30" i="11"/>
  <c r="F7" i="11"/>
  <c r="F67" i="11"/>
  <c r="F29" i="11"/>
  <c r="F81" i="11"/>
  <c r="F80" i="11"/>
  <c r="F28" i="11"/>
  <c r="F66" i="11"/>
  <c r="I22" i="3" l="1"/>
  <c r="F22" i="3"/>
  <c r="K86" i="11" l="1"/>
  <c r="J86" i="11"/>
  <c r="L86" i="11" l="1"/>
  <c r="D27" i="9" l="1"/>
  <c r="D26" i="9"/>
  <c r="K48" i="11"/>
  <c r="J48" i="11"/>
  <c r="K47" i="11"/>
  <c r="J47" i="11"/>
  <c r="K46" i="11"/>
  <c r="J46" i="11"/>
  <c r="K45" i="11"/>
  <c r="J45" i="11"/>
  <c r="K44" i="11"/>
  <c r="J44" i="11"/>
  <c r="K93" i="11"/>
  <c r="J93" i="11"/>
  <c r="K43" i="11"/>
  <c r="J43" i="11"/>
  <c r="K42" i="11"/>
  <c r="J42" i="11"/>
  <c r="K41" i="11"/>
  <c r="J41" i="11"/>
  <c r="K40" i="11"/>
  <c r="J40" i="11"/>
  <c r="K87" i="11"/>
  <c r="J87" i="11"/>
  <c r="K92" i="11"/>
  <c r="J92" i="11"/>
  <c r="K91" i="11"/>
  <c r="J91" i="11"/>
  <c r="K39" i="11"/>
  <c r="J39" i="11"/>
  <c r="K38" i="11"/>
  <c r="J38" i="11"/>
  <c r="K37" i="11"/>
  <c r="J37" i="11"/>
  <c r="K96" i="11"/>
  <c r="J96" i="11"/>
  <c r="K36" i="11"/>
  <c r="J36" i="11"/>
  <c r="K95" i="11"/>
  <c r="J95" i="11"/>
  <c r="K35" i="11"/>
  <c r="J35" i="11"/>
  <c r="K90" i="11"/>
  <c r="J90" i="11"/>
  <c r="K9" i="11"/>
  <c r="J9" i="11"/>
  <c r="K34" i="11"/>
  <c r="J34" i="11"/>
  <c r="K85" i="11"/>
  <c r="J85" i="11"/>
  <c r="K84" i="11"/>
  <c r="J84" i="11"/>
  <c r="K33" i="11"/>
  <c r="J33" i="11"/>
  <c r="K83" i="11"/>
  <c r="J83" i="11"/>
  <c r="K32" i="11"/>
  <c r="J32" i="11"/>
  <c r="K31" i="11"/>
  <c r="J31" i="11"/>
  <c r="K82" i="11"/>
  <c r="J82" i="11"/>
  <c r="G207" i="23"/>
  <c r="E205" i="23"/>
  <c r="D205" i="23"/>
  <c r="K130" i="23"/>
  <c r="J130" i="23"/>
  <c r="K199" i="23"/>
  <c r="J199" i="23"/>
  <c r="K86" i="23"/>
  <c r="J86" i="23"/>
  <c r="K85" i="23"/>
  <c r="J85" i="23"/>
  <c r="K129" i="23"/>
  <c r="J129" i="23"/>
  <c r="K128" i="23"/>
  <c r="J128" i="23"/>
  <c r="K127" i="23"/>
  <c r="J127" i="23"/>
  <c r="L41" i="11" l="1"/>
  <c r="F205" i="23"/>
  <c r="L128" i="23"/>
  <c r="L199" i="23"/>
  <c r="F214" i="3"/>
  <c r="L48" i="11"/>
  <c r="L43" i="11"/>
  <c r="L42" i="11"/>
  <c r="L95" i="11"/>
  <c r="L93" i="11"/>
  <c r="L47" i="11"/>
  <c r="L37" i="11"/>
  <c r="L44" i="11"/>
  <c r="L46" i="11"/>
  <c r="L35" i="11"/>
  <c r="L39" i="11"/>
  <c r="L40" i="11"/>
  <c r="L38" i="11"/>
  <c r="L91" i="11"/>
  <c r="L87" i="11"/>
  <c r="L45" i="11"/>
  <c r="L83" i="11"/>
  <c r="L85" i="11"/>
  <c r="L90" i="11"/>
  <c r="L36" i="11"/>
  <c r="L92" i="11"/>
  <c r="L84" i="11"/>
  <c r="L34" i="11"/>
  <c r="L9" i="11"/>
  <c r="L96" i="11"/>
  <c r="L33" i="11"/>
  <c r="L32" i="11"/>
  <c r="L82" i="11"/>
  <c r="L31" i="11"/>
  <c r="L130" i="23"/>
  <c r="L85" i="23"/>
  <c r="L127" i="23"/>
  <c r="L86" i="23"/>
  <c r="L129" i="23"/>
  <c r="N87" i="25" l="1"/>
  <c r="N86" i="25"/>
  <c r="N80" i="25"/>
  <c r="N79" i="25"/>
  <c r="N73" i="25"/>
  <c r="N72" i="25"/>
  <c r="N66" i="25"/>
  <c r="N65" i="25"/>
  <c r="N59" i="25"/>
  <c r="N58" i="25"/>
  <c r="N52" i="25"/>
  <c r="N51" i="25"/>
  <c r="N44" i="25"/>
  <c r="N38" i="25"/>
  <c r="N30" i="25"/>
  <c r="N23" i="25"/>
  <c r="N16" i="25"/>
  <c r="N10" i="25"/>
  <c r="N9" i="25"/>
  <c r="E93" i="17" l="1"/>
  <c r="E92" i="17"/>
  <c r="E91" i="17"/>
  <c r="E90" i="17"/>
  <c r="E89" i="17"/>
  <c r="E88" i="17"/>
  <c r="J94" i="25" l="1"/>
  <c r="J93" i="25"/>
  <c r="J92" i="25"/>
  <c r="J91" i="25"/>
  <c r="J90" i="25"/>
  <c r="J89" i="25"/>
  <c r="J88" i="25"/>
  <c r="F88" i="25"/>
  <c r="E88" i="25"/>
  <c r="D88" i="25"/>
  <c r="L87" i="25"/>
  <c r="L86" i="25"/>
  <c r="J81" i="25"/>
  <c r="F81" i="25"/>
  <c r="E81" i="25"/>
  <c r="D81" i="25"/>
  <c r="L80" i="25"/>
  <c r="L79" i="25"/>
  <c r="J74" i="25"/>
  <c r="F74" i="25"/>
  <c r="E74" i="25"/>
  <c r="D74" i="25"/>
  <c r="L73" i="25"/>
  <c r="L72" i="25"/>
  <c r="J67" i="25"/>
  <c r="F67" i="25"/>
  <c r="E67" i="25"/>
  <c r="D67" i="25"/>
  <c r="L66" i="25"/>
  <c r="L65" i="25"/>
  <c r="J60" i="25"/>
  <c r="F60" i="25"/>
  <c r="E60" i="25"/>
  <c r="D60" i="25"/>
  <c r="L59" i="25"/>
  <c r="L58" i="25"/>
  <c r="L52" i="25"/>
  <c r="L51" i="25"/>
  <c r="J46" i="25"/>
  <c r="F46" i="25"/>
  <c r="E46" i="25"/>
  <c r="D46" i="25"/>
  <c r="L44" i="25"/>
  <c r="J39" i="25"/>
  <c r="F39" i="25"/>
  <c r="E39" i="25"/>
  <c r="D39" i="25"/>
  <c r="L38" i="25"/>
  <c r="J32" i="25"/>
  <c r="F32" i="25"/>
  <c r="E32" i="25"/>
  <c r="D32" i="25"/>
  <c r="L30" i="25"/>
  <c r="J25" i="25"/>
  <c r="F25" i="25"/>
  <c r="E25" i="25"/>
  <c r="D25" i="25"/>
  <c r="L23" i="25"/>
  <c r="J18" i="25"/>
  <c r="D90" i="25"/>
  <c r="J11" i="25"/>
  <c r="F11" i="25"/>
  <c r="E11" i="25"/>
  <c r="D11" i="25"/>
  <c r="L10" i="25"/>
  <c r="L9" i="25"/>
  <c r="D89" i="25" l="1"/>
  <c r="E94" i="25"/>
  <c r="E53" i="25"/>
  <c r="F91" i="25"/>
  <c r="F90" i="25"/>
  <c r="E93" i="25"/>
  <c r="F89" i="25"/>
  <c r="F93" i="25"/>
  <c r="D92" i="25"/>
  <c r="E92" i="25"/>
  <c r="E91" i="25"/>
  <c r="D91" i="25"/>
  <c r="D94" i="25"/>
  <c r="E89" i="25"/>
  <c r="E90" i="25"/>
  <c r="F94" i="25"/>
  <c r="F53" i="25"/>
  <c r="F92" i="25"/>
  <c r="D93" i="25"/>
  <c r="D53" i="25"/>
  <c r="J95" i="25"/>
  <c r="L16" i="25"/>
  <c r="D18" i="25"/>
  <c r="E18" i="25"/>
  <c r="F18" i="25"/>
  <c r="E95" i="25" l="1"/>
  <c r="D95" i="25"/>
  <c r="F95" i="25"/>
  <c r="H139" i="24" l="1"/>
  <c r="G139" i="24"/>
  <c r="E139" i="24"/>
  <c r="D139" i="24"/>
  <c r="H138" i="24"/>
  <c r="G138" i="24"/>
  <c r="E138" i="24"/>
  <c r="D138" i="24"/>
  <c r="H137" i="24"/>
  <c r="G137" i="24"/>
  <c r="E137" i="24"/>
  <c r="D137" i="24"/>
  <c r="H136" i="24"/>
  <c r="G136" i="24"/>
  <c r="E136" i="24"/>
  <c r="D136" i="24"/>
  <c r="H135" i="24"/>
  <c r="G135" i="24"/>
  <c r="E135" i="24"/>
  <c r="D135" i="24"/>
  <c r="H134" i="24"/>
  <c r="G134" i="24"/>
  <c r="E134" i="24"/>
  <c r="D134" i="24"/>
  <c r="H210" i="23"/>
  <c r="G210" i="23"/>
  <c r="E210" i="23"/>
  <c r="D210" i="23"/>
  <c r="H209" i="23"/>
  <c r="G209" i="23"/>
  <c r="E209" i="23"/>
  <c r="D209" i="23"/>
  <c r="H208" i="23"/>
  <c r="G208" i="23"/>
  <c r="E208" i="23"/>
  <c r="D208" i="23"/>
  <c r="H207" i="23"/>
  <c r="D207" i="23"/>
  <c r="H206" i="23"/>
  <c r="G206" i="23"/>
  <c r="E206" i="23"/>
  <c r="D206" i="23"/>
  <c r="H205" i="23"/>
  <c r="G205" i="23"/>
  <c r="K84" i="23"/>
  <c r="J84" i="23"/>
  <c r="K83" i="23"/>
  <c r="J83" i="23"/>
  <c r="K82" i="23"/>
  <c r="J82" i="23"/>
  <c r="K81" i="23"/>
  <c r="J81" i="23"/>
  <c r="K80" i="23"/>
  <c r="J80" i="23"/>
  <c r="K187" i="23"/>
  <c r="J187" i="23"/>
  <c r="K79" i="23"/>
  <c r="J79" i="23"/>
  <c r="J87" i="23"/>
  <c r="F139" i="24" l="1"/>
  <c r="L87" i="23"/>
  <c r="L187" i="23"/>
  <c r="L80" i="23"/>
  <c r="L81" i="23"/>
  <c r="L83" i="23"/>
  <c r="L84" i="23"/>
  <c r="L82" i="23"/>
  <c r="K135" i="24"/>
  <c r="K139" i="24"/>
  <c r="I137" i="24"/>
  <c r="I136" i="24"/>
  <c r="I138" i="24"/>
  <c r="F135" i="24"/>
  <c r="F137" i="24"/>
  <c r="I135" i="24"/>
  <c r="K137" i="24"/>
  <c r="J139" i="24"/>
  <c r="F208" i="23"/>
  <c r="F210" i="23"/>
  <c r="J208" i="23"/>
  <c r="K206" i="23"/>
  <c r="K208" i="23"/>
  <c r="I206" i="23"/>
  <c r="I207" i="23"/>
  <c r="K210" i="23"/>
  <c r="I210" i="23"/>
  <c r="J206" i="23"/>
  <c r="K207" i="23"/>
  <c r="I208" i="23"/>
  <c r="I209" i="23"/>
  <c r="E211" i="23"/>
  <c r="F207" i="23"/>
  <c r="F206" i="23"/>
  <c r="F209" i="23"/>
  <c r="J136" i="24"/>
  <c r="K138" i="24"/>
  <c r="I139" i="24"/>
  <c r="F138" i="24"/>
  <c r="H140" i="24"/>
  <c r="F136" i="24"/>
  <c r="D140" i="24"/>
  <c r="K134" i="24"/>
  <c r="G140" i="24"/>
  <c r="J135" i="24"/>
  <c r="J137" i="24"/>
  <c r="J138" i="24"/>
  <c r="I134" i="24"/>
  <c r="K136" i="24"/>
  <c r="E140" i="24"/>
  <c r="F134" i="24"/>
  <c r="J134" i="24"/>
  <c r="L79" i="23"/>
  <c r="J207" i="23"/>
  <c r="J209" i="23"/>
  <c r="G211" i="23"/>
  <c r="H211" i="23"/>
  <c r="D211" i="23"/>
  <c r="I205" i="23"/>
  <c r="K209" i="23"/>
  <c r="J210" i="23"/>
  <c r="K205" i="23"/>
  <c r="J205" i="23"/>
  <c r="H39" i="5"/>
  <c r="H38" i="5"/>
  <c r="H37" i="5"/>
  <c r="H36" i="5"/>
  <c r="H35" i="5"/>
  <c r="H34" i="5"/>
  <c r="G39" i="5"/>
  <c r="G38" i="5"/>
  <c r="G37" i="5"/>
  <c r="G36" i="5"/>
  <c r="G35" i="5"/>
  <c r="G34" i="5"/>
  <c r="E39" i="5"/>
  <c r="E38" i="5"/>
  <c r="E37" i="5"/>
  <c r="E36" i="5"/>
  <c r="E35" i="5"/>
  <c r="E34" i="5"/>
  <c r="D39" i="5"/>
  <c r="D38" i="5"/>
  <c r="D37" i="5"/>
  <c r="D36" i="5"/>
  <c r="D35" i="5"/>
  <c r="H26" i="7"/>
  <c r="H25" i="7"/>
  <c r="H24" i="7"/>
  <c r="H23" i="7"/>
  <c r="H22" i="7"/>
  <c r="H21" i="7"/>
  <c r="G26" i="7"/>
  <c r="G25" i="7"/>
  <c r="G24" i="7"/>
  <c r="G23" i="7"/>
  <c r="G22" i="7"/>
  <c r="G21" i="7"/>
  <c r="E26" i="7"/>
  <c r="E25" i="7"/>
  <c r="E24" i="7"/>
  <c r="E23" i="7"/>
  <c r="E22" i="7"/>
  <c r="E21" i="7"/>
  <c r="D26" i="7"/>
  <c r="D25" i="7"/>
  <c r="D24" i="7"/>
  <c r="D23" i="7"/>
  <c r="D22" i="7"/>
  <c r="D21" i="7"/>
  <c r="H31" i="9"/>
  <c r="G31" i="9"/>
  <c r="H30" i="9"/>
  <c r="G30" i="9"/>
  <c r="H29" i="9"/>
  <c r="G29" i="9"/>
  <c r="H28" i="9"/>
  <c r="G28" i="9"/>
  <c r="H27" i="9"/>
  <c r="G27" i="9"/>
  <c r="H26" i="9"/>
  <c r="G26" i="9"/>
  <c r="J26" i="9" s="1"/>
  <c r="E31" i="9"/>
  <c r="E30" i="9"/>
  <c r="E29" i="9"/>
  <c r="E28" i="9"/>
  <c r="E27" i="9"/>
  <c r="E26" i="9"/>
  <c r="D31" i="9"/>
  <c r="D30" i="9"/>
  <c r="D29" i="9"/>
  <c r="D28" i="9"/>
  <c r="H56" i="21"/>
  <c r="H55" i="21"/>
  <c r="H54" i="21"/>
  <c r="H53" i="21"/>
  <c r="H52" i="21"/>
  <c r="H51" i="21"/>
  <c r="G56" i="21"/>
  <c r="G55" i="21"/>
  <c r="G54" i="21"/>
  <c r="G53" i="21"/>
  <c r="G52" i="21"/>
  <c r="G51" i="21"/>
  <c r="E56" i="21"/>
  <c r="E55" i="21"/>
  <c r="E54" i="21"/>
  <c r="E53" i="21"/>
  <c r="E52" i="21"/>
  <c r="E51" i="21"/>
  <c r="D56" i="21"/>
  <c r="D55" i="21"/>
  <c r="D54" i="21"/>
  <c r="D53" i="21"/>
  <c r="D52" i="21"/>
  <c r="D51" i="21"/>
  <c r="H95" i="19"/>
  <c r="G95" i="19"/>
  <c r="E95" i="19"/>
  <c r="D95" i="19"/>
  <c r="H94" i="19"/>
  <c r="G94" i="19"/>
  <c r="E94" i="19"/>
  <c r="D94" i="19"/>
  <c r="H93" i="19"/>
  <c r="G93" i="19"/>
  <c r="E93" i="19"/>
  <c r="D93" i="19"/>
  <c r="H92" i="19"/>
  <c r="G92" i="19"/>
  <c r="E92" i="19"/>
  <c r="D92" i="19"/>
  <c r="H91" i="19"/>
  <c r="G91" i="19"/>
  <c r="E91" i="19"/>
  <c r="D91" i="19"/>
  <c r="H90" i="19"/>
  <c r="G90" i="19"/>
  <c r="E90" i="19"/>
  <c r="D90" i="19"/>
  <c r="K74" i="19"/>
  <c r="J74" i="19"/>
  <c r="K73" i="19"/>
  <c r="J73" i="19"/>
  <c r="K58" i="19"/>
  <c r="J58" i="19"/>
  <c r="K26" i="19"/>
  <c r="J26" i="19"/>
  <c r="I74" i="19"/>
  <c r="I73" i="19"/>
  <c r="I58" i="19"/>
  <c r="I26" i="19"/>
  <c r="F74" i="19"/>
  <c r="F73" i="19"/>
  <c r="F58" i="19"/>
  <c r="F26" i="19"/>
  <c r="H56" i="13"/>
  <c r="H55" i="13"/>
  <c r="H54" i="13"/>
  <c r="H53" i="13"/>
  <c r="H52" i="13"/>
  <c r="H51" i="13"/>
  <c r="G56" i="13"/>
  <c r="G55" i="13"/>
  <c r="G54" i="13"/>
  <c r="G53" i="13"/>
  <c r="G52" i="13"/>
  <c r="G51" i="13"/>
  <c r="E56" i="13"/>
  <c r="E55" i="13"/>
  <c r="E54" i="13"/>
  <c r="E53" i="13"/>
  <c r="E52" i="13"/>
  <c r="E51" i="13"/>
  <c r="D56" i="13"/>
  <c r="D55" i="13"/>
  <c r="D54" i="13"/>
  <c r="D53" i="13"/>
  <c r="D52" i="13"/>
  <c r="K54" i="13" l="1"/>
  <c r="J56" i="13"/>
  <c r="J30" i="9"/>
  <c r="K31" i="9"/>
  <c r="K27" i="9"/>
  <c r="K26" i="7"/>
  <c r="K24" i="7"/>
  <c r="K38" i="5"/>
  <c r="K39" i="5"/>
  <c r="D40" i="5"/>
  <c r="F39" i="5"/>
  <c r="K56" i="21"/>
  <c r="I56" i="21"/>
  <c r="L26" i="19"/>
  <c r="L74" i="19"/>
  <c r="J37" i="5"/>
  <c r="K34" i="5"/>
  <c r="K35" i="5"/>
  <c r="F35" i="5"/>
  <c r="K25" i="7"/>
  <c r="K22" i="7"/>
  <c r="I21" i="7"/>
  <c r="I25" i="7"/>
  <c r="K52" i="13"/>
  <c r="H41" i="25" s="1"/>
  <c r="N41" i="25" s="1"/>
  <c r="J28" i="9"/>
  <c r="I31" i="9"/>
  <c r="K36" i="5"/>
  <c r="J34" i="5"/>
  <c r="J38" i="5"/>
  <c r="F36" i="5"/>
  <c r="I36" i="5"/>
  <c r="F21" i="7"/>
  <c r="F25" i="7"/>
  <c r="H47" i="25"/>
  <c r="N47" i="25" s="1"/>
  <c r="G49" i="25"/>
  <c r="K49" i="25" s="1"/>
  <c r="H48" i="25"/>
  <c r="G47" i="25"/>
  <c r="K47" i="25" s="1"/>
  <c r="G52" i="25"/>
  <c r="K52" i="25" s="1"/>
  <c r="H50" i="25"/>
  <c r="N50" i="25" s="1"/>
  <c r="K55" i="13"/>
  <c r="J54" i="13"/>
  <c r="J53" i="13"/>
  <c r="K51" i="13"/>
  <c r="H40" i="25" s="1"/>
  <c r="N40" i="25" s="1"/>
  <c r="K56" i="13"/>
  <c r="I56" i="13"/>
  <c r="I54" i="13"/>
  <c r="L58" i="19"/>
  <c r="H78" i="25"/>
  <c r="N78" i="25" s="1"/>
  <c r="I22" i="7"/>
  <c r="I26" i="7"/>
  <c r="I27" i="9"/>
  <c r="K26" i="9"/>
  <c r="H68" i="25" s="1"/>
  <c r="K30" i="9"/>
  <c r="F29" i="9"/>
  <c r="K28" i="9"/>
  <c r="I26" i="9"/>
  <c r="I28" i="9"/>
  <c r="I30" i="9"/>
  <c r="F27" i="9"/>
  <c r="F31" i="9"/>
  <c r="K29" i="9"/>
  <c r="H71" i="25" s="1"/>
  <c r="F28" i="9"/>
  <c r="I29" i="9"/>
  <c r="J27" i="9"/>
  <c r="G69" i="25" s="1"/>
  <c r="K69" i="25" s="1"/>
  <c r="G68" i="25"/>
  <c r="H69" i="25"/>
  <c r="J29" i="9"/>
  <c r="F26" i="9"/>
  <c r="F30" i="9"/>
  <c r="J31" i="9"/>
  <c r="I51" i="13"/>
  <c r="I55" i="13"/>
  <c r="H17" i="25"/>
  <c r="N17" i="25" s="1"/>
  <c r="H13" i="25"/>
  <c r="G12" i="25"/>
  <c r="K12" i="25" s="1"/>
  <c r="H14" i="25"/>
  <c r="N14" i="25" s="1"/>
  <c r="G15" i="25"/>
  <c r="K15" i="25" s="1"/>
  <c r="G16" i="25"/>
  <c r="I16" i="25" s="1"/>
  <c r="M16" i="25" s="1"/>
  <c r="H15" i="25"/>
  <c r="N15" i="25" s="1"/>
  <c r="I23" i="7"/>
  <c r="I140" i="24"/>
  <c r="L139" i="24"/>
  <c r="F211" i="23"/>
  <c r="F24" i="7"/>
  <c r="I24" i="7"/>
  <c r="J24" i="7"/>
  <c r="L24" i="7" s="1"/>
  <c r="F22" i="7"/>
  <c r="F26" i="7"/>
  <c r="J26" i="7"/>
  <c r="F23" i="7"/>
  <c r="J25" i="7"/>
  <c r="J22" i="7"/>
  <c r="I95" i="19"/>
  <c r="I55" i="21"/>
  <c r="I51" i="21"/>
  <c r="F51" i="21"/>
  <c r="F55" i="21"/>
  <c r="K54" i="21"/>
  <c r="F54" i="21"/>
  <c r="I54" i="21"/>
  <c r="F52" i="21"/>
  <c r="F56" i="21"/>
  <c r="I52" i="21"/>
  <c r="J56" i="21"/>
  <c r="F53" i="21"/>
  <c r="I53" i="21"/>
  <c r="K55" i="21"/>
  <c r="J35" i="5"/>
  <c r="J39" i="5"/>
  <c r="I37" i="5"/>
  <c r="K37" i="5"/>
  <c r="I34" i="5"/>
  <c r="I38" i="5"/>
  <c r="F37" i="5"/>
  <c r="I35" i="5"/>
  <c r="I39" i="5"/>
  <c r="F34" i="5"/>
  <c r="F38" i="5"/>
  <c r="J36" i="5"/>
  <c r="I52" i="13"/>
  <c r="J52" i="13"/>
  <c r="K53" i="13"/>
  <c r="J55" i="13"/>
  <c r="F52" i="13"/>
  <c r="F53" i="13"/>
  <c r="I53" i="13"/>
  <c r="F56" i="13"/>
  <c r="G45" i="25"/>
  <c r="H43" i="25"/>
  <c r="N43" i="25" s="1"/>
  <c r="F54" i="13"/>
  <c r="F55" i="13"/>
  <c r="L208" i="23"/>
  <c r="L210" i="23"/>
  <c r="G17" i="25"/>
  <c r="L207" i="23"/>
  <c r="G14" i="25"/>
  <c r="K14" i="25" s="1"/>
  <c r="L206" i="23"/>
  <c r="G13" i="25"/>
  <c r="K13" i="25" s="1"/>
  <c r="K211" i="23"/>
  <c r="H12" i="25"/>
  <c r="N12" i="25" s="1"/>
  <c r="F140" i="24"/>
  <c r="L138" i="24"/>
  <c r="G51" i="25"/>
  <c r="L137" i="24"/>
  <c r="G50" i="25"/>
  <c r="K50" i="25" s="1"/>
  <c r="K140" i="24"/>
  <c r="H49" i="25"/>
  <c r="N49" i="25" s="1"/>
  <c r="L135" i="24"/>
  <c r="G48" i="25"/>
  <c r="K48" i="25" s="1"/>
  <c r="L73" i="19"/>
  <c r="K95" i="19"/>
  <c r="K94" i="19"/>
  <c r="F93" i="19"/>
  <c r="F94" i="19"/>
  <c r="F95" i="19"/>
  <c r="J91" i="19"/>
  <c r="J92" i="19"/>
  <c r="J95" i="19"/>
  <c r="K93" i="19"/>
  <c r="I93" i="19"/>
  <c r="I94" i="19"/>
  <c r="J140" i="24"/>
  <c r="L134" i="24"/>
  <c r="L136" i="24"/>
  <c r="I211" i="23"/>
  <c r="L209" i="23"/>
  <c r="J211" i="23"/>
  <c r="L205" i="23"/>
  <c r="H40" i="5"/>
  <c r="G40" i="5"/>
  <c r="E40" i="5"/>
  <c r="K23" i="7"/>
  <c r="H27" i="7"/>
  <c r="K21" i="7"/>
  <c r="J23" i="7"/>
  <c r="G27" i="7"/>
  <c r="E27" i="7"/>
  <c r="D27" i="7"/>
  <c r="J21" i="7"/>
  <c r="H32" i="9"/>
  <c r="G32" i="9"/>
  <c r="E32" i="9"/>
  <c r="D32" i="9"/>
  <c r="J55" i="21"/>
  <c r="J54" i="21"/>
  <c r="K52" i="21"/>
  <c r="K53" i="21"/>
  <c r="H57" i="21"/>
  <c r="J52" i="21"/>
  <c r="J53" i="21"/>
  <c r="G57" i="21"/>
  <c r="E57" i="21"/>
  <c r="K51" i="21"/>
  <c r="D57" i="21"/>
  <c r="J51" i="21"/>
  <c r="F91" i="19"/>
  <c r="J93" i="19"/>
  <c r="I91" i="19"/>
  <c r="I92" i="19"/>
  <c r="J94" i="19"/>
  <c r="F92" i="19"/>
  <c r="I90" i="19"/>
  <c r="F90" i="19"/>
  <c r="D96" i="19"/>
  <c r="K91" i="19"/>
  <c r="K92" i="19"/>
  <c r="H96" i="19"/>
  <c r="K90" i="19"/>
  <c r="G96" i="19"/>
  <c r="J90" i="19"/>
  <c r="E96" i="19"/>
  <c r="H57" i="13"/>
  <c r="G57" i="13"/>
  <c r="E57" i="13"/>
  <c r="G72" i="25" l="1"/>
  <c r="I72" i="25" s="1"/>
  <c r="M72" i="25" s="1"/>
  <c r="L30" i="9"/>
  <c r="G85" i="25"/>
  <c r="K85" i="25" s="1"/>
  <c r="H76" i="25"/>
  <c r="N76" i="25" s="1"/>
  <c r="H83" i="25"/>
  <c r="N83" i="25" s="1"/>
  <c r="H82" i="25"/>
  <c r="N82" i="25" s="1"/>
  <c r="L54" i="13"/>
  <c r="G43" i="25"/>
  <c r="K43" i="25" s="1"/>
  <c r="H84" i="25"/>
  <c r="N84" i="25" s="1"/>
  <c r="K40" i="5"/>
  <c r="L38" i="5"/>
  <c r="L36" i="5"/>
  <c r="I84" i="25" s="1"/>
  <c r="M84" i="25" s="1"/>
  <c r="L78" i="25"/>
  <c r="L26" i="9"/>
  <c r="L47" i="25"/>
  <c r="L55" i="13"/>
  <c r="L37" i="5"/>
  <c r="G86" i="25"/>
  <c r="I86" i="25" s="1"/>
  <c r="M86" i="25" s="1"/>
  <c r="L34" i="5"/>
  <c r="I82" i="25" s="1"/>
  <c r="M82" i="25" s="1"/>
  <c r="G82" i="25"/>
  <c r="K82" i="25" s="1"/>
  <c r="L39" i="5"/>
  <c r="G87" i="25"/>
  <c r="K87" i="25" s="1"/>
  <c r="G83" i="25"/>
  <c r="K83" i="25" s="1"/>
  <c r="L35" i="5"/>
  <c r="I83" i="25" s="1"/>
  <c r="M83" i="25" s="1"/>
  <c r="H85" i="25"/>
  <c r="I40" i="5"/>
  <c r="L50" i="25"/>
  <c r="I52" i="25"/>
  <c r="M52" i="25" s="1"/>
  <c r="I47" i="25"/>
  <c r="M47" i="25" s="1"/>
  <c r="N48" i="25"/>
  <c r="L48" i="25"/>
  <c r="I49" i="25"/>
  <c r="M49" i="25" s="1"/>
  <c r="I50" i="25"/>
  <c r="M50" i="25" s="1"/>
  <c r="I48" i="25"/>
  <c r="M48" i="25" s="1"/>
  <c r="G42" i="25"/>
  <c r="K42" i="25" s="1"/>
  <c r="L40" i="25"/>
  <c r="H45" i="25"/>
  <c r="N45" i="25" s="1"/>
  <c r="L56" i="13"/>
  <c r="L52" i="13"/>
  <c r="I41" i="25" s="1"/>
  <c r="M41" i="25" s="1"/>
  <c r="L41" i="25"/>
  <c r="K57" i="13"/>
  <c r="G41" i="25"/>
  <c r="K41" i="25" s="1"/>
  <c r="K16" i="25"/>
  <c r="L14" i="25"/>
  <c r="G61" i="25"/>
  <c r="K61" i="25" s="1"/>
  <c r="H63" i="25"/>
  <c r="N63" i="25" s="1"/>
  <c r="G66" i="25"/>
  <c r="K66" i="25" s="1"/>
  <c r="G63" i="25"/>
  <c r="K63" i="25" s="1"/>
  <c r="H62" i="25"/>
  <c r="N62" i="25" s="1"/>
  <c r="H61" i="25"/>
  <c r="N61" i="25" s="1"/>
  <c r="G62" i="25"/>
  <c r="K62" i="25" s="1"/>
  <c r="G65" i="25"/>
  <c r="K65" i="25" s="1"/>
  <c r="H64" i="25"/>
  <c r="N64" i="25" s="1"/>
  <c r="G54" i="25"/>
  <c r="K54" i="25" s="1"/>
  <c r="H55" i="25"/>
  <c r="N55" i="25" s="1"/>
  <c r="G55" i="25"/>
  <c r="K55" i="25" s="1"/>
  <c r="H56" i="25"/>
  <c r="N56" i="25" s="1"/>
  <c r="G56" i="25"/>
  <c r="K56" i="25" s="1"/>
  <c r="H57" i="25"/>
  <c r="N57" i="25" s="1"/>
  <c r="H54" i="25"/>
  <c r="N54" i="25" s="1"/>
  <c r="G57" i="25"/>
  <c r="K57" i="25" s="1"/>
  <c r="G59" i="25"/>
  <c r="I59" i="25" s="1"/>
  <c r="M59" i="25" s="1"/>
  <c r="G79" i="25"/>
  <c r="I79" i="25" s="1"/>
  <c r="M79" i="25" s="1"/>
  <c r="G75" i="25"/>
  <c r="K75" i="25" s="1"/>
  <c r="H77" i="25"/>
  <c r="N77" i="25" s="1"/>
  <c r="G80" i="25"/>
  <c r="K80" i="25" s="1"/>
  <c r="I78" i="25"/>
  <c r="M78" i="25" s="1"/>
  <c r="G78" i="25"/>
  <c r="K78" i="25" s="1"/>
  <c r="G77" i="25"/>
  <c r="K77" i="25" s="1"/>
  <c r="H75" i="25"/>
  <c r="G76" i="25"/>
  <c r="K76" i="25" s="1"/>
  <c r="I27" i="7"/>
  <c r="I32" i="9"/>
  <c r="K32" i="9"/>
  <c r="L28" i="9"/>
  <c r="H70" i="25"/>
  <c r="H74" i="25" s="1"/>
  <c r="L27" i="9"/>
  <c r="F32" i="9"/>
  <c r="N68" i="25"/>
  <c r="L68" i="25"/>
  <c r="J32" i="9"/>
  <c r="G70" i="25"/>
  <c r="K70" i="25" s="1"/>
  <c r="K68" i="25"/>
  <c r="N71" i="25"/>
  <c r="L71" i="25"/>
  <c r="N69" i="25"/>
  <c r="L69" i="25"/>
  <c r="L31" i="9"/>
  <c r="G73" i="25"/>
  <c r="L29" i="9"/>
  <c r="G71" i="25"/>
  <c r="K71" i="25" s="1"/>
  <c r="L53" i="13"/>
  <c r="H42" i="25"/>
  <c r="N42" i="25" s="1"/>
  <c r="G44" i="25"/>
  <c r="K44" i="25" s="1"/>
  <c r="I57" i="13"/>
  <c r="I43" i="25"/>
  <c r="M43" i="25" s="1"/>
  <c r="L17" i="25"/>
  <c r="L15" i="25"/>
  <c r="I12" i="25"/>
  <c r="M12" i="25" s="1"/>
  <c r="I13" i="25"/>
  <c r="M13" i="25" s="1"/>
  <c r="I14" i="25"/>
  <c r="M14" i="25" s="1"/>
  <c r="I15" i="25"/>
  <c r="M15" i="25" s="1"/>
  <c r="N13" i="25"/>
  <c r="L13" i="25"/>
  <c r="L22" i="7"/>
  <c r="L25" i="7"/>
  <c r="F27" i="7"/>
  <c r="L26" i="7"/>
  <c r="L23" i="7"/>
  <c r="K27" i="7"/>
  <c r="L53" i="21"/>
  <c r="L56" i="21"/>
  <c r="I57" i="21"/>
  <c r="F57" i="21"/>
  <c r="L52" i="21"/>
  <c r="L55" i="21"/>
  <c r="L54" i="21"/>
  <c r="G64" i="25"/>
  <c r="K64" i="25" s="1"/>
  <c r="F40" i="5"/>
  <c r="J40" i="5"/>
  <c r="G84" i="25"/>
  <c r="K84" i="25" s="1"/>
  <c r="L43" i="25"/>
  <c r="K45" i="25"/>
  <c r="L211" i="23"/>
  <c r="I17" i="25"/>
  <c r="M17" i="25" s="1"/>
  <c r="K17" i="25"/>
  <c r="G18" i="25"/>
  <c r="K18" i="25" s="1"/>
  <c r="L12" i="25"/>
  <c r="H18" i="25"/>
  <c r="N18" i="25" s="1"/>
  <c r="L49" i="25"/>
  <c r="H53" i="25"/>
  <c r="N53" i="25" s="1"/>
  <c r="I51" i="25"/>
  <c r="M51" i="25" s="1"/>
  <c r="K51" i="25"/>
  <c r="G53" i="25"/>
  <c r="K53" i="25" s="1"/>
  <c r="L95" i="19"/>
  <c r="I96" i="19"/>
  <c r="L91" i="19"/>
  <c r="L93" i="19"/>
  <c r="L92" i="19"/>
  <c r="F96" i="19"/>
  <c r="L94" i="19"/>
  <c r="G58" i="25"/>
  <c r="L140" i="24"/>
  <c r="L21" i="7"/>
  <c r="J27" i="7"/>
  <c r="J57" i="21"/>
  <c r="K57" i="21"/>
  <c r="L51" i="21"/>
  <c r="J96" i="19"/>
  <c r="K96" i="19"/>
  <c r="L90" i="19"/>
  <c r="D51" i="13"/>
  <c r="H107" i="11"/>
  <c r="H106" i="11"/>
  <c r="H105" i="11"/>
  <c r="H104" i="11"/>
  <c r="H103" i="11"/>
  <c r="H102" i="11"/>
  <c r="G107" i="11"/>
  <c r="G106" i="11"/>
  <c r="G105" i="11"/>
  <c r="G104" i="11"/>
  <c r="G103" i="11"/>
  <c r="G102" i="11"/>
  <c r="E107" i="11"/>
  <c r="E105" i="11"/>
  <c r="E104" i="11"/>
  <c r="E103" i="11"/>
  <c r="E102" i="11"/>
  <c r="D107" i="11"/>
  <c r="D106" i="11"/>
  <c r="D105" i="11"/>
  <c r="D104" i="11"/>
  <c r="K72" i="25" l="1"/>
  <c r="L76" i="25"/>
  <c r="L83" i="25"/>
  <c r="H88" i="25"/>
  <c r="N88" i="25" s="1"/>
  <c r="L82" i="25"/>
  <c r="I68" i="25"/>
  <c r="M68" i="25" s="1"/>
  <c r="L64" i="25"/>
  <c r="L84" i="25"/>
  <c r="L61" i="25"/>
  <c r="K59" i="25"/>
  <c r="L63" i="25"/>
  <c r="I65" i="25"/>
  <c r="M65" i="25" s="1"/>
  <c r="I66" i="25"/>
  <c r="M66" i="25" s="1"/>
  <c r="L62" i="25"/>
  <c r="L55" i="25"/>
  <c r="L54" i="25"/>
  <c r="L56" i="25"/>
  <c r="I85" i="25"/>
  <c r="M85" i="25" s="1"/>
  <c r="K86" i="25"/>
  <c r="L40" i="5"/>
  <c r="I87" i="25"/>
  <c r="M87" i="25" s="1"/>
  <c r="H81" i="25"/>
  <c r="L81" i="25" s="1"/>
  <c r="K107" i="11"/>
  <c r="K106" i="11"/>
  <c r="K105" i="11"/>
  <c r="G88" i="25"/>
  <c r="K88" i="25" s="1"/>
  <c r="N85" i="25"/>
  <c r="L85" i="25"/>
  <c r="L75" i="25"/>
  <c r="G81" i="25"/>
  <c r="K81" i="25" s="1"/>
  <c r="N75" i="25"/>
  <c r="I80" i="25"/>
  <c r="M80" i="25" s="1"/>
  <c r="I70" i="25"/>
  <c r="M70" i="25" s="1"/>
  <c r="L45" i="25"/>
  <c r="I44" i="25"/>
  <c r="M44" i="25" s="1"/>
  <c r="I45" i="25"/>
  <c r="M45" i="25" s="1"/>
  <c r="H46" i="25"/>
  <c r="N46" i="25" s="1"/>
  <c r="H94" i="25"/>
  <c r="N94" i="25" s="1"/>
  <c r="L42" i="25"/>
  <c r="J105" i="11"/>
  <c r="K79" i="25"/>
  <c r="L77" i="25"/>
  <c r="H67" i="25"/>
  <c r="N67" i="25" s="1"/>
  <c r="H60" i="25"/>
  <c r="N60" i="25" s="1"/>
  <c r="L57" i="25"/>
  <c r="F106" i="11"/>
  <c r="I106" i="11"/>
  <c r="I64" i="25"/>
  <c r="M64" i="25" s="1"/>
  <c r="I63" i="25"/>
  <c r="M63" i="25" s="1"/>
  <c r="I62" i="25"/>
  <c r="M62" i="25" s="1"/>
  <c r="I55" i="25"/>
  <c r="M55" i="25" s="1"/>
  <c r="I56" i="25"/>
  <c r="M56" i="25" s="1"/>
  <c r="I57" i="25"/>
  <c r="M57" i="25" s="1"/>
  <c r="I77" i="25"/>
  <c r="M77" i="25" s="1"/>
  <c r="I76" i="25"/>
  <c r="M76" i="25" s="1"/>
  <c r="L70" i="25"/>
  <c r="N70" i="25"/>
  <c r="I69" i="25"/>
  <c r="M69" i="25" s="1"/>
  <c r="I73" i="25"/>
  <c r="M73" i="25" s="1"/>
  <c r="K73" i="25"/>
  <c r="I71" i="25"/>
  <c r="M71" i="25" s="1"/>
  <c r="L32" i="9"/>
  <c r="L74" i="25"/>
  <c r="N74" i="25"/>
  <c r="G74" i="25"/>
  <c r="K74" i="25" s="1"/>
  <c r="I42" i="25"/>
  <c r="M42" i="25" s="1"/>
  <c r="I105" i="11"/>
  <c r="F105" i="11"/>
  <c r="F107" i="11"/>
  <c r="I107" i="11"/>
  <c r="I18" i="25"/>
  <c r="M18" i="25" s="1"/>
  <c r="L27" i="7"/>
  <c r="I75" i="25"/>
  <c r="L57" i="21"/>
  <c r="I61" i="25"/>
  <c r="G67" i="25"/>
  <c r="K67" i="25" s="1"/>
  <c r="J51" i="13"/>
  <c r="F51" i="13"/>
  <c r="F57" i="13" s="1"/>
  <c r="D57" i="13"/>
  <c r="L18" i="25"/>
  <c r="J107" i="11"/>
  <c r="J106" i="11"/>
  <c r="L53" i="25"/>
  <c r="I53" i="25"/>
  <c r="M53" i="25" s="1"/>
  <c r="L96" i="19"/>
  <c r="I54" i="25"/>
  <c r="I58" i="25"/>
  <c r="M58" i="25" s="1"/>
  <c r="K58" i="25"/>
  <c r="G60" i="25"/>
  <c r="K60" i="25" s="1"/>
  <c r="I103" i="11"/>
  <c r="K103" i="11"/>
  <c r="K104" i="11"/>
  <c r="I104" i="11"/>
  <c r="H108" i="11"/>
  <c r="G108" i="11"/>
  <c r="I102" i="11"/>
  <c r="E108" i="11"/>
  <c r="K102" i="11"/>
  <c r="F103" i="11"/>
  <c r="F104" i="11"/>
  <c r="J104" i="11"/>
  <c r="J103" i="11"/>
  <c r="D108" i="11"/>
  <c r="J102" i="11"/>
  <c r="F102" i="11"/>
  <c r="H93" i="17"/>
  <c r="H92" i="17"/>
  <c r="H91" i="17"/>
  <c r="H90" i="17"/>
  <c r="H89" i="17"/>
  <c r="H88" i="17"/>
  <c r="G93" i="17"/>
  <c r="G92" i="17"/>
  <c r="G91" i="17"/>
  <c r="G90" i="17"/>
  <c r="G89" i="17"/>
  <c r="G88" i="17"/>
  <c r="D93" i="17"/>
  <c r="D92" i="17"/>
  <c r="D91" i="17"/>
  <c r="D90" i="17"/>
  <c r="D89" i="17"/>
  <c r="D88" i="17"/>
  <c r="K20" i="17"/>
  <c r="J20" i="17"/>
  <c r="I20" i="17"/>
  <c r="K26" i="17"/>
  <c r="J26" i="17"/>
  <c r="I26" i="17"/>
  <c r="K5" i="17"/>
  <c r="J5" i="17"/>
  <c r="I5" i="17"/>
  <c r="K45" i="17"/>
  <c r="J45" i="17"/>
  <c r="I45" i="17"/>
  <c r="F20" i="17"/>
  <c r="F26" i="17"/>
  <c r="F5" i="17"/>
  <c r="F45" i="17"/>
  <c r="F215" i="3"/>
  <c r="H129" i="15"/>
  <c r="H128" i="15"/>
  <c r="H127" i="15"/>
  <c r="H126" i="15"/>
  <c r="H125" i="15"/>
  <c r="H124" i="15"/>
  <c r="G129" i="15"/>
  <c r="G128" i="15"/>
  <c r="G127" i="15"/>
  <c r="G126" i="15"/>
  <c r="G125" i="15"/>
  <c r="G124" i="15"/>
  <c r="E129" i="15"/>
  <c r="E128" i="15"/>
  <c r="E127" i="15"/>
  <c r="E126" i="15"/>
  <c r="E125" i="15"/>
  <c r="E124" i="15"/>
  <c r="D129" i="15"/>
  <c r="D128" i="15"/>
  <c r="D127" i="15"/>
  <c r="D126" i="15"/>
  <c r="D125" i="15"/>
  <c r="H36" i="25" l="1"/>
  <c r="N36" i="25" s="1"/>
  <c r="H37" i="25"/>
  <c r="L88" i="25"/>
  <c r="N81" i="25"/>
  <c r="L67" i="25"/>
  <c r="K91" i="17"/>
  <c r="K129" i="15"/>
  <c r="H24" i="25" s="1"/>
  <c r="N24" i="25" s="1"/>
  <c r="J128" i="15"/>
  <c r="K126" i="15"/>
  <c r="I88" i="25"/>
  <c r="M88" i="25" s="1"/>
  <c r="L46" i="25"/>
  <c r="L107" i="11"/>
  <c r="L105" i="11"/>
  <c r="I36" i="25" s="1"/>
  <c r="M36" i="25" s="1"/>
  <c r="G36" i="25"/>
  <c r="K36" i="25" s="1"/>
  <c r="K128" i="15"/>
  <c r="J127" i="15"/>
  <c r="G220" i="3"/>
  <c r="E11" i="26"/>
  <c r="L94" i="25"/>
  <c r="K219" i="3"/>
  <c r="L60" i="25"/>
  <c r="J93" i="17"/>
  <c r="I91" i="17"/>
  <c r="I126" i="15"/>
  <c r="I125" i="15"/>
  <c r="I129" i="15"/>
  <c r="I128" i="15"/>
  <c r="I74" i="25"/>
  <c r="M74" i="25" s="1"/>
  <c r="H34" i="25"/>
  <c r="N34" i="25" s="1"/>
  <c r="G37" i="25"/>
  <c r="K37" i="25" s="1"/>
  <c r="G35" i="25"/>
  <c r="K35" i="25" s="1"/>
  <c r="H33" i="25"/>
  <c r="N33" i="25" s="1"/>
  <c r="G33" i="25"/>
  <c r="K33" i="25" s="1"/>
  <c r="G38" i="25"/>
  <c r="H35" i="25"/>
  <c r="N35" i="25" s="1"/>
  <c r="F216" i="3"/>
  <c r="I93" i="17"/>
  <c r="I81" i="25"/>
  <c r="M81" i="25" s="1"/>
  <c r="M75" i="25"/>
  <c r="M61" i="25"/>
  <c r="I67" i="25"/>
  <c r="M67" i="25" s="1"/>
  <c r="K216" i="3"/>
  <c r="I216" i="3"/>
  <c r="K218" i="3"/>
  <c r="G40" i="25"/>
  <c r="L51" i="13"/>
  <c r="J57" i="13"/>
  <c r="I92" i="17"/>
  <c r="K127" i="15"/>
  <c r="K125" i="15"/>
  <c r="I127" i="15"/>
  <c r="J126" i="15"/>
  <c r="F124" i="15"/>
  <c r="F125" i="15"/>
  <c r="F129" i="15"/>
  <c r="J124" i="15"/>
  <c r="E130" i="15"/>
  <c r="H130" i="15"/>
  <c r="D130" i="15"/>
  <c r="G130" i="15"/>
  <c r="K124" i="15"/>
  <c r="I124" i="15"/>
  <c r="F219" i="3"/>
  <c r="I219" i="3"/>
  <c r="I218" i="3"/>
  <c r="L106" i="11"/>
  <c r="L103" i="11"/>
  <c r="G34" i="25"/>
  <c r="K34" i="25" s="1"/>
  <c r="I60" i="25"/>
  <c r="M60" i="25" s="1"/>
  <c r="M54" i="25"/>
  <c r="J214" i="3"/>
  <c r="K217" i="3"/>
  <c r="I215" i="3"/>
  <c r="K214" i="3"/>
  <c r="K215" i="3"/>
  <c r="I217" i="3"/>
  <c r="I214" i="3"/>
  <c r="F217" i="3"/>
  <c r="F218" i="3"/>
  <c r="J219" i="3"/>
  <c r="J215" i="3"/>
  <c r="J92" i="17"/>
  <c r="J91" i="17"/>
  <c r="L104" i="11"/>
  <c r="K108" i="11"/>
  <c r="I108" i="11"/>
  <c r="F108" i="11"/>
  <c r="L102" i="11"/>
  <c r="J108" i="11"/>
  <c r="I89" i="17"/>
  <c r="I90" i="17"/>
  <c r="H94" i="17"/>
  <c r="K88" i="17"/>
  <c r="J90" i="17"/>
  <c r="G94" i="17"/>
  <c r="I88" i="17"/>
  <c r="J88" i="17"/>
  <c r="K89" i="17"/>
  <c r="K93" i="17"/>
  <c r="F93" i="17"/>
  <c r="K90" i="17"/>
  <c r="F89" i="17"/>
  <c r="J89" i="17"/>
  <c r="F91" i="17"/>
  <c r="D94" i="17"/>
  <c r="F88" i="17"/>
  <c r="L45" i="17"/>
  <c r="L26" i="17"/>
  <c r="L5" i="17"/>
  <c r="L20" i="17"/>
  <c r="H220" i="3"/>
  <c r="F127" i="15"/>
  <c r="J125" i="15"/>
  <c r="F126" i="15"/>
  <c r="F128" i="15"/>
  <c r="J129" i="15"/>
  <c r="N37" i="25" l="1"/>
  <c r="H93" i="25"/>
  <c r="N93" i="25" s="1"/>
  <c r="L37" i="25"/>
  <c r="G23" i="25"/>
  <c r="I23" i="25" s="1"/>
  <c r="M23" i="25" s="1"/>
  <c r="H29" i="25"/>
  <c r="N29" i="25" s="1"/>
  <c r="L36" i="25"/>
  <c r="G31" i="25"/>
  <c r="K31" i="25" s="1"/>
  <c r="H21" i="25"/>
  <c r="N21" i="25" s="1"/>
  <c r="L128" i="15"/>
  <c r="G22" i="25"/>
  <c r="K22" i="25" s="1"/>
  <c r="L34" i="25"/>
  <c r="L127" i="15"/>
  <c r="I22" i="25" s="1"/>
  <c r="M22" i="25" s="1"/>
  <c r="J220" i="3"/>
  <c r="L35" i="25"/>
  <c r="L33" i="25"/>
  <c r="H39" i="25"/>
  <c r="N39" i="25" s="1"/>
  <c r="I37" i="25"/>
  <c r="M37" i="25" s="1"/>
  <c r="G9" i="25"/>
  <c r="G93" i="25" s="1"/>
  <c r="L218" i="3"/>
  <c r="G5" i="25"/>
  <c r="K5" i="25" s="1"/>
  <c r="H27" i="25"/>
  <c r="N27" i="25" s="1"/>
  <c r="H26" i="25"/>
  <c r="N26" i="25" s="1"/>
  <c r="H28" i="25"/>
  <c r="N28" i="25" s="1"/>
  <c r="G30" i="25"/>
  <c r="I30" i="25" s="1"/>
  <c r="M30" i="25" s="1"/>
  <c r="G28" i="25"/>
  <c r="K28" i="25" s="1"/>
  <c r="H31" i="25"/>
  <c r="N31" i="25" s="1"/>
  <c r="G29" i="25"/>
  <c r="K29" i="25" s="1"/>
  <c r="L24" i="25"/>
  <c r="L126" i="15"/>
  <c r="G21" i="25"/>
  <c r="K21" i="25" s="1"/>
  <c r="H22" i="25"/>
  <c r="G19" i="25"/>
  <c r="K19" i="25" s="1"/>
  <c r="H20" i="25"/>
  <c r="G39" i="25"/>
  <c r="K39" i="25" s="1"/>
  <c r="I38" i="25"/>
  <c r="M38" i="25" s="1"/>
  <c r="K38" i="25"/>
  <c r="I35" i="25"/>
  <c r="M35" i="25" s="1"/>
  <c r="I34" i="25"/>
  <c r="M34" i="25" s="1"/>
  <c r="H5" i="25"/>
  <c r="N5" i="25" s="1"/>
  <c r="H7" i="25"/>
  <c r="N7" i="25" s="1"/>
  <c r="H8" i="25"/>
  <c r="L8" i="25" s="1"/>
  <c r="G8" i="25"/>
  <c r="G92" i="25" s="1"/>
  <c r="H6" i="25"/>
  <c r="N6" i="25" s="1"/>
  <c r="L217" i="3"/>
  <c r="L57" i="13"/>
  <c r="I40" i="25"/>
  <c r="G46" i="25"/>
  <c r="K46" i="25" s="1"/>
  <c r="K40" i="25"/>
  <c r="L91" i="17"/>
  <c r="I94" i="17"/>
  <c r="I130" i="15"/>
  <c r="L129" i="15"/>
  <c r="G24" i="25"/>
  <c r="F130" i="15"/>
  <c r="L125" i="15"/>
  <c r="G20" i="25"/>
  <c r="J130" i="15"/>
  <c r="H19" i="25"/>
  <c r="N19" i="25" s="1"/>
  <c r="K130" i="15"/>
  <c r="L124" i="15"/>
  <c r="L108" i="11"/>
  <c r="I33" i="25"/>
  <c r="L214" i="3"/>
  <c r="K220" i="3"/>
  <c r="L215" i="3"/>
  <c r="G6" i="25"/>
  <c r="L219" i="3"/>
  <c r="G10" i="25"/>
  <c r="L216" i="3"/>
  <c r="G7" i="25"/>
  <c r="L89" i="17"/>
  <c r="G27" i="25"/>
  <c r="K27" i="25" s="1"/>
  <c r="L93" i="17"/>
  <c r="L88" i="17"/>
  <c r="G26" i="25"/>
  <c r="J94" i="17"/>
  <c r="F90" i="17"/>
  <c r="L90" i="17"/>
  <c r="E94" i="17"/>
  <c r="K92" i="17"/>
  <c r="L92" i="17" s="1"/>
  <c r="F92" i="17"/>
  <c r="I220" i="3"/>
  <c r="F220" i="3"/>
  <c r="K23" i="25" l="1"/>
  <c r="L21" i="25"/>
  <c r="L29" i="25"/>
  <c r="L27" i="25"/>
  <c r="L93" i="25"/>
  <c r="E10" i="26"/>
  <c r="I31" i="25"/>
  <c r="M31" i="25" s="1"/>
  <c r="L31" i="25"/>
  <c r="L39" i="25"/>
  <c r="L130" i="15"/>
  <c r="K9" i="25"/>
  <c r="I9" i="25"/>
  <c r="M9" i="25" s="1"/>
  <c r="H89" i="25"/>
  <c r="N89" i="25" s="1"/>
  <c r="G89" i="25"/>
  <c r="K89" i="25" s="1"/>
  <c r="H92" i="25"/>
  <c r="N92" i="25" s="1"/>
  <c r="H90" i="25"/>
  <c r="N90" i="25" s="1"/>
  <c r="L5" i="25"/>
  <c r="K8" i="25"/>
  <c r="H11" i="25"/>
  <c r="N11" i="25" s="1"/>
  <c r="L6" i="25"/>
  <c r="N8" i="25"/>
  <c r="L7" i="25"/>
  <c r="H91" i="25"/>
  <c r="N91" i="25" s="1"/>
  <c r="I21" i="25"/>
  <c r="M21" i="25" s="1"/>
  <c r="K30" i="25"/>
  <c r="L28" i="25"/>
  <c r="H32" i="25"/>
  <c r="N32" i="25" s="1"/>
  <c r="L26" i="25"/>
  <c r="I28" i="25"/>
  <c r="M28" i="25" s="1"/>
  <c r="I27" i="25"/>
  <c r="M27" i="25" s="1"/>
  <c r="I26" i="25"/>
  <c r="M26" i="25" s="1"/>
  <c r="I29" i="25"/>
  <c r="M29" i="25" s="1"/>
  <c r="I19" i="25"/>
  <c r="M19" i="25" s="1"/>
  <c r="L20" i="25"/>
  <c r="N20" i="25"/>
  <c r="N22" i="25"/>
  <c r="L22" i="25"/>
  <c r="I20" i="25"/>
  <c r="M20" i="25" s="1"/>
  <c r="I7" i="25"/>
  <c r="I91" i="25" s="1"/>
  <c r="I6" i="25"/>
  <c r="M6" i="25" s="1"/>
  <c r="I5" i="25"/>
  <c r="I89" i="25" s="1"/>
  <c r="F6" i="26" s="1"/>
  <c r="I8" i="25"/>
  <c r="I46" i="25"/>
  <c r="M46" i="25" s="1"/>
  <c r="M40" i="25"/>
  <c r="I24" i="25"/>
  <c r="M24" i="25" s="1"/>
  <c r="K24" i="25"/>
  <c r="K20" i="25"/>
  <c r="G25" i="25"/>
  <c r="K25" i="25" s="1"/>
  <c r="H25" i="25"/>
  <c r="N25" i="25" s="1"/>
  <c r="L19" i="25"/>
  <c r="L220" i="3"/>
  <c r="M33" i="25"/>
  <c r="I39" i="25"/>
  <c r="M39" i="25" s="1"/>
  <c r="G11" i="25"/>
  <c r="K11" i="25" s="1"/>
  <c r="D9" i="26"/>
  <c r="K92" i="25"/>
  <c r="D10" i="26"/>
  <c r="K93" i="25"/>
  <c r="K6" i="25"/>
  <c r="G90" i="25"/>
  <c r="G91" i="25"/>
  <c r="K7" i="25"/>
  <c r="G94" i="25"/>
  <c r="I10" i="25"/>
  <c r="K10" i="25"/>
  <c r="G32" i="25"/>
  <c r="K32" i="25" s="1"/>
  <c r="K26" i="25"/>
  <c r="F94" i="17"/>
  <c r="L94" i="17"/>
  <c r="K94" i="17"/>
  <c r="I93" i="25" l="1"/>
  <c r="M93" i="25" s="1"/>
  <c r="L11" i="25"/>
  <c r="D6" i="26"/>
  <c r="L89" i="25"/>
  <c r="L92" i="25"/>
  <c r="E6" i="26"/>
  <c r="E9" i="26"/>
  <c r="L90" i="25"/>
  <c r="E7" i="26"/>
  <c r="H95" i="25"/>
  <c r="N95" i="25" s="1"/>
  <c r="E8" i="26"/>
  <c r="L91" i="25"/>
  <c r="M7" i="25"/>
  <c r="M5" i="25"/>
  <c r="I90" i="25"/>
  <c r="M90" i="25" s="1"/>
  <c r="L32" i="25"/>
  <c r="I32" i="25"/>
  <c r="M32" i="25" s="1"/>
  <c r="I25" i="25"/>
  <c r="M25" i="25" s="1"/>
  <c r="M89" i="25"/>
  <c r="M8" i="25"/>
  <c r="I92" i="25"/>
  <c r="L25" i="25"/>
  <c r="D11" i="26"/>
  <c r="K94" i="25"/>
  <c r="K90" i="25"/>
  <c r="D7" i="26"/>
  <c r="D8" i="26"/>
  <c r="K91" i="25"/>
  <c r="G95" i="25"/>
  <c r="K95" i="25" s="1"/>
  <c r="I94" i="25"/>
  <c r="M10" i="25"/>
  <c r="I11" i="25"/>
  <c r="M11" i="25" s="1"/>
  <c r="M91" i="25"/>
  <c r="F8" i="26"/>
  <c r="F10" i="26" l="1"/>
  <c r="L95" i="25"/>
  <c r="E12" i="26"/>
  <c r="F7" i="26"/>
  <c r="M92" i="25"/>
  <c r="F9" i="26"/>
  <c r="D12" i="26"/>
  <c r="F11" i="26"/>
  <c r="M94" i="25"/>
  <c r="I95" i="25"/>
  <c r="M95" i="25" s="1"/>
  <c r="K16" i="21"/>
  <c r="J16" i="21"/>
  <c r="I16" i="21"/>
  <c r="F16" i="21"/>
  <c r="K34" i="21"/>
  <c r="J34" i="21"/>
  <c r="I34" i="21"/>
  <c r="F34" i="21"/>
  <c r="K29" i="21"/>
  <c r="J29" i="21"/>
  <c r="I29" i="21"/>
  <c r="F29" i="21"/>
  <c r="K44" i="21"/>
  <c r="J44" i="21"/>
  <c r="I44" i="21"/>
  <c r="F44" i="21"/>
  <c r="K28" i="21"/>
  <c r="J28" i="21"/>
  <c r="I28" i="21"/>
  <c r="F28" i="21"/>
  <c r="K72" i="19"/>
  <c r="J72" i="19"/>
  <c r="I72" i="19"/>
  <c r="F72" i="19"/>
  <c r="K57" i="19"/>
  <c r="J57" i="19"/>
  <c r="I57" i="19"/>
  <c r="F57" i="19"/>
  <c r="K71" i="19"/>
  <c r="J71" i="19"/>
  <c r="I71" i="19"/>
  <c r="F71" i="19"/>
  <c r="K56" i="19"/>
  <c r="J56" i="19"/>
  <c r="I56" i="19"/>
  <c r="F56" i="19"/>
  <c r="K55" i="19"/>
  <c r="J55" i="19"/>
  <c r="I55" i="19"/>
  <c r="F55" i="19"/>
  <c r="K25" i="19"/>
  <c r="J25" i="19"/>
  <c r="I25" i="19"/>
  <c r="F25" i="19"/>
  <c r="K43" i="19"/>
  <c r="J43" i="19"/>
  <c r="I43" i="19"/>
  <c r="F43" i="19"/>
  <c r="K81" i="19"/>
  <c r="J81" i="19"/>
  <c r="I81" i="19"/>
  <c r="F81" i="19"/>
  <c r="K42" i="19"/>
  <c r="J42" i="19"/>
  <c r="I42" i="19"/>
  <c r="F42" i="19"/>
  <c r="K85" i="19"/>
  <c r="J85" i="19"/>
  <c r="I85" i="19"/>
  <c r="F85" i="19"/>
  <c r="K54" i="19"/>
  <c r="J54" i="19"/>
  <c r="I54" i="19"/>
  <c r="F54" i="19"/>
  <c r="K10" i="19"/>
  <c r="J10" i="19"/>
  <c r="I10" i="19"/>
  <c r="F10" i="19"/>
  <c r="K82" i="19"/>
  <c r="J82" i="19"/>
  <c r="I82" i="19"/>
  <c r="F82" i="19"/>
  <c r="K8" i="17"/>
  <c r="J8" i="17"/>
  <c r="I8" i="17"/>
  <c r="F8" i="17"/>
  <c r="K70" i="17"/>
  <c r="J70" i="17"/>
  <c r="I70" i="17"/>
  <c r="F70" i="17"/>
  <c r="K47" i="17"/>
  <c r="J47" i="17"/>
  <c r="I47" i="17"/>
  <c r="F47" i="17"/>
  <c r="K19" i="17"/>
  <c r="J19" i="17"/>
  <c r="I19" i="17"/>
  <c r="F19" i="17"/>
  <c r="K46" i="17"/>
  <c r="J46" i="17"/>
  <c r="I46" i="17"/>
  <c r="F46" i="17"/>
  <c r="K18" i="17"/>
  <c r="J18" i="17"/>
  <c r="I18" i="17"/>
  <c r="F18" i="17"/>
  <c r="K69" i="17"/>
  <c r="J69" i="17"/>
  <c r="I69" i="17"/>
  <c r="F69" i="17"/>
  <c r="K80" i="17"/>
  <c r="J80" i="17"/>
  <c r="I80" i="17"/>
  <c r="F80" i="17"/>
  <c r="K77" i="17"/>
  <c r="J77" i="17"/>
  <c r="I77" i="17"/>
  <c r="F77" i="17"/>
  <c r="K68" i="17"/>
  <c r="J68" i="17"/>
  <c r="I68" i="17"/>
  <c r="F68" i="17"/>
  <c r="K25" i="17"/>
  <c r="J25" i="17"/>
  <c r="I25" i="17"/>
  <c r="F25" i="17"/>
  <c r="K64" i="17"/>
  <c r="J64" i="17"/>
  <c r="I64" i="17"/>
  <c r="F64" i="17"/>
  <c r="K4" i="17"/>
  <c r="J4" i="17"/>
  <c r="I4" i="17"/>
  <c r="F4" i="17"/>
  <c r="K67" i="17"/>
  <c r="J67" i="17"/>
  <c r="I67" i="17"/>
  <c r="F67" i="17"/>
  <c r="K37" i="17"/>
  <c r="J37" i="17"/>
  <c r="I37" i="17"/>
  <c r="F37" i="17"/>
  <c r="K24" i="17"/>
  <c r="J24" i="17"/>
  <c r="I24" i="17"/>
  <c r="F24" i="17"/>
  <c r="K79" i="17"/>
  <c r="J79" i="17"/>
  <c r="I79" i="17"/>
  <c r="F79" i="17"/>
  <c r="K53" i="15"/>
  <c r="J53" i="15"/>
  <c r="I53" i="15"/>
  <c r="F53" i="15"/>
  <c r="L85" i="19" l="1"/>
  <c r="L42" i="19"/>
  <c r="L81" i="19"/>
  <c r="L69" i="17"/>
  <c r="L18" i="17"/>
  <c r="L70" i="17"/>
  <c r="L19" i="17"/>
  <c r="L71" i="19"/>
  <c r="L57" i="19"/>
  <c r="L64" i="17"/>
  <c r="L82" i="19"/>
  <c r="L43" i="19"/>
  <c r="L25" i="19"/>
  <c r="L55" i="19"/>
  <c r="L72" i="19"/>
  <c r="F12" i="26"/>
  <c r="L28" i="21"/>
  <c r="L44" i="21"/>
  <c r="L29" i="21"/>
  <c r="L16" i="21"/>
  <c r="L8" i="17"/>
  <c r="L79" i="17"/>
  <c r="L37" i="17"/>
  <c r="L67" i="17"/>
  <c r="L4" i="17"/>
  <c r="L25" i="17"/>
  <c r="L77" i="17"/>
  <c r="L34" i="21"/>
  <c r="L10" i="19"/>
  <c r="L54" i="19"/>
  <c r="L56" i="19"/>
  <c r="L24" i="17"/>
  <c r="L47" i="17"/>
  <c r="L68" i="17"/>
  <c r="L80" i="17"/>
  <c r="L46" i="17"/>
  <c r="L53" i="15"/>
  <c r="K18" i="13"/>
  <c r="J18" i="13"/>
  <c r="K30" i="11"/>
  <c r="J30" i="11"/>
  <c r="K7" i="11"/>
  <c r="J7" i="11"/>
  <c r="K67" i="11"/>
  <c r="J67" i="11"/>
  <c r="K29" i="11"/>
  <c r="J29" i="11"/>
  <c r="K52" i="11"/>
  <c r="J52" i="11"/>
  <c r="K81" i="11"/>
  <c r="J81" i="11"/>
  <c r="K51" i="11"/>
  <c r="J51" i="11"/>
  <c r="K80" i="11"/>
  <c r="J80" i="11"/>
  <c r="K28" i="11"/>
  <c r="J28" i="11"/>
  <c r="K8" i="11"/>
  <c r="J8" i="11"/>
  <c r="K66" i="11"/>
  <c r="J66" i="11"/>
  <c r="K94" i="11"/>
  <c r="J94" i="11"/>
  <c r="K97" i="11"/>
  <c r="J97" i="11"/>
  <c r="K50" i="11"/>
  <c r="J50" i="11"/>
  <c r="K53" i="11"/>
  <c r="J53" i="11"/>
  <c r="K68" i="11"/>
  <c r="J68" i="11"/>
  <c r="K10" i="11"/>
  <c r="J10" i="11"/>
  <c r="K49" i="11"/>
  <c r="J49" i="11"/>
  <c r="K12" i="5"/>
  <c r="J12" i="5"/>
  <c r="K22" i="3"/>
  <c r="J22" i="3"/>
  <c r="L10" i="11" l="1"/>
  <c r="L52" i="11"/>
  <c r="L81" i="11"/>
  <c r="L29" i="11"/>
  <c r="L7" i="11"/>
  <c r="L22" i="3"/>
  <c r="L30" i="11"/>
  <c r="L18" i="13"/>
  <c r="L68" i="11"/>
  <c r="L97" i="11"/>
  <c r="L94" i="11"/>
  <c r="L66" i="11"/>
  <c r="L8" i="11"/>
  <c r="L80" i="11"/>
  <c r="L51" i="11"/>
  <c r="L28" i="11"/>
  <c r="L49" i="11"/>
  <c r="L53" i="11"/>
  <c r="L50" i="11"/>
  <c r="L67" i="11"/>
  <c r="L12" i="5"/>
</calcChain>
</file>

<file path=xl/sharedStrings.xml><?xml version="1.0" encoding="utf-8"?>
<sst xmlns="http://schemas.openxmlformats.org/spreadsheetml/2006/main" count="3753" uniqueCount="1043">
  <si>
    <t>神戸市立神戸アイセンター病院</t>
  </si>
  <si>
    <t>阪神リハビリテーション病院</t>
  </si>
  <si>
    <t>フェニックス加古川記念病院</t>
  </si>
  <si>
    <t>恒生かのこ病院</t>
  </si>
  <si>
    <t>聖隷淡路病院</t>
  </si>
  <si>
    <t>東浦平成病院</t>
  </si>
  <si>
    <t>中林病院</t>
  </si>
  <si>
    <t>平成病院</t>
  </si>
  <si>
    <t>翠鳳第一病院</t>
  </si>
  <si>
    <t>八木病院</t>
  </si>
  <si>
    <t>洲本伊月病院</t>
  </si>
  <si>
    <t>兵庫県立淡路医療センター</t>
  </si>
  <si>
    <t>兵庫県立丹波医療センター</t>
  </si>
  <si>
    <t>兵庫医科大学ささやま医療センター</t>
  </si>
  <si>
    <t>山鳥病院</t>
  </si>
  <si>
    <t>岡本病院</t>
  </si>
  <si>
    <t>公立浜坂病院</t>
  </si>
  <si>
    <t>公立香住病院</t>
  </si>
  <si>
    <t>公立村岡病院</t>
  </si>
  <si>
    <t>公立八鹿病院</t>
  </si>
  <si>
    <t>公立豊岡病院組合立豊岡病院日高医療センター</t>
  </si>
  <si>
    <t>公立豊岡病院組合立豊岡病院出石医療センター</t>
  </si>
  <si>
    <t>尾崎病院</t>
  </si>
  <si>
    <t>龍野中央病院</t>
  </si>
  <si>
    <t>信原病院</t>
  </si>
  <si>
    <t>とくなが病院</t>
  </si>
  <si>
    <t>兵庫県立リハビリテーション西播磨病院</t>
  </si>
  <si>
    <t>公立宍粟総合病院</t>
  </si>
  <si>
    <t>赤穂記念病院</t>
  </si>
  <si>
    <t>赤穂市民病院</t>
  </si>
  <si>
    <t>ＩＨＩ播磨病院</t>
  </si>
  <si>
    <t>相生市民病院</t>
  </si>
  <si>
    <t>魚橋病院</t>
  </si>
  <si>
    <t>公立神崎総合病院</t>
  </si>
  <si>
    <t>山田病院</t>
  </si>
  <si>
    <t>國富胃腸病院</t>
  </si>
  <si>
    <t>井野病院</t>
  </si>
  <si>
    <t>神野病院</t>
  </si>
  <si>
    <t>独立行政法人国立病院機構姫路医療センター</t>
  </si>
  <si>
    <t>姫路聖マリア病院</t>
  </si>
  <si>
    <t>木下病院</t>
  </si>
  <si>
    <t>姫路医療生活協同組合共立病院</t>
  </si>
  <si>
    <t>兵庫県立姫路循環器病センター</t>
  </si>
  <si>
    <t>製鉄記念広畑病院</t>
  </si>
  <si>
    <t>中谷病院</t>
  </si>
  <si>
    <t>医療法人社団光風会長久病院</t>
  </si>
  <si>
    <t>石橋内科広畑センチュリー病院</t>
  </si>
  <si>
    <t>金田病院</t>
  </si>
  <si>
    <t>医療法人佑健会木村病院</t>
  </si>
  <si>
    <t>加東市民病院</t>
  </si>
  <si>
    <t>松原メイフラワー病院</t>
  </si>
  <si>
    <t>市立加西病院</t>
  </si>
  <si>
    <t>北条田仲病院</t>
  </si>
  <si>
    <t>土井病院</t>
  </si>
  <si>
    <t>三木山陽病院</t>
  </si>
  <si>
    <t>吉川病院</t>
  </si>
  <si>
    <t>服部病院</t>
  </si>
  <si>
    <t>大山記念病院</t>
  </si>
  <si>
    <t>西脇市立西脇病院</t>
  </si>
  <si>
    <t>医療法人社団仙齢会はりま病院</t>
  </si>
  <si>
    <t>私立稲美中央病院</t>
  </si>
  <si>
    <t>高砂市民病院</t>
  </si>
  <si>
    <t>加古川磯病院</t>
  </si>
  <si>
    <t>中谷整形外科病院</t>
  </si>
  <si>
    <t>加古川中央市民病院</t>
  </si>
  <si>
    <t>回復期</t>
  </si>
  <si>
    <t>明石回生病院</t>
  </si>
  <si>
    <t>あさひ病院</t>
  </si>
  <si>
    <t>野木病院</t>
  </si>
  <si>
    <t>明石仁十病院</t>
  </si>
  <si>
    <t>兵庫県立がんセンター</t>
  </si>
  <si>
    <t>あさぎり病院</t>
  </si>
  <si>
    <t>王子回生病院</t>
  </si>
  <si>
    <t>独立行政法人国立病院機構兵庫中央病院</t>
  </si>
  <si>
    <t>さんだリハビリテーション病院</t>
  </si>
  <si>
    <t>三田市民病院</t>
  </si>
  <si>
    <t>市立川西病院</t>
  </si>
  <si>
    <t>正愛病院</t>
  </si>
  <si>
    <t>宝塚磯病院</t>
  </si>
  <si>
    <t>東宝塚さとう病院</t>
  </si>
  <si>
    <t>宝塚市立病院</t>
  </si>
  <si>
    <t>市立伊丹病院</t>
  </si>
  <si>
    <t>みやそう病院</t>
  </si>
  <si>
    <t>市立芦屋病院</t>
  </si>
  <si>
    <t>芦屋セントマリア病院</t>
  </si>
  <si>
    <t>笹生病院</t>
  </si>
  <si>
    <t>兵庫医科大学病院</t>
  </si>
  <si>
    <t>西宮市立中央病院</t>
  </si>
  <si>
    <t>明和病院</t>
  </si>
  <si>
    <t>高田上谷病院</t>
  </si>
  <si>
    <t>医療法人社団西宮回生病院</t>
  </si>
  <si>
    <t>熊野病院</t>
  </si>
  <si>
    <t>布谷整形外科病院</t>
  </si>
  <si>
    <t>兵庫県立西宮病院</t>
  </si>
  <si>
    <t>池田病院</t>
  </si>
  <si>
    <t>医療法人旭会園田病院</t>
  </si>
  <si>
    <t>安藤病院</t>
  </si>
  <si>
    <t>尼崎医療生協病院</t>
  </si>
  <si>
    <t>神崎病院</t>
  </si>
  <si>
    <t>西武庫病院</t>
  </si>
  <si>
    <t>中馬病院</t>
  </si>
  <si>
    <t>合志病院</t>
  </si>
  <si>
    <t>兵庫県立尼崎総合医療センター</t>
  </si>
  <si>
    <t>独立行政法人労働者健康安全機構関西労災病院</t>
  </si>
  <si>
    <t>偕生病院</t>
  </si>
  <si>
    <t>久野病院</t>
  </si>
  <si>
    <t>広野高原病院</t>
  </si>
  <si>
    <t>足立病院</t>
  </si>
  <si>
    <t>春日野会病院</t>
  </si>
  <si>
    <t>神戸博愛病院</t>
  </si>
  <si>
    <t>神戸大学医学部附属病院国際がん医療・研究センター</t>
  </si>
  <si>
    <t>母と子の上田病院</t>
  </si>
  <si>
    <t>西記念ポートアイランドリハビリテーション病院</t>
  </si>
  <si>
    <t>明芳病院</t>
  </si>
  <si>
    <t>独立行政法人労働者健康安全機構神戸労災病院</t>
  </si>
  <si>
    <t>神戸市立医療センター中央市民病院</t>
  </si>
  <si>
    <t>神戸平成病院</t>
  </si>
  <si>
    <t>三聖病院</t>
  </si>
  <si>
    <t>神鋼記念病院</t>
  </si>
  <si>
    <t>あんしん病院</t>
  </si>
  <si>
    <t>神戸マリナーズ厚生会病院</t>
  </si>
  <si>
    <t>真星病院</t>
  </si>
  <si>
    <t>済生会兵庫県病院</t>
  </si>
  <si>
    <t>12801420</t>
  </si>
  <si>
    <t>春日病院</t>
  </si>
  <si>
    <t>甲北病院</t>
  </si>
  <si>
    <t>松田病院</t>
  </si>
  <si>
    <t>神戸ほくと病院</t>
  </si>
  <si>
    <t>恒生病院</t>
  </si>
  <si>
    <t>高橋病院</t>
  </si>
  <si>
    <t>尾原病院</t>
  </si>
  <si>
    <t>新須磨リハビリテーション病院</t>
  </si>
  <si>
    <t>独立行政法人国立病院機構神戸医療センター</t>
  </si>
  <si>
    <t>神戸医療生活協同組合神戸協同病院</t>
  </si>
  <si>
    <t>公文病院</t>
  </si>
  <si>
    <t>井上病院</t>
  </si>
  <si>
    <t>三菱神戸病院</t>
  </si>
  <si>
    <t>神戸百年記念病院</t>
  </si>
  <si>
    <t>神戸海星病院</t>
  </si>
  <si>
    <t>中井病院</t>
  </si>
  <si>
    <t>田所病院</t>
  </si>
  <si>
    <t>医療法人昭生病院</t>
  </si>
  <si>
    <t>ID</t>
    <phoneticPr fontId="1"/>
  </si>
  <si>
    <t>医療機関名</t>
    <rPh sb="0" eb="2">
      <t>イリョウ</t>
    </rPh>
    <rPh sb="2" eb="5">
      <t>キカンメイ</t>
    </rPh>
    <phoneticPr fontId="1"/>
  </si>
  <si>
    <t>病床機能</t>
    <rPh sb="0" eb="2">
      <t>ビョウショウ</t>
    </rPh>
    <rPh sb="2" eb="4">
      <t>キノウ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</si>
  <si>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</si>
  <si>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</si>
  <si>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慢性期</t>
    <rPh sb="0" eb="3">
      <t>マンセイキ</t>
    </rPh>
    <phoneticPr fontId="1"/>
  </si>
  <si>
    <t>休棟中（廃止予定）</t>
    <rPh sb="0" eb="1">
      <t>ヤス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</si>
  <si>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許可</t>
    <rPh sb="0" eb="2">
      <t>キョカ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</si>
  <si>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</si>
  <si>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</si>
  <si>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病床（一般病床＋療養病床）</t>
    <rPh sb="0" eb="2">
      <t>ビョウショウ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</si>
  <si>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合計（一般病床＋療養病床）</t>
    <rPh sb="0" eb="2">
      <t>ゴウケイ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</si>
  <si>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休棟中（再開予定）</t>
    <rPh sb="0" eb="1">
      <t>ヤス</t>
    </rPh>
    <rPh sb="1" eb="2">
      <t>ムネ</t>
    </rPh>
    <rPh sb="2" eb="3">
      <t>チュウ</t>
    </rPh>
    <rPh sb="4" eb="8">
      <t>サイカイヨテイ</t>
    </rPh>
    <phoneticPr fontId="1"/>
  </si>
  <si>
    <t>回復期</t>
    <rPh sb="0" eb="2">
      <t>カイフク</t>
    </rPh>
    <rPh sb="2" eb="3">
      <t>キ</t>
    </rPh>
    <phoneticPr fontId="1"/>
  </si>
  <si>
    <t>休棟中（再開予定）</t>
    <rPh sb="0" eb="1">
      <t>ヤス</t>
    </rPh>
    <rPh sb="1" eb="2">
      <t>トウ</t>
    </rPh>
    <rPh sb="2" eb="3">
      <t>チュウ</t>
    </rPh>
    <rPh sb="4" eb="6">
      <t>サイカイ</t>
    </rPh>
    <rPh sb="6" eb="8">
      <t>ヨテイ</t>
    </rPh>
    <phoneticPr fontId="1"/>
  </si>
  <si>
    <t>淡路市国民健康保険北淡診療所</t>
  </si>
  <si>
    <t>溝上眼科</t>
  </si>
  <si>
    <t>洲本市国民健康保険五色診療所</t>
  </si>
  <si>
    <t>鈴木整形外科</t>
  </si>
  <si>
    <t>カク西本協同産婦人科</t>
  </si>
  <si>
    <t>22801030</t>
  </si>
  <si>
    <t>丹波市国民健康保険青垣診療所</t>
  </si>
  <si>
    <t>村瀬医院</t>
  </si>
  <si>
    <t>脳神経外科枚田クリニック</t>
  </si>
  <si>
    <t>岡田整形外科</t>
  </si>
  <si>
    <t>医療法人社団ほがらか会室井メディカルオフィス</t>
  </si>
  <si>
    <t>22801068</t>
  </si>
  <si>
    <t>梶原外科</t>
  </si>
  <si>
    <t>石川眼科</t>
  </si>
  <si>
    <t>栗尾整形外科</t>
  </si>
  <si>
    <t>アキタケ診療所</t>
  </si>
  <si>
    <t>加藤整形外科</t>
  </si>
  <si>
    <t>竹村整形外科医院</t>
  </si>
  <si>
    <t>日並内科・外科医院</t>
  </si>
  <si>
    <t>大室整形外科脊椎・関節クリニック</t>
  </si>
  <si>
    <t>出口産婦人科</t>
  </si>
  <si>
    <t>高祖整形外科医院</t>
  </si>
  <si>
    <t>石橋内科</t>
  </si>
  <si>
    <t>立岩産婦人科医院</t>
  </si>
  <si>
    <t>太田産婦人科医院</t>
  </si>
  <si>
    <t>親愛産婦人科</t>
  </si>
  <si>
    <t>私立育が丘クリニック</t>
  </si>
  <si>
    <t>わかば・産婦人科</t>
  </si>
  <si>
    <t>横山外科胃腸科医院</t>
  </si>
  <si>
    <t>中村整形外科</t>
  </si>
  <si>
    <t>大森産婦人科医院</t>
  </si>
  <si>
    <t>安田産婦人科クリニック</t>
  </si>
  <si>
    <t>22801177</t>
  </si>
  <si>
    <t>平松眼科医院</t>
  </si>
  <si>
    <t>矢野産婦人科医院</t>
  </si>
  <si>
    <t>医療法人社団西村医院</t>
  </si>
  <si>
    <t>塩津外科胃腸科</t>
  </si>
  <si>
    <t>あきこレディースクリニック</t>
  </si>
  <si>
    <t>私立二見レディースクリニック</t>
  </si>
  <si>
    <t>22801197</t>
  </si>
  <si>
    <t>22801198</t>
  </si>
  <si>
    <t>中山クリニック</t>
  </si>
  <si>
    <t>新見眼科</t>
  </si>
  <si>
    <t>鈴木産婦人科医院</t>
  </si>
  <si>
    <t>はまなレディースクリニック</t>
  </si>
  <si>
    <t>あおぞらクリニック</t>
  </si>
  <si>
    <t>高橋産婦人科医院</t>
  </si>
  <si>
    <t>医療法人社団森迫脳神経外科</t>
  </si>
  <si>
    <t>レディース＆マタニティクリニックサンタクルスザタカラヅカ</t>
  </si>
  <si>
    <t>双愛整形外科</t>
  </si>
  <si>
    <t>宝塚エデンの園附属診療所</t>
  </si>
  <si>
    <t>みずほレディースクリニック</t>
  </si>
  <si>
    <t>医療法人社団緑心会大橋クリニック</t>
  </si>
  <si>
    <t>22801263</t>
  </si>
  <si>
    <t>荘司外科</t>
  </si>
  <si>
    <t>太田外科診療所</t>
  </si>
  <si>
    <t>吉江胃腸科外科</t>
  </si>
  <si>
    <t>山田産婦人科</t>
  </si>
  <si>
    <t>レディース＆マタニティクリニックサンタクルスザシュクガワ</t>
  </si>
  <si>
    <t>勝呂クリニック</t>
  </si>
  <si>
    <t>高橋内科循環器科クリニック</t>
  </si>
  <si>
    <t>青木外科整形外科</t>
  </si>
  <si>
    <t>桂クリニック</t>
  </si>
  <si>
    <t>末包クリニック</t>
  </si>
  <si>
    <t>ほりお眼科内科</t>
  </si>
  <si>
    <t>阪神医生協診療所</t>
  </si>
  <si>
    <t>田中整形外科</t>
  </si>
  <si>
    <t>フェニックス診療所</t>
  </si>
  <si>
    <t>スタークリニック</t>
  </si>
  <si>
    <t>西北ハートクリニック</t>
  </si>
  <si>
    <t>山田医院</t>
  </si>
  <si>
    <t>マムクリニック</t>
  </si>
  <si>
    <t>顕修会クリニック</t>
  </si>
  <si>
    <t>松本ホームメディカルクリニック</t>
  </si>
  <si>
    <t>西クリニック</t>
  </si>
  <si>
    <t>清水クリニック</t>
  </si>
  <si>
    <t>林産婦人科</t>
  </si>
  <si>
    <t>森産婦人科医院</t>
  </si>
  <si>
    <t>益子産婦人科医院</t>
  </si>
  <si>
    <t>アキヨシ整形外科</t>
  </si>
  <si>
    <t>長田眼科医院</t>
  </si>
  <si>
    <t>ろっこう医療生活協同組合灘診療所</t>
  </si>
  <si>
    <t>山崎産科婦人科医院</t>
  </si>
  <si>
    <t>産科婦人科ナカムラクリニック</t>
  </si>
  <si>
    <t>【取り纏め】</t>
    <rPh sb="1" eb="2">
      <t>ト</t>
    </rPh>
    <rPh sb="3" eb="4">
      <t>マト</t>
    </rPh>
    <phoneticPr fontId="1"/>
  </si>
  <si>
    <t>計</t>
    <rPh sb="0" eb="1">
      <t>ケイ</t>
    </rPh>
    <phoneticPr fontId="1"/>
  </si>
  <si>
    <t>休棟中（廃止予定）</t>
    <rPh sb="0" eb="1">
      <t>ヤス</t>
    </rPh>
    <rPh sb="1" eb="2">
      <t>トウ</t>
    </rPh>
    <rPh sb="2" eb="3">
      <t>チュウ</t>
    </rPh>
    <rPh sb="4" eb="6">
      <t>ハイシ</t>
    </rPh>
    <rPh sb="6" eb="8">
      <t>ヨテイ</t>
    </rPh>
    <phoneticPr fontId="1"/>
  </si>
  <si>
    <t>【神戸】</t>
    <rPh sb="1" eb="2">
      <t>カミ</t>
    </rPh>
    <rPh sb="2" eb="3">
      <t>ト</t>
    </rPh>
    <phoneticPr fontId="1"/>
  </si>
  <si>
    <t>【阪神】</t>
    <rPh sb="1" eb="3">
      <t>ハンシン</t>
    </rPh>
    <phoneticPr fontId="1"/>
  </si>
  <si>
    <t>【阪神南】</t>
    <rPh sb="1" eb="3">
      <t>ハンシン</t>
    </rPh>
    <rPh sb="3" eb="4">
      <t>ミナミ</t>
    </rPh>
    <phoneticPr fontId="1"/>
  </si>
  <si>
    <t>【阪神北】</t>
    <rPh sb="1" eb="3">
      <t>ハンシン</t>
    </rPh>
    <rPh sb="3" eb="4">
      <t>キタ</t>
    </rPh>
    <phoneticPr fontId="1"/>
  </si>
  <si>
    <t>【東播磨】</t>
    <rPh sb="1" eb="2">
      <t>ヒガシ</t>
    </rPh>
    <rPh sb="2" eb="4">
      <t>ハリマ</t>
    </rPh>
    <phoneticPr fontId="1"/>
  </si>
  <si>
    <t>【北播磨】</t>
    <rPh sb="1" eb="2">
      <t>キタ</t>
    </rPh>
    <rPh sb="2" eb="4">
      <t>ハリマ</t>
    </rPh>
    <phoneticPr fontId="1"/>
  </si>
  <si>
    <t>【播磨姫路】</t>
    <rPh sb="1" eb="3">
      <t>ハリマ</t>
    </rPh>
    <rPh sb="3" eb="5">
      <t>ヒメジ</t>
    </rPh>
    <phoneticPr fontId="1"/>
  </si>
  <si>
    <t>【中播磨】</t>
    <rPh sb="1" eb="2">
      <t>ナカ</t>
    </rPh>
    <rPh sb="2" eb="4">
      <t>ハリマ</t>
    </rPh>
    <phoneticPr fontId="1"/>
  </si>
  <si>
    <t>【西播磨】</t>
    <rPh sb="1" eb="2">
      <t>ニシ</t>
    </rPh>
    <rPh sb="2" eb="4">
      <t>ハリマ</t>
    </rPh>
    <phoneticPr fontId="1"/>
  </si>
  <si>
    <t>【但馬】</t>
    <rPh sb="1" eb="3">
      <t>タジマ</t>
    </rPh>
    <phoneticPr fontId="1"/>
  </si>
  <si>
    <t>【丹波】</t>
    <rPh sb="1" eb="3">
      <t>タンバ</t>
    </rPh>
    <phoneticPr fontId="1"/>
  </si>
  <si>
    <t>【淡路】</t>
    <rPh sb="1" eb="3">
      <t>アワジ</t>
    </rPh>
    <phoneticPr fontId="1"/>
  </si>
  <si>
    <t>圏域</t>
    <rPh sb="0" eb="2">
      <t>ケンイキ</t>
    </rPh>
    <phoneticPr fontId="2"/>
  </si>
  <si>
    <t>病床機能</t>
    <rPh sb="0" eb="2">
      <t>ビョウショウ</t>
    </rPh>
    <rPh sb="2" eb="4">
      <t>キノウ</t>
    </rPh>
    <phoneticPr fontId="2"/>
  </si>
  <si>
    <t>R7</t>
    <phoneticPr fontId="2"/>
  </si>
  <si>
    <t>許可</t>
    <rPh sb="0" eb="2">
      <t>キョカ</t>
    </rPh>
    <phoneticPr fontId="2"/>
  </si>
  <si>
    <t>稼働</t>
    <rPh sb="0" eb="2">
      <t>カドウ</t>
    </rPh>
    <phoneticPr fontId="2"/>
  </si>
  <si>
    <t>非稼働</t>
    <rPh sb="0" eb="1">
      <t>ヒ</t>
    </rPh>
    <rPh sb="1" eb="3">
      <t>カドウ</t>
    </rPh>
    <phoneticPr fontId="2"/>
  </si>
  <si>
    <t>必要</t>
    <rPh sb="0" eb="2">
      <t>ヒツヨウ</t>
    </rPh>
    <phoneticPr fontId="2"/>
  </si>
  <si>
    <t>神戸</t>
    <rPh sb="0" eb="2">
      <t>コウベ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</si>
  <si>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</si>
  <si>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</si>
  <si>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</si>
  <si>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</si>
  <si>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</si>
  <si>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阪神</t>
    <rPh sb="0" eb="2">
      <t>ハンシン</t>
    </rPh>
    <phoneticPr fontId="2"/>
  </si>
  <si>
    <t>(阪神南)</t>
    <rPh sb="1" eb="3">
      <t>ハンシン</t>
    </rPh>
    <rPh sb="3" eb="4">
      <t>ミナミ</t>
    </rPh>
    <phoneticPr fontId="2"/>
  </si>
  <si>
    <t>(阪神北)</t>
    <rPh sb="1" eb="3">
      <t>ハンシン</t>
    </rPh>
    <rPh sb="3" eb="4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</si>
  <si>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</si>
  <si>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</si>
  <si>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播磨姫路</t>
    <rPh sb="0" eb="2">
      <t>ハリマ</t>
    </rPh>
    <rPh sb="2" eb="4">
      <t>ヒメジ</t>
    </rPh>
    <phoneticPr fontId="2"/>
  </si>
  <si>
    <t>(中播磨)</t>
    <rPh sb="1" eb="2">
      <t>ナカ</t>
    </rPh>
    <rPh sb="2" eb="4">
      <t>ハリマ</t>
    </rPh>
    <phoneticPr fontId="2"/>
  </si>
  <si>
    <t>(西播磨)</t>
    <rPh sb="1" eb="2">
      <t>ニシ</t>
    </rPh>
    <rPh sb="2" eb="4">
      <t>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</si>
  <si>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</si>
  <si>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</si>
  <si>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</si>
  <si>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全県</t>
    <rPh sb="0" eb="2">
      <t>ゼンケン</t>
    </rPh>
    <phoneticPr fontId="2"/>
  </si>
  <si>
    <t>医療機能別
病床数</t>
    <rPh sb="0" eb="2">
      <t>イリョウ</t>
    </rPh>
    <rPh sb="2" eb="4">
      <t>キノウ</t>
    </rPh>
    <rPh sb="4" eb="5">
      <t>ベツ</t>
    </rPh>
    <rPh sb="6" eb="9">
      <t>ビョウショウスウ</t>
    </rPh>
    <phoneticPr fontId="2"/>
  </si>
  <si>
    <t>※１　許可病床数は、各年7月１日時点で医療法第７条第１項から第３項に基づいて開設許可を、受けている病床数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</si>
  <si>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22801200</t>
  </si>
  <si>
    <t>22801490</t>
  </si>
  <si>
    <t>もりレディｰスクリニック</t>
  </si>
  <si>
    <t>22801320</t>
  </si>
  <si>
    <t>休棟（再会予定）</t>
    <rPh sb="0" eb="1">
      <t>ヤス</t>
    </rPh>
    <rPh sb="1" eb="2">
      <t>ムネ</t>
    </rPh>
    <rPh sb="3" eb="5">
      <t>サイカイ</t>
    </rPh>
    <rPh sb="5" eb="7">
      <t>ヨテイ</t>
    </rPh>
    <phoneticPr fontId="2"/>
  </si>
  <si>
    <t>休棟（廃止予定）</t>
    <rPh sb="0" eb="1">
      <t>ヤス</t>
    </rPh>
    <rPh sb="1" eb="2">
      <t>ムネ</t>
    </rPh>
    <rPh sb="3" eb="5">
      <t>ハイシ</t>
    </rPh>
    <rPh sb="5" eb="7">
      <t>ヨテイ</t>
    </rPh>
    <phoneticPr fontId="2"/>
  </si>
  <si>
    <t>休棟（再開予定）</t>
    <rPh sb="0" eb="1">
      <t>ヤス</t>
    </rPh>
    <rPh sb="1" eb="2">
      <t>ムネ</t>
    </rPh>
    <rPh sb="3" eb="5">
      <t>サイカイ</t>
    </rPh>
    <rPh sb="5" eb="7">
      <t>ヨテイ</t>
    </rPh>
    <phoneticPr fontId="2"/>
  </si>
  <si>
    <t>　　　計算している。</t>
    <phoneticPr fontId="1"/>
  </si>
  <si>
    <t>12801398</t>
  </si>
  <si>
    <t>12801052</t>
  </si>
  <si>
    <t>オカ・レディース・クリニック</t>
  </si>
  <si>
    <t>　　　</t>
    <phoneticPr fontId="1"/>
  </si>
  <si>
    <t>神戸市立西神戸医療センター</t>
  </si>
  <si>
    <t>神戸大学医学部附属病院</t>
  </si>
  <si>
    <t>兵庫県災害医療センター</t>
  </si>
  <si>
    <t>兵庫県立こども病院</t>
  </si>
  <si>
    <t>神戸赤十字病院</t>
  </si>
  <si>
    <t>神戸アドベンチスト病院</t>
  </si>
  <si>
    <t>神戸掖済会病院</t>
  </si>
  <si>
    <t>新須磨病院</t>
  </si>
  <si>
    <t>神戸市立医療センター西市民病院</t>
  </si>
  <si>
    <t>みどり病院</t>
  </si>
  <si>
    <t>医療法人三友会なでしこレディースホスピタル</t>
  </si>
  <si>
    <t>神戸低侵襲がん医療センター</t>
  </si>
  <si>
    <t>原泌尿器科病院</t>
  </si>
  <si>
    <t>医療法人薫風会佐野病院</t>
  </si>
  <si>
    <t>舞子台病院</t>
  </si>
  <si>
    <t>吉田アーデント病院</t>
  </si>
  <si>
    <t>東神戸病院</t>
  </si>
  <si>
    <t>医療法人明倫会宮地病院</t>
  </si>
  <si>
    <t>フェニックス岩岡クリニック</t>
  </si>
  <si>
    <t>前田呼吸器科クリニック</t>
  </si>
  <si>
    <t>英ウイメンズクリニック</t>
  </si>
  <si>
    <t>ひろクリニック</t>
  </si>
  <si>
    <t>まつざきクリニック</t>
  </si>
  <si>
    <t>たなべ産婦人科</t>
  </si>
  <si>
    <t>登村レディスクリニック</t>
  </si>
  <si>
    <t>医療法人甲風会有馬温泉病院</t>
  </si>
  <si>
    <t>神戸リハビリテーション病院</t>
  </si>
  <si>
    <t>適寿リハビリテーション病院</t>
  </si>
  <si>
    <t>神戸ゆうゆうの里診療所</t>
  </si>
  <si>
    <t>有床診療所はすいけクリニック</t>
  </si>
  <si>
    <t>市橋クリニック</t>
  </si>
  <si>
    <t>明芳外科リハビリテーション病院</t>
  </si>
  <si>
    <t>須磨浦病院</t>
  </si>
  <si>
    <t>医療法人仁風会小原病院</t>
  </si>
  <si>
    <t>林山クリニック</t>
  </si>
  <si>
    <t>佐々木医院</t>
  </si>
  <si>
    <t>自衛隊阪神病院</t>
  </si>
  <si>
    <t>医療法人回生会宝塚病院</t>
  </si>
  <si>
    <t>こだま病院</t>
  </si>
  <si>
    <t>伊丹恒生脳神経外科病院</t>
  </si>
  <si>
    <t>谷向病院</t>
  </si>
  <si>
    <t>三好病院</t>
  </si>
  <si>
    <t>はくほう会セントラル病院</t>
  </si>
  <si>
    <t>アイワ病院</t>
  </si>
  <si>
    <t>医療法人緑清会樋口胃腸病院</t>
  </si>
  <si>
    <t>医療法人尼崎厚生会 立花病院</t>
  </si>
  <si>
    <t>西宮協立脳神経外科病院</t>
  </si>
  <si>
    <t>医療法人晴風園今井病院</t>
  </si>
  <si>
    <t>西宮協立リハビリテーション病院</t>
  </si>
  <si>
    <t>上ヶ原病院</t>
  </si>
  <si>
    <t>医療法人純徳会 田中病院</t>
  </si>
  <si>
    <t>医療法人朗源会大隈病院</t>
  </si>
  <si>
    <t>九十九記念病院</t>
  </si>
  <si>
    <t>坂上田病院</t>
  </si>
  <si>
    <t>西宮すなご医療福祉センター</t>
  </si>
  <si>
    <t>大坪胃腸科外科</t>
  </si>
  <si>
    <t>児玉診療所</t>
  </si>
  <si>
    <t>渡辺産婦人科小児科</t>
  </si>
  <si>
    <t>高橋産婦人科クリニック</t>
  </si>
  <si>
    <t>平井クリニック</t>
  </si>
  <si>
    <t>きょう整形外科・神経外科クリニック</t>
  </si>
  <si>
    <t>第２西原クリニック</t>
  </si>
  <si>
    <t>医療法人社団おおはら内科循環器科クリニック</t>
  </si>
  <si>
    <t>医療法人社団星晶会 星優クリニック</t>
  </si>
  <si>
    <t>芦屋坂井瑠実クリニック</t>
  </si>
  <si>
    <t>兵庫県立加古川医療センター</t>
  </si>
  <si>
    <t>大西脳神経外科病院</t>
  </si>
  <si>
    <t>こじま肛門外科</t>
  </si>
  <si>
    <t>公益財団法人甲南会甲南加古川病院</t>
  </si>
  <si>
    <t>医療法人社団せいわ会たずみ病院</t>
  </si>
  <si>
    <t>医療法人明仁会明舞中央病院</t>
  </si>
  <si>
    <t>岡本クリニック</t>
  </si>
  <si>
    <t>東高砂胃腸外科</t>
  </si>
  <si>
    <t>平成泌尿器科クリニック</t>
  </si>
  <si>
    <t>ちくご・ひらまつ産婦人科医院</t>
  </si>
  <si>
    <t>アイビスマキクリニック</t>
  </si>
  <si>
    <t>王子クリニック</t>
  </si>
  <si>
    <t>社会医療法人社団順心会順心リハビリテーション病院</t>
  </si>
  <si>
    <t>共立会病院</t>
  </si>
  <si>
    <t>崇高クリニック</t>
  </si>
  <si>
    <t>大国クリニック</t>
  </si>
  <si>
    <t>北播磨総合医療センター</t>
  </si>
  <si>
    <t>多可赤十字病院</t>
  </si>
  <si>
    <t>栄宏会小野病院</t>
  </si>
  <si>
    <t>ときわ病院</t>
  </si>
  <si>
    <t>みきやまリハビリテーション病院</t>
  </si>
  <si>
    <t>復井診療所</t>
  </si>
  <si>
    <t>稲見胃腸科外科</t>
  </si>
  <si>
    <t>医療福祉センターのぎく</t>
  </si>
  <si>
    <t>医療福祉センターきずな</t>
  </si>
  <si>
    <t>姫路赤十字病院</t>
  </si>
  <si>
    <t>医療法人公仁会姫路中央病院</t>
  </si>
  <si>
    <t>医療法人社団一葉会佐用共立病院</t>
  </si>
  <si>
    <t>兵庫県立粒子線医療センター</t>
  </si>
  <si>
    <t>たつの市民病院</t>
  </si>
  <si>
    <t>医療法人仁寿会石川病院</t>
  </si>
  <si>
    <t>小国病院</t>
  </si>
  <si>
    <t>医療法人松浦会姫路第一病院</t>
  </si>
  <si>
    <t>城陽江尻病院</t>
  </si>
  <si>
    <t>ミナミ整形外科内科</t>
  </si>
  <si>
    <t>おおたレディースクリニック</t>
  </si>
  <si>
    <t>中林産婦人科クリニック</t>
  </si>
  <si>
    <t>山田脳神経外科医院</t>
  </si>
  <si>
    <t>医療法人ひまわり会八家病院</t>
  </si>
  <si>
    <t>医療法人五葉会城南多胡病院</t>
  </si>
  <si>
    <t>医療法人財団清良会書写病院</t>
  </si>
  <si>
    <t>西はりまクリニック</t>
  </si>
  <si>
    <t>ウスキ医院</t>
  </si>
  <si>
    <t>医療法人松浦会松浦病院</t>
  </si>
  <si>
    <t>中村外科胃腸科</t>
  </si>
  <si>
    <t>丸尾内科外科</t>
  </si>
  <si>
    <t>公立豊岡病院組合立豊岡病院</t>
  </si>
  <si>
    <t>公立豊岡病院組合立朝来医療センター</t>
  </si>
  <si>
    <t>医療法人杏風会浜坂七釜温泉病院</t>
  </si>
  <si>
    <t>タマル産婦人科</t>
  </si>
  <si>
    <t>高山クリニック</t>
  </si>
  <si>
    <t>南淡路病院</t>
  </si>
  <si>
    <t>兵庫県立リハビリテーション中央病院</t>
  </si>
  <si>
    <t>医療法人社団関島産婦人科医院</t>
  </si>
  <si>
    <t>※１　許可病床数は、各年7月１日時点で医療法第７条第１項から第３項に基づいて開設許可を受けている病床数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</si>
  <si>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12801015</t>
  </si>
  <si>
    <t>12801016</t>
  </si>
  <si>
    <t>社会医療法人社団順心会 順心淡路病院</t>
  </si>
  <si>
    <t>12801017</t>
  </si>
  <si>
    <t>12801018</t>
  </si>
  <si>
    <t>12801019</t>
  </si>
  <si>
    <t>12801020</t>
  </si>
  <si>
    <t>12801021</t>
  </si>
  <si>
    <t>12801022</t>
  </si>
  <si>
    <t>12801028</t>
  </si>
  <si>
    <t>12801029</t>
  </si>
  <si>
    <t>高度急性期</t>
  </si>
  <si>
    <t>22801012</t>
  </si>
  <si>
    <t>22801014</t>
  </si>
  <si>
    <t>22801023</t>
  </si>
  <si>
    <t>22801025</t>
  </si>
  <si>
    <t>22801026</t>
  </si>
  <si>
    <t>22801027</t>
  </si>
  <si>
    <t>慢性期</t>
  </si>
  <si>
    <t>急性期</t>
  </si>
  <si>
    <t>12801032</t>
  </si>
  <si>
    <t>12801033</t>
  </si>
  <si>
    <t>医療法人敬愛会 大塚病院</t>
  </si>
  <si>
    <t>12801036</t>
  </si>
  <si>
    <t>12801037</t>
  </si>
  <si>
    <t>医療法人社団みどり会 にしき記念病院</t>
  </si>
  <si>
    <t>12801038</t>
  </si>
  <si>
    <t>12801039</t>
  </si>
  <si>
    <t>22801034</t>
  </si>
  <si>
    <t>12801040</t>
  </si>
  <si>
    <t>12801041</t>
  </si>
  <si>
    <t>12801043</t>
  </si>
  <si>
    <t>12801044</t>
  </si>
  <si>
    <t>12801045</t>
  </si>
  <si>
    <t>12801047</t>
  </si>
  <si>
    <t>12801048</t>
  </si>
  <si>
    <t>12801049</t>
  </si>
  <si>
    <t>12801050</t>
  </si>
  <si>
    <t>22801042</t>
  </si>
  <si>
    <t>22801046</t>
  </si>
  <si>
    <t>12801051</t>
  </si>
  <si>
    <t>医療法人聖医会 佐用中央病院</t>
  </si>
  <si>
    <t>12801053</t>
  </si>
  <si>
    <t>12801056</t>
  </si>
  <si>
    <t>医療法人三宅会太子病院</t>
  </si>
  <si>
    <t>12801058</t>
  </si>
  <si>
    <t>医療法人社団栗原会 栗原病院</t>
  </si>
  <si>
    <t>12801059</t>
  </si>
  <si>
    <t>12801060</t>
  </si>
  <si>
    <t>12801061</t>
  </si>
  <si>
    <t>12801062</t>
  </si>
  <si>
    <t>12801063</t>
  </si>
  <si>
    <t>12801064</t>
  </si>
  <si>
    <t>医療法人社団景珠会 八重垣病院</t>
  </si>
  <si>
    <t>12801065</t>
  </si>
  <si>
    <t>12801067</t>
  </si>
  <si>
    <t>12801071</t>
  </si>
  <si>
    <t>12801072</t>
  </si>
  <si>
    <t>医療法人伯鳳会 赤穂中央病院</t>
  </si>
  <si>
    <t>12801073</t>
  </si>
  <si>
    <t>医療法人伯鳳会 赤穂はくほう会病院</t>
  </si>
  <si>
    <t>12801074</t>
  </si>
  <si>
    <t>12801076</t>
  </si>
  <si>
    <t>医療法人社団天馬会 半田中央病院</t>
  </si>
  <si>
    <t>12801077</t>
  </si>
  <si>
    <t>12801078</t>
  </si>
  <si>
    <t>12801079</t>
  </si>
  <si>
    <t>22801054</t>
  </si>
  <si>
    <t>22801055</t>
  </si>
  <si>
    <t>22801057</t>
  </si>
  <si>
    <t>22801066</t>
  </si>
  <si>
    <t>22801069</t>
  </si>
  <si>
    <t>22801075</t>
  </si>
  <si>
    <t>22803084</t>
  </si>
  <si>
    <t>板垣救急クリニック</t>
  </si>
  <si>
    <t>12801080</t>
  </si>
  <si>
    <t>12801101</t>
  </si>
  <si>
    <t>12801102</t>
  </si>
  <si>
    <t>12801103</t>
  </si>
  <si>
    <t>医療法人社団普門会 姫路田中病院</t>
  </si>
  <si>
    <t>12801104</t>
  </si>
  <si>
    <t>12801105</t>
  </si>
  <si>
    <t>12801106</t>
  </si>
  <si>
    <t>社会医療法人三栄会 ツカザキ記念病院</t>
  </si>
  <si>
    <t>12801107</t>
  </si>
  <si>
    <t>12801108</t>
  </si>
  <si>
    <t>12801109</t>
  </si>
  <si>
    <t>12801110</t>
  </si>
  <si>
    <t>12801112</t>
  </si>
  <si>
    <t>12801113</t>
  </si>
  <si>
    <t>12801114</t>
  </si>
  <si>
    <t>医療法人社団綱島会 厚生病院</t>
  </si>
  <si>
    <t>12801115</t>
  </si>
  <si>
    <t>12801116</t>
  </si>
  <si>
    <t>12801117</t>
  </si>
  <si>
    <t>12801118</t>
  </si>
  <si>
    <t>12801119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</si>
  <si>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</si>
  <si>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</si>
  <si>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</si>
  <si>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</si>
  <si>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</si>
  <si>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</si>
  <si>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</si>
  <si>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</si>
  <si>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</si>
  <si>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12801125</t>
  </si>
  <si>
    <t>12801126</t>
  </si>
  <si>
    <t>12801127</t>
  </si>
  <si>
    <t>12801128</t>
  </si>
  <si>
    <t>12801129</t>
  </si>
  <si>
    <t>12801130</t>
  </si>
  <si>
    <t>12801131</t>
  </si>
  <si>
    <t>12801132</t>
  </si>
  <si>
    <t>12801133</t>
  </si>
  <si>
    <t>22801081</t>
  </si>
  <si>
    <t>22801082</t>
  </si>
  <si>
    <t>22801083</t>
  </si>
  <si>
    <t>22801084</t>
  </si>
  <si>
    <t>22801085</t>
  </si>
  <si>
    <t>22801086</t>
  </si>
  <si>
    <t>22801089</t>
  </si>
  <si>
    <t>22801090</t>
  </si>
  <si>
    <t>22801091</t>
  </si>
  <si>
    <t>22801092</t>
  </si>
  <si>
    <t>22801093</t>
  </si>
  <si>
    <t>22801094</t>
  </si>
  <si>
    <t>22801095</t>
  </si>
  <si>
    <t>22801096</t>
  </si>
  <si>
    <t>22801097</t>
  </si>
  <si>
    <t>22801098</t>
  </si>
  <si>
    <t>医療法人社団こうのとり会 西川産婦人科</t>
  </si>
  <si>
    <t>22801099</t>
  </si>
  <si>
    <t>22801100</t>
  </si>
  <si>
    <t>12801134</t>
  </si>
  <si>
    <t>12801135</t>
  </si>
  <si>
    <t>12801136</t>
  </si>
  <si>
    <t>12801137</t>
  </si>
  <si>
    <t>12801138</t>
  </si>
  <si>
    <t>12801139</t>
  </si>
  <si>
    <t>12801140</t>
  </si>
  <si>
    <t>12801141</t>
  </si>
  <si>
    <t>医療法人社団弘秀会 米田病院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</si>
  <si>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</si>
  <si>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</si>
  <si>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</si>
  <si>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</si>
  <si>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</si>
  <si>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12801150</t>
  </si>
  <si>
    <t>12801151</t>
  </si>
  <si>
    <t>12801153</t>
  </si>
  <si>
    <t>12801154</t>
  </si>
  <si>
    <t>12801155</t>
  </si>
  <si>
    <t>12801156</t>
  </si>
  <si>
    <t>12801157</t>
  </si>
  <si>
    <t>12801161</t>
  </si>
  <si>
    <t>12801162</t>
  </si>
  <si>
    <t>22801006</t>
  </si>
  <si>
    <t>22801142</t>
  </si>
  <si>
    <t>22801144</t>
  </si>
  <si>
    <t>22801146</t>
  </si>
  <si>
    <t>22801152</t>
  </si>
  <si>
    <t>12801005</t>
  </si>
  <si>
    <t>12801164</t>
  </si>
  <si>
    <t>12801165</t>
  </si>
  <si>
    <t>12801172</t>
  </si>
  <si>
    <t>医療法人沖縄徳洲会 高砂西部病院</t>
  </si>
  <si>
    <t>12801173</t>
  </si>
  <si>
    <t>12801184</t>
  </si>
  <si>
    <t>12801185</t>
  </si>
  <si>
    <t>12801186</t>
  </si>
  <si>
    <t>12801187</t>
  </si>
  <si>
    <t>12801188</t>
  </si>
  <si>
    <t>12801189</t>
  </si>
  <si>
    <t>医療法人社団 松本会 松本病院</t>
  </si>
  <si>
    <t>12801190</t>
  </si>
  <si>
    <t>12801191</t>
  </si>
  <si>
    <t>社会医療法人社団 順心会 順心病院</t>
  </si>
  <si>
    <t>12801192</t>
  </si>
  <si>
    <t>12801193</t>
  </si>
  <si>
    <t>12801194</t>
  </si>
  <si>
    <t>12801206</t>
  </si>
  <si>
    <t>医療法人双葉会 西江井島病院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</si>
  <si>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</si>
  <si>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</si>
  <si>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</si>
  <si>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</si>
  <si>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</si>
  <si>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</si>
  <si>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</si>
  <si>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12801211</t>
  </si>
  <si>
    <t>特定医療法人誠仁会 大久保病院</t>
  </si>
  <si>
    <t>12801212</t>
  </si>
  <si>
    <t>12801213</t>
  </si>
  <si>
    <t>医療法人伯鳳会 明石リハビリテーション病院</t>
  </si>
  <si>
    <t>12801214</t>
  </si>
  <si>
    <t>12801215</t>
  </si>
  <si>
    <t>12801216</t>
  </si>
  <si>
    <t>12801217</t>
  </si>
  <si>
    <t>医療法人久仁会 明石同仁病院</t>
  </si>
  <si>
    <t>12801218</t>
  </si>
  <si>
    <t>12801219</t>
  </si>
  <si>
    <t>12801220</t>
  </si>
  <si>
    <t>12801221</t>
  </si>
  <si>
    <t>医療法人社団弘成会 明海病院</t>
  </si>
  <si>
    <t>12801222</t>
  </si>
  <si>
    <t>12801223</t>
  </si>
  <si>
    <t>社会医療法人愛仁会 明石医療センター</t>
  </si>
  <si>
    <t>12801224</t>
  </si>
  <si>
    <t>医療法人社団せいゆう会 神明病院</t>
  </si>
  <si>
    <t>22801163</t>
  </si>
  <si>
    <t>22801166</t>
  </si>
  <si>
    <t>22801167</t>
  </si>
  <si>
    <t>22801168</t>
  </si>
  <si>
    <t>22801170</t>
  </si>
  <si>
    <t>22801171</t>
  </si>
  <si>
    <t>22801174</t>
  </si>
  <si>
    <t>医療法人回起会 奥産婦人科</t>
  </si>
  <si>
    <t>22801175</t>
  </si>
  <si>
    <t>22801176</t>
  </si>
  <si>
    <t>22801178</t>
  </si>
  <si>
    <t>22801179</t>
  </si>
  <si>
    <t>22801180</t>
  </si>
  <si>
    <t>22801181</t>
  </si>
  <si>
    <t>22801182</t>
  </si>
  <si>
    <t>22801183</t>
  </si>
  <si>
    <t>22801195</t>
  </si>
  <si>
    <t>22801196</t>
  </si>
  <si>
    <t>博愛産科婦人科</t>
  </si>
  <si>
    <t>22801199</t>
  </si>
  <si>
    <t>志田クリニック</t>
  </si>
  <si>
    <t>22801201</t>
  </si>
  <si>
    <t>22801202</t>
  </si>
  <si>
    <t>22801203</t>
  </si>
  <si>
    <t>22801204</t>
  </si>
  <si>
    <t>22801205</t>
  </si>
  <si>
    <t>22801225</t>
  </si>
  <si>
    <t>休棟中（再開予定）</t>
  </si>
  <si>
    <t>休棟中（廃止予定）</t>
  </si>
  <si>
    <t>12801004</t>
  </si>
  <si>
    <t>12801226</t>
  </si>
  <si>
    <t>12801227</t>
  </si>
  <si>
    <t>医療法人社団衿正会 生駒病院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</si>
  <si>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</si>
  <si>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</si>
  <si>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</si>
  <si>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</si>
  <si>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</si>
  <si>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</si>
  <si>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</si>
  <si>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12801234</t>
  </si>
  <si>
    <t>12801235</t>
  </si>
  <si>
    <t>12801237</t>
  </si>
  <si>
    <t>医療法人協和会 協立病院</t>
  </si>
  <si>
    <t>12801238</t>
  </si>
  <si>
    <t>12801239</t>
  </si>
  <si>
    <t>医療法人協和会 協立温泉病院</t>
  </si>
  <si>
    <t>12801240</t>
  </si>
  <si>
    <t>12801241</t>
  </si>
  <si>
    <t>医療法人晋真会 ベリタス病院</t>
  </si>
  <si>
    <t>12801242</t>
  </si>
  <si>
    <t>医療法人協和会 第二協立病院</t>
  </si>
  <si>
    <t>12801243</t>
  </si>
  <si>
    <t>12801244</t>
  </si>
  <si>
    <t>12801252</t>
  </si>
  <si>
    <t>医療法人尚和会 宝塚リハビリテーション病院</t>
  </si>
  <si>
    <t>12801253</t>
  </si>
  <si>
    <t>12801254</t>
  </si>
  <si>
    <t>12801255</t>
  </si>
  <si>
    <t>医療法人尚和会 宝塚第一病院</t>
  </si>
  <si>
    <t>12801256</t>
  </si>
  <si>
    <t>12801257</t>
  </si>
  <si>
    <t>12801258</t>
  </si>
  <si>
    <t>12801266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</si>
  <si>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</si>
  <si>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</si>
  <si>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</si>
  <si>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</si>
  <si>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</si>
  <si>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</si>
  <si>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</si>
  <si>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12801271</t>
  </si>
  <si>
    <t>公立学校共済組合 近畿中央病院</t>
  </si>
  <si>
    <t>12801272</t>
  </si>
  <si>
    <t>医療法人晴風園 伊丹せいふう病院</t>
  </si>
  <si>
    <t>12801273</t>
  </si>
  <si>
    <t>医療法人水光会 伊丹天神川病院</t>
  </si>
  <si>
    <t>12801274</t>
  </si>
  <si>
    <t>22801228</t>
  </si>
  <si>
    <t>22801229</t>
  </si>
  <si>
    <t>22801236</t>
  </si>
  <si>
    <t>22801245</t>
  </si>
  <si>
    <t>22801246</t>
  </si>
  <si>
    <t>22801247</t>
  </si>
  <si>
    <t>医療法人社団　中村産婦人科</t>
  </si>
  <si>
    <t>22801248</t>
  </si>
  <si>
    <t>22801249</t>
  </si>
  <si>
    <t>22801251</t>
  </si>
  <si>
    <t>22801259</t>
  </si>
  <si>
    <t>22801260</t>
  </si>
  <si>
    <t>22801261</t>
  </si>
  <si>
    <t>22801262</t>
  </si>
  <si>
    <t>22801264</t>
  </si>
  <si>
    <t>22801265</t>
  </si>
  <si>
    <t>休棟中（再開予定）</t>
    <phoneticPr fontId="1"/>
  </si>
  <si>
    <t>休棟中（廃止予定）</t>
    <phoneticPr fontId="1"/>
  </si>
  <si>
    <t>12801003</t>
  </si>
  <si>
    <t>社会医療法人渡邊高記念会 西宮渡辺脳卒中・心臓リハビリテーション病院</t>
  </si>
  <si>
    <t>12801279</t>
  </si>
  <si>
    <t>12801280</t>
  </si>
  <si>
    <t>医療法人昭圭会 南芦屋浜病院</t>
  </si>
  <si>
    <t>12801281</t>
  </si>
  <si>
    <t>12801295</t>
  </si>
  <si>
    <t>12801296</t>
  </si>
  <si>
    <t>12801297</t>
  </si>
  <si>
    <t>12801298</t>
  </si>
  <si>
    <t>社会医療法人渡邊高記念会 西宮渡辺病院</t>
  </si>
  <si>
    <t>12801299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</si>
  <si>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</si>
  <si>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</si>
  <si>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</si>
  <si>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</si>
  <si>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</si>
  <si>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</si>
  <si>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</si>
  <si>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12801304</t>
  </si>
  <si>
    <t>12801305</t>
  </si>
  <si>
    <t>12801306</t>
  </si>
  <si>
    <t>医療法人協和会 協和マリナホスピタル</t>
  </si>
  <si>
    <t>12801307</t>
  </si>
  <si>
    <t>12801308</t>
  </si>
  <si>
    <t>12801309</t>
  </si>
  <si>
    <t>12801310</t>
  </si>
  <si>
    <t>12801311</t>
  </si>
  <si>
    <t>12801312</t>
  </si>
  <si>
    <t>医療法人社団緑水会 北摂中央病院</t>
  </si>
  <si>
    <t>12801313</t>
  </si>
  <si>
    <t>12801314</t>
  </si>
  <si>
    <t>12801315</t>
  </si>
  <si>
    <t>12801316</t>
  </si>
  <si>
    <t>12801332</t>
  </si>
  <si>
    <t>12801333</t>
  </si>
  <si>
    <t>12801334</t>
  </si>
  <si>
    <t>医療法人社団斐庵会 鷲田病院</t>
  </si>
  <si>
    <t>12801335</t>
  </si>
  <si>
    <t>12801336</t>
  </si>
  <si>
    <t>12801337</t>
  </si>
  <si>
    <t>12801338</t>
  </si>
  <si>
    <t>12801339</t>
  </si>
  <si>
    <t>社会医療法人愛仁会 尼崎だいもつ病院</t>
  </si>
  <si>
    <t>12801340</t>
  </si>
  <si>
    <t>12801341</t>
  </si>
  <si>
    <t>医療法人社団西宮回生病院 大原病院</t>
  </si>
  <si>
    <t>12801343</t>
  </si>
  <si>
    <t>12801344</t>
  </si>
  <si>
    <t>12801345</t>
  </si>
  <si>
    <t>12801346</t>
  </si>
  <si>
    <t>12801347</t>
  </si>
  <si>
    <t>12801348</t>
  </si>
  <si>
    <t>12801349</t>
  </si>
  <si>
    <t>12801350</t>
  </si>
  <si>
    <t>医療法人（社団）豊繁会 近藤病院</t>
  </si>
  <si>
    <t>12801351</t>
  </si>
  <si>
    <t>12801352</t>
  </si>
  <si>
    <t>社会医療法人中央会 尼崎中央病院</t>
  </si>
  <si>
    <t>12801353</t>
  </si>
  <si>
    <t>医療法人 岡田病院</t>
  </si>
  <si>
    <t>12801354</t>
  </si>
  <si>
    <t>12801503</t>
  </si>
  <si>
    <t>医療法人社団兼誠会 つかぐち病院</t>
  </si>
  <si>
    <t>22801275</t>
  </si>
  <si>
    <t>芦屋・小野レディスクリニック</t>
  </si>
  <si>
    <t>22801276</t>
  </si>
  <si>
    <t>22801278</t>
  </si>
  <si>
    <t>22801282</t>
  </si>
  <si>
    <t>22801285</t>
  </si>
  <si>
    <t>22801286</t>
  </si>
  <si>
    <t>22801287</t>
  </si>
  <si>
    <t>医療法人社団　星野耳鼻咽喉科医院</t>
  </si>
  <si>
    <t>22801289</t>
  </si>
  <si>
    <t>22801290</t>
  </si>
  <si>
    <t>22801291</t>
  </si>
  <si>
    <t>堀産婦人科</t>
  </si>
  <si>
    <t>22801292</t>
  </si>
  <si>
    <t>22801317</t>
  </si>
  <si>
    <t>22801319</t>
  </si>
  <si>
    <t>医療法人社団弘道会西原クリニック</t>
  </si>
  <si>
    <t>22801321</t>
  </si>
  <si>
    <t>医療法人社団秀明会 遠谷眼科</t>
  </si>
  <si>
    <t>22801323</t>
  </si>
  <si>
    <t>22801325</t>
  </si>
  <si>
    <t>22801326</t>
  </si>
  <si>
    <t>22801328</t>
  </si>
  <si>
    <t>医療法人社団 立花内科産婦人科医院</t>
  </si>
  <si>
    <t>22801329</t>
  </si>
  <si>
    <t>22801331</t>
  </si>
  <si>
    <t>伊川谷北病院</t>
  </si>
  <si>
    <t>特定医療法人誠仁会 協和病院</t>
  </si>
  <si>
    <t>医療法人社団 菫会 伊川谷病院</t>
  </si>
  <si>
    <t>医療法人神甲会 隈病院</t>
  </si>
  <si>
    <t>医療法人 一輝会 荻原整形外科病院</t>
  </si>
  <si>
    <t>医療法人社団純心会 パルモア病院</t>
  </si>
  <si>
    <t>一般財団法人 神戸マリナーズ厚生会 ポートアイランド病院</t>
  </si>
  <si>
    <t>有泉病院</t>
  </si>
  <si>
    <t>独立行政法人地域医療機能推進機構 神戸中央病院</t>
  </si>
  <si>
    <t>にこにこハウス医療福祉センター</t>
  </si>
  <si>
    <t>ありまこうげんホスピタル</t>
  </si>
  <si>
    <t>医療法人社団顕修会 顕修会すずらん病院</t>
  </si>
  <si>
    <t>医療法人社団菫会 名谷病院</t>
  </si>
  <si>
    <t>医療法人 沖縄徳洲会 神戸徳洲会病院</t>
  </si>
  <si>
    <t>医療法人一高会 野村海浜病院</t>
  </si>
  <si>
    <t>医療法人社団菫会 北須磨病院</t>
  </si>
  <si>
    <t>医療法人社団　秀英会　神戸朝日病院</t>
  </si>
  <si>
    <t>医療法人社団　新長田眼科病院</t>
  </si>
  <si>
    <t>医療法人社団十善会 野瀬病院</t>
  </si>
  <si>
    <t>社会医療法人榮昌会 吉田病院</t>
  </si>
  <si>
    <t>社会医療法人社団 正峰会 神戸大山病院</t>
  </si>
  <si>
    <t>医療法人　川崎病院</t>
  </si>
  <si>
    <t>医療法人一輝会 荻原みさき病院</t>
  </si>
  <si>
    <t>医療法人愛和会 金沢病院</t>
  </si>
  <si>
    <t>六甲病院</t>
  </si>
  <si>
    <t>医療法人康雄会 西病院</t>
  </si>
  <si>
    <t>医療法人社団五仁会 住吉川病院</t>
  </si>
  <si>
    <t>公益財団法人 甲南会 六甲アイランド甲南病院</t>
  </si>
  <si>
    <t>公益財団法人甲南会 甲南医療センター</t>
  </si>
  <si>
    <t>医療法人 明倫会 本山リハビリテーション病院</t>
  </si>
  <si>
    <t>社会医療法人社団順心会 順心神戸病院</t>
  </si>
  <si>
    <t>12801001</t>
  </si>
  <si>
    <t>12801007</t>
  </si>
  <si>
    <t>12801364</t>
  </si>
  <si>
    <t>12801365</t>
  </si>
  <si>
    <t>12801366</t>
  </si>
  <si>
    <t>12801367</t>
  </si>
  <si>
    <t>12801368</t>
  </si>
  <si>
    <t>12801369</t>
  </si>
  <si>
    <t>12801370</t>
  </si>
  <si>
    <t>12801371</t>
  </si>
  <si>
    <t>12801372</t>
  </si>
  <si>
    <t>12801373</t>
  </si>
  <si>
    <t>12801374</t>
  </si>
  <si>
    <t>12801381</t>
  </si>
  <si>
    <t>12801382</t>
  </si>
  <si>
    <t>12801383</t>
  </si>
  <si>
    <t>12801384</t>
  </si>
  <si>
    <t>12801385</t>
  </si>
  <si>
    <t>12801386</t>
  </si>
  <si>
    <t>12801387</t>
  </si>
  <si>
    <t>12801388</t>
  </si>
  <si>
    <t>12801389</t>
  </si>
  <si>
    <t>12801390</t>
  </si>
  <si>
    <t>12801391</t>
  </si>
  <si>
    <t>12801392</t>
  </si>
  <si>
    <t>12801393</t>
  </si>
  <si>
    <t>12801394</t>
  </si>
  <si>
    <t>12801395</t>
  </si>
  <si>
    <t>12801396</t>
  </si>
  <si>
    <t>12801397</t>
  </si>
  <si>
    <t>12801399</t>
  </si>
  <si>
    <t>12801400</t>
  </si>
  <si>
    <t>12801401</t>
  </si>
  <si>
    <t>12801402</t>
  </si>
  <si>
    <t>12801403</t>
  </si>
  <si>
    <t>12801414</t>
  </si>
  <si>
    <t>12801415</t>
  </si>
  <si>
    <t>12801416</t>
  </si>
  <si>
    <t>12801417</t>
  </si>
  <si>
    <t>12801418</t>
  </si>
  <si>
    <t>12801419</t>
  </si>
  <si>
    <t>12801421</t>
  </si>
  <si>
    <t>12801422</t>
  </si>
  <si>
    <t>12801423</t>
  </si>
  <si>
    <t>12801424</t>
  </si>
  <si>
    <t>12801425</t>
  </si>
  <si>
    <t>12801426</t>
  </si>
  <si>
    <t>12801427</t>
  </si>
  <si>
    <t>12801428</t>
  </si>
  <si>
    <t>12801433</t>
  </si>
  <si>
    <t>12801434</t>
  </si>
  <si>
    <t>12801435</t>
  </si>
  <si>
    <t>12801436</t>
  </si>
  <si>
    <t>12801437</t>
  </si>
  <si>
    <t>12801446</t>
  </si>
  <si>
    <t>12801447</t>
  </si>
  <si>
    <t>12801448</t>
  </si>
  <si>
    <t>12801449</t>
  </si>
  <si>
    <t>12801450</t>
  </si>
  <si>
    <t>12801451</t>
  </si>
  <si>
    <t>12801452</t>
  </si>
  <si>
    <t>12801453</t>
  </si>
  <si>
    <t>12801455</t>
  </si>
  <si>
    <t>12801457</t>
  </si>
  <si>
    <t>12801458</t>
  </si>
  <si>
    <t>12801459</t>
  </si>
  <si>
    <t>12801460</t>
  </si>
  <si>
    <t>12801461</t>
  </si>
  <si>
    <t>12801462</t>
  </si>
  <si>
    <t>12801463</t>
  </si>
  <si>
    <t>12801464</t>
  </si>
  <si>
    <t>12801467</t>
  </si>
  <si>
    <t>12801468</t>
  </si>
  <si>
    <t>12801469</t>
  </si>
  <si>
    <t>12801470</t>
  </si>
  <si>
    <t>12801472</t>
  </si>
  <si>
    <t>12801474</t>
  </si>
  <si>
    <t>12801475</t>
  </si>
  <si>
    <t>12801476</t>
  </si>
  <si>
    <t>12801481</t>
  </si>
  <si>
    <t>12801482</t>
  </si>
  <si>
    <t>12801483</t>
  </si>
  <si>
    <t>12801484</t>
  </si>
  <si>
    <t>12801485</t>
  </si>
  <si>
    <t>12801486</t>
  </si>
  <si>
    <t>12801487</t>
  </si>
  <si>
    <t>12801488</t>
  </si>
  <si>
    <t>12801497</t>
  </si>
  <si>
    <t>12801498</t>
  </si>
  <si>
    <t>12801499</t>
  </si>
  <si>
    <t>12801500</t>
  </si>
  <si>
    <t>12801501</t>
  </si>
  <si>
    <t>12801502</t>
  </si>
  <si>
    <t>12802001</t>
  </si>
  <si>
    <t>22801356</t>
  </si>
  <si>
    <t>22801357</t>
  </si>
  <si>
    <t>22801358</t>
  </si>
  <si>
    <t>22801359</t>
  </si>
  <si>
    <t>22801360</t>
  </si>
  <si>
    <t>22801361</t>
  </si>
  <si>
    <t>医療法人社団恵友会 久保みずきレディースクリニック菅原記念診療所</t>
  </si>
  <si>
    <t>22801362</t>
  </si>
  <si>
    <t>22801376</t>
  </si>
  <si>
    <t>22801377</t>
  </si>
  <si>
    <t>22801379</t>
  </si>
  <si>
    <t>22801380</t>
  </si>
  <si>
    <t>22801404</t>
  </si>
  <si>
    <t>22801405</t>
  </si>
  <si>
    <t>22801406</t>
  </si>
  <si>
    <t>22801407</t>
  </si>
  <si>
    <t>22801409</t>
  </si>
  <si>
    <t>医療法人社団 産科・婦人科みずとりクリニック</t>
  </si>
  <si>
    <t>22801410</t>
  </si>
  <si>
    <t>22801411</t>
  </si>
  <si>
    <t>22801412</t>
  </si>
  <si>
    <t>22801429</t>
  </si>
  <si>
    <t>22801430</t>
  </si>
  <si>
    <t>医療法人社団すすむ会　すすむ会クリニック</t>
  </si>
  <si>
    <t>22801431</t>
  </si>
  <si>
    <t>医療法人社団　森本産婦人科クリニック</t>
  </si>
  <si>
    <t>22801432</t>
  </si>
  <si>
    <t>22801438</t>
  </si>
  <si>
    <t>22801440</t>
  </si>
  <si>
    <t>22801441</t>
  </si>
  <si>
    <t>22801442</t>
  </si>
  <si>
    <t>22801444</t>
  </si>
  <si>
    <t>22801456</t>
  </si>
  <si>
    <t>22801466</t>
  </si>
  <si>
    <t>22801478</t>
  </si>
  <si>
    <t>22801479</t>
  </si>
  <si>
    <t>22801480</t>
  </si>
  <si>
    <t>医療法人社団亀田マタニティ・レディース</t>
  </si>
  <si>
    <t>22801489</t>
  </si>
  <si>
    <t>22801491</t>
  </si>
  <si>
    <t>22801492</t>
  </si>
  <si>
    <t>福田クリニック 皮ふ科 泌尿器科</t>
  </si>
  <si>
    <t>22801493</t>
  </si>
  <si>
    <t>22801494</t>
  </si>
  <si>
    <t>22801495</t>
  </si>
  <si>
    <t>22801496</t>
  </si>
  <si>
    <t>マルノ整形外科</t>
  </si>
  <si>
    <t>最大使用</t>
    <rPh sb="0" eb="2">
      <t>サイダイ</t>
    </rPh>
    <rPh sb="2" eb="4">
      <t>シヨウ</t>
    </rPh>
    <phoneticPr fontId="2"/>
  </si>
  <si>
    <t>※２　最大使用病床数は、許可病床数のうち前年４月１日から翌年３月31日までの１年間に最も多く入院患者を収容した時点で使用した病床数</t>
    <rPh sb="3" eb="5">
      <t>サイダイ</t>
    </rPh>
    <rPh sb="5" eb="7">
      <t>シヨウ</t>
    </rPh>
    <rPh sb="12" eb="14">
      <t>キョカ</t>
    </rPh>
    <rPh sb="14" eb="17">
      <t>ビョウショウスウ</t>
    </rPh>
    <rPh sb="28" eb="30">
      <t>ヨクトシ</t>
    </rPh>
    <rPh sb="31" eb="32">
      <t>ガツ</t>
    </rPh>
    <rPh sb="32" eb="33">
      <t>トウゲツ</t>
    </rPh>
    <rPh sb="39" eb="41">
      <t>ネンカン</t>
    </rPh>
    <rPh sb="42" eb="43">
      <t>モット</t>
    </rPh>
    <rPh sb="44" eb="45">
      <t>オオ</t>
    </rPh>
    <rPh sb="46" eb="48">
      <t>ニュウイン</t>
    </rPh>
    <rPh sb="55" eb="57">
      <t>ジテン</t>
    </rPh>
    <rPh sb="58" eb="60">
      <t>シヨウ</t>
    </rPh>
    <phoneticPr fontId="5"/>
  </si>
  <si>
    <t>※３　※１・２の結果、各年７月１日時点で休棟中であっても、６月30日以前に最大使用していた場合は、休棟中（今後再開・今後廃止）であっても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phoneticPr fontId="5"/>
  </si>
  <si>
    <t>　　　最大使用病床数として計上されることになる。</t>
    <rPh sb="3" eb="5">
      <t>サイダイ</t>
    </rPh>
    <rPh sb="5" eb="7">
      <t>シヨウ</t>
    </rPh>
    <phoneticPr fontId="1"/>
  </si>
  <si>
    <t>おかざきマタニティクリニック</t>
    <phoneticPr fontId="1"/>
  </si>
  <si>
    <t>急性期</t>
    <rPh sb="0" eb="3">
      <t>キュウセイキ</t>
    </rPh>
    <phoneticPr fontId="1"/>
  </si>
  <si>
    <t>尼崎新都心病院</t>
    <rPh sb="0" eb="2">
      <t>アマガサキ</t>
    </rPh>
    <rPh sb="2" eb="5">
      <t>シントシン</t>
    </rPh>
    <rPh sb="5" eb="7">
      <t>ビョウイン</t>
    </rPh>
    <phoneticPr fontId="7"/>
  </si>
  <si>
    <t>回復期</t>
    <rPh sb="0" eb="3">
      <t>カイフクキ</t>
    </rPh>
    <phoneticPr fontId="1"/>
  </si>
  <si>
    <t>彦坂病院</t>
    <phoneticPr fontId="1"/>
  </si>
  <si>
    <t>　　　このため、7月１日時点での最新の最大使用病床数を把握するため、休棟中（今後再開・今後廃止）の場合の最大使用病床数は０として上記は</t>
    <rPh sb="19" eb="21">
      <t>サイダイ</t>
    </rPh>
    <rPh sb="21" eb="23">
      <t>シヨウ</t>
    </rPh>
    <rPh sb="23" eb="26">
      <t>ビョウショウスウ</t>
    </rPh>
    <phoneticPr fontId="1"/>
  </si>
  <si>
    <t>最大使用</t>
    <rPh sb="0" eb="2">
      <t>サイダイ</t>
    </rPh>
    <rPh sb="2" eb="4">
      <t>シヨウ</t>
    </rPh>
    <phoneticPr fontId="1"/>
  </si>
  <si>
    <t>医療法人ひまわり会八家病院</t>
    <phoneticPr fontId="1"/>
  </si>
  <si>
    <t>日並内科・外科医院</t>
    <phoneticPr fontId="1"/>
  </si>
  <si>
    <t>社会医療法人渡邊高記念会 西宮渡辺脳卒中・心臓リハビリテーション病院</t>
    <phoneticPr fontId="1"/>
  </si>
  <si>
    <t>さんだリハビリテーション病院</t>
    <phoneticPr fontId="1"/>
  </si>
  <si>
    <t>アイワ病院</t>
    <phoneticPr fontId="1"/>
  </si>
  <si>
    <t>慢性期</t>
    <rPh sb="0" eb="3">
      <t>マンセイキ</t>
    </rPh>
    <phoneticPr fontId="1"/>
  </si>
  <si>
    <t>神戸マリナーズ厚生会病院</t>
    <phoneticPr fontId="1"/>
  </si>
  <si>
    <t>独立行政法人地域医療機能推進機構 神戸中央病院</t>
    <phoneticPr fontId="1"/>
  </si>
  <si>
    <t>医療法人 沖縄徳洲会 神戸徳洲会病院</t>
    <phoneticPr fontId="1"/>
  </si>
  <si>
    <t>医療法人朗源会大隈病院</t>
    <phoneticPr fontId="1"/>
  </si>
  <si>
    <t>医療法人社団豊明会 常岡病院</t>
    <phoneticPr fontId="1"/>
  </si>
  <si>
    <t>医療法人敬愛会 西宮敬愛会病院</t>
    <phoneticPr fontId="1"/>
  </si>
  <si>
    <t>市立川西病院</t>
    <phoneticPr fontId="1"/>
  </si>
  <si>
    <t>医療法人純徳会 田中病院</t>
    <phoneticPr fontId="1"/>
  </si>
  <si>
    <t>地方独立行政法人 明石市立市民病院</t>
    <phoneticPr fontId="1"/>
  </si>
  <si>
    <t>医療法人社団せいわ会たずみ病院</t>
    <phoneticPr fontId="1"/>
  </si>
  <si>
    <t>野木病院</t>
    <phoneticPr fontId="1"/>
  </si>
  <si>
    <t>大森整形外科医院</t>
    <phoneticPr fontId="1"/>
  </si>
  <si>
    <t>特定医療法人誠仁会 大久保病院</t>
    <phoneticPr fontId="1"/>
  </si>
  <si>
    <t>医療法人社団仙齢会 いなみ野病院</t>
    <phoneticPr fontId="1"/>
  </si>
  <si>
    <t>いわたウィメンズクリニック（旧 うつのみや産婦人科）</t>
    <phoneticPr fontId="1"/>
  </si>
  <si>
    <t>医療法人聖医会 佐用中央病院</t>
    <phoneticPr fontId="1"/>
  </si>
  <si>
    <t>とくなが病院</t>
    <phoneticPr fontId="1"/>
  </si>
  <si>
    <t>金田病院</t>
    <phoneticPr fontId="1"/>
  </si>
  <si>
    <t>梶原外科</t>
    <phoneticPr fontId="1"/>
  </si>
  <si>
    <t>板垣救急クリニック</t>
    <phoneticPr fontId="1"/>
  </si>
  <si>
    <t>公立神崎総合病院</t>
    <phoneticPr fontId="1"/>
  </si>
  <si>
    <t>公立豊岡病院組合立豊岡病院</t>
    <phoneticPr fontId="1"/>
  </si>
  <si>
    <t>甲北病院</t>
    <phoneticPr fontId="1"/>
  </si>
  <si>
    <t>医療法人社団丸山病院</t>
    <phoneticPr fontId="1"/>
  </si>
  <si>
    <t>さとうクリニック</t>
    <phoneticPr fontId="1"/>
  </si>
  <si>
    <t>医療法人社団 坂井瑠実クリニック</t>
    <phoneticPr fontId="1"/>
  </si>
  <si>
    <t>R2病床機能報告</t>
    <rPh sb="2" eb="6">
      <t>ビョウショウキノウ</t>
    </rPh>
    <rPh sb="6" eb="8">
      <t>ホウコク</t>
    </rPh>
    <phoneticPr fontId="2"/>
  </si>
  <si>
    <t>R3病床機能報告</t>
    <rPh sb="2" eb="4">
      <t>ビョウショウ</t>
    </rPh>
    <rPh sb="4" eb="6">
      <t>キノウ</t>
    </rPh>
    <rPh sb="6" eb="8">
      <t>ホウコク</t>
    </rPh>
    <phoneticPr fontId="2"/>
  </si>
  <si>
    <t>R３年度</t>
    <rPh sb="1" eb="2">
      <t>ネンド</t>
    </rPh>
    <rPh sb="2" eb="4">
      <t/>
    </rPh>
    <phoneticPr fontId="2"/>
  </si>
  <si>
    <t>令和３年度病床機能報告取りまとめ</t>
    <rPh sb="0" eb="2">
      <t>レイワ</t>
    </rPh>
    <rPh sb="3" eb="5">
      <t>ネンド</t>
    </rPh>
    <rPh sb="5" eb="9">
      <t>ビョウショウキノウ</t>
    </rPh>
    <rPh sb="9" eb="11">
      <t>ホウコク</t>
    </rPh>
    <rPh sb="11" eb="12">
      <t>ト</t>
    </rPh>
    <phoneticPr fontId="2"/>
  </si>
  <si>
    <t>R2病床機能報告とR3病床機能報告の医療機能別病床比較</t>
    <rPh sb="11" eb="15">
      <t>ビョウショウキノウ</t>
    </rPh>
    <rPh sb="15" eb="17">
      <t>ホウコク</t>
    </rPh>
    <phoneticPr fontId="2"/>
  </si>
  <si>
    <t>R3－R2比較</t>
    <rPh sb="5" eb="7">
      <t>ヒカク</t>
    </rPh>
    <phoneticPr fontId="2"/>
  </si>
  <si>
    <t>R3-R7比較</t>
    <rPh sb="5" eb="7">
      <t>ヒカク</t>
    </rPh>
    <phoneticPr fontId="2"/>
  </si>
  <si>
    <t>R3 最大使用
R2 稼　　働</t>
    <rPh sb="3" eb="5">
      <t>サイダイ</t>
    </rPh>
    <rPh sb="5" eb="7">
      <t>シヨウ</t>
    </rPh>
    <rPh sb="11" eb="12">
      <t>カ</t>
    </rPh>
    <rPh sb="14" eb="15">
      <t>ドウ</t>
    </rPh>
    <phoneticPr fontId="2"/>
  </si>
  <si>
    <t>未使用</t>
    <rPh sb="0" eb="1">
      <t>ミ</t>
    </rPh>
    <rPh sb="1" eb="3">
      <t>シヨウ</t>
    </rPh>
    <phoneticPr fontId="2"/>
  </si>
  <si>
    <t>必要-最大使用</t>
    <rPh sb="0" eb="2">
      <t>ヒツヨウ</t>
    </rPh>
    <rPh sb="3" eb="5">
      <t>サイダイ</t>
    </rPh>
    <rPh sb="5" eb="7">
      <t>シヨウ</t>
    </rPh>
    <phoneticPr fontId="2"/>
  </si>
  <si>
    <t>※４　※１・２の結果、各年７月１日時点で休棟中であっても、６月30日以前に最大使用していた場合は、休棟中（今後再開・今後廃止）であっても最大使用病床数として計上されることになる。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rPh sb="68" eb="70">
      <t>サイダイ</t>
    </rPh>
    <rPh sb="70" eb="72">
      <t>シヨウ</t>
    </rPh>
    <phoneticPr fontId="5"/>
  </si>
  <si>
    <t>　　　このため、7月１日時点での最新の最大使用病床数を把握するため、休棟中（今後再開・今後廃止）の場合の最大使用病床数は０として上記は計算している。</t>
    <rPh sb="19" eb="21">
      <t>サイダイ</t>
    </rPh>
    <rPh sb="21" eb="23">
      <t>シヨウ</t>
    </rPh>
    <rPh sb="52" eb="54">
      <t>サイダイ</t>
    </rPh>
    <rPh sb="54" eb="56">
      <t>シヨウ</t>
    </rPh>
    <phoneticPr fontId="1"/>
  </si>
  <si>
    <t>未使用</t>
    <rPh sb="0" eb="3">
      <t>ミシヨウ</t>
    </rPh>
    <phoneticPr fontId="2"/>
  </si>
  <si>
    <t>※２　最大使用病床数は、許可病床数のうち前年４月１日から翌年３月31日までの１年間に最も多く入院患者を収容した時点で使用した病床数（R3年度病床機能報告から新たに設定）</t>
    <rPh sb="68" eb="70">
      <t>ネンド</t>
    </rPh>
    <rPh sb="70" eb="72">
      <t>ビョウショウ</t>
    </rPh>
    <rPh sb="72" eb="74">
      <t>キノウ</t>
    </rPh>
    <rPh sb="74" eb="76">
      <t>ホウコク</t>
    </rPh>
    <rPh sb="78" eb="79">
      <t>アラ</t>
    </rPh>
    <rPh sb="81" eb="83">
      <t>セッテイ</t>
    </rPh>
    <phoneticPr fontId="5"/>
  </si>
  <si>
    <t>※３　稼働病床数は、許可病床数から前年７月１日から６月30日までの過去１年間に一度も入院患者を収容しなかった病床数を除いた病床数（R2年度病床機能報告まで設定）</t>
    <rPh sb="10" eb="12">
      <t>キョカ</t>
    </rPh>
    <rPh sb="12" eb="15">
      <t>ビョウショウスウ</t>
    </rPh>
    <rPh sb="33" eb="35">
      <t>カコ</t>
    </rPh>
    <rPh sb="36" eb="38">
      <t>ネンカン</t>
    </rPh>
    <rPh sb="39" eb="41">
      <t>イチド</t>
    </rPh>
    <rPh sb="42" eb="44">
      <t>ニュウイン</t>
    </rPh>
    <rPh sb="77" eb="79">
      <t>セッテイ</t>
    </rPh>
    <phoneticPr fontId="5"/>
  </si>
  <si>
    <t>最大使用</t>
    <phoneticPr fontId="1"/>
  </si>
  <si>
    <t>未使用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</si>
</sst>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Meiryo UI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1" xfId="0" applyFont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0" borderId="17" xfId="0" applyFont="1" applyBorder="1">
      <alignment vertical="center"/>
    </xf>
    <xf numFmtId="0" fontId="7" fillId="5" borderId="9" xfId="0" applyFont="1" applyFill="1" applyBorder="1">
      <alignment vertical="center"/>
    </xf>
    <xf numFmtId="0" fontId="7" fillId="5" borderId="10" xfId="0" applyFont="1" applyFill="1" applyBorder="1">
      <alignment vertical="center"/>
    </xf>
    <xf numFmtId="0" fontId="7" fillId="5" borderId="12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7" fillId="5" borderId="16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2" borderId="25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7" fillId="0" borderId="27" xfId="0" applyFont="1" applyBorder="1">
      <alignment vertical="center"/>
    </xf>
    <xf numFmtId="0" fontId="7" fillId="5" borderId="28" xfId="0" applyFont="1" applyFill="1" applyBorder="1">
      <alignment vertical="center"/>
    </xf>
    <xf numFmtId="0" fontId="7" fillId="5" borderId="2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38" fontId="7" fillId="0" borderId="9" xfId="3" applyFont="1" applyBorder="1">
      <alignment vertical="center"/>
    </xf>
    <xf numFmtId="38" fontId="7" fillId="0" borderId="10" xfId="3" applyFont="1" applyBorder="1">
      <alignment vertical="center"/>
    </xf>
    <xf numFmtId="38" fontId="7" fillId="0" borderId="12" xfId="3" applyFont="1" applyBorder="1">
      <alignment vertical="center"/>
    </xf>
    <xf numFmtId="38" fontId="7" fillId="0" borderId="13" xfId="3" applyFont="1" applyBorder="1">
      <alignment vertical="center"/>
    </xf>
    <xf numFmtId="38" fontId="7" fillId="0" borderId="32" xfId="3" applyFont="1" applyBorder="1">
      <alignment vertical="center"/>
    </xf>
    <xf numFmtId="38" fontId="7" fillId="0" borderId="33" xfId="3" applyFont="1" applyBorder="1">
      <alignment vertical="center"/>
    </xf>
    <xf numFmtId="0" fontId="7" fillId="0" borderId="34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 applyAlignment="1">
      <alignment horizontal="center" vertical="center"/>
    </xf>
    <xf numFmtId="38" fontId="7" fillId="0" borderId="11" xfId="3" applyFont="1" applyBorder="1">
      <alignment vertical="center"/>
    </xf>
    <xf numFmtId="38" fontId="7" fillId="0" borderId="14" xfId="3" applyFont="1" applyBorder="1">
      <alignment vertical="center"/>
    </xf>
    <xf numFmtId="38" fontId="7" fillId="0" borderId="34" xfId="3" applyFont="1" applyBorder="1">
      <alignment vertical="center"/>
    </xf>
    <xf numFmtId="38" fontId="7" fillId="0" borderId="35" xfId="3" applyFont="1" applyBorder="1">
      <alignment vertical="center"/>
    </xf>
    <xf numFmtId="38" fontId="7" fillId="0" borderId="36" xfId="3" applyFont="1" applyBorder="1">
      <alignment vertical="center"/>
    </xf>
    <xf numFmtId="38" fontId="7" fillId="0" borderId="37" xfId="3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4" borderId="26" xfId="0" applyFont="1" applyFill="1" applyBorder="1">
      <alignment vertical="center"/>
    </xf>
    <xf numFmtId="38" fontId="7" fillId="4" borderId="9" xfId="3" applyFont="1" applyFill="1" applyBorder="1">
      <alignment vertical="center"/>
    </xf>
    <xf numFmtId="38" fontId="7" fillId="4" borderId="10" xfId="3" applyFont="1" applyFill="1" applyBorder="1">
      <alignment vertical="center"/>
    </xf>
    <xf numFmtId="38" fontId="7" fillId="4" borderId="12" xfId="3" applyFont="1" applyFill="1" applyBorder="1">
      <alignment vertical="center"/>
    </xf>
    <xf numFmtId="38" fontId="7" fillId="4" borderId="13" xfId="3" applyFont="1" applyFill="1" applyBorder="1">
      <alignment vertical="center"/>
    </xf>
    <xf numFmtId="38" fontId="7" fillId="4" borderId="32" xfId="3" applyFont="1" applyFill="1" applyBorder="1">
      <alignment vertical="center"/>
    </xf>
    <xf numFmtId="38" fontId="7" fillId="4" borderId="33" xfId="3" applyFont="1" applyFill="1" applyBorder="1">
      <alignment vertical="center"/>
    </xf>
    <xf numFmtId="38" fontId="7" fillId="4" borderId="35" xfId="0" applyNumberFormat="1" applyFont="1" applyFill="1" applyBorder="1">
      <alignment vertical="center"/>
    </xf>
    <xf numFmtId="38" fontId="7" fillId="4" borderId="36" xfId="0" applyNumberFormat="1" applyFont="1" applyFill="1" applyBorder="1">
      <alignment vertical="center"/>
    </xf>
    <xf numFmtId="38" fontId="7" fillId="5" borderId="9" xfId="3" applyFont="1" applyFill="1" applyBorder="1">
      <alignment vertical="center"/>
    </xf>
    <xf numFmtId="38" fontId="7" fillId="5" borderId="10" xfId="3" applyFont="1" applyFill="1" applyBorder="1">
      <alignment vertical="center"/>
    </xf>
    <xf numFmtId="38" fontId="7" fillId="5" borderId="12" xfId="3" applyFont="1" applyFill="1" applyBorder="1">
      <alignment vertical="center"/>
    </xf>
    <xf numFmtId="38" fontId="7" fillId="5" borderId="13" xfId="3" applyFont="1" applyFill="1" applyBorder="1">
      <alignment vertical="center"/>
    </xf>
    <xf numFmtId="38" fontId="7" fillId="5" borderId="32" xfId="3" applyFont="1" applyFill="1" applyBorder="1">
      <alignment vertical="center"/>
    </xf>
    <xf numFmtId="38" fontId="7" fillId="5" borderId="33" xfId="3" applyFont="1" applyFill="1" applyBorder="1">
      <alignment vertical="center"/>
    </xf>
    <xf numFmtId="38" fontId="7" fillId="5" borderId="35" xfId="0" applyNumberFormat="1" applyFont="1" applyFill="1" applyBorder="1">
      <alignment vertical="center"/>
    </xf>
    <xf numFmtId="38" fontId="7" fillId="5" borderId="36" xfId="0" applyNumberFormat="1" applyFont="1" applyFill="1" applyBorder="1">
      <alignment vertical="center"/>
    </xf>
    <xf numFmtId="38" fontId="7" fillId="2" borderId="9" xfId="3" applyFont="1" applyFill="1" applyBorder="1">
      <alignment vertical="center"/>
    </xf>
    <xf numFmtId="38" fontId="7" fillId="2" borderId="10" xfId="3" applyFont="1" applyFill="1" applyBorder="1">
      <alignment vertical="center"/>
    </xf>
    <xf numFmtId="38" fontId="7" fillId="2" borderId="12" xfId="3" applyFont="1" applyFill="1" applyBorder="1">
      <alignment vertical="center"/>
    </xf>
    <xf numFmtId="38" fontId="7" fillId="2" borderId="13" xfId="3" applyFont="1" applyFill="1" applyBorder="1">
      <alignment vertical="center"/>
    </xf>
    <xf numFmtId="38" fontId="7" fillId="2" borderId="32" xfId="3" applyFont="1" applyFill="1" applyBorder="1">
      <alignment vertical="center"/>
    </xf>
    <xf numFmtId="38" fontId="7" fillId="2" borderId="33" xfId="3" applyFont="1" applyFill="1" applyBorder="1">
      <alignment vertical="center"/>
    </xf>
    <xf numFmtId="38" fontId="7" fillId="2" borderId="35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4" borderId="35" xfId="3" applyFont="1" applyFill="1" applyBorder="1">
      <alignment vertical="center"/>
    </xf>
    <xf numFmtId="38" fontId="7" fillId="4" borderId="36" xfId="3" applyFont="1" applyFill="1" applyBorder="1">
      <alignment vertical="center"/>
    </xf>
    <xf numFmtId="38" fontId="7" fillId="5" borderId="35" xfId="3" applyFont="1" applyFill="1" applyBorder="1">
      <alignment vertical="center"/>
    </xf>
    <xf numFmtId="38" fontId="7" fillId="5" borderId="36" xfId="3" applyFont="1" applyFill="1" applyBorder="1">
      <alignment vertical="center"/>
    </xf>
    <xf numFmtId="38" fontId="7" fillId="2" borderId="35" xfId="3" applyFont="1" applyFill="1" applyBorder="1">
      <alignment vertical="center"/>
    </xf>
    <xf numFmtId="38" fontId="7" fillId="2" borderId="36" xfId="3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28" xfId="0" applyFont="1" applyFill="1" applyBorder="1">
      <alignment vertical="center"/>
    </xf>
    <xf numFmtId="0" fontId="7" fillId="0" borderId="43" xfId="0" applyFont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18" xfId="0" applyFont="1" applyFill="1" applyBorder="1">
      <alignment vertical="center"/>
    </xf>
    <xf numFmtId="38" fontId="7" fillId="3" borderId="57" xfId="3" applyFont="1" applyFill="1" applyBorder="1">
      <alignment vertical="center"/>
    </xf>
    <xf numFmtId="38" fontId="7" fillId="3" borderId="10" xfId="3" applyFont="1" applyFill="1" applyBorder="1">
      <alignment vertical="center"/>
    </xf>
    <xf numFmtId="38" fontId="7" fillId="3" borderId="58" xfId="3" applyFont="1" applyFill="1" applyBorder="1">
      <alignment vertical="center"/>
    </xf>
    <xf numFmtId="38" fontId="7" fillId="3" borderId="59" xfId="3" applyFont="1" applyFill="1" applyBorder="1">
      <alignment vertical="center"/>
    </xf>
    <xf numFmtId="176" fontId="7" fillId="3" borderId="57" xfId="3" applyNumberFormat="1" applyFont="1" applyFill="1" applyBorder="1">
      <alignment vertical="center"/>
    </xf>
    <xf numFmtId="176" fontId="7" fillId="3" borderId="10" xfId="3" applyNumberFormat="1" applyFont="1" applyFill="1" applyBorder="1">
      <alignment vertical="center"/>
    </xf>
    <xf numFmtId="176" fontId="7" fillId="3" borderId="58" xfId="3" applyNumberFormat="1" applyFont="1" applyFill="1" applyBorder="1">
      <alignment vertical="center"/>
    </xf>
    <xf numFmtId="38" fontId="7" fillId="0" borderId="61" xfId="3" applyFont="1" applyBorder="1">
      <alignment vertical="center"/>
    </xf>
    <xf numFmtId="38" fontId="7" fillId="0" borderId="62" xfId="3" applyFont="1" applyBorder="1">
      <alignment vertical="center"/>
    </xf>
    <xf numFmtId="38" fontId="7" fillId="0" borderId="63" xfId="3" applyFont="1" applyBorder="1">
      <alignment vertical="center"/>
    </xf>
    <xf numFmtId="176" fontId="7" fillId="0" borderId="61" xfId="3" applyNumberFormat="1" applyFont="1" applyBorder="1">
      <alignment vertical="center"/>
    </xf>
    <xf numFmtId="176" fontId="7" fillId="0" borderId="13" xfId="3" applyNumberFormat="1" applyFont="1" applyBorder="1">
      <alignment vertical="center"/>
    </xf>
    <xf numFmtId="176" fontId="7" fillId="0" borderId="62" xfId="3" applyNumberFormat="1" applyFont="1" applyBorder="1">
      <alignment vertical="center"/>
    </xf>
    <xf numFmtId="0" fontId="7" fillId="3" borderId="19" xfId="0" applyFont="1" applyFill="1" applyBorder="1">
      <alignment vertical="center"/>
    </xf>
    <xf numFmtId="38" fontId="7" fillId="3" borderId="61" xfId="3" applyFont="1" applyFill="1" applyBorder="1">
      <alignment vertical="center"/>
    </xf>
    <xf numFmtId="38" fontId="7" fillId="3" borderId="13" xfId="3" applyFont="1" applyFill="1" applyBorder="1">
      <alignment vertical="center"/>
    </xf>
    <xf numFmtId="38" fontId="7" fillId="3" borderId="62" xfId="3" applyFont="1" applyFill="1" applyBorder="1">
      <alignment vertical="center"/>
    </xf>
    <xf numFmtId="38" fontId="7" fillId="3" borderId="63" xfId="3" applyFont="1" applyFill="1" applyBorder="1">
      <alignment vertical="center"/>
    </xf>
    <xf numFmtId="176" fontId="7" fillId="3" borderId="61" xfId="3" applyNumberFormat="1" applyFont="1" applyFill="1" applyBorder="1">
      <alignment vertical="center"/>
    </xf>
    <xf numFmtId="176" fontId="7" fillId="3" borderId="13" xfId="3" applyNumberFormat="1" applyFont="1" applyFill="1" applyBorder="1">
      <alignment vertical="center"/>
    </xf>
    <xf numFmtId="176" fontId="7" fillId="3" borderId="62" xfId="3" applyNumberFormat="1" applyFont="1" applyFill="1" applyBorder="1">
      <alignment vertical="center"/>
    </xf>
    <xf numFmtId="0" fontId="7" fillId="0" borderId="64" xfId="0" applyFont="1" applyBorder="1">
      <alignment vertical="center"/>
    </xf>
    <xf numFmtId="38" fontId="7" fillId="0" borderId="65" xfId="3" applyFont="1" applyBorder="1">
      <alignment vertical="center"/>
    </xf>
    <xf numFmtId="38" fontId="7" fillId="0" borderId="66" xfId="3" applyFont="1" applyBorder="1">
      <alignment vertical="center"/>
    </xf>
    <xf numFmtId="38" fontId="7" fillId="0" borderId="67" xfId="3" applyFont="1" applyBorder="1">
      <alignment vertical="center"/>
    </xf>
    <xf numFmtId="176" fontId="7" fillId="0" borderId="65" xfId="3" applyNumberFormat="1" applyFont="1" applyBorder="1">
      <alignment vertical="center"/>
    </xf>
    <xf numFmtId="176" fontId="7" fillId="0" borderId="33" xfId="3" applyNumberFormat="1" applyFont="1" applyBorder="1">
      <alignment vertical="center"/>
    </xf>
    <xf numFmtId="176" fontId="7" fillId="0" borderId="66" xfId="3" applyNumberFormat="1" applyFont="1" applyBorder="1">
      <alignment vertical="center"/>
    </xf>
    <xf numFmtId="0" fontId="7" fillId="3" borderId="29" xfId="0" applyFont="1" applyFill="1" applyBorder="1" applyAlignment="1">
      <alignment horizontal="center" vertical="center"/>
    </xf>
    <xf numFmtId="38" fontId="7" fillId="3" borderId="69" xfId="3" applyFont="1" applyFill="1" applyBorder="1">
      <alignment vertical="center"/>
    </xf>
    <xf numFmtId="38" fontId="7" fillId="3" borderId="36" xfId="3" applyFont="1" applyFill="1" applyBorder="1">
      <alignment vertical="center"/>
    </xf>
    <xf numFmtId="38" fontId="7" fillId="3" borderId="70" xfId="3" applyFont="1" applyFill="1" applyBorder="1">
      <alignment vertical="center"/>
    </xf>
    <xf numFmtId="38" fontId="7" fillId="3" borderId="71" xfId="3" applyFont="1" applyFill="1" applyBorder="1">
      <alignment vertical="center"/>
    </xf>
    <xf numFmtId="176" fontId="7" fillId="3" borderId="72" xfId="3" applyNumberFormat="1" applyFont="1" applyFill="1" applyBorder="1">
      <alignment vertical="center"/>
    </xf>
    <xf numFmtId="176" fontId="7" fillId="3" borderId="29" xfId="3" applyNumberFormat="1" applyFont="1" applyFill="1" applyBorder="1">
      <alignment vertical="center"/>
    </xf>
    <xf numFmtId="176" fontId="7" fillId="3" borderId="73" xfId="3" applyNumberFormat="1" applyFont="1" applyFill="1" applyBorder="1">
      <alignment vertical="center"/>
    </xf>
    <xf numFmtId="38" fontId="7" fillId="0" borderId="57" xfId="3" applyFont="1" applyBorder="1">
      <alignment vertical="center"/>
    </xf>
    <xf numFmtId="38" fontId="7" fillId="0" borderId="58" xfId="3" applyFont="1" applyBorder="1">
      <alignment vertical="center"/>
    </xf>
    <xf numFmtId="38" fontId="7" fillId="0" borderId="59" xfId="3" applyFont="1" applyBorder="1">
      <alignment vertical="center"/>
    </xf>
    <xf numFmtId="176" fontId="7" fillId="0" borderId="57" xfId="3" applyNumberFormat="1" applyFont="1" applyBorder="1">
      <alignment vertical="center"/>
    </xf>
    <xf numFmtId="176" fontId="7" fillId="0" borderId="10" xfId="3" applyNumberFormat="1" applyFont="1" applyBorder="1">
      <alignment vertical="center"/>
    </xf>
    <xf numFmtId="176" fontId="7" fillId="0" borderId="58" xfId="3" applyNumberFormat="1" applyFont="1" applyBorder="1">
      <alignment vertical="center"/>
    </xf>
    <xf numFmtId="0" fontId="7" fillId="3" borderId="64" xfId="0" applyFont="1" applyFill="1" applyBorder="1">
      <alignment vertical="center"/>
    </xf>
    <xf numFmtId="38" fontId="7" fillId="3" borderId="65" xfId="3" applyFont="1" applyFill="1" applyBorder="1">
      <alignment vertical="center"/>
    </xf>
    <xf numFmtId="38" fontId="7" fillId="3" borderId="33" xfId="3" applyFont="1" applyFill="1" applyBorder="1">
      <alignment vertical="center"/>
    </xf>
    <xf numFmtId="38" fontId="7" fillId="3" borderId="66" xfId="3" applyFont="1" applyFill="1" applyBorder="1">
      <alignment vertical="center"/>
    </xf>
    <xf numFmtId="38" fontId="7" fillId="3" borderId="67" xfId="3" applyFont="1" applyFill="1" applyBorder="1">
      <alignment vertical="center"/>
    </xf>
    <xf numFmtId="176" fontId="7" fillId="3" borderId="65" xfId="3" applyNumberFormat="1" applyFont="1" applyFill="1" applyBorder="1">
      <alignment vertical="center"/>
    </xf>
    <xf numFmtId="176" fontId="7" fillId="3" borderId="33" xfId="3" applyNumberFormat="1" applyFont="1" applyFill="1" applyBorder="1">
      <alignment vertical="center"/>
    </xf>
    <xf numFmtId="176" fontId="7" fillId="3" borderId="66" xfId="3" applyNumberFormat="1" applyFont="1" applyFill="1" applyBorder="1">
      <alignment vertical="center"/>
    </xf>
    <xf numFmtId="38" fontId="7" fillId="0" borderId="69" xfId="3" applyFont="1" applyBorder="1">
      <alignment vertical="center"/>
    </xf>
    <xf numFmtId="38" fontId="7" fillId="0" borderId="70" xfId="3" applyFont="1" applyBorder="1">
      <alignment vertical="center"/>
    </xf>
    <xf numFmtId="38" fontId="7" fillId="0" borderId="71" xfId="3" applyFont="1" applyBorder="1">
      <alignment vertical="center"/>
    </xf>
    <xf numFmtId="176" fontId="7" fillId="0" borderId="69" xfId="3" applyNumberFormat="1" applyFont="1" applyBorder="1">
      <alignment vertical="center"/>
    </xf>
    <xf numFmtId="176" fontId="7" fillId="0" borderId="36" xfId="3" applyNumberFormat="1" applyFont="1" applyBorder="1">
      <alignment vertical="center"/>
    </xf>
    <xf numFmtId="176" fontId="7" fillId="0" borderId="70" xfId="3" applyNumberFormat="1" applyFont="1" applyBorder="1">
      <alignment vertical="center"/>
    </xf>
    <xf numFmtId="176" fontId="7" fillId="3" borderId="69" xfId="3" applyNumberFormat="1" applyFont="1" applyFill="1" applyBorder="1">
      <alignment vertical="center"/>
    </xf>
    <xf numFmtId="176" fontId="7" fillId="3" borderId="36" xfId="3" applyNumberFormat="1" applyFont="1" applyFill="1" applyBorder="1">
      <alignment vertical="center"/>
    </xf>
    <xf numFmtId="176" fontId="7" fillId="3" borderId="70" xfId="3" applyNumberFormat="1" applyFont="1" applyFill="1" applyBorder="1">
      <alignment vertical="center"/>
    </xf>
    <xf numFmtId="0" fontId="7" fillId="0" borderId="19" xfId="0" applyFont="1" applyFill="1" applyBorder="1">
      <alignment vertical="center"/>
    </xf>
    <xf numFmtId="38" fontId="7" fillId="0" borderId="61" xfId="3" applyFont="1" applyFill="1" applyBorder="1">
      <alignment vertical="center"/>
    </xf>
    <xf numFmtId="38" fontId="7" fillId="0" borderId="13" xfId="3" applyFont="1" applyFill="1" applyBorder="1">
      <alignment vertical="center"/>
    </xf>
    <xf numFmtId="38" fontId="7" fillId="0" borderId="62" xfId="3" applyFont="1" applyFill="1" applyBorder="1">
      <alignment vertical="center"/>
    </xf>
    <xf numFmtId="38" fontId="7" fillId="0" borderId="63" xfId="3" applyFont="1" applyFill="1" applyBorder="1">
      <alignment vertical="center"/>
    </xf>
    <xf numFmtId="176" fontId="7" fillId="0" borderId="61" xfId="3" applyNumberFormat="1" applyFont="1" applyFill="1" applyBorder="1">
      <alignment vertical="center"/>
    </xf>
    <xf numFmtId="176" fontId="7" fillId="0" borderId="13" xfId="3" applyNumberFormat="1" applyFont="1" applyFill="1" applyBorder="1">
      <alignment vertical="center"/>
    </xf>
    <xf numFmtId="176" fontId="7" fillId="0" borderId="62" xfId="3" applyNumberFormat="1" applyFont="1" applyFill="1" applyBorder="1">
      <alignment vertical="center"/>
    </xf>
    <xf numFmtId="0" fontId="7" fillId="2" borderId="64" xfId="0" applyFont="1" applyFill="1" applyBorder="1">
      <alignment vertical="center"/>
    </xf>
    <xf numFmtId="38" fontId="7" fillId="2" borderId="65" xfId="3" applyFont="1" applyFill="1" applyBorder="1">
      <alignment vertical="center"/>
    </xf>
    <xf numFmtId="38" fontId="7" fillId="2" borderId="66" xfId="3" applyFont="1" applyFill="1" applyBorder="1">
      <alignment vertical="center"/>
    </xf>
    <xf numFmtId="38" fontId="7" fillId="2" borderId="67" xfId="3" applyFont="1" applyFill="1" applyBorder="1">
      <alignment vertical="center"/>
    </xf>
    <xf numFmtId="176" fontId="7" fillId="2" borderId="65" xfId="3" applyNumberFormat="1" applyFont="1" applyFill="1" applyBorder="1">
      <alignment vertical="center"/>
    </xf>
    <xf numFmtId="176" fontId="7" fillId="2" borderId="33" xfId="3" applyNumberFormat="1" applyFont="1" applyFill="1" applyBorder="1">
      <alignment vertical="center"/>
    </xf>
    <xf numFmtId="176" fontId="7" fillId="2" borderId="66" xfId="3" applyNumberFormat="1" applyFont="1" applyFill="1" applyBorder="1">
      <alignment vertical="center"/>
    </xf>
    <xf numFmtId="0" fontId="7" fillId="2" borderId="18" xfId="0" applyFont="1" applyFill="1" applyBorder="1">
      <alignment vertical="center"/>
    </xf>
    <xf numFmtId="38" fontId="7" fillId="2" borderId="57" xfId="3" applyFont="1" applyFill="1" applyBorder="1">
      <alignment vertical="center"/>
    </xf>
    <xf numFmtId="38" fontId="7" fillId="2" borderId="58" xfId="3" applyFont="1" applyFill="1" applyBorder="1">
      <alignment vertical="center"/>
    </xf>
    <xf numFmtId="38" fontId="7" fillId="2" borderId="59" xfId="3" applyFont="1" applyFill="1" applyBorder="1">
      <alignment vertical="center"/>
    </xf>
    <xf numFmtId="176" fontId="7" fillId="2" borderId="57" xfId="3" applyNumberFormat="1" applyFont="1" applyFill="1" applyBorder="1">
      <alignment vertical="center"/>
    </xf>
    <xf numFmtId="176" fontId="7" fillId="2" borderId="10" xfId="3" applyNumberFormat="1" applyFont="1" applyFill="1" applyBorder="1">
      <alignment vertical="center"/>
    </xf>
    <xf numFmtId="176" fontId="7" fillId="2" borderId="58" xfId="3" applyNumberFormat="1" applyFont="1" applyFill="1" applyBorder="1">
      <alignment vertical="center"/>
    </xf>
    <xf numFmtId="0" fontId="7" fillId="2" borderId="19" xfId="0" applyFont="1" applyFill="1" applyBorder="1">
      <alignment vertical="center"/>
    </xf>
    <xf numFmtId="38" fontId="7" fillId="2" borderId="61" xfId="3" applyFont="1" applyFill="1" applyBorder="1">
      <alignment vertical="center"/>
    </xf>
    <xf numFmtId="38" fontId="7" fillId="2" borderId="62" xfId="3" applyFont="1" applyFill="1" applyBorder="1">
      <alignment vertical="center"/>
    </xf>
    <xf numFmtId="38" fontId="7" fillId="2" borderId="63" xfId="3" applyFont="1" applyFill="1" applyBorder="1">
      <alignment vertical="center"/>
    </xf>
    <xf numFmtId="176" fontId="7" fillId="2" borderId="61" xfId="3" applyNumberFormat="1" applyFont="1" applyFill="1" applyBorder="1">
      <alignment vertical="center"/>
    </xf>
    <xf numFmtId="176" fontId="7" fillId="2" borderId="13" xfId="3" applyNumberFormat="1" applyFont="1" applyFill="1" applyBorder="1">
      <alignment vertical="center"/>
    </xf>
    <xf numFmtId="176" fontId="7" fillId="2" borderId="62" xfId="3" applyNumberFormat="1" applyFont="1" applyFill="1" applyBorder="1">
      <alignment vertical="center"/>
    </xf>
    <xf numFmtId="0" fontId="7" fillId="2" borderId="75" xfId="0" applyFont="1" applyFill="1" applyBorder="1" applyAlignment="1">
      <alignment horizontal="center" vertical="center"/>
    </xf>
    <xf numFmtId="38" fontId="7" fillId="2" borderId="76" xfId="3" applyFont="1" applyFill="1" applyBorder="1">
      <alignment vertical="center"/>
    </xf>
    <xf numFmtId="38" fontId="7" fillId="2" borderId="77" xfId="3" applyFont="1" applyFill="1" applyBorder="1">
      <alignment vertical="center"/>
    </xf>
    <xf numFmtId="38" fontId="7" fillId="2" borderId="78" xfId="3" applyFont="1" applyFill="1" applyBorder="1">
      <alignment vertical="center"/>
    </xf>
    <xf numFmtId="38" fontId="7" fillId="2" borderId="79" xfId="3" applyFont="1" applyFill="1" applyBorder="1">
      <alignment vertical="center"/>
    </xf>
    <xf numFmtId="176" fontId="7" fillId="2" borderId="76" xfId="3" applyNumberFormat="1" applyFont="1" applyFill="1" applyBorder="1">
      <alignment vertical="center"/>
    </xf>
    <xf numFmtId="176" fontId="7" fillId="2" borderId="77" xfId="3" applyNumberFormat="1" applyFont="1" applyFill="1" applyBorder="1">
      <alignment vertical="center"/>
    </xf>
    <xf numFmtId="176" fontId="7" fillId="2" borderId="78" xfId="3" applyNumberFormat="1" applyFont="1" applyFill="1" applyBorder="1">
      <alignment vertical="center"/>
    </xf>
    <xf numFmtId="0" fontId="3" fillId="0" borderId="0" xfId="0" applyFont="1">
      <alignment vertical="center"/>
    </xf>
    <xf numFmtId="0" fontId="11" fillId="2" borderId="18" xfId="0" applyFont="1" applyFill="1" applyBorder="1">
      <alignment vertical="center"/>
    </xf>
    <xf numFmtId="38" fontId="11" fillId="2" borderId="9" xfId="0" applyNumberFormat="1" applyFont="1" applyFill="1" applyBorder="1">
      <alignment vertical="center"/>
    </xf>
    <xf numFmtId="38" fontId="11" fillId="2" borderId="10" xfId="0" applyNumberFormat="1" applyFont="1" applyFill="1" applyBorder="1">
      <alignment vertical="center"/>
    </xf>
    <xf numFmtId="38" fontId="11" fillId="2" borderId="11" xfId="0" applyNumberFormat="1" applyFont="1" applyFill="1" applyBorder="1">
      <alignment vertical="center"/>
    </xf>
    <xf numFmtId="0" fontId="11" fillId="0" borderId="19" xfId="0" applyFont="1" applyBorder="1">
      <alignment vertical="center"/>
    </xf>
    <xf numFmtId="38" fontId="11" fillId="0" borderId="12" xfId="0" applyNumberFormat="1" applyFont="1" applyBorder="1">
      <alignment vertical="center"/>
    </xf>
    <xf numFmtId="38" fontId="11" fillId="0" borderId="13" xfId="0" applyNumberFormat="1" applyFont="1" applyBorder="1">
      <alignment vertical="center"/>
    </xf>
    <xf numFmtId="38" fontId="11" fillId="0" borderId="14" xfId="0" applyNumberFormat="1" applyFont="1" applyBorder="1">
      <alignment vertical="center"/>
    </xf>
    <xf numFmtId="0" fontId="11" fillId="2" borderId="19" xfId="0" applyFont="1" applyFill="1" applyBorder="1">
      <alignment vertical="center"/>
    </xf>
    <xf numFmtId="38" fontId="11" fillId="2" borderId="12" xfId="0" applyNumberFormat="1" applyFont="1" applyFill="1" applyBorder="1">
      <alignment vertical="center"/>
    </xf>
    <xf numFmtId="38" fontId="11" fillId="2" borderId="13" xfId="0" applyNumberFormat="1" applyFont="1" applyFill="1" applyBorder="1">
      <alignment vertical="center"/>
    </xf>
    <xf numFmtId="38" fontId="11" fillId="2" borderId="14" xfId="0" applyNumberFormat="1" applyFont="1" applyFill="1" applyBorder="1">
      <alignment vertical="center"/>
    </xf>
    <xf numFmtId="0" fontId="11" fillId="0" borderId="64" xfId="0" applyFont="1" applyBorder="1">
      <alignment vertical="center"/>
    </xf>
    <xf numFmtId="38" fontId="11" fillId="0" borderId="32" xfId="0" applyNumberFormat="1" applyFont="1" applyBorder="1">
      <alignment vertical="center"/>
    </xf>
    <xf numFmtId="38" fontId="11" fillId="0" borderId="33" xfId="0" applyNumberFormat="1" applyFont="1" applyBorder="1">
      <alignment vertical="center"/>
    </xf>
    <xf numFmtId="38" fontId="11" fillId="0" borderId="34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38" fontId="10" fillId="2" borderId="36" xfId="0" applyNumberFormat="1" applyFont="1" applyFill="1" applyBorder="1">
      <alignment vertical="center"/>
    </xf>
    <xf numFmtId="38" fontId="10" fillId="2" borderId="37" xfId="0" applyNumberFormat="1" applyFont="1" applyFill="1" applyBorder="1">
      <alignment vertical="center"/>
    </xf>
    <xf numFmtId="0" fontId="9" fillId="0" borderId="0" xfId="0" applyFont="1">
      <alignment vertical="center"/>
    </xf>
    <xf numFmtId="176" fontId="7" fillId="3" borderId="59" xfId="3" applyNumberFormat="1" applyFont="1" applyFill="1" applyBorder="1">
      <alignment vertical="center"/>
    </xf>
    <xf numFmtId="176" fontId="7" fillId="0" borderId="63" xfId="3" applyNumberFormat="1" applyFont="1" applyBorder="1">
      <alignment vertical="center"/>
    </xf>
    <xf numFmtId="176" fontId="7" fillId="3" borderId="63" xfId="3" applyNumberFormat="1" applyFont="1" applyFill="1" applyBorder="1">
      <alignment vertical="center"/>
    </xf>
    <xf numFmtId="176" fontId="7" fillId="0" borderId="67" xfId="3" applyNumberFormat="1" applyFont="1" applyBorder="1">
      <alignment vertical="center"/>
    </xf>
    <xf numFmtId="176" fontId="7" fillId="3" borderId="71" xfId="3" applyNumberFormat="1" applyFont="1" applyFill="1" applyBorder="1">
      <alignment vertical="center"/>
    </xf>
    <xf numFmtId="176" fontId="7" fillId="0" borderId="59" xfId="3" applyNumberFormat="1" applyFont="1" applyBorder="1">
      <alignment vertical="center"/>
    </xf>
    <xf numFmtId="176" fontId="7" fillId="3" borderId="67" xfId="3" applyNumberFormat="1" applyFont="1" applyFill="1" applyBorder="1">
      <alignment vertical="center"/>
    </xf>
    <xf numFmtId="176" fontId="7" fillId="0" borderId="71" xfId="3" applyNumberFormat="1" applyFont="1" applyBorder="1">
      <alignment vertical="center"/>
    </xf>
    <xf numFmtId="176" fontId="7" fillId="0" borderId="63" xfId="3" applyNumberFormat="1" applyFont="1" applyFill="1" applyBorder="1">
      <alignment vertical="center"/>
    </xf>
    <xf numFmtId="176" fontId="7" fillId="2" borderId="67" xfId="3" applyNumberFormat="1" applyFont="1" applyFill="1" applyBorder="1">
      <alignment vertical="center"/>
    </xf>
    <xf numFmtId="176" fontId="7" fillId="2" borderId="59" xfId="3" applyNumberFormat="1" applyFont="1" applyFill="1" applyBorder="1">
      <alignment vertical="center"/>
    </xf>
    <xf numFmtId="176" fontId="7" fillId="2" borderId="63" xfId="3" applyNumberFormat="1" applyFont="1" applyFill="1" applyBorder="1">
      <alignment vertical="center"/>
    </xf>
    <xf numFmtId="176" fontId="7" fillId="2" borderId="79" xfId="3" applyNumberFormat="1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2" borderId="23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23" xfId="0" applyFont="1" applyBorder="1">
      <alignment vertical="center"/>
    </xf>
    <xf numFmtId="0" fontId="13" fillId="2" borderId="12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3" fillId="4" borderId="13" xfId="0" applyFont="1" applyFill="1" applyBorder="1">
      <alignment vertical="center"/>
    </xf>
    <xf numFmtId="38" fontId="7" fillId="0" borderId="11" xfId="0" applyNumberFormat="1" applyFont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7" fillId="0" borderId="82" xfId="0" applyFont="1" applyBorder="1">
      <alignment vertical="center"/>
    </xf>
    <xf numFmtId="0" fontId="7" fillId="0" borderId="83" xfId="0" applyFont="1" applyBorder="1">
      <alignment vertical="center"/>
    </xf>
    <xf numFmtId="0" fontId="7" fillId="0" borderId="84" xfId="0" applyFont="1" applyBorder="1">
      <alignment vertical="center"/>
    </xf>
    <xf numFmtId="0" fontId="7" fillId="5" borderId="39" xfId="0" applyFont="1" applyFill="1" applyBorder="1">
      <alignment vertical="center"/>
    </xf>
    <xf numFmtId="0" fontId="7" fillId="5" borderId="40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7" fillId="4" borderId="40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2" borderId="8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5" borderId="13" xfId="0" applyFont="1" applyFill="1" applyBorder="1">
      <alignment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12" fillId="2" borderId="13" xfId="0" applyFont="1" applyFill="1" applyBorder="1">
      <alignment vertical="center"/>
    </xf>
    <xf numFmtId="0" fontId="7" fillId="2" borderId="87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2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2" borderId="12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7" fillId="0" borderId="80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7" fillId="6" borderId="10" xfId="0" applyFont="1" applyFill="1" applyBorder="1">
      <alignment vertical="center"/>
    </xf>
    <xf numFmtId="0" fontId="7" fillId="6" borderId="12" xfId="0" applyFont="1" applyFill="1" applyBorder="1">
      <alignment vertical="center"/>
    </xf>
    <xf numFmtId="0" fontId="7" fillId="6" borderId="13" xfId="0" applyFont="1" applyFill="1" applyBorder="1">
      <alignment vertical="center"/>
    </xf>
    <xf numFmtId="0" fontId="7" fillId="6" borderId="28" xfId="0" applyFont="1" applyFill="1" applyBorder="1">
      <alignment vertical="center"/>
    </xf>
    <xf numFmtId="0" fontId="7" fillId="6" borderId="26" xfId="0" applyFont="1" applyFill="1" applyBorder="1">
      <alignment vertical="center"/>
    </xf>
    <xf numFmtId="0" fontId="7" fillId="6" borderId="15" xfId="0" applyFont="1" applyFill="1" applyBorder="1">
      <alignment vertical="center"/>
    </xf>
    <xf numFmtId="0" fontId="7" fillId="6" borderId="16" xfId="0" applyFont="1" applyFill="1" applyBorder="1">
      <alignment vertical="center"/>
    </xf>
    <xf numFmtId="0" fontId="13" fillId="0" borderId="19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85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7">
    <cellStyle name="パーセント 2" xfId="6" xr:uid="{7AAA9145-6957-471D-A3A2-953D4C8B6C0E}"/>
    <cellStyle name="桁区切り" xfId="3" builtinId="6"/>
    <cellStyle name="標準" xfId="0" builtinId="0"/>
    <cellStyle name="標準 2 2 2" xfId="5" xr:uid="{B2A022EE-390F-46EA-A353-7C8C3A827349}"/>
    <cellStyle name="標準 3" xfId="2" xr:uid="{55117CEF-3A34-4E85-8725-8B8E3596447F}"/>
    <cellStyle name="標準 3 2" xfId="1" xr:uid="{3046C7BF-A5CB-440E-8EBF-2B36A8F1930A}"/>
    <cellStyle name="標準 6" xfId="4" xr:uid="{A6A8F4A3-E4C2-45B5-8059-7DF2EDEABE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8B5D-58B9-4B71-8CF3-1DAD396012D4}">
  <dimension ref="B2:F18"/>
  <sheetViews>
    <sheetView tabSelected="1" view="pageBreakPreview" zoomScale="85" zoomScaleNormal="100" zoomScaleSheetLayoutView="85" workbookViewId="0">
      <selection activeCell="B4" sqref="B4:B5"/>
    </sheetView>
  </sheetViews>
  <sheetFormatPr defaultRowHeight="18.75" x14ac:dyDescent="0.15"/>
  <cols>
    <col min="1" max="1" width="0.625" style="1" customWidth="1"/>
    <col min="2" max="2" width="18.5" style="1" customWidth="1"/>
    <col min="3" max="6" width="28.375" style="1" customWidth="1"/>
    <col min="7" max="16384" width="9" style="1"/>
  </cols>
  <sheetData>
    <row r="2" spans="2:6" ht="24" x14ac:dyDescent="0.15">
      <c r="B2" s="235" t="s">
        <v>1029</v>
      </c>
    </row>
    <row r="4" spans="2:6" ht="29.25" customHeight="1" x14ac:dyDescent="0.15">
      <c r="B4" s="327" t="s">
        <v>256</v>
      </c>
      <c r="C4" s="328" t="s">
        <v>281</v>
      </c>
      <c r="D4" s="327" t="s">
        <v>1028</v>
      </c>
      <c r="E4" s="327"/>
      <c r="F4" s="327"/>
    </row>
    <row r="5" spans="2:6" ht="29.25" customHeight="1" x14ac:dyDescent="0.15">
      <c r="B5" s="327"/>
      <c r="C5" s="327"/>
      <c r="D5" s="231" t="s">
        <v>259</v>
      </c>
      <c r="E5" s="301" t="s">
        <v>983</v>
      </c>
      <c r="F5" s="302" t="s">
        <v>1038</v>
      </c>
    </row>
    <row r="6" spans="2:6" ht="29.25" customHeight="1" x14ac:dyDescent="0.15">
      <c r="B6" s="329" t="s">
        <v>280</v>
      </c>
      <c r="C6" s="215" t="s">
        <v>264</v>
      </c>
      <c r="D6" s="216">
        <f>圏域別とりまとめ!G89</f>
        <v>6556</v>
      </c>
      <c r="E6" s="217">
        <f>圏域別とりまとめ!H89</f>
        <v>6335</v>
      </c>
      <c r="F6" s="218">
        <f>圏域別とりまとめ!I89</f>
        <v>221</v>
      </c>
    </row>
    <row r="7" spans="2:6" ht="29.25" customHeight="1" x14ac:dyDescent="0.15">
      <c r="B7" s="329"/>
      <c r="C7" s="219" t="s">
        <v>265</v>
      </c>
      <c r="D7" s="220">
        <f>圏域別とりまとめ!G90</f>
        <v>23699</v>
      </c>
      <c r="E7" s="221">
        <f>圏域別とりまとめ!H90</f>
        <v>21485</v>
      </c>
      <c r="F7" s="222">
        <f>圏域別とりまとめ!I90</f>
        <v>2214</v>
      </c>
    </row>
    <row r="8" spans="2:6" ht="29.25" customHeight="1" x14ac:dyDescent="0.15">
      <c r="B8" s="329"/>
      <c r="C8" s="223" t="s">
        <v>266</v>
      </c>
      <c r="D8" s="224">
        <f>圏域別とりまとめ!G91</f>
        <v>9368</v>
      </c>
      <c r="E8" s="225">
        <f>圏域別とりまとめ!H91</f>
        <v>8700</v>
      </c>
      <c r="F8" s="226">
        <f>圏域別とりまとめ!I91</f>
        <v>668</v>
      </c>
    </row>
    <row r="9" spans="2:6" ht="29.25" customHeight="1" x14ac:dyDescent="0.15">
      <c r="B9" s="329"/>
      <c r="C9" s="219" t="s">
        <v>267</v>
      </c>
      <c r="D9" s="220">
        <f>圏域別とりまとめ!G92</f>
        <v>13281</v>
      </c>
      <c r="E9" s="221">
        <f>圏域別とりまとめ!H92</f>
        <v>12718</v>
      </c>
      <c r="F9" s="222">
        <f>圏域別とりまとめ!I92</f>
        <v>563</v>
      </c>
    </row>
    <row r="10" spans="2:6" ht="29.25" customHeight="1" x14ac:dyDescent="0.15">
      <c r="B10" s="329"/>
      <c r="C10" s="223" t="s">
        <v>289</v>
      </c>
      <c r="D10" s="224">
        <f>圏域別とりまとめ!G93</f>
        <v>789</v>
      </c>
      <c r="E10" s="225">
        <f>圏域別とりまとめ!H93</f>
        <v>0</v>
      </c>
      <c r="F10" s="226">
        <f>圏域別とりまとめ!I93</f>
        <v>789</v>
      </c>
    </row>
    <row r="11" spans="2:6" ht="29.25" customHeight="1" thickBot="1" x14ac:dyDescent="0.2">
      <c r="B11" s="329"/>
      <c r="C11" s="227" t="s">
        <v>288</v>
      </c>
      <c r="D11" s="228">
        <f>圏域別とりまとめ!G94</f>
        <v>204</v>
      </c>
      <c r="E11" s="229">
        <f>圏域別とりまとめ!H94</f>
        <v>0</v>
      </c>
      <c r="F11" s="230">
        <f>圏域別とりまとめ!I94</f>
        <v>204</v>
      </c>
    </row>
    <row r="12" spans="2:6" ht="29.25" customHeight="1" thickTop="1" x14ac:dyDescent="0.15">
      <c r="B12" s="330"/>
      <c r="C12" s="232" t="s">
        <v>268</v>
      </c>
      <c r="D12" s="233">
        <f>SUM(D6:D11)</f>
        <v>53897</v>
      </c>
      <c r="E12" s="233">
        <f t="shared" ref="E12:F12" si="0">SUM(E6:E11)</f>
        <v>49238</v>
      </c>
      <c r="F12" s="234">
        <f t="shared" si="0"/>
        <v>4659</v>
      </c>
    </row>
    <row r="13" spans="2:6" x14ac:dyDescent="0.15">
      <c r="B13" s="214" t="s">
        <v>414</v>
      </c>
    </row>
    <row r="14" spans="2:6" x14ac:dyDescent="0.15">
      <c r="B14" s="214" t="s">
        <v>984</v>
      </c>
    </row>
    <row r="15" spans="2:6" x14ac:dyDescent="0.15">
      <c r="B15" s="214" t="s">
        <v>985</v>
      </c>
    </row>
    <row r="16" spans="2:6" x14ac:dyDescent="0.15">
      <c r="B16" s="214" t="s">
        <v>986</v>
      </c>
    </row>
    <row r="17" spans="2:2" x14ac:dyDescent="0.15">
      <c r="B17" s="214" t="s">
        <v>992</v>
      </c>
    </row>
    <row r="18" spans="2:2" x14ac:dyDescent="0.15">
      <c r="B18" s="214" t="s">
        <v>290</v>
      </c>
    </row>
  </sheetData>
  <mergeCells count="4">
    <mergeCell ref="B4:B5"/>
    <mergeCell ref="C4:C5"/>
    <mergeCell ref="D4:F4"/>
    <mergeCell ref="B6:B12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888-242F-4B38-92B5-8DA43576445E}">
  <dimension ref="A1:L96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251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61" t="s">
        <v>149</v>
      </c>
      <c r="E2" s="62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82" t="s">
        <v>492</v>
      </c>
      <c r="B3" s="282" t="s">
        <v>385</v>
      </c>
      <c r="C3" s="282" t="s">
        <v>426</v>
      </c>
      <c r="D3" s="8">
        <v>454</v>
      </c>
      <c r="E3" s="9">
        <v>451</v>
      </c>
      <c r="F3" s="10">
        <f t="shared" ref="F3:F34" si="0">D3-E3</f>
        <v>3</v>
      </c>
      <c r="G3" s="17">
        <v>0</v>
      </c>
      <c r="H3" s="18">
        <v>0</v>
      </c>
      <c r="I3" s="10">
        <f t="shared" ref="I3:I34" si="1">G3-H3</f>
        <v>0</v>
      </c>
      <c r="J3" s="65">
        <f t="shared" ref="J3:J34" si="2">D3+G3</f>
        <v>454</v>
      </c>
      <c r="K3" s="66">
        <f t="shared" ref="K3:K34" si="3">E3+H3</f>
        <v>451</v>
      </c>
      <c r="L3" s="10">
        <f t="shared" ref="L3:L34" si="4">J3-K3</f>
        <v>3</v>
      </c>
    </row>
    <row r="4" spans="1:12" x14ac:dyDescent="0.15">
      <c r="A4" s="177" t="s">
        <v>504</v>
      </c>
      <c r="B4" s="177" t="s">
        <v>38</v>
      </c>
      <c r="C4" s="177" t="s">
        <v>426</v>
      </c>
      <c r="D4" s="11">
        <v>12</v>
      </c>
      <c r="E4" s="12">
        <v>12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7">
        <f t="shared" si="2"/>
        <v>12</v>
      </c>
      <c r="K4" s="68">
        <f t="shared" si="3"/>
        <v>12</v>
      </c>
      <c r="L4" s="13">
        <f t="shared" si="4"/>
        <v>0</v>
      </c>
    </row>
    <row r="5" spans="1:12" x14ac:dyDescent="0.15">
      <c r="A5" s="177" t="s">
        <v>507</v>
      </c>
      <c r="B5" s="177" t="s">
        <v>39</v>
      </c>
      <c r="C5" s="177" t="s">
        <v>426</v>
      </c>
      <c r="D5" s="11">
        <v>4</v>
      </c>
      <c r="E5" s="12">
        <v>4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7">
        <f t="shared" si="2"/>
        <v>4</v>
      </c>
      <c r="K5" s="68">
        <f t="shared" si="3"/>
        <v>4</v>
      </c>
      <c r="L5" s="13">
        <f t="shared" si="4"/>
        <v>0</v>
      </c>
    </row>
    <row r="6" spans="1:12" x14ac:dyDescent="0.15">
      <c r="A6" s="177" t="s">
        <v>511</v>
      </c>
      <c r="B6" s="177" t="s">
        <v>42</v>
      </c>
      <c r="C6" s="177" t="s">
        <v>426</v>
      </c>
      <c r="D6" s="11">
        <v>212</v>
      </c>
      <c r="E6" s="12">
        <v>199</v>
      </c>
      <c r="F6" s="13">
        <f t="shared" si="0"/>
        <v>13</v>
      </c>
      <c r="G6" s="19">
        <v>0</v>
      </c>
      <c r="H6" s="20">
        <v>0</v>
      </c>
      <c r="I6" s="13">
        <f t="shared" si="1"/>
        <v>0</v>
      </c>
      <c r="J6" s="67">
        <f t="shared" si="2"/>
        <v>212</v>
      </c>
      <c r="K6" s="68">
        <f t="shared" si="3"/>
        <v>199</v>
      </c>
      <c r="L6" s="13">
        <f t="shared" si="4"/>
        <v>13</v>
      </c>
    </row>
    <row r="7" spans="1:12" x14ac:dyDescent="0.15">
      <c r="A7" s="177" t="s">
        <v>512</v>
      </c>
      <c r="B7" s="177" t="s">
        <v>513</v>
      </c>
      <c r="C7" s="177" t="s">
        <v>426</v>
      </c>
      <c r="D7" s="11">
        <v>70</v>
      </c>
      <c r="E7" s="12">
        <v>70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2"/>
        <v>70</v>
      </c>
      <c r="K7" s="68">
        <f t="shared" si="3"/>
        <v>70</v>
      </c>
      <c r="L7" s="13">
        <f t="shared" si="4"/>
        <v>0</v>
      </c>
    </row>
    <row r="8" spans="1:12" x14ac:dyDescent="0.15">
      <c r="A8" s="177" t="s">
        <v>521</v>
      </c>
      <c r="B8" s="177" t="s">
        <v>43</v>
      </c>
      <c r="C8" s="177" t="s">
        <v>426</v>
      </c>
      <c r="D8" s="11">
        <v>254</v>
      </c>
      <c r="E8" s="12">
        <v>243</v>
      </c>
      <c r="F8" s="13">
        <f t="shared" si="0"/>
        <v>11</v>
      </c>
      <c r="G8" s="19">
        <v>0</v>
      </c>
      <c r="H8" s="20">
        <v>0</v>
      </c>
      <c r="I8" s="13">
        <f t="shared" si="1"/>
        <v>0</v>
      </c>
      <c r="J8" s="67">
        <f t="shared" si="2"/>
        <v>254</v>
      </c>
      <c r="K8" s="68">
        <f t="shared" si="3"/>
        <v>243</v>
      </c>
      <c r="L8" s="13">
        <f t="shared" si="4"/>
        <v>11</v>
      </c>
    </row>
    <row r="9" spans="1:12" s="253" customFormat="1" x14ac:dyDescent="0.15">
      <c r="A9" s="177" t="s">
        <v>524</v>
      </c>
      <c r="B9" s="177" t="s">
        <v>45</v>
      </c>
      <c r="C9" s="177" t="s">
        <v>426</v>
      </c>
      <c r="D9" s="11">
        <v>3</v>
      </c>
      <c r="E9" s="12">
        <v>3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3</v>
      </c>
      <c r="K9" s="68">
        <f t="shared" si="3"/>
        <v>3</v>
      </c>
      <c r="L9" s="13">
        <f t="shared" si="4"/>
        <v>0</v>
      </c>
    </row>
    <row r="10" spans="1:12" s="253" customFormat="1" x14ac:dyDescent="0.15">
      <c r="A10" s="177" t="s">
        <v>490</v>
      </c>
      <c r="B10" s="177" t="s">
        <v>1020</v>
      </c>
      <c r="C10" s="177" t="s">
        <v>434</v>
      </c>
      <c r="D10" s="11">
        <v>140</v>
      </c>
      <c r="E10" s="12">
        <v>131</v>
      </c>
      <c r="F10" s="13">
        <f t="shared" si="0"/>
        <v>9</v>
      </c>
      <c r="G10" s="19">
        <v>0</v>
      </c>
      <c r="H10" s="20">
        <v>0</v>
      </c>
      <c r="I10" s="13">
        <f t="shared" si="1"/>
        <v>0</v>
      </c>
      <c r="J10" s="67">
        <f t="shared" si="2"/>
        <v>140</v>
      </c>
      <c r="K10" s="68">
        <f t="shared" si="3"/>
        <v>131</v>
      </c>
      <c r="L10" s="13">
        <f t="shared" si="4"/>
        <v>9</v>
      </c>
    </row>
    <row r="11" spans="1:12" s="253" customFormat="1" x14ac:dyDescent="0.15">
      <c r="A11" s="177" t="s">
        <v>492</v>
      </c>
      <c r="B11" s="177" t="s">
        <v>385</v>
      </c>
      <c r="C11" s="177" t="s">
        <v>434</v>
      </c>
      <c r="D11" s="11">
        <v>100</v>
      </c>
      <c r="E11" s="12">
        <v>96</v>
      </c>
      <c r="F11" s="13">
        <f t="shared" si="0"/>
        <v>4</v>
      </c>
      <c r="G11" s="19">
        <v>0</v>
      </c>
      <c r="H11" s="20">
        <v>0</v>
      </c>
      <c r="I11" s="13">
        <f t="shared" si="1"/>
        <v>0</v>
      </c>
      <c r="J11" s="67">
        <f t="shared" si="2"/>
        <v>100</v>
      </c>
      <c r="K11" s="68">
        <f t="shared" si="3"/>
        <v>96</v>
      </c>
      <c r="L11" s="13">
        <f t="shared" si="4"/>
        <v>4</v>
      </c>
    </row>
    <row r="12" spans="1:12" s="253" customFormat="1" x14ac:dyDescent="0.15">
      <c r="A12" s="177" t="s">
        <v>493</v>
      </c>
      <c r="B12" s="177" t="s">
        <v>494</v>
      </c>
      <c r="C12" s="177" t="s">
        <v>434</v>
      </c>
      <c r="D12" s="11">
        <v>60</v>
      </c>
      <c r="E12" s="12">
        <v>60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7">
        <f t="shared" si="2"/>
        <v>60</v>
      </c>
      <c r="K12" s="68">
        <f t="shared" si="3"/>
        <v>60</v>
      </c>
      <c r="L12" s="13">
        <f t="shared" si="4"/>
        <v>0</v>
      </c>
    </row>
    <row r="13" spans="1:12" s="253" customFormat="1" x14ac:dyDescent="0.15">
      <c r="A13" s="177" t="s">
        <v>497</v>
      </c>
      <c r="B13" s="177" t="s">
        <v>498</v>
      </c>
      <c r="C13" s="177" t="s">
        <v>434</v>
      </c>
      <c r="D13" s="11">
        <v>54</v>
      </c>
      <c r="E13" s="12">
        <v>46</v>
      </c>
      <c r="F13" s="13">
        <f t="shared" si="0"/>
        <v>8</v>
      </c>
      <c r="G13" s="19">
        <v>0</v>
      </c>
      <c r="H13" s="20">
        <v>0</v>
      </c>
      <c r="I13" s="13">
        <f t="shared" si="1"/>
        <v>0</v>
      </c>
      <c r="J13" s="67">
        <f t="shared" si="2"/>
        <v>54</v>
      </c>
      <c r="K13" s="68">
        <f t="shared" si="3"/>
        <v>46</v>
      </c>
      <c r="L13" s="13">
        <f t="shared" si="4"/>
        <v>8</v>
      </c>
    </row>
    <row r="14" spans="1:12" x14ac:dyDescent="0.15">
      <c r="A14" s="177" t="s">
        <v>499</v>
      </c>
      <c r="B14" s="177" t="s">
        <v>390</v>
      </c>
      <c r="C14" s="177" t="s">
        <v>434</v>
      </c>
      <c r="D14" s="11">
        <v>89</v>
      </c>
      <c r="E14" s="12">
        <v>83</v>
      </c>
      <c r="F14" s="13">
        <f t="shared" si="0"/>
        <v>6</v>
      </c>
      <c r="G14" s="19">
        <v>0</v>
      </c>
      <c r="H14" s="20">
        <v>0</v>
      </c>
      <c r="I14" s="13">
        <f t="shared" si="1"/>
        <v>0</v>
      </c>
      <c r="J14" s="67">
        <f t="shared" si="2"/>
        <v>89</v>
      </c>
      <c r="K14" s="68">
        <f t="shared" si="3"/>
        <v>83</v>
      </c>
      <c r="L14" s="13">
        <f t="shared" si="4"/>
        <v>6</v>
      </c>
    </row>
    <row r="15" spans="1:12" x14ac:dyDescent="0.15">
      <c r="A15" s="177" t="s">
        <v>500</v>
      </c>
      <c r="B15" s="177" t="s">
        <v>386</v>
      </c>
      <c r="C15" s="177" t="s">
        <v>434</v>
      </c>
      <c r="D15" s="11">
        <v>145</v>
      </c>
      <c r="E15" s="12">
        <v>114</v>
      </c>
      <c r="F15" s="13">
        <f t="shared" si="0"/>
        <v>31</v>
      </c>
      <c r="G15" s="19">
        <v>0</v>
      </c>
      <c r="H15" s="20">
        <v>0</v>
      </c>
      <c r="I15" s="13">
        <f t="shared" si="1"/>
        <v>0</v>
      </c>
      <c r="J15" s="67">
        <f t="shared" si="2"/>
        <v>145</v>
      </c>
      <c r="K15" s="68">
        <f t="shared" si="3"/>
        <v>114</v>
      </c>
      <c r="L15" s="13">
        <f t="shared" si="4"/>
        <v>31</v>
      </c>
    </row>
    <row r="16" spans="1:12" x14ac:dyDescent="0.15">
      <c r="A16" s="177" t="s">
        <v>501</v>
      </c>
      <c r="B16" s="177" t="s">
        <v>35</v>
      </c>
      <c r="C16" s="177" t="s">
        <v>434</v>
      </c>
      <c r="D16" s="11">
        <v>50</v>
      </c>
      <c r="E16" s="12">
        <v>47</v>
      </c>
      <c r="F16" s="13">
        <f t="shared" si="0"/>
        <v>3</v>
      </c>
      <c r="G16" s="19">
        <v>0</v>
      </c>
      <c r="H16" s="20">
        <v>0</v>
      </c>
      <c r="I16" s="13">
        <f t="shared" si="1"/>
        <v>0</v>
      </c>
      <c r="J16" s="67">
        <f t="shared" si="2"/>
        <v>50</v>
      </c>
      <c r="K16" s="68">
        <f t="shared" si="3"/>
        <v>47</v>
      </c>
      <c r="L16" s="13">
        <f t="shared" si="4"/>
        <v>3</v>
      </c>
    </row>
    <row r="17" spans="1:12" x14ac:dyDescent="0.15">
      <c r="A17" s="177" t="s">
        <v>502</v>
      </c>
      <c r="B17" s="177" t="s">
        <v>36</v>
      </c>
      <c r="C17" s="177" t="s">
        <v>434</v>
      </c>
      <c r="D17" s="11">
        <v>50</v>
      </c>
      <c r="E17" s="12">
        <v>42</v>
      </c>
      <c r="F17" s="13">
        <f t="shared" si="0"/>
        <v>8</v>
      </c>
      <c r="G17" s="19">
        <v>0</v>
      </c>
      <c r="H17" s="20">
        <v>0</v>
      </c>
      <c r="I17" s="13">
        <f t="shared" si="1"/>
        <v>0</v>
      </c>
      <c r="J17" s="67">
        <f t="shared" si="2"/>
        <v>50</v>
      </c>
      <c r="K17" s="68">
        <f t="shared" si="3"/>
        <v>42</v>
      </c>
      <c r="L17" s="13">
        <f t="shared" si="4"/>
        <v>8</v>
      </c>
    </row>
    <row r="18" spans="1:12" x14ac:dyDescent="0.15">
      <c r="A18" s="177" t="s">
        <v>503</v>
      </c>
      <c r="B18" s="177" t="s">
        <v>37</v>
      </c>
      <c r="C18" s="177" t="s">
        <v>434</v>
      </c>
      <c r="D18" s="11">
        <v>60</v>
      </c>
      <c r="E18" s="12">
        <v>49</v>
      </c>
      <c r="F18" s="13">
        <f t="shared" si="0"/>
        <v>11</v>
      </c>
      <c r="G18" s="19">
        <v>0</v>
      </c>
      <c r="H18" s="20">
        <v>0</v>
      </c>
      <c r="I18" s="13">
        <f t="shared" si="1"/>
        <v>0</v>
      </c>
      <c r="J18" s="67">
        <f t="shared" si="2"/>
        <v>60</v>
      </c>
      <c r="K18" s="68">
        <f t="shared" si="3"/>
        <v>49</v>
      </c>
      <c r="L18" s="13">
        <f t="shared" si="4"/>
        <v>11</v>
      </c>
    </row>
    <row r="19" spans="1:12" x14ac:dyDescent="0.15">
      <c r="A19" s="177" t="s">
        <v>504</v>
      </c>
      <c r="B19" s="177" t="s">
        <v>38</v>
      </c>
      <c r="C19" s="177" t="s">
        <v>434</v>
      </c>
      <c r="D19" s="11">
        <v>378</v>
      </c>
      <c r="E19" s="12">
        <v>378</v>
      </c>
      <c r="F19" s="13">
        <f t="shared" si="0"/>
        <v>0</v>
      </c>
      <c r="G19" s="19">
        <v>0</v>
      </c>
      <c r="H19" s="20">
        <v>0</v>
      </c>
      <c r="I19" s="13">
        <f t="shared" si="1"/>
        <v>0</v>
      </c>
      <c r="J19" s="67">
        <f t="shared" si="2"/>
        <v>378</v>
      </c>
      <c r="K19" s="68">
        <f t="shared" si="3"/>
        <v>378</v>
      </c>
      <c r="L19" s="13">
        <f t="shared" si="4"/>
        <v>0</v>
      </c>
    </row>
    <row r="20" spans="1:12" x14ac:dyDescent="0.15">
      <c r="A20" s="177" t="s">
        <v>505</v>
      </c>
      <c r="B20" s="177" t="s">
        <v>506</v>
      </c>
      <c r="C20" s="177" t="s">
        <v>434</v>
      </c>
      <c r="D20" s="11">
        <v>88</v>
      </c>
      <c r="E20" s="12">
        <v>88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88</v>
      </c>
      <c r="K20" s="68">
        <f t="shared" si="3"/>
        <v>88</v>
      </c>
      <c r="L20" s="13">
        <f t="shared" si="4"/>
        <v>0</v>
      </c>
    </row>
    <row r="21" spans="1:12" x14ac:dyDescent="0.15">
      <c r="A21" s="177" t="s">
        <v>507</v>
      </c>
      <c r="B21" s="177" t="s">
        <v>39</v>
      </c>
      <c r="C21" s="177" t="s">
        <v>434</v>
      </c>
      <c r="D21" s="11">
        <v>276</v>
      </c>
      <c r="E21" s="12">
        <v>256</v>
      </c>
      <c r="F21" s="13">
        <f t="shared" si="0"/>
        <v>20</v>
      </c>
      <c r="G21" s="19">
        <v>0</v>
      </c>
      <c r="H21" s="20">
        <v>0</v>
      </c>
      <c r="I21" s="13">
        <f t="shared" si="1"/>
        <v>0</v>
      </c>
      <c r="J21" s="67">
        <f t="shared" si="2"/>
        <v>276</v>
      </c>
      <c r="K21" s="68">
        <f t="shared" si="3"/>
        <v>256</v>
      </c>
      <c r="L21" s="13">
        <f t="shared" si="4"/>
        <v>20</v>
      </c>
    </row>
    <row r="22" spans="1:12" x14ac:dyDescent="0.15">
      <c r="A22" s="177" t="s">
        <v>510</v>
      </c>
      <c r="B22" s="177" t="s">
        <v>391</v>
      </c>
      <c r="C22" s="177" t="s">
        <v>434</v>
      </c>
      <c r="D22" s="11">
        <v>39</v>
      </c>
      <c r="E22" s="12">
        <v>35</v>
      </c>
      <c r="F22" s="13">
        <f t="shared" si="0"/>
        <v>4</v>
      </c>
      <c r="G22" s="19">
        <v>0</v>
      </c>
      <c r="H22" s="20">
        <v>0</v>
      </c>
      <c r="I22" s="13">
        <f t="shared" si="1"/>
        <v>0</v>
      </c>
      <c r="J22" s="67">
        <f t="shared" si="2"/>
        <v>39</v>
      </c>
      <c r="K22" s="68">
        <f t="shared" si="3"/>
        <v>35</v>
      </c>
      <c r="L22" s="13">
        <f t="shared" si="4"/>
        <v>4</v>
      </c>
    </row>
    <row r="23" spans="1:12" x14ac:dyDescent="0.15">
      <c r="A23" s="177" t="s">
        <v>511</v>
      </c>
      <c r="B23" s="177" t="s">
        <v>42</v>
      </c>
      <c r="C23" s="177" t="s">
        <v>434</v>
      </c>
      <c r="D23" s="11">
        <v>118</v>
      </c>
      <c r="E23" s="12">
        <v>88</v>
      </c>
      <c r="F23" s="13">
        <f t="shared" si="0"/>
        <v>30</v>
      </c>
      <c r="G23" s="19">
        <v>0</v>
      </c>
      <c r="H23" s="20">
        <v>0</v>
      </c>
      <c r="I23" s="13">
        <f t="shared" si="1"/>
        <v>0</v>
      </c>
      <c r="J23" s="67">
        <f t="shared" si="2"/>
        <v>118</v>
      </c>
      <c r="K23" s="68">
        <f t="shared" si="3"/>
        <v>88</v>
      </c>
      <c r="L23" s="13">
        <f t="shared" si="4"/>
        <v>30</v>
      </c>
    </row>
    <row r="24" spans="1:12" x14ac:dyDescent="0.15">
      <c r="A24" s="177" t="s">
        <v>512</v>
      </c>
      <c r="B24" s="177" t="s">
        <v>513</v>
      </c>
      <c r="C24" s="177" t="s">
        <v>434</v>
      </c>
      <c r="D24" s="11">
        <v>119</v>
      </c>
      <c r="E24" s="12">
        <v>109</v>
      </c>
      <c r="F24" s="13">
        <f t="shared" si="0"/>
        <v>10</v>
      </c>
      <c r="G24" s="19">
        <v>0</v>
      </c>
      <c r="H24" s="20">
        <v>0</v>
      </c>
      <c r="I24" s="13">
        <f t="shared" si="1"/>
        <v>0</v>
      </c>
      <c r="J24" s="67">
        <f t="shared" si="2"/>
        <v>119</v>
      </c>
      <c r="K24" s="68">
        <f t="shared" si="3"/>
        <v>109</v>
      </c>
      <c r="L24" s="13">
        <f t="shared" si="4"/>
        <v>10</v>
      </c>
    </row>
    <row r="25" spans="1:12" x14ac:dyDescent="0.15">
      <c r="A25" s="177" t="s">
        <v>514</v>
      </c>
      <c r="B25" s="177" t="s">
        <v>515</v>
      </c>
      <c r="C25" s="177" t="s">
        <v>434</v>
      </c>
      <c r="D25" s="11">
        <v>52</v>
      </c>
      <c r="E25" s="12">
        <v>52</v>
      </c>
      <c r="F25" s="13">
        <f t="shared" si="0"/>
        <v>0</v>
      </c>
      <c r="G25" s="19">
        <v>0</v>
      </c>
      <c r="H25" s="20">
        <v>0</v>
      </c>
      <c r="I25" s="13">
        <f t="shared" si="1"/>
        <v>0</v>
      </c>
      <c r="J25" s="67">
        <f t="shared" si="2"/>
        <v>52</v>
      </c>
      <c r="K25" s="68">
        <f t="shared" si="3"/>
        <v>52</v>
      </c>
      <c r="L25" s="13">
        <f t="shared" si="4"/>
        <v>0</v>
      </c>
    </row>
    <row r="26" spans="1:12" x14ac:dyDescent="0.15">
      <c r="A26" s="177" t="s">
        <v>518</v>
      </c>
      <c r="B26" s="177" t="s">
        <v>519</v>
      </c>
      <c r="C26" s="177" t="s">
        <v>434</v>
      </c>
      <c r="D26" s="11">
        <v>39</v>
      </c>
      <c r="E26" s="12">
        <v>35</v>
      </c>
      <c r="F26" s="13">
        <f t="shared" si="0"/>
        <v>4</v>
      </c>
      <c r="G26" s="19">
        <v>0</v>
      </c>
      <c r="H26" s="20">
        <v>0</v>
      </c>
      <c r="I26" s="13">
        <f t="shared" si="1"/>
        <v>0</v>
      </c>
      <c r="J26" s="67">
        <f t="shared" si="2"/>
        <v>39</v>
      </c>
      <c r="K26" s="68">
        <f t="shared" si="3"/>
        <v>35</v>
      </c>
      <c r="L26" s="13">
        <f t="shared" si="4"/>
        <v>4</v>
      </c>
    </row>
    <row r="27" spans="1:12" x14ac:dyDescent="0.15">
      <c r="A27" s="177" t="s">
        <v>521</v>
      </c>
      <c r="B27" s="177" t="s">
        <v>43</v>
      </c>
      <c r="C27" s="177" t="s">
        <v>434</v>
      </c>
      <c r="D27" s="11">
        <v>82</v>
      </c>
      <c r="E27" s="12">
        <v>77</v>
      </c>
      <c r="F27" s="13">
        <f t="shared" si="0"/>
        <v>5</v>
      </c>
      <c r="G27" s="19">
        <v>0</v>
      </c>
      <c r="H27" s="20">
        <v>0</v>
      </c>
      <c r="I27" s="13">
        <f t="shared" si="1"/>
        <v>0</v>
      </c>
      <c r="J27" s="67">
        <f t="shared" si="2"/>
        <v>82</v>
      </c>
      <c r="K27" s="68">
        <f t="shared" si="3"/>
        <v>77</v>
      </c>
      <c r="L27" s="13">
        <f t="shared" si="4"/>
        <v>5</v>
      </c>
    </row>
    <row r="28" spans="1:12" x14ac:dyDescent="0.15">
      <c r="A28" s="177" t="s">
        <v>524</v>
      </c>
      <c r="B28" s="177" t="s">
        <v>45</v>
      </c>
      <c r="C28" s="177" t="s">
        <v>434</v>
      </c>
      <c r="D28" s="11">
        <v>47</v>
      </c>
      <c r="E28" s="12">
        <v>34</v>
      </c>
      <c r="F28" s="13">
        <f t="shared" si="0"/>
        <v>13</v>
      </c>
      <c r="G28" s="19">
        <v>0</v>
      </c>
      <c r="H28" s="20">
        <v>0</v>
      </c>
      <c r="I28" s="13">
        <f t="shared" si="1"/>
        <v>0</v>
      </c>
      <c r="J28" s="67">
        <f t="shared" si="2"/>
        <v>47</v>
      </c>
      <c r="K28" s="68">
        <f t="shared" si="3"/>
        <v>34</v>
      </c>
      <c r="L28" s="13">
        <f t="shared" si="4"/>
        <v>13</v>
      </c>
    </row>
    <row r="29" spans="1:12" x14ac:dyDescent="0.15">
      <c r="A29" s="177" t="s">
        <v>526</v>
      </c>
      <c r="B29" s="177" t="s">
        <v>47</v>
      </c>
      <c r="C29" s="177" t="s">
        <v>434</v>
      </c>
      <c r="D29" s="11">
        <v>23</v>
      </c>
      <c r="E29" s="12">
        <v>15</v>
      </c>
      <c r="F29" s="13">
        <f t="shared" si="0"/>
        <v>8</v>
      </c>
      <c r="G29" s="19">
        <v>0</v>
      </c>
      <c r="H29" s="20">
        <v>0</v>
      </c>
      <c r="I29" s="13">
        <f t="shared" si="1"/>
        <v>0</v>
      </c>
      <c r="J29" s="67">
        <f t="shared" si="2"/>
        <v>23</v>
      </c>
      <c r="K29" s="68">
        <f t="shared" si="3"/>
        <v>15</v>
      </c>
      <c r="L29" s="13">
        <f t="shared" si="4"/>
        <v>8</v>
      </c>
    </row>
    <row r="30" spans="1:12" x14ac:dyDescent="0.15">
      <c r="A30" s="177" t="s">
        <v>527</v>
      </c>
      <c r="B30" s="177" t="s">
        <v>392</v>
      </c>
      <c r="C30" s="177" t="s">
        <v>434</v>
      </c>
      <c r="D30" s="11">
        <v>50</v>
      </c>
      <c r="E30" s="12">
        <v>41</v>
      </c>
      <c r="F30" s="13">
        <f t="shared" si="0"/>
        <v>9</v>
      </c>
      <c r="G30" s="19">
        <v>0</v>
      </c>
      <c r="H30" s="20">
        <v>0</v>
      </c>
      <c r="I30" s="13">
        <f t="shared" si="1"/>
        <v>0</v>
      </c>
      <c r="J30" s="67">
        <f t="shared" si="2"/>
        <v>50</v>
      </c>
      <c r="K30" s="68">
        <f t="shared" si="3"/>
        <v>41</v>
      </c>
      <c r="L30" s="13">
        <f t="shared" si="4"/>
        <v>9</v>
      </c>
    </row>
    <row r="31" spans="1:12" x14ac:dyDescent="0.15">
      <c r="A31" s="177" t="s">
        <v>528</v>
      </c>
      <c r="B31" s="177" t="s">
        <v>48</v>
      </c>
      <c r="C31" s="177" t="s">
        <v>434</v>
      </c>
      <c r="D31" s="11">
        <v>44</v>
      </c>
      <c r="E31" s="12">
        <v>34</v>
      </c>
      <c r="F31" s="13">
        <f t="shared" si="0"/>
        <v>10</v>
      </c>
      <c r="G31" s="19">
        <v>0</v>
      </c>
      <c r="H31" s="20">
        <v>0</v>
      </c>
      <c r="I31" s="13">
        <f t="shared" si="1"/>
        <v>0</v>
      </c>
      <c r="J31" s="67">
        <f t="shared" si="2"/>
        <v>44</v>
      </c>
      <c r="K31" s="68">
        <f t="shared" si="3"/>
        <v>34</v>
      </c>
      <c r="L31" s="13">
        <f t="shared" si="4"/>
        <v>10</v>
      </c>
    </row>
    <row r="32" spans="1:12" x14ac:dyDescent="0.15">
      <c r="A32" s="177" t="s">
        <v>529</v>
      </c>
      <c r="B32" s="177" t="s">
        <v>393</v>
      </c>
      <c r="C32" s="177" t="s">
        <v>434</v>
      </c>
      <c r="D32" s="11">
        <v>102</v>
      </c>
      <c r="E32" s="12">
        <v>91</v>
      </c>
      <c r="F32" s="13">
        <f t="shared" si="0"/>
        <v>11</v>
      </c>
      <c r="G32" s="19">
        <v>0</v>
      </c>
      <c r="H32" s="20">
        <v>0</v>
      </c>
      <c r="I32" s="13">
        <f t="shared" si="1"/>
        <v>0</v>
      </c>
      <c r="J32" s="67">
        <f t="shared" si="2"/>
        <v>102</v>
      </c>
      <c r="K32" s="68">
        <f t="shared" si="3"/>
        <v>91</v>
      </c>
      <c r="L32" s="13">
        <f t="shared" si="4"/>
        <v>11</v>
      </c>
    </row>
    <row r="33" spans="1:12" x14ac:dyDescent="0.15">
      <c r="A33" s="177" t="s">
        <v>530</v>
      </c>
      <c r="B33" s="177" t="s">
        <v>394</v>
      </c>
      <c r="C33" s="177" t="s">
        <v>434</v>
      </c>
      <c r="D33" s="11">
        <v>19</v>
      </c>
      <c r="E33" s="12">
        <v>19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7">
        <f t="shared" si="2"/>
        <v>19</v>
      </c>
      <c r="K33" s="68">
        <f t="shared" si="3"/>
        <v>19</v>
      </c>
      <c r="L33" s="13">
        <f t="shared" si="4"/>
        <v>0</v>
      </c>
    </row>
    <row r="34" spans="1:12" x14ac:dyDescent="0.15">
      <c r="A34" s="177" t="s">
        <v>532</v>
      </c>
      <c r="B34" s="177" t="s">
        <v>173</v>
      </c>
      <c r="C34" s="177" t="s">
        <v>434</v>
      </c>
      <c r="D34" s="11">
        <v>8</v>
      </c>
      <c r="E34" s="12">
        <v>8</v>
      </c>
      <c r="F34" s="13">
        <f t="shared" si="0"/>
        <v>0</v>
      </c>
      <c r="G34" s="19">
        <v>0</v>
      </c>
      <c r="H34" s="20">
        <v>0</v>
      </c>
      <c r="I34" s="13">
        <f t="shared" si="1"/>
        <v>0</v>
      </c>
      <c r="J34" s="67">
        <f t="shared" si="2"/>
        <v>8</v>
      </c>
      <c r="K34" s="68">
        <f t="shared" si="3"/>
        <v>8</v>
      </c>
      <c r="L34" s="13">
        <f t="shared" si="4"/>
        <v>0</v>
      </c>
    </row>
    <row r="35" spans="1:12" x14ac:dyDescent="0.15">
      <c r="A35" s="177" t="s">
        <v>533</v>
      </c>
      <c r="B35" s="177" t="s">
        <v>395</v>
      </c>
      <c r="C35" s="177" t="s">
        <v>434</v>
      </c>
      <c r="D35" s="11">
        <v>12</v>
      </c>
      <c r="E35" s="12">
        <v>10</v>
      </c>
      <c r="F35" s="13">
        <f t="shared" ref="F35:F66" si="5">D35-E35</f>
        <v>2</v>
      </c>
      <c r="G35" s="19">
        <v>0</v>
      </c>
      <c r="H35" s="20">
        <v>0</v>
      </c>
      <c r="I35" s="13">
        <f t="shared" ref="I35:I66" si="6">G35-H35</f>
        <v>0</v>
      </c>
      <c r="J35" s="67">
        <f t="shared" ref="J35:J66" si="7">D35+G35</f>
        <v>12</v>
      </c>
      <c r="K35" s="68">
        <f t="shared" ref="K35:K66" si="8">E35+H35</f>
        <v>10</v>
      </c>
      <c r="L35" s="13">
        <f t="shared" ref="L35:L66" si="9">J35-K35</f>
        <v>2</v>
      </c>
    </row>
    <row r="36" spans="1:12" x14ac:dyDescent="0.15">
      <c r="A36" s="177" t="s">
        <v>534</v>
      </c>
      <c r="B36" s="177" t="s">
        <v>174</v>
      </c>
      <c r="C36" s="177" t="s">
        <v>434</v>
      </c>
      <c r="D36" s="11">
        <v>3</v>
      </c>
      <c r="E36" s="12">
        <v>0</v>
      </c>
      <c r="F36" s="13">
        <f t="shared" si="5"/>
        <v>3</v>
      </c>
      <c r="G36" s="19">
        <v>0</v>
      </c>
      <c r="H36" s="20">
        <v>0</v>
      </c>
      <c r="I36" s="13">
        <f t="shared" si="6"/>
        <v>0</v>
      </c>
      <c r="J36" s="67">
        <f t="shared" si="7"/>
        <v>3</v>
      </c>
      <c r="K36" s="68">
        <f t="shared" si="8"/>
        <v>0</v>
      </c>
      <c r="L36" s="13">
        <f t="shared" si="9"/>
        <v>3</v>
      </c>
    </row>
    <row r="37" spans="1:12" x14ac:dyDescent="0.15">
      <c r="A37" s="177" t="s">
        <v>537</v>
      </c>
      <c r="B37" s="177" t="s">
        <v>176</v>
      </c>
      <c r="C37" s="177" t="s">
        <v>434</v>
      </c>
      <c r="D37" s="11">
        <v>19</v>
      </c>
      <c r="E37" s="12">
        <v>19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7">
        <f t="shared" si="7"/>
        <v>19</v>
      </c>
      <c r="K37" s="68">
        <f t="shared" si="8"/>
        <v>19</v>
      </c>
      <c r="L37" s="13">
        <f t="shared" si="9"/>
        <v>0</v>
      </c>
    </row>
    <row r="38" spans="1:12" x14ac:dyDescent="0.15">
      <c r="A38" s="325" t="s">
        <v>538</v>
      </c>
      <c r="B38" s="325" t="s">
        <v>396</v>
      </c>
      <c r="C38" s="325" t="s">
        <v>434</v>
      </c>
      <c r="D38" s="63">
        <v>16</v>
      </c>
      <c r="E38" s="64">
        <v>16</v>
      </c>
      <c r="F38" s="59">
        <f t="shared" si="5"/>
        <v>0</v>
      </c>
      <c r="G38" s="278">
        <v>0</v>
      </c>
      <c r="H38" s="279">
        <v>0</v>
      </c>
      <c r="I38" s="59">
        <f t="shared" si="6"/>
        <v>0</v>
      </c>
      <c r="J38" s="280">
        <f t="shared" si="7"/>
        <v>16</v>
      </c>
      <c r="K38" s="281">
        <f t="shared" si="8"/>
        <v>16</v>
      </c>
      <c r="L38" s="59">
        <f t="shared" si="9"/>
        <v>0</v>
      </c>
    </row>
    <row r="39" spans="1:12" x14ac:dyDescent="0.15">
      <c r="A39" s="177" t="s">
        <v>539</v>
      </c>
      <c r="B39" s="177" t="s">
        <v>177</v>
      </c>
      <c r="C39" s="177" t="s">
        <v>434</v>
      </c>
      <c r="D39" s="11">
        <v>12</v>
      </c>
      <c r="E39" s="12">
        <v>12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7">
        <f t="shared" si="7"/>
        <v>12</v>
      </c>
      <c r="K39" s="68">
        <f t="shared" si="8"/>
        <v>12</v>
      </c>
      <c r="L39" s="13">
        <f t="shared" si="9"/>
        <v>0</v>
      </c>
    </row>
    <row r="40" spans="1:12" x14ac:dyDescent="0.15">
      <c r="A40" s="177" t="s">
        <v>541</v>
      </c>
      <c r="B40" s="177" t="s">
        <v>179</v>
      </c>
      <c r="C40" s="177" t="s">
        <v>434</v>
      </c>
      <c r="D40" s="11">
        <v>19</v>
      </c>
      <c r="E40" s="12">
        <v>19</v>
      </c>
      <c r="F40" s="13">
        <f t="shared" si="5"/>
        <v>0</v>
      </c>
      <c r="G40" s="19">
        <v>0</v>
      </c>
      <c r="H40" s="20">
        <v>0</v>
      </c>
      <c r="I40" s="13">
        <f t="shared" si="6"/>
        <v>0</v>
      </c>
      <c r="J40" s="67">
        <f t="shared" si="7"/>
        <v>19</v>
      </c>
      <c r="K40" s="68">
        <f t="shared" si="8"/>
        <v>19</v>
      </c>
      <c r="L40" s="13">
        <f t="shared" si="9"/>
        <v>0</v>
      </c>
    </row>
    <row r="41" spans="1:12" x14ac:dyDescent="0.15">
      <c r="A41" s="177" t="s">
        <v>542</v>
      </c>
      <c r="B41" s="177" t="s">
        <v>180</v>
      </c>
      <c r="C41" s="177" t="s">
        <v>434</v>
      </c>
      <c r="D41" s="11">
        <v>17</v>
      </c>
      <c r="E41" s="12">
        <v>17</v>
      </c>
      <c r="F41" s="13">
        <f t="shared" si="5"/>
        <v>0</v>
      </c>
      <c r="G41" s="19">
        <v>0</v>
      </c>
      <c r="H41" s="20">
        <v>0</v>
      </c>
      <c r="I41" s="13">
        <f t="shared" si="6"/>
        <v>0</v>
      </c>
      <c r="J41" s="67">
        <f t="shared" si="7"/>
        <v>17</v>
      </c>
      <c r="K41" s="68">
        <f t="shared" si="8"/>
        <v>17</v>
      </c>
      <c r="L41" s="13">
        <f t="shared" si="9"/>
        <v>0</v>
      </c>
    </row>
    <row r="42" spans="1:12" x14ac:dyDescent="0.15">
      <c r="A42" s="177" t="s">
        <v>545</v>
      </c>
      <c r="B42" s="177" t="s">
        <v>546</v>
      </c>
      <c r="C42" s="177" t="s">
        <v>434</v>
      </c>
      <c r="D42" s="11">
        <v>19</v>
      </c>
      <c r="E42" s="12">
        <v>18</v>
      </c>
      <c r="F42" s="13">
        <f t="shared" si="5"/>
        <v>1</v>
      </c>
      <c r="G42" s="19">
        <v>0</v>
      </c>
      <c r="H42" s="20">
        <v>0</v>
      </c>
      <c r="I42" s="13">
        <f t="shared" si="6"/>
        <v>0</v>
      </c>
      <c r="J42" s="67">
        <f t="shared" si="7"/>
        <v>19</v>
      </c>
      <c r="K42" s="68">
        <f t="shared" si="8"/>
        <v>18</v>
      </c>
      <c r="L42" s="13">
        <f t="shared" si="9"/>
        <v>1</v>
      </c>
    </row>
    <row r="43" spans="1:12" x14ac:dyDescent="0.15">
      <c r="A43" s="177" t="s">
        <v>548</v>
      </c>
      <c r="B43" s="177" t="s">
        <v>182</v>
      </c>
      <c r="C43" s="177" t="s">
        <v>434</v>
      </c>
      <c r="D43" s="11">
        <v>19</v>
      </c>
      <c r="E43" s="12">
        <v>19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7">
        <f t="shared" si="7"/>
        <v>19</v>
      </c>
      <c r="K43" s="68">
        <f t="shared" si="8"/>
        <v>19</v>
      </c>
      <c r="L43" s="13">
        <f t="shared" si="9"/>
        <v>0</v>
      </c>
    </row>
    <row r="44" spans="1:12" x14ac:dyDescent="0.15">
      <c r="A44" s="177" t="s">
        <v>495</v>
      </c>
      <c r="B44" s="177" t="s">
        <v>398</v>
      </c>
      <c r="C44" s="177" t="s">
        <v>65</v>
      </c>
      <c r="D44" s="11">
        <v>30</v>
      </c>
      <c r="E44" s="12">
        <v>30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7">
        <f t="shared" si="7"/>
        <v>30</v>
      </c>
      <c r="K44" s="68">
        <f t="shared" si="8"/>
        <v>30</v>
      </c>
      <c r="L44" s="13">
        <f t="shared" si="9"/>
        <v>0</v>
      </c>
    </row>
    <row r="45" spans="1:12" x14ac:dyDescent="0.15">
      <c r="A45" s="177" t="s">
        <v>496</v>
      </c>
      <c r="B45" s="177" t="s">
        <v>399</v>
      </c>
      <c r="C45" s="177" t="s">
        <v>65</v>
      </c>
      <c r="D45" s="11">
        <v>51</v>
      </c>
      <c r="E45" s="12">
        <v>51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7">
        <f t="shared" si="7"/>
        <v>51</v>
      </c>
      <c r="K45" s="68">
        <f t="shared" si="8"/>
        <v>51</v>
      </c>
      <c r="L45" s="13">
        <f t="shared" si="9"/>
        <v>0</v>
      </c>
    </row>
    <row r="46" spans="1:12" x14ac:dyDescent="0.15">
      <c r="A46" s="177" t="s">
        <v>497</v>
      </c>
      <c r="B46" s="177" t="s">
        <v>498</v>
      </c>
      <c r="C46" s="177" t="s">
        <v>65</v>
      </c>
      <c r="D46" s="11">
        <v>85</v>
      </c>
      <c r="E46" s="12">
        <v>83</v>
      </c>
      <c r="F46" s="13">
        <f t="shared" si="5"/>
        <v>2</v>
      </c>
      <c r="G46" s="19">
        <v>0</v>
      </c>
      <c r="H46" s="20">
        <v>0</v>
      </c>
      <c r="I46" s="13">
        <f t="shared" si="6"/>
        <v>0</v>
      </c>
      <c r="J46" s="67">
        <f t="shared" si="7"/>
        <v>85</v>
      </c>
      <c r="K46" s="68">
        <f t="shared" si="8"/>
        <v>83</v>
      </c>
      <c r="L46" s="13">
        <f t="shared" si="9"/>
        <v>2</v>
      </c>
    </row>
    <row r="47" spans="1:12" x14ac:dyDescent="0.15">
      <c r="A47" s="177" t="s">
        <v>499</v>
      </c>
      <c r="B47" s="177" t="s">
        <v>390</v>
      </c>
      <c r="C47" s="177" t="s">
        <v>65</v>
      </c>
      <c r="D47" s="11">
        <v>0</v>
      </c>
      <c r="E47" s="12">
        <v>0</v>
      </c>
      <c r="F47" s="13">
        <f t="shared" si="5"/>
        <v>0</v>
      </c>
      <c r="G47" s="19">
        <v>117</v>
      </c>
      <c r="H47" s="20">
        <v>117</v>
      </c>
      <c r="I47" s="13">
        <f t="shared" si="6"/>
        <v>0</v>
      </c>
      <c r="J47" s="67">
        <f t="shared" si="7"/>
        <v>117</v>
      </c>
      <c r="K47" s="68">
        <f t="shared" si="8"/>
        <v>117</v>
      </c>
      <c r="L47" s="13">
        <f t="shared" si="9"/>
        <v>0</v>
      </c>
    </row>
    <row r="48" spans="1:12" x14ac:dyDescent="0.15">
      <c r="A48" s="177" t="s">
        <v>500</v>
      </c>
      <c r="B48" s="177" t="s">
        <v>386</v>
      </c>
      <c r="C48" s="177" t="s">
        <v>65</v>
      </c>
      <c r="D48" s="11">
        <v>90</v>
      </c>
      <c r="E48" s="12">
        <v>87</v>
      </c>
      <c r="F48" s="13">
        <f t="shared" si="5"/>
        <v>3</v>
      </c>
      <c r="G48" s="19">
        <v>0</v>
      </c>
      <c r="H48" s="20">
        <v>0</v>
      </c>
      <c r="I48" s="13">
        <f t="shared" si="6"/>
        <v>0</v>
      </c>
      <c r="J48" s="67">
        <f t="shared" si="7"/>
        <v>90</v>
      </c>
      <c r="K48" s="68">
        <f t="shared" si="8"/>
        <v>87</v>
      </c>
      <c r="L48" s="13">
        <f t="shared" si="9"/>
        <v>3</v>
      </c>
    </row>
    <row r="49" spans="1:12" x14ac:dyDescent="0.15">
      <c r="A49" s="177" t="s">
        <v>502</v>
      </c>
      <c r="B49" s="177" t="s">
        <v>36</v>
      </c>
      <c r="C49" s="177" t="s">
        <v>65</v>
      </c>
      <c r="D49" s="11">
        <v>100</v>
      </c>
      <c r="E49" s="12">
        <v>44</v>
      </c>
      <c r="F49" s="13">
        <f t="shared" si="5"/>
        <v>56</v>
      </c>
      <c r="G49" s="19">
        <v>0</v>
      </c>
      <c r="H49" s="20">
        <v>0</v>
      </c>
      <c r="I49" s="13">
        <f t="shared" si="6"/>
        <v>0</v>
      </c>
      <c r="J49" s="67">
        <f t="shared" si="7"/>
        <v>100</v>
      </c>
      <c r="K49" s="68">
        <f t="shared" si="8"/>
        <v>44</v>
      </c>
      <c r="L49" s="13">
        <f t="shared" si="9"/>
        <v>56</v>
      </c>
    </row>
    <row r="50" spans="1:12" x14ac:dyDescent="0.15">
      <c r="A50" s="177" t="s">
        <v>503</v>
      </c>
      <c r="B50" s="177" t="s">
        <v>37</v>
      </c>
      <c r="C50" s="177" t="s">
        <v>65</v>
      </c>
      <c r="D50" s="11">
        <v>43</v>
      </c>
      <c r="E50" s="12">
        <v>35</v>
      </c>
      <c r="F50" s="13">
        <f t="shared" si="5"/>
        <v>8</v>
      </c>
      <c r="G50" s="19">
        <v>0</v>
      </c>
      <c r="H50" s="20">
        <v>0</v>
      </c>
      <c r="I50" s="13">
        <f t="shared" si="6"/>
        <v>0</v>
      </c>
      <c r="J50" s="67">
        <f t="shared" si="7"/>
        <v>43</v>
      </c>
      <c r="K50" s="68">
        <f t="shared" si="8"/>
        <v>35</v>
      </c>
      <c r="L50" s="13">
        <f t="shared" si="9"/>
        <v>8</v>
      </c>
    </row>
    <row r="51" spans="1:12" x14ac:dyDescent="0.15">
      <c r="A51" s="177" t="s">
        <v>504</v>
      </c>
      <c r="B51" s="177" t="s">
        <v>38</v>
      </c>
      <c r="C51" s="177" t="s">
        <v>65</v>
      </c>
      <c r="D51" s="11">
        <v>21</v>
      </c>
      <c r="E51" s="12">
        <v>21</v>
      </c>
      <c r="F51" s="13">
        <f t="shared" si="5"/>
        <v>0</v>
      </c>
      <c r="G51" s="19">
        <v>0</v>
      </c>
      <c r="H51" s="20">
        <v>0</v>
      </c>
      <c r="I51" s="13">
        <f t="shared" si="6"/>
        <v>0</v>
      </c>
      <c r="J51" s="67">
        <f t="shared" si="7"/>
        <v>21</v>
      </c>
      <c r="K51" s="68">
        <f t="shared" si="8"/>
        <v>21</v>
      </c>
      <c r="L51" s="13">
        <f t="shared" si="9"/>
        <v>0</v>
      </c>
    </row>
    <row r="52" spans="1:12" x14ac:dyDescent="0.15">
      <c r="A52" s="177" t="s">
        <v>507</v>
      </c>
      <c r="B52" s="177" t="s">
        <v>39</v>
      </c>
      <c r="C52" s="177" t="s">
        <v>65</v>
      </c>
      <c r="D52" s="11">
        <v>58</v>
      </c>
      <c r="E52" s="12">
        <v>53</v>
      </c>
      <c r="F52" s="13">
        <f t="shared" si="5"/>
        <v>5</v>
      </c>
      <c r="G52" s="19">
        <v>0</v>
      </c>
      <c r="H52" s="20">
        <v>0</v>
      </c>
      <c r="I52" s="13">
        <f t="shared" si="6"/>
        <v>0</v>
      </c>
      <c r="J52" s="67">
        <f t="shared" si="7"/>
        <v>58</v>
      </c>
      <c r="K52" s="68">
        <f t="shared" si="8"/>
        <v>53</v>
      </c>
      <c r="L52" s="13">
        <f t="shared" si="9"/>
        <v>5</v>
      </c>
    </row>
    <row r="53" spans="1:12" x14ac:dyDescent="0.15">
      <c r="A53" s="177" t="s">
        <v>509</v>
      </c>
      <c r="B53" s="177" t="s">
        <v>41</v>
      </c>
      <c r="C53" s="177" t="s">
        <v>65</v>
      </c>
      <c r="D53" s="11">
        <v>56</v>
      </c>
      <c r="E53" s="12">
        <v>40</v>
      </c>
      <c r="F53" s="13">
        <f t="shared" si="5"/>
        <v>16</v>
      </c>
      <c r="G53" s="19">
        <v>0</v>
      </c>
      <c r="H53" s="20">
        <v>0</v>
      </c>
      <c r="I53" s="13">
        <f t="shared" si="6"/>
        <v>0</v>
      </c>
      <c r="J53" s="67">
        <f t="shared" si="7"/>
        <v>56</v>
      </c>
      <c r="K53" s="68">
        <f t="shared" si="8"/>
        <v>40</v>
      </c>
      <c r="L53" s="13">
        <f t="shared" si="9"/>
        <v>16</v>
      </c>
    </row>
    <row r="54" spans="1:12" x14ac:dyDescent="0.15">
      <c r="A54" s="177" t="s">
        <v>512</v>
      </c>
      <c r="B54" s="177" t="s">
        <v>513</v>
      </c>
      <c r="C54" s="177" t="s">
        <v>65</v>
      </c>
      <c r="D54" s="11">
        <v>64</v>
      </c>
      <c r="E54" s="12">
        <v>64</v>
      </c>
      <c r="F54" s="13">
        <f t="shared" si="5"/>
        <v>0</v>
      </c>
      <c r="G54" s="19">
        <v>0</v>
      </c>
      <c r="H54" s="20">
        <v>0</v>
      </c>
      <c r="I54" s="13">
        <f t="shared" si="6"/>
        <v>0</v>
      </c>
      <c r="J54" s="67">
        <f t="shared" si="7"/>
        <v>64</v>
      </c>
      <c r="K54" s="68">
        <f t="shared" si="8"/>
        <v>64</v>
      </c>
      <c r="L54" s="13">
        <f t="shared" si="9"/>
        <v>0</v>
      </c>
    </row>
    <row r="55" spans="1:12" x14ac:dyDescent="0.15">
      <c r="A55" s="177" t="s">
        <v>514</v>
      </c>
      <c r="B55" s="177" t="s">
        <v>515</v>
      </c>
      <c r="C55" s="177" t="s">
        <v>65</v>
      </c>
      <c r="D55" s="11">
        <v>42</v>
      </c>
      <c r="E55" s="12">
        <v>42</v>
      </c>
      <c r="F55" s="13">
        <f t="shared" si="5"/>
        <v>0</v>
      </c>
      <c r="G55" s="19">
        <v>0</v>
      </c>
      <c r="H55" s="20">
        <v>0</v>
      </c>
      <c r="I55" s="13">
        <f t="shared" si="6"/>
        <v>0</v>
      </c>
      <c r="J55" s="67">
        <f t="shared" si="7"/>
        <v>42</v>
      </c>
      <c r="K55" s="68">
        <f t="shared" si="8"/>
        <v>42</v>
      </c>
      <c r="L55" s="13">
        <f t="shared" si="9"/>
        <v>0</v>
      </c>
    </row>
    <row r="56" spans="1:12" x14ac:dyDescent="0.15">
      <c r="A56" s="177" t="s">
        <v>514</v>
      </c>
      <c r="B56" s="177" t="s">
        <v>515</v>
      </c>
      <c r="C56" s="177" t="s">
        <v>65</v>
      </c>
      <c r="D56" s="11">
        <v>0</v>
      </c>
      <c r="E56" s="12">
        <v>0</v>
      </c>
      <c r="F56" s="13">
        <f t="shared" si="5"/>
        <v>0</v>
      </c>
      <c r="G56" s="19">
        <v>50</v>
      </c>
      <c r="H56" s="20">
        <v>50</v>
      </c>
      <c r="I56" s="13">
        <f t="shared" si="6"/>
        <v>0</v>
      </c>
      <c r="J56" s="67">
        <f t="shared" si="7"/>
        <v>50</v>
      </c>
      <c r="K56" s="68">
        <f t="shared" si="8"/>
        <v>50</v>
      </c>
      <c r="L56" s="13">
        <f t="shared" si="9"/>
        <v>0</v>
      </c>
    </row>
    <row r="57" spans="1:12" x14ac:dyDescent="0.15">
      <c r="A57" s="177" t="s">
        <v>516</v>
      </c>
      <c r="B57" s="177" t="s">
        <v>517</v>
      </c>
      <c r="C57" s="177" t="s">
        <v>65</v>
      </c>
      <c r="D57" s="11">
        <v>55</v>
      </c>
      <c r="E57" s="12">
        <v>48</v>
      </c>
      <c r="F57" s="13">
        <f t="shared" si="5"/>
        <v>7</v>
      </c>
      <c r="G57" s="19">
        <v>0</v>
      </c>
      <c r="H57" s="20">
        <v>0</v>
      </c>
      <c r="I57" s="13">
        <f t="shared" si="6"/>
        <v>0</v>
      </c>
      <c r="J57" s="67">
        <f t="shared" si="7"/>
        <v>55</v>
      </c>
      <c r="K57" s="68">
        <f t="shared" si="8"/>
        <v>48</v>
      </c>
      <c r="L57" s="13">
        <f t="shared" si="9"/>
        <v>7</v>
      </c>
    </row>
    <row r="58" spans="1:12" x14ac:dyDescent="0.15">
      <c r="A58" s="177" t="s">
        <v>518</v>
      </c>
      <c r="B58" s="177" t="s">
        <v>519</v>
      </c>
      <c r="C58" s="177" t="s">
        <v>65</v>
      </c>
      <c r="D58" s="11">
        <v>39</v>
      </c>
      <c r="E58" s="12">
        <v>36</v>
      </c>
      <c r="F58" s="13">
        <f t="shared" si="5"/>
        <v>3</v>
      </c>
      <c r="G58" s="19">
        <v>0</v>
      </c>
      <c r="H58" s="20">
        <v>0</v>
      </c>
      <c r="I58" s="13">
        <f t="shared" si="6"/>
        <v>0</v>
      </c>
      <c r="J58" s="67">
        <f t="shared" si="7"/>
        <v>39</v>
      </c>
      <c r="K58" s="68">
        <f t="shared" si="8"/>
        <v>36</v>
      </c>
      <c r="L58" s="13">
        <f t="shared" si="9"/>
        <v>3</v>
      </c>
    </row>
    <row r="59" spans="1:12" x14ac:dyDescent="0.15">
      <c r="A59" s="177" t="s">
        <v>521</v>
      </c>
      <c r="B59" s="177" t="s">
        <v>43</v>
      </c>
      <c r="C59" s="177" t="s">
        <v>65</v>
      </c>
      <c r="D59" s="11">
        <v>56</v>
      </c>
      <c r="E59" s="12">
        <v>49</v>
      </c>
      <c r="F59" s="13">
        <f t="shared" si="5"/>
        <v>7</v>
      </c>
      <c r="G59" s="19">
        <v>0</v>
      </c>
      <c r="H59" s="20">
        <v>0</v>
      </c>
      <c r="I59" s="13">
        <f t="shared" si="6"/>
        <v>0</v>
      </c>
      <c r="J59" s="67">
        <f t="shared" si="7"/>
        <v>56</v>
      </c>
      <c r="K59" s="68">
        <f t="shared" si="8"/>
        <v>49</v>
      </c>
      <c r="L59" s="13">
        <f t="shared" si="9"/>
        <v>7</v>
      </c>
    </row>
    <row r="60" spans="1:12" x14ac:dyDescent="0.15">
      <c r="A60" s="177" t="s">
        <v>523</v>
      </c>
      <c r="B60" s="177" t="s">
        <v>400</v>
      </c>
      <c r="C60" s="177" t="s">
        <v>65</v>
      </c>
      <c r="D60" s="11">
        <v>0</v>
      </c>
      <c r="E60" s="12">
        <v>0</v>
      </c>
      <c r="F60" s="13">
        <f t="shared" si="5"/>
        <v>0</v>
      </c>
      <c r="G60" s="19">
        <v>46</v>
      </c>
      <c r="H60" s="20">
        <v>37</v>
      </c>
      <c r="I60" s="13">
        <f t="shared" si="6"/>
        <v>9</v>
      </c>
      <c r="J60" s="67">
        <f t="shared" si="7"/>
        <v>46</v>
      </c>
      <c r="K60" s="68">
        <f t="shared" si="8"/>
        <v>37</v>
      </c>
      <c r="L60" s="13">
        <f t="shared" si="9"/>
        <v>9</v>
      </c>
    </row>
    <row r="61" spans="1:12" s="253" customFormat="1" x14ac:dyDescent="0.15">
      <c r="A61" s="177" t="s">
        <v>525</v>
      </c>
      <c r="B61" s="177" t="s">
        <v>46</v>
      </c>
      <c r="C61" s="177" t="s">
        <v>65</v>
      </c>
      <c r="D61" s="11">
        <v>60</v>
      </c>
      <c r="E61" s="12">
        <v>60</v>
      </c>
      <c r="F61" s="13">
        <f t="shared" si="5"/>
        <v>0</v>
      </c>
      <c r="G61" s="19">
        <v>0</v>
      </c>
      <c r="H61" s="20">
        <v>0</v>
      </c>
      <c r="I61" s="13">
        <f t="shared" si="6"/>
        <v>0</v>
      </c>
      <c r="J61" s="67">
        <f t="shared" si="7"/>
        <v>60</v>
      </c>
      <c r="K61" s="68">
        <f t="shared" si="8"/>
        <v>60</v>
      </c>
      <c r="L61" s="13">
        <f t="shared" si="9"/>
        <v>0</v>
      </c>
    </row>
    <row r="62" spans="1:12" s="253" customFormat="1" x14ac:dyDescent="0.15">
      <c r="A62" s="177" t="s">
        <v>535</v>
      </c>
      <c r="B62" s="177" t="s">
        <v>175</v>
      </c>
      <c r="C62" s="177" t="s">
        <v>65</v>
      </c>
      <c r="D62" s="11">
        <v>17</v>
      </c>
      <c r="E62" s="12">
        <v>17</v>
      </c>
      <c r="F62" s="13">
        <f t="shared" si="5"/>
        <v>0</v>
      </c>
      <c r="G62" s="19">
        <v>2</v>
      </c>
      <c r="H62" s="20">
        <v>0</v>
      </c>
      <c r="I62" s="13">
        <f t="shared" si="6"/>
        <v>2</v>
      </c>
      <c r="J62" s="67">
        <f t="shared" si="7"/>
        <v>19</v>
      </c>
      <c r="K62" s="68">
        <f t="shared" si="8"/>
        <v>17</v>
      </c>
      <c r="L62" s="13">
        <f t="shared" si="9"/>
        <v>2</v>
      </c>
    </row>
    <row r="63" spans="1:12" s="253" customFormat="1" x14ac:dyDescent="0.15">
      <c r="A63" s="177" t="s">
        <v>491</v>
      </c>
      <c r="B63" s="177" t="s">
        <v>34</v>
      </c>
      <c r="C63" s="177" t="s">
        <v>433</v>
      </c>
      <c r="D63" s="11">
        <v>0</v>
      </c>
      <c r="E63" s="12">
        <v>0</v>
      </c>
      <c r="F63" s="13">
        <f t="shared" si="5"/>
        <v>0</v>
      </c>
      <c r="G63" s="19">
        <v>36</v>
      </c>
      <c r="H63" s="20">
        <v>36</v>
      </c>
      <c r="I63" s="13">
        <f t="shared" si="6"/>
        <v>0</v>
      </c>
      <c r="J63" s="67">
        <f t="shared" si="7"/>
        <v>36</v>
      </c>
      <c r="K63" s="68">
        <f t="shared" si="8"/>
        <v>36</v>
      </c>
      <c r="L63" s="13">
        <f t="shared" si="9"/>
        <v>0</v>
      </c>
    </row>
    <row r="64" spans="1:12" s="253" customFormat="1" x14ac:dyDescent="0.15">
      <c r="A64" s="177" t="s">
        <v>493</v>
      </c>
      <c r="B64" s="177" t="s">
        <v>494</v>
      </c>
      <c r="C64" s="177" t="s">
        <v>433</v>
      </c>
      <c r="D64" s="11">
        <v>0</v>
      </c>
      <c r="E64" s="12">
        <v>0</v>
      </c>
      <c r="F64" s="13">
        <f t="shared" si="5"/>
        <v>0</v>
      </c>
      <c r="G64" s="19">
        <v>38</v>
      </c>
      <c r="H64" s="20">
        <v>37</v>
      </c>
      <c r="I64" s="13">
        <f t="shared" si="6"/>
        <v>1</v>
      </c>
      <c r="J64" s="67">
        <f t="shared" si="7"/>
        <v>38</v>
      </c>
      <c r="K64" s="68">
        <f t="shared" si="8"/>
        <v>37</v>
      </c>
      <c r="L64" s="13">
        <f t="shared" si="9"/>
        <v>1</v>
      </c>
    </row>
    <row r="65" spans="1:12" s="253" customFormat="1" x14ac:dyDescent="0.15">
      <c r="A65" s="177" t="s">
        <v>495</v>
      </c>
      <c r="B65" s="177" t="s">
        <v>398</v>
      </c>
      <c r="C65" s="177" t="s">
        <v>433</v>
      </c>
      <c r="D65" s="11">
        <v>33</v>
      </c>
      <c r="E65" s="12">
        <v>33</v>
      </c>
      <c r="F65" s="13">
        <f t="shared" si="5"/>
        <v>0</v>
      </c>
      <c r="G65" s="19">
        <v>0</v>
      </c>
      <c r="H65" s="20">
        <v>0</v>
      </c>
      <c r="I65" s="13">
        <f t="shared" si="6"/>
        <v>0</v>
      </c>
      <c r="J65" s="67">
        <f t="shared" si="7"/>
        <v>33</v>
      </c>
      <c r="K65" s="68">
        <f t="shared" si="8"/>
        <v>33</v>
      </c>
      <c r="L65" s="13">
        <f t="shared" si="9"/>
        <v>0</v>
      </c>
    </row>
    <row r="66" spans="1:12" s="253" customFormat="1" x14ac:dyDescent="0.15">
      <c r="A66" s="177" t="s">
        <v>495</v>
      </c>
      <c r="B66" s="177" t="s">
        <v>398</v>
      </c>
      <c r="C66" s="177" t="s">
        <v>433</v>
      </c>
      <c r="D66" s="11">
        <v>0</v>
      </c>
      <c r="E66" s="12">
        <v>0</v>
      </c>
      <c r="F66" s="13">
        <f t="shared" si="5"/>
        <v>0</v>
      </c>
      <c r="G66" s="19">
        <v>48</v>
      </c>
      <c r="H66" s="20">
        <v>48</v>
      </c>
      <c r="I66" s="13">
        <f t="shared" si="6"/>
        <v>0</v>
      </c>
      <c r="J66" s="67">
        <f t="shared" si="7"/>
        <v>48</v>
      </c>
      <c r="K66" s="68">
        <f t="shared" si="8"/>
        <v>48</v>
      </c>
      <c r="L66" s="13">
        <f t="shared" si="9"/>
        <v>0</v>
      </c>
    </row>
    <row r="67" spans="1:12" s="253" customFormat="1" x14ac:dyDescent="0.15">
      <c r="A67" s="177" t="s">
        <v>501</v>
      </c>
      <c r="B67" s="177" t="s">
        <v>35</v>
      </c>
      <c r="C67" s="177" t="s">
        <v>433</v>
      </c>
      <c r="D67" s="11">
        <v>0</v>
      </c>
      <c r="E67" s="12">
        <v>0</v>
      </c>
      <c r="F67" s="13">
        <f t="shared" ref="F67:F85" si="10">D67-E67</f>
        <v>0</v>
      </c>
      <c r="G67" s="19">
        <v>180</v>
      </c>
      <c r="H67" s="20">
        <v>162</v>
      </c>
      <c r="I67" s="13">
        <f t="shared" ref="I67:I85" si="11">G67-H67</f>
        <v>18</v>
      </c>
      <c r="J67" s="67">
        <f t="shared" ref="J67:J85" si="12">D67+G67</f>
        <v>180</v>
      </c>
      <c r="K67" s="68">
        <f t="shared" ref="K67:K85" si="13">E67+H67</f>
        <v>162</v>
      </c>
      <c r="L67" s="13">
        <f t="shared" ref="L67:L85" si="14">J67-K67</f>
        <v>18</v>
      </c>
    </row>
    <row r="68" spans="1:12" s="253" customFormat="1" x14ac:dyDescent="0.15">
      <c r="A68" s="177" t="s">
        <v>507</v>
      </c>
      <c r="B68" s="177" t="s">
        <v>39</v>
      </c>
      <c r="C68" s="177" t="s">
        <v>433</v>
      </c>
      <c r="D68" s="11">
        <v>102</v>
      </c>
      <c r="E68" s="12">
        <v>102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7">
        <f t="shared" si="12"/>
        <v>102</v>
      </c>
      <c r="K68" s="68">
        <f t="shared" si="13"/>
        <v>102</v>
      </c>
      <c r="L68" s="13">
        <f t="shared" si="14"/>
        <v>0</v>
      </c>
    </row>
    <row r="69" spans="1:12" x14ac:dyDescent="0.15">
      <c r="A69" s="177" t="s">
        <v>508</v>
      </c>
      <c r="B69" s="177" t="s">
        <v>40</v>
      </c>
      <c r="C69" s="177" t="s">
        <v>433</v>
      </c>
      <c r="D69" s="11">
        <v>27</v>
      </c>
      <c r="E69" s="12">
        <v>27</v>
      </c>
      <c r="F69" s="13">
        <f t="shared" si="10"/>
        <v>0</v>
      </c>
      <c r="G69" s="19">
        <v>0</v>
      </c>
      <c r="H69" s="20">
        <v>0</v>
      </c>
      <c r="I69" s="13">
        <f t="shared" si="11"/>
        <v>0</v>
      </c>
      <c r="J69" s="67">
        <f t="shared" si="12"/>
        <v>27</v>
      </c>
      <c r="K69" s="68">
        <f t="shared" si="13"/>
        <v>27</v>
      </c>
      <c r="L69" s="13">
        <f t="shared" si="14"/>
        <v>0</v>
      </c>
    </row>
    <row r="70" spans="1:12" x14ac:dyDescent="0.15">
      <c r="A70" s="177" t="s">
        <v>508</v>
      </c>
      <c r="B70" s="177" t="s">
        <v>40</v>
      </c>
      <c r="C70" s="177" t="s">
        <v>433</v>
      </c>
      <c r="D70" s="11">
        <v>0</v>
      </c>
      <c r="E70" s="12">
        <v>0</v>
      </c>
      <c r="F70" s="13">
        <f t="shared" si="10"/>
        <v>0</v>
      </c>
      <c r="G70" s="19">
        <v>56</v>
      </c>
      <c r="H70" s="20">
        <v>56</v>
      </c>
      <c r="I70" s="13">
        <f t="shared" si="11"/>
        <v>0</v>
      </c>
      <c r="J70" s="67">
        <f t="shared" si="12"/>
        <v>56</v>
      </c>
      <c r="K70" s="68">
        <f t="shared" si="13"/>
        <v>56</v>
      </c>
      <c r="L70" s="13">
        <f t="shared" si="14"/>
        <v>0</v>
      </c>
    </row>
    <row r="71" spans="1:12" x14ac:dyDescent="0.15">
      <c r="A71" s="177" t="s">
        <v>514</v>
      </c>
      <c r="B71" s="177" t="s">
        <v>515</v>
      </c>
      <c r="C71" s="177" t="s">
        <v>433</v>
      </c>
      <c r="D71" s="11">
        <v>0</v>
      </c>
      <c r="E71" s="12">
        <v>0</v>
      </c>
      <c r="F71" s="13">
        <f t="shared" si="10"/>
        <v>0</v>
      </c>
      <c r="G71" s="19">
        <v>55</v>
      </c>
      <c r="H71" s="20">
        <v>55</v>
      </c>
      <c r="I71" s="13">
        <f t="shared" si="11"/>
        <v>0</v>
      </c>
      <c r="J71" s="67">
        <f t="shared" si="12"/>
        <v>55</v>
      </c>
      <c r="K71" s="68">
        <f t="shared" si="13"/>
        <v>55</v>
      </c>
      <c r="L71" s="13">
        <f t="shared" si="14"/>
        <v>0</v>
      </c>
    </row>
    <row r="72" spans="1:12" x14ac:dyDescent="0.15">
      <c r="A72" s="177" t="s">
        <v>516</v>
      </c>
      <c r="B72" s="177" t="s">
        <v>517</v>
      </c>
      <c r="C72" s="177" t="s">
        <v>433</v>
      </c>
      <c r="D72" s="11">
        <v>0</v>
      </c>
      <c r="E72" s="12">
        <v>0</v>
      </c>
      <c r="F72" s="13">
        <f t="shared" si="10"/>
        <v>0</v>
      </c>
      <c r="G72" s="19">
        <v>53</v>
      </c>
      <c r="H72" s="20">
        <v>48</v>
      </c>
      <c r="I72" s="13">
        <f t="shared" si="11"/>
        <v>5</v>
      </c>
      <c r="J72" s="67">
        <f t="shared" si="12"/>
        <v>53</v>
      </c>
      <c r="K72" s="68">
        <f t="shared" si="13"/>
        <v>48</v>
      </c>
      <c r="L72" s="13">
        <f t="shared" si="14"/>
        <v>5</v>
      </c>
    </row>
    <row r="73" spans="1:12" x14ac:dyDescent="0.15">
      <c r="A73" s="177" t="s">
        <v>518</v>
      </c>
      <c r="B73" s="177" t="s">
        <v>519</v>
      </c>
      <c r="C73" s="177" t="s">
        <v>433</v>
      </c>
      <c r="D73" s="11">
        <v>0</v>
      </c>
      <c r="E73" s="12">
        <v>0</v>
      </c>
      <c r="F73" s="13">
        <f t="shared" si="10"/>
        <v>0</v>
      </c>
      <c r="G73" s="19">
        <v>34</v>
      </c>
      <c r="H73" s="20">
        <v>33</v>
      </c>
      <c r="I73" s="13">
        <f t="shared" si="11"/>
        <v>1</v>
      </c>
      <c r="J73" s="67">
        <f t="shared" si="12"/>
        <v>34</v>
      </c>
      <c r="K73" s="68">
        <f t="shared" si="13"/>
        <v>33</v>
      </c>
      <c r="L73" s="13">
        <f t="shared" si="14"/>
        <v>1</v>
      </c>
    </row>
    <row r="74" spans="1:12" x14ac:dyDescent="0.15">
      <c r="A74" s="177" t="s">
        <v>520</v>
      </c>
      <c r="B74" s="177" t="s">
        <v>403</v>
      </c>
      <c r="C74" s="177" t="s">
        <v>433</v>
      </c>
      <c r="D74" s="11">
        <v>0</v>
      </c>
      <c r="E74" s="12">
        <v>0</v>
      </c>
      <c r="F74" s="13">
        <f t="shared" si="10"/>
        <v>0</v>
      </c>
      <c r="G74" s="19">
        <v>54</v>
      </c>
      <c r="H74" s="20">
        <v>54</v>
      </c>
      <c r="I74" s="13">
        <f t="shared" si="11"/>
        <v>0</v>
      </c>
      <c r="J74" s="67">
        <f t="shared" si="12"/>
        <v>54</v>
      </c>
      <c r="K74" s="68">
        <f t="shared" si="13"/>
        <v>54</v>
      </c>
      <c r="L74" s="13">
        <f t="shared" si="14"/>
        <v>0</v>
      </c>
    </row>
    <row r="75" spans="1:12" x14ac:dyDescent="0.15">
      <c r="A75" s="177" t="s">
        <v>522</v>
      </c>
      <c r="B75" s="177" t="s">
        <v>44</v>
      </c>
      <c r="C75" s="177" t="s">
        <v>433</v>
      </c>
      <c r="D75" s="11">
        <v>0</v>
      </c>
      <c r="E75" s="12">
        <v>0</v>
      </c>
      <c r="F75" s="13">
        <f t="shared" si="10"/>
        <v>0</v>
      </c>
      <c r="G75" s="19">
        <v>60</v>
      </c>
      <c r="H75" s="20">
        <v>60</v>
      </c>
      <c r="I75" s="13">
        <f t="shared" si="11"/>
        <v>0</v>
      </c>
      <c r="J75" s="67">
        <f t="shared" si="12"/>
        <v>60</v>
      </c>
      <c r="K75" s="68">
        <f t="shared" si="13"/>
        <v>60</v>
      </c>
      <c r="L75" s="13">
        <f t="shared" si="14"/>
        <v>0</v>
      </c>
    </row>
    <row r="76" spans="1:12" x14ac:dyDescent="0.15">
      <c r="A76" s="177" t="s">
        <v>523</v>
      </c>
      <c r="B76" s="177" t="s">
        <v>400</v>
      </c>
      <c r="C76" s="177" t="s">
        <v>433</v>
      </c>
      <c r="D76" s="11">
        <v>0</v>
      </c>
      <c r="E76" s="12">
        <v>0</v>
      </c>
      <c r="F76" s="13">
        <f t="shared" si="10"/>
        <v>0</v>
      </c>
      <c r="G76" s="19">
        <v>46</v>
      </c>
      <c r="H76" s="20">
        <v>43</v>
      </c>
      <c r="I76" s="13">
        <f t="shared" si="11"/>
        <v>3</v>
      </c>
      <c r="J76" s="67">
        <f t="shared" si="12"/>
        <v>46</v>
      </c>
      <c r="K76" s="68">
        <f t="shared" si="13"/>
        <v>43</v>
      </c>
      <c r="L76" s="13">
        <f t="shared" si="14"/>
        <v>3</v>
      </c>
    </row>
    <row r="77" spans="1:12" x14ac:dyDescent="0.15">
      <c r="A77" s="177" t="s">
        <v>526</v>
      </c>
      <c r="B77" s="177" t="s">
        <v>47</v>
      </c>
      <c r="C77" s="177" t="s">
        <v>433</v>
      </c>
      <c r="D77" s="11">
        <v>0</v>
      </c>
      <c r="E77" s="12">
        <v>0</v>
      </c>
      <c r="F77" s="13">
        <f t="shared" si="10"/>
        <v>0</v>
      </c>
      <c r="G77" s="19">
        <v>29</v>
      </c>
      <c r="H77" s="20">
        <v>29</v>
      </c>
      <c r="I77" s="13">
        <f t="shared" si="11"/>
        <v>0</v>
      </c>
      <c r="J77" s="67">
        <f t="shared" si="12"/>
        <v>29</v>
      </c>
      <c r="K77" s="68">
        <f t="shared" si="13"/>
        <v>29</v>
      </c>
      <c r="L77" s="13">
        <f t="shared" si="14"/>
        <v>0</v>
      </c>
    </row>
    <row r="78" spans="1:12" x14ac:dyDescent="0.15">
      <c r="A78" s="177" t="s">
        <v>527</v>
      </c>
      <c r="B78" s="177" t="s">
        <v>392</v>
      </c>
      <c r="C78" s="177" t="s">
        <v>433</v>
      </c>
      <c r="D78" s="11">
        <v>0</v>
      </c>
      <c r="E78" s="12">
        <v>0</v>
      </c>
      <c r="F78" s="13">
        <f t="shared" si="10"/>
        <v>0</v>
      </c>
      <c r="G78" s="19">
        <v>50</v>
      </c>
      <c r="H78" s="20">
        <v>48</v>
      </c>
      <c r="I78" s="13">
        <f t="shared" si="11"/>
        <v>2</v>
      </c>
      <c r="J78" s="67">
        <f t="shared" si="12"/>
        <v>50</v>
      </c>
      <c r="K78" s="68">
        <f t="shared" si="13"/>
        <v>48</v>
      </c>
      <c r="L78" s="13">
        <f t="shared" si="14"/>
        <v>2</v>
      </c>
    </row>
    <row r="79" spans="1:12" x14ac:dyDescent="0.15">
      <c r="A79" s="177" t="s">
        <v>529</v>
      </c>
      <c r="B79" s="177" t="s">
        <v>393</v>
      </c>
      <c r="C79" s="177" t="s">
        <v>433</v>
      </c>
      <c r="D79" s="11">
        <v>0</v>
      </c>
      <c r="E79" s="12">
        <v>0</v>
      </c>
      <c r="F79" s="13">
        <f t="shared" si="10"/>
        <v>0</v>
      </c>
      <c r="G79" s="19">
        <v>55</v>
      </c>
      <c r="H79" s="20">
        <v>53</v>
      </c>
      <c r="I79" s="13">
        <f t="shared" si="11"/>
        <v>2</v>
      </c>
      <c r="J79" s="67">
        <f t="shared" si="12"/>
        <v>55</v>
      </c>
      <c r="K79" s="68">
        <f t="shared" si="13"/>
        <v>53</v>
      </c>
      <c r="L79" s="13">
        <f t="shared" si="14"/>
        <v>2</v>
      </c>
    </row>
    <row r="80" spans="1:12" x14ac:dyDescent="0.15">
      <c r="A80" s="177" t="s">
        <v>531</v>
      </c>
      <c r="B80" s="177" t="s">
        <v>172</v>
      </c>
      <c r="C80" s="177" t="s">
        <v>433</v>
      </c>
      <c r="D80" s="11">
        <v>19</v>
      </c>
      <c r="E80" s="12">
        <v>19</v>
      </c>
      <c r="F80" s="13">
        <f t="shared" si="10"/>
        <v>0</v>
      </c>
      <c r="G80" s="19">
        <v>0</v>
      </c>
      <c r="H80" s="20">
        <v>0</v>
      </c>
      <c r="I80" s="13">
        <f t="shared" si="11"/>
        <v>0</v>
      </c>
      <c r="J80" s="67">
        <f t="shared" si="12"/>
        <v>19</v>
      </c>
      <c r="K80" s="68">
        <f t="shared" si="13"/>
        <v>19</v>
      </c>
      <c r="L80" s="13">
        <f t="shared" si="14"/>
        <v>0</v>
      </c>
    </row>
    <row r="81" spans="1:12" x14ac:dyDescent="0.15">
      <c r="A81" s="177" t="s">
        <v>547</v>
      </c>
      <c r="B81" s="177" t="s">
        <v>397</v>
      </c>
      <c r="C81" s="177" t="s">
        <v>433</v>
      </c>
      <c r="D81" s="11">
        <v>11</v>
      </c>
      <c r="E81" s="12">
        <v>2</v>
      </c>
      <c r="F81" s="13">
        <f t="shared" si="10"/>
        <v>9</v>
      </c>
      <c r="G81" s="19">
        <v>0</v>
      </c>
      <c r="H81" s="20">
        <v>0</v>
      </c>
      <c r="I81" s="13">
        <f t="shared" si="11"/>
        <v>0</v>
      </c>
      <c r="J81" s="67">
        <f t="shared" si="12"/>
        <v>11</v>
      </c>
      <c r="K81" s="68">
        <f t="shared" si="13"/>
        <v>2</v>
      </c>
      <c r="L81" s="13">
        <f t="shared" si="14"/>
        <v>9</v>
      </c>
    </row>
    <row r="82" spans="1:12" x14ac:dyDescent="0.15">
      <c r="A82" s="177" t="s">
        <v>543</v>
      </c>
      <c r="B82" s="177" t="s">
        <v>181</v>
      </c>
      <c r="C82" s="177" t="s">
        <v>156</v>
      </c>
      <c r="D82" s="11">
        <v>12</v>
      </c>
      <c r="E82" s="12">
        <v>0</v>
      </c>
      <c r="F82" s="13">
        <f t="shared" si="10"/>
        <v>12</v>
      </c>
      <c r="G82" s="19">
        <v>0</v>
      </c>
      <c r="H82" s="20">
        <v>0</v>
      </c>
      <c r="I82" s="13">
        <f t="shared" si="11"/>
        <v>0</v>
      </c>
      <c r="J82" s="67">
        <f t="shared" si="12"/>
        <v>12</v>
      </c>
      <c r="K82" s="68">
        <f t="shared" si="13"/>
        <v>0</v>
      </c>
      <c r="L82" s="13">
        <f t="shared" si="14"/>
        <v>12</v>
      </c>
    </row>
    <row r="83" spans="1:12" x14ac:dyDescent="0.15">
      <c r="A83" s="177" t="s">
        <v>536</v>
      </c>
      <c r="B83" s="177" t="s">
        <v>404</v>
      </c>
      <c r="C83" s="177" t="s">
        <v>243</v>
      </c>
      <c r="D83" s="11">
        <v>18</v>
      </c>
      <c r="E83" s="12">
        <v>0</v>
      </c>
      <c r="F83" s="13">
        <f t="shared" si="10"/>
        <v>18</v>
      </c>
      <c r="G83" s="19">
        <v>0</v>
      </c>
      <c r="H83" s="20">
        <v>0</v>
      </c>
      <c r="I83" s="13">
        <f t="shared" si="11"/>
        <v>0</v>
      </c>
      <c r="J83" s="67">
        <f t="shared" si="12"/>
        <v>18</v>
      </c>
      <c r="K83" s="68">
        <f t="shared" si="13"/>
        <v>0</v>
      </c>
      <c r="L83" s="13">
        <f t="shared" si="14"/>
        <v>18</v>
      </c>
    </row>
    <row r="84" spans="1:12" x14ac:dyDescent="0.15">
      <c r="A84" s="177" t="s">
        <v>540</v>
      </c>
      <c r="B84" s="177" t="s">
        <v>178</v>
      </c>
      <c r="C84" s="177" t="s">
        <v>243</v>
      </c>
      <c r="D84" s="11">
        <v>12</v>
      </c>
      <c r="E84" s="12">
        <v>0</v>
      </c>
      <c r="F84" s="13">
        <f t="shared" si="10"/>
        <v>12</v>
      </c>
      <c r="G84" s="19">
        <v>6</v>
      </c>
      <c r="H84" s="20">
        <v>0</v>
      </c>
      <c r="I84" s="13">
        <f t="shared" si="11"/>
        <v>6</v>
      </c>
      <c r="J84" s="67">
        <f t="shared" si="12"/>
        <v>18</v>
      </c>
      <c r="K84" s="68">
        <f t="shared" si="13"/>
        <v>0</v>
      </c>
      <c r="L84" s="13">
        <f t="shared" si="14"/>
        <v>18</v>
      </c>
    </row>
    <row r="85" spans="1:12" x14ac:dyDescent="0.15">
      <c r="A85" s="298" t="s">
        <v>544</v>
      </c>
      <c r="B85" s="298" t="s">
        <v>405</v>
      </c>
      <c r="C85" s="298" t="s">
        <v>243</v>
      </c>
      <c r="D85" s="14">
        <v>19</v>
      </c>
      <c r="E85" s="15">
        <v>0</v>
      </c>
      <c r="F85" s="16">
        <f t="shared" si="10"/>
        <v>19</v>
      </c>
      <c r="G85" s="21">
        <v>0</v>
      </c>
      <c r="H85" s="22">
        <v>0</v>
      </c>
      <c r="I85" s="16">
        <f t="shared" si="11"/>
        <v>0</v>
      </c>
      <c r="J85" s="69">
        <f t="shared" si="12"/>
        <v>19</v>
      </c>
      <c r="K85" s="70">
        <f t="shared" si="13"/>
        <v>0</v>
      </c>
      <c r="L85" s="16">
        <f t="shared" si="14"/>
        <v>19</v>
      </c>
    </row>
    <row r="87" spans="1:12" x14ac:dyDescent="0.15">
      <c r="C87" s="1" t="s">
        <v>241</v>
      </c>
    </row>
    <row r="88" spans="1:12" x14ac:dyDescent="0.15">
      <c r="C88" s="334" t="s">
        <v>144</v>
      </c>
      <c r="D88" s="346" t="s">
        <v>150</v>
      </c>
      <c r="E88" s="346"/>
      <c r="F88" s="346"/>
      <c r="G88" s="344" t="s">
        <v>151</v>
      </c>
      <c r="H88" s="344"/>
      <c r="I88" s="344"/>
      <c r="J88" s="347" t="s">
        <v>152</v>
      </c>
      <c r="K88" s="348"/>
      <c r="L88" s="349"/>
    </row>
    <row r="89" spans="1:12" x14ac:dyDescent="0.15">
      <c r="C89" s="334"/>
      <c r="D89" s="61" t="s">
        <v>149</v>
      </c>
      <c r="E89" s="62" t="s">
        <v>1041</v>
      </c>
      <c r="F89" s="38" t="s">
        <v>1042</v>
      </c>
      <c r="G89" s="6" t="s">
        <v>149</v>
      </c>
      <c r="H89" s="7" t="s">
        <v>1041</v>
      </c>
      <c r="I89" s="38" t="s">
        <v>1042</v>
      </c>
      <c r="J89" s="4" t="s">
        <v>149</v>
      </c>
      <c r="K89" s="5" t="s">
        <v>1041</v>
      </c>
      <c r="L89" s="38" t="s">
        <v>1042</v>
      </c>
    </row>
    <row r="90" spans="1:12" x14ac:dyDescent="0.15">
      <c r="C90" s="41" t="s">
        <v>145</v>
      </c>
      <c r="D90" s="89">
        <f t="shared" ref="D90:D95" si="15">SUMIF($C$3:$C$85,C90,$D$3:$D$85)</f>
        <v>1009</v>
      </c>
      <c r="E90" s="90">
        <f t="shared" ref="E90:E95" si="16">SUMIF($C$3:$C$85,C90,$E$3:$E$85)</f>
        <v>982</v>
      </c>
      <c r="F90" s="52">
        <f>D90-E90</f>
        <v>27</v>
      </c>
      <c r="G90" s="81">
        <f t="shared" ref="G90:G95" si="17">SUMIF($C$3:$C$85,C90,$G$3:$G$85)</f>
        <v>0</v>
      </c>
      <c r="H90" s="82">
        <f t="shared" ref="H90:H95" si="18">SUMIF($C$3:$C$85,C90,$H$3:$H$85)</f>
        <v>0</v>
      </c>
      <c r="I90" s="52">
        <f t="shared" ref="I90" si="19">G90-H90</f>
        <v>0</v>
      </c>
      <c r="J90" s="73">
        <f t="shared" ref="J90:J95" si="20">D90+G90</f>
        <v>1009</v>
      </c>
      <c r="K90" s="74">
        <f t="shared" ref="K90:K95" si="21">E90+H90</f>
        <v>982</v>
      </c>
      <c r="L90" s="52">
        <f t="shared" ref="L90:L95" si="22">J90-K90</f>
        <v>27</v>
      </c>
    </row>
    <row r="91" spans="1:12" x14ac:dyDescent="0.15">
      <c r="C91" s="29" t="s">
        <v>146</v>
      </c>
      <c r="D91" s="91">
        <f t="shared" si="15"/>
        <v>2368</v>
      </c>
      <c r="E91" s="92">
        <f t="shared" si="16"/>
        <v>2158</v>
      </c>
      <c r="F91" s="53">
        <f t="shared" ref="F91:F95" si="23">D91-E91</f>
        <v>210</v>
      </c>
      <c r="G91" s="83">
        <f t="shared" si="17"/>
        <v>0</v>
      </c>
      <c r="H91" s="84">
        <f t="shared" si="18"/>
        <v>0</v>
      </c>
      <c r="I91" s="53">
        <f t="shared" ref="I91:I95" si="24">G91-H91</f>
        <v>0</v>
      </c>
      <c r="J91" s="75">
        <f t="shared" si="20"/>
        <v>2368</v>
      </c>
      <c r="K91" s="76">
        <f t="shared" si="21"/>
        <v>2158</v>
      </c>
      <c r="L91" s="53">
        <f t="shared" si="22"/>
        <v>210</v>
      </c>
    </row>
    <row r="92" spans="1:12" x14ac:dyDescent="0.15">
      <c r="C92" s="29" t="s">
        <v>155</v>
      </c>
      <c r="D92" s="91">
        <f t="shared" si="15"/>
        <v>867</v>
      </c>
      <c r="E92" s="92">
        <f t="shared" si="16"/>
        <v>760</v>
      </c>
      <c r="F92" s="53">
        <f t="shared" si="23"/>
        <v>107</v>
      </c>
      <c r="G92" s="83">
        <f t="shared" si="17"/>
        <v>215</v>
      </c>
      <c r="H92" s="84">
        <f t="shared" si="18"/>
        <v>204</v>
      </c>
      <c r="I92" s="53">
        <f t="shared" si="24"/>
        <v>11</v>
      </c>
      <c r="J92" s="75">
        <f t="shared" si="20"/>
        <v>1082</v>
      </c>
      <c r="K92" s="76">
        <f t="shared" si="21"/>
        <v>964</v>
      </c>
      <c r="L92" s="53">
        <f t="shared" si="22"/>
        <v>118</v>
      </c>
    </row>
    <row r="93" spans="1:12" x14ac:dyDescent="0.15">
      <c r="C93" s="29" t="s">
        <v>147</v>
      </c>
      <c r="D93" s="91">
        <f t="shared" si="15"/>
        <v>192</v>
      </c>
      <c r="E93" s="92">
        <f t="shared" si="16"/>
        <v>183</v>
      </c>
      <c r="F93" s="53">
        <f t="shared" si="23"/>
        <v>9</v>
      </c>
      <c r="G93" s="83">
        <f t="shared" si="17"/>
        <v>794</v>
      </c>
      <c r="H93" s="84">
        <f t="shared" si="18"/>
        <v>762</v>
      </c>
      <c r="I93" s="53">
        <f t="shared" si="24"/>
        <v>32</v>
      </c>
      <c r="J93" s="75">
        <f t="shared" si="20"/>
        <v>986</v>
      </c>
      <c r="K93" s="76">
        <f t="shared" si="21"/>
        <v>945</v>
      </c>
      <c r="L93" s="53">
        <f t="shared" si="22"/>
        <v>41</v>
      </c>
    </row>
    <row r="94" spans="1:12" x14ac:dyDescent="0.15">
      <c r="C94" s="29" t="s">
        <v>154</v>
      </c>
      <c r="D94" s="91">
        <f t="shared" si="15"/>
        <v>12</v>
      </c>
      <c r="E94" s="92">
        <f t="shared" si="16"/>
        <v>0</v>
      </c>
      <c r="F94" s="53">
        <f t="shared" si="23"/>
        <v>12</v>
      </c>
      <c r="G94" s="83">
        <f t="shared" si="17"/>
        <v>0</v>
      </c>
      <c r="H94" s="84">
        <f t="shared" si="18"/>
        <v>0</v>
      </c>
      <c r="I94" s="53">
        <f t="shared" si="24"/>
        <v>0</v>
      </c>
      <c r="J94" s="75">
        <f t="shared" si="20"/>
        <v>12</v>
      </c>
      <c r="K94" s="76">
        <f t="shared" si="21"/>
        <v>0</v>
      </c>
      <c r="L94" s="53">
        <f t="shared" si="22"/>
        <v>12</v>
      </c>
    </row>
    <row r="95" spans="1:12" ht="19.5" thickBot="1" x14ac:dyDescent="0.2">
      <c r="C95" s="42" t="s">
        <v>148</v>
      </c>
      <c r="D95" s="93">
        <f t="shared" si="15"/>
        <v>49</v>
      </c>
      <c r="E95" s="94">
        <f t="shared" si="16"/>
        <v>0</v>
      </c>
      <c r="F95" s="54">
        <f t="shared" si="23"/>
        <v>49</v>
      </c>
      <c r="G95" s="85">
        <f t="shared" si="17"/>
        <v>6</v>
      </c>
      <c r="H95" s="86">
        <f t="shared" si="18"/>
        <v>0</v>
      </c>
      <c r="I95" s="54">
        <f t="shared" si="24"/>
        <v>6</v>
      </c>
      <c r="J95" s="77">
        <f t="shared" si="20"/>
        <v>55</v>
      </c>
      <c r="K95" s="78">
        <f t="shared" si="21"/>
        <v>0</v>
      </c>
      <c r="L95" s="54">
        <f t="shared" si="22"/>
        <v>55</v>
      </c>
    </row>
    <row r="96" spans="1:12" ht="19.5" thickTop="1" x14ac:dyDescent="0.15">
      <c r="C96" s="51" t="s">
        <v>242</v>
      </c>
      <c r="D96" s="101">
        <f>SUM(D90:D95)</f>
        <v>4497</v>
      </c>
      <c r="E96" s="102">
        <f t="shared" ref="E96:L96" si="25">SUM(E90:E95)</f>
        <v>4083</v>
      </c>
      <c r="F96" s="57">
        <f t="shared" si="25"/>
        <v>414</v>
      </c>
      <c r="G96" s="99">
        <f t="shared" si="25"/>
        <v>1015</v>
      </c>
      <c r="H96" s="100">
        <f t="shared" si="25"/>
        <v>966</v>
      </c>
      <c r="I96" s="57">
        <f t="shared" si="25"/>
        <v>49</v>
      </c>
      <c r="J96" s="97">
        <f t="shared" si="25"/>
        <v>5512</v>
      </c>
      <c r="K96" s="98">
        <f t="shared" si="25"/>
        <v>5049</v>
      </c>
      <c r="L96" s="57">
        <f t="shared" si="25"/>
        <v>463</v>
      </c>
    </row>
  </sheetData>
  <autoFilter ref="A2:L85" xr:uid="{A5DAF2AA-48D5-45D7-9EF0-E89EAC759528}"/>
  <mergeCells count="7">
    <mergeCell ref="D1:F1"/>
    <mergeCell ref="G1:I1"/>
    <mergeCell ref="J1:L1"/>
    <mergeCell ref="C88:C89"/>
    <mergeCell ref="D88:F88"/>
    <mergeCell ref="G88:I88"/>
    <mergeCell ref="J88:L88"/>
  </mergeCells>
  <phoneticPr fontId="1"/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31DE-AA0C-49C9-848E-58EB89EF8146}">
  <dimension ref="A1:L57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252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61" t="s">
        <v>149</v>
      </c>
      <c r="E2" s="62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82" t="s">
        <v>472</v>
      </c>
      <c r="B3" s="282" t="s">
        <v>473</v>
      </c>
      <c r="C3" s="282" t="s">
        <v>426</v>
      </c>
      <c r="D3" s="8">
        <v>2</v>
      </c>
      <c r="E3" s="9">
        <v>2</v>
      </c>
      <c r="F3" s="10">
        <f t="shared" ref="F3:F46" si="0">D3-E3</f>
        <v>0</v>
      </c>
      <c r="G3" s="17">
        <v>0</v>
      </c>
      <c r="H3" s="18">
        <v>0</v>
      </c>
      <c r="I3" s="10">
        <f t="shared" ref="I3:I46" si="1">G3-H3</f>
        <v>0</v>
      </c>
      <c r="J3" s="65">
        <f t="shared" ref="J3:J46" si="2">D3+G3</f>
        <v>2</v>
      </c>
      <c r="K3" s="66">
        <f t="shared" ref="K3:K46" si="3">E3+H3</f>
        <v>2</v>
      </c>
      <c r="L3" s="10">
        <f t="shared" ref="L3:L46" si="4">J3-K3</f>
        <v>0</v>
      </c>
    </row>
    <row r="4" spans="1:12" x14ac:dyDescent="0.15">
      <c r="A4" s="177" t="s">
        <v>476</v>
      </c>
      <c r="B4" s="177" t="s">
        <v>29</v>
      </c>
      <c r="C4" s="177" t="s">
        <v>426</v>
      </c>
      <c r="D4" s="11">
        <v>67</v>
      </c>
      <c r="E4" s="12">
        <v>63</v>
      </c>
      <c r="F4" s="13">
        <f t="shared" si="0"/>
        <v>4</v>
      </c>
      <c r="G4" s="19">
        <v>0</v>
      </c>
      <c r="H4" s="20">
        <v>0</v>
      </c>
      <c r="I4" s="13">
        <f t="shared" si="1"/>
        <v>0</v>
      </c>
      <c r="J4" s="67">
        <f t="shared" si="2"/>
        <v>67</v>
      </c>
      <c r="K4" s="68">
        <f t="shared" si="3"/>
        <v>63</v>
      </c>
      <c r="L4" s="13">
        <f t="shared" si="4"/>
        <v>4</v>
      </c>
    </row>
    <row r="5" spans="1:12" x14ac:dyDescent="0.15">
      <c r="A5" s="177" t="s">
        <v>292</v>
      </c>
      <c r="B5" s="177" t="s">
        <v>456</v>
      </c>
      <c r="C5" s="177" t="s">
        <v>434</v>
      </c>
      <c r="D5" s="11">
        <v>104</v>
      </c>
      <c r="E5" s="12">
        <v>85</v>
      </c>
      <c r="F5" s="13">
        <f t="shared" si="0"/>
        <v>19</v>
      </c>
      <c r="G5" s="19">
        <v>0</v>
      </c>
      <c r="H5" s="20">
        <v>0</v>
      </c>
      <c r="I5" s="13">
        <f t="shared" si="1"/>
        <v>0</v>
      </c>
      <c r="J5" s="67">
        <f t="shared" si="2"/>
        <v>104</v>
      </c>
      <c r="K5" s="68">
        <f t="shared" si="3"/>
        <v>85</v>
      </c>
      <c r="L5" s="13">
        <f t="shared" si="4"/>
        <v>19</v>
      </c>
    </row>
    <row r="6" spans="1:12" x14ac:dyDescent="0.15">
      <c r="A6" s="177" t="s">
        <v>457</v>
      </c>
      <c r="B6" s="177" t="s">
        <v>387</v>
      </c>
      <c r="C6" s="177" t="s">
        <v>434</v>
      </c>
      <c r="D6" s="11">
        <v>90</v>
      </c>
      <c r="E6" s="12">
        <v>85</v>
      </c>
      <c r="F6" s="13">
        <f t="shared" si="0"/>
        <v>5</v>
      </c>
      <c r="G6" s="19">
        <v>0</v>
      </c>
      <c r="H6" s="20">
        <v>0</v>
      </c>
      <c r="I6" s="13">
        <f t="shared" si="1"/>
        <v>0</v>
      </c>
      <c r="J6" s="67">
        <f t="shared" si="2"/>
        <v>90</v>
      </c>
      <c r="K6" s="68">
        <f t="shared" si="3"/>
        <v>85</v>
      </c>
      <c r="L6" s="13">
        <f t="shared" si="4"/>
        <v>5</v>
      </c>
    </row>
    <row r="7" spans="1:12" x14ac:dyDescent="0.15">
      <c r="A7" s="177" t="s">
        <v>458</v>
      </c>
      <c r="B7" s="177" t="s">
        <v>459</v>
      </c>
      <c r="C7" s="177" t="s">
        <v>434</v>
      </c>
      <c r="D7" s="11">
        <v>41</v>
      </c>
      <c r="E7" s="12">
        <v>41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2"/>
        <v>41</v>
      </c>
      <c r="K7" s="68">
        <f t="shared" si="3"/>
        <v>41</v>
      </c>
      <c r="L7" s="13">
        <f t="shared" si="4"/>
        <v>0</v>
      </c>
    </row>
    <row r="8" spans="1:12" x14ac:dyDescent="0.15">
      <c r="A8" s="177" t="s">
        <v>462</v>
      </c>
      <c r="B8" s="177" t="s">
        <v>23</v>
      </c>
      <c r="C8" s="177" t="s">
        <v>434</v>
      </c>
      <c r="D8" s="11">
        <v>39</v>
      </c>
      <c r="E8" s="12">
        <v>39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7">
        <f t="shared" si="2"/>
        <v>39</v>
      </c>
      <c r="K8" s="68">
        <f t="shared" si="3"/>
        <v>39</v>
      </c>
      <c r="L8" s="13">
        <f t="shared" si="4"/>
        <v>0</v>
      </c>
    </row>
    <row r="9" spans="1:12" x14ac:dyDescent="0.15">
      <c r="A9" s="177" t="s">
        <v>463</v>
      </c>
      <c r="B9" s="177" t="s">
        <v>24</v>
      </c>
      <c r="C9" s="177" t="s">
        <v>434</v>
      </c>
      <c r="D9" s="11">
        <v>99</v>
      </c>
      <c r="E9" s="12">
        <v>75</v>
      </c>
      <c r="F9" s="13">
        <f t="shared" si="0"/>
        <v>24</v>
      </c>
      <c r="G9" s="19">
        <v>0</v>
      </c>
      <c r="H9" s="20">
        <v>0</v>
      </c>
      <c r="I9" s="13">
        <f t="shared" si="1"/>
        <v>0</v>
      </c>
      <c r="J9" s="67">
        <f t="shared" si="2"/>
        <v>99</v>
      </c>
      <c r="K9" s="68">
        <f t="shared" si="3"/>
        <v>75</v>
      </c>
      <c r="L9" s="13">
        <f t="shared" si="4"/>
        <v>24</v>
      </c>
    </row>
    <row r="10" spans="1:12" x14ac:dyDescent="0.15">
      <c r="A10" s="177" t="s">
        <v>464</v>
      </c>
      <c r="B10" s="177" t="s">
        <v>388</v>
      </c>
      <c r="C10" s="177" t="s">
        <v>434</v>
      </c>
      <c r="D10" s="11">
        <v>50</v>
      </c>
      <c r="E10" s="12">
        <v>35</v>
      </c>
      <c r="F10" s="13">
        <f t="shared" si="0"/>
        <v>15</v>
      </c>
      <c r="G10" s="19">
        <v>0</v>
      </c>
      <c r="H10" s="20">
        <v>0</v>
      </c>
      <c r="I10" s="13">
        <f t="shared" si="1"/>
        <v>0</v>
      </c>
      <c r="J10" s="67">
        <f t="shared" si="2"/>
        <v>50</v>
      </c>
      <c r="K10" s="68">
        <f t="shared" si="3"/>
        <v>35</v>
      </c>
      <c r="L10" s="13">
        <f t="shared" si="4"/>
        <v>15</v>
      </c>
    </row>
    <row r="11" spans="1:12" x14ac:dyDescent="0.15">
      <c r="A11" s="177" t="s">
        <v>465</v>
      </c>
      <c r="B11" s="177" t="s">
        <v>25</v>
      </c>
      <c r="C11" s="177" t="s">
        <v>434</v>
      </c>
      <c r="D11" s="11">
        <v>56</v>
      </c>
      <c r="E11" s="12">
        <v>56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7">
        <f t="shared" si="2"/>
        <v>56</v>
      </c>
      <c r="K11" s="68">
        <f t="shared" si="3"/>
        <v>56</v>
      </c>
      <c r="L11" s="13">
        <f t="shared" si="4"/>
        <v>0</v>
      </c>
    </row>
    <row r="12" spans="1:12" x14ac:dyDescent="0.15">
      <c r="A12" s="177" t="s">
        <v>466</v>
      </c>
      <c r="B12" s="177" t="s">
        <v>389</v>
      </c>
      <c r="C12" s="177" t="s">
        <v>434</v>
      </c>
      <c r="D12" s="11">
        <v>40</v>
      </c>
      <c r="E12" s="12">
        <v>40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7">
        <f t="shared" si="2"/>
        <v>40</v>
      </c>
      <c r="K12" s="68">
        <f t="shared" si="3"/>
        <v>40</v>
      </c>
      <c r="L12" s="13">
        <f t="shared" si="4"/>
        <v>0</v>
      </c>
    </row>
    <row r="13" spans="1:12" x14ac:dyDescent="0.15">
      <c r="A13" s="177" t="s">
        <v>470</v>
      </c>
      <c r="B13" s="177" t="s">
        <v>27</v>
      </c>
      <c r="C13" s="177" t="s">
        <v>434</v>
      </c>
      <c r="D13" s="11">
        <v>95</v>
      </c>
      <c r="E13" s="12">
        <v>82</v>
      </c>
      <c r="F13" s="13">
        <f t="shared" si="0"/>
        <v>13</v>
      </c>
      <c r="G13" s="19">
        <v>0</v>
      </c>
      <c r="H13" s="20">
        <v>0</v>
      </c>
      <c r="I13" s="13">
        <f t="shared" si="1"/>
        <v>0</v>
      </c>
      <c r="J13" s="67">
        <f t="shared" si="2"/>
        <v>95</v>
      </c>
      <c r="K13" s="68">
        <f t="shared" si="3"/>
        <v>82</v>
      </c>
      <c r="L13" s="13">
        <f t="shared" si="4"/>
        <v>13</v>
      </c>
    </row>
    <row r="14" spans="1:12" s="253" customFormat="1" x14ac:dyDescent="0.15">
      <c r="A14" s="177" t="s">
        <v>472</v>
      </c>
      <c r="B14" s="177" t="s">
        <v>473</v>
      </c>
      <c r="C14" s="177" t="s">
        <v>434</v>
      </c>
      <c r="D14" s="11">
        <v>168</v>
      </c>
      <c r="E14" s="12">
        <v>168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67">
        <f t="shared" si="2"/>
        <v>168</v>
      </c>
      <c r="K14" s="68">
        <f t="shared" si="3"/>
        <v>168</v>
      </c>
      <c r="L14" s="13">
        <f t="shared" si="4"/>
        <v>0</v>
      </c>
    </row>
    <row r="15" spans="1:12" x14ac:dyDescent="0.15">
      <c r="A15" s="177" t="s">
        <v>476</v>
      </c>
      <c r="B15" s="177" t="s">
        <v>29</v>
      </c>
      <c r="C15" s="177" t="s">
        <v>434</v>
      </c>
      <c r="D15" s="11">
        <v>230</v>
      </c>
      <c r="E15" s="12">
        <v>192</v>
      </c>
      <c r="F15" s="13">
        <f t="shared" si="0"/>
        <v>38</v>
      </c>
      <c r="G15" s="19">
        <v>0</v>
      </c>
      <c r="H15" s="20">
        <v>0</v>
      </c>
      <c r="I15" s="13">
        <f t="shared" si="1"/>
        <v>0</v>
      </c>
      <c r="J15" s="67">
        <f t="shared" si="2"/>
        <v>230</v>
      </c>
      <c r="K15" s="68">
        <f t="shared" si="3"/>
        <v>192</v>
      </c>
      <c r="L15" s="13">
        <f t="shared" si="4"/>
        <v>38</v>
      </c>
    </row>
    <row r="16" spans="1:12" x14ac:dyDescent="0.15">
      <c r="A16" s="177" t="s">
        <v>479</v>
      </c>
      <c r="B16" s="177" t="s">
        <v>30</v>
      </c>
      <c r="C16" s="177" t="s">
        <v>434</v>
      </c>
      <c r="D16" s="11">
        <v>152</v>
      </c>
      <c r="E16" s="12">
        <v>152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7">
        <f t="shared" si="2"/>
        <v>152</v>
      </c>
      <c r="K16" s="68">
        <f t="shared" si="3"/>
        <v>152</v>
      </c>
      <c r="L16" s="13">
        <f t="shared" si="4"/>
        <v>0</v>
      </c>
    </row>
    <row r="17" spans="1:12" x14ac:dyDescent="0.15">
      <c r="A17" s="177" t="s">
        <v>480</v>
      </c>
      <c r="B17" s="177" t="s">
        <v>31</v>
      </c>
      <c r="C17" s="177" t="s">
        <v>434</v>
      </c>
      <c r="D17" s="11">
        <v>55</v>
      </c>
      <c r="E17" s="12">
        <v>35</v>
      </c>
      <c r="F17" s="13">
        <f t="shared" si="0"/>
        <v>20</v>
      </c>
      <c r="G17" s="19">
        <v>0</v>
      </c>
      <c r="H17" s="20">
        <v>0</v>
      </c>
      <c r="I17" s="13">
        <f t="shared" si="1"/>
        <v>0</v>
      </c>
      <c r="J17" s="67">
        <f t="shared" si="2"/>
        <v>55</v>
      </c>
      <c r="K17" s="68">
        <f t="shared" si="3"/>
        <v>35</v>
      </c>
      <c r="L17" s="13">
        <f t="shared" si="4"/>
        <v>20</v>
      </c>
    </row>
    <row r="18" spans="1:12" s="253" customFormat="1" x14ac:dyDescent="0.15">
      <c r="A18" s="177" t="s">
        <v>482</v>
      </c>
      <c r="B18" s="177" t="s">
        <v>166</v>
      </c>
      <c r="C18" s="177" t="s">
        <v>434</v>
      </c>
      <c r="D18" s="11">
        <v>19</v>
      </c>
      <c r="E18" s="12">
        <v>19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7">
        <f t="shared" si="2"/>
        <v>19</v>
      </c>
      <c r="K18" s="68">
        <f t="shared" si="3"/>
        <v>19</v>
      </c>
      <c r="L18" s="13">
        <f t="shared" si="4"/>
        <v>0</v>
      </c>
    </row>
    <row r="19" spans="1:12" s="253" customFormat="1" x14ac:dyDescent="0.15">
      <c r="A19" s="177" t="s">
        <v>483</v>
      </c>
      <c r="B19" s="177" t="s">
        <v>167</v>
      </c>
      <c r="C19" s="177" t="s">
        <v>434</v>
      </c>
      <c r="D19" s="11">
        <v>19</v>
      </c>
      <c r="E19" s="12">
        <v>19</v>
      </c>
      <c r="F19" s="13">
        <f t="shared" si="0"/>
        <v>0</v>
      </c>
      <c r="G19" s="19">
        <v>0</v>
      </c>
      <c r="H19" s="20">
        <v>0</v>
      </c>
      <c r="I19" s="13">
        <f t="shared" si="1"/>
        <v>0</v>
      </c>
      <c r="J19" s="67">
        <f t="shared" si="2"/>
        <v>19</v>
      </c>
      <c r="K19" s="68">
        <f t="shared" si="3"/>
        <v>19</v>
      </c>
      <c r="L19" s="13">
        <f t="shared" si="4"/>
        <v>0</v>
      </c>
    </row>
    <row r="20" spans="1:12" s="253" customFormat="1" x14ac:dyDescent="0.15">
      <c r="A20" s="177" t="s">
        <v>486</v>
      </c>
      <c r="B20" s="177" t="s">
        <v>170</v>
      </c>
      <c r="C20" s="177" t="s">
        <v>434</v>
      </c>
      <c r="D20" s="11">
        <v>7</v>
      </c>
      <c r="E20" s="12">
        <v>7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7</v>
      </c>
      <c r="K20" s="68">
        <f t="shared" si="3"/>
        <v>7</v>
      </c>
      <c r="L20" s="13">
        <f t="shared" si="4"/>
        <v>0</v>
      </c>
    </row>
    <row r="21" spans="1:12" x14ac:dyDescent="0.15">
      <c r="A21" s="177" t="s">
        <v>488</v>
      </c>
      <c r="B21" s="177" t="s">
        <v>1019</v>
      </c>
      <c r="C21" s="177" t="s">
        <v>434</v>
      </c>
      <c r="D21" s="11">
        <v>4</v>
      </c>
      <c r="E21" s="12">
        <v>1</v>
      </c>
      <c r="F21" s="13">
        <f t="shared" si="0"/>
        <v>3</v>
      </c>
      <c r="G21" s="19">
        <v>0</v>
      </c>
      <c r="H21" s="20">
        <v>0</v>
      </c>
      <c r="I21" s="13">
        <f t="shared" si="1"/>
        <v>0</v>
      </c>
      <c r="J21" s="67">
        <f t="shared" si="2"/>
        <v>4</v>
      </c>
      <c r="K21" s="68">
        <f t="shared" si="3"/>
        <v>1</v>
      </c>
      <c r="L21" s="13">
        <f t="shared" si="4"/>
        <v>3</v>
      </c>
    </row>
    <row r="22" spans="1:12" x14ac:dyDescent="0.15">
      <c r="A22" s="177" t="s">
        <v>460</v>
      </c>
      <c r="B22" s="177" t="s">
        <v>461</v>
      </c>
      <c r="C22" s="177" t="s">
        <v>65</v>
      </c>
      <c r="D22" s="11">
        <v>36</v>
      </c>
      <c r="E22" s="12">
        <v>26</v>
      </c>
      <c r="F22" s="13">
        <f t="shared" si="0"/>
        <v>10</v>
      </c>
      <c r="G22" s="19">
        <v>0</v>
      </c>
      <c r="H22" s="20">
        <v>0</v>
      </c>
      <c r="I22" s="13">
        <f t="shared" si="1"/>
        <v>0</v>
      </c>
      <c r="J22" s="67">
        <f t="shared" si="2"/>
        <v>36</v>
      </c>
      <c r="K22" s="68">
        <f t="shared" si="3"/>
        <v>26</v>
      </c>
      <c r="L22" s="13">
        <f t="shared" si="4"/>
        <v>10</v>
      </c>
    </row>
    <row r="23" spans="1:12" x14ac:dyDescent="0.15">
      <c r="A23" s="177" t="s">
        <v>466</v>
      </c>
      <c r="B23" s="177" t="s">
        <v>389</v>
      </c>
      <c r="C23" s="177" t="s">
        <v>65</v>
      </c>
      <c r="D23" s="11">
        <v>80</v>
      </c>
      <c r="E23" s="12">
        <v>80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67">
        <f t="shared" si="2"/>
        <v>80</v>
      </c>
      <c r="K23" s="68">
        <f t="shared" si="3"/>
        <v>80</v>
      </c>
      <c r="L23" s="13">
        <f t="shared" si="4"/>
        <v>0</v>
      </c>
    </row>
    <row r="24" spans="1:12" x14ac:dyDescent="0.15">
      <c r="A24" s="177" t="s">
        <v>469</v>
      </c>
      <c r="B24" s="177" t="s">
        <v>26</v>
      </c>
      <c r="C24" s="177" t="s">
        <v>65</v>
      </c>
      <c r="D24" s="11">
        <v>100</v>
      </c>
      <c r="E24" s="12">
        <v>97</v>
      </c>
      <c r="F24" s="13">
        <f t="shared" si="0"/>
        <v>3</v>
      </c>
      <c r="G24" s="19">
        <v>0</v>
      </c>
      <c r="H24" s="20">
        <v>0</v>
      </c>
      <c r="I24" s="13">
        <f t="shared" si="1"/>
        <v>0</v>
      </c>
      <c r="J24" s="67">
        <f t="shared" si="2"/>
        <v>100</v>
      </c>
      <c r="K24" s="68">
        <f t="shared" si="3"/>
        <v>97</v>
      </c>
      <c r="L24" s="13">
        <f t="shared" si="4"/>
        <v>3</v>
      </c>
    </row>
    <row r="25" spans="1:12" x14ac:dyDescent="0.15">
      <c r="A25" s="177" t="s">
        <v>470</v>
      </c>
      <c r="B25" s="177" t="s">
        <v>27</v>
      </c>
      <c r="C25" s="177" t="s">
        <v>65</v>
      </c>
      <c r="D25" s="11">
        <v>104</v>
      </c>
      <c r="E25" s="12">
        <v>81</v>
      </c>
      <c r="F25" s="13">
        <f t="shared" si="0"/>
        <v>23</v>
      </c>
      <c r="G25" s="19">
        <v>0</v>
      </c>
      <c r="H25" s="20">
        <v>0</v>
      </c>
      <c r="I25" s="13">
        <f t="shared" si="1"/>
        <v>0</v>
      </c>
      <c r="J25" s="67">
        <f t="shared" si="2"/>
        <v>104</v>
      </c>
      <c r="K25" s="68">
        <f t="shared" si="3"/>
        <v>81</v>
      </c>
      <c r="L25" s="13">
        <f t="shared" si="4"/>
        <v>23</v>
      </c>
    </row>
    <row r="26" spans="1:12" x14ac:dyDescent="0.15">
      <c r="A26" s="177" t="s">
        <v>472</v>
      </c>
      <c r="B26" s="177" t="s">
        <v>473</v>
      </c>
      <c r="C26" s="177" t="s">
        <v>65</v>
      </c>
      <c r="D26" s="11">
        <v>60</v>
      </c>
      <c r="E26" s="12">
        <v>55</v>
      </c>
      <c r="F26" s="13">
        <f t="shared" si="0"/>
        <v>5</v>
      </c>
      <c r="G26" s="19">
        <v>0</v>
      </c>
      <c r="H26" s="20">
        <v>0</v>
      </c>
      <c r="I26" s="13">
        <f t="shared" si="1"/>
        <v>0</v>
      </c>
      <c r="J26" s="67">
        <f t="shared" si="2"/>
        <v>60</v>
      </c>
      <c r="K26" s="68">
        <f t="shared" si="3"/>
        <v>55</v>
      </c>
      <c r="L26" s="13">
        <f t="shared" si="4"/>
        <v>5</v>
      </c>
    </row>
    <row r="27" spans="1:12" x14ac:dyDescent="0.15">
      <c r="A27" s="177" t="s">
        <v>476</v>
      </c>
      <c r="B27" s="177" t="s">
        <v>29</v>
      </c>
      <c r="C27" s="177" t="s">
        <v>65</v>
      </c>
      <c r="D27" s="11">
        <v>59</v>
      </c>
      <c r="E27" s="12">
        <v>49</v>
      </c>
      <c r="F27" s="13">
        <f t="shared" si="0"/>
        <v>10</v>
      </c>
      <c r="G27" s="19">
        <v>0</v>
      </c>
      <c r="H27" s="20">
        <v>0</v>
      </c>
      <c r="I27" s="13">
        <f t="shared" si="1"/>
        <v>0</v>
      </c>
      <c r="J27" s="67">
        <f t="shared" si="2"/>
        <v>59</v>
      </c>
      <c r="K27" s="68">
        <f t="shared" si="3"/>
        <v>49</v>
      </c>
      <c r="L27" s="13">
        <f t="shared" si="4"/>
        <v>10</v>
      </c>
    </row>
    <row r="28" spans="1:12" x14ac:dyDescent="0.15">
      <c r="A28" s="177" t="s">
        <v>477</v>
      </c>
      <c r="B28" s="177" t="s">
        <v>478</v>
      </c>
      <c r="C28" s="177" t="s">
        <v>65</v>
      </c>
      <c r="D28" s="11">
        <v>95</v>
      </c>
      <c r="E28" s="12">
        <v>81</v>
      </c>
      <c r="F28" s="13">
        <f t="shared" si="0"/>
        <v>14</v>
      </c>
      <c r="G28" s="19">
        <v>0</v>
      </c>
      <c r="H28" s="20">
        <v>0</v>
      </c>
      <c r="I28" s="13">
        <f t="shared" si="1"/>
        <v>0</v>
      </c>
      <c r="J28" s="67">
        <f t="shared" si="2"/>
        <v>95</v>
      </c>
      <c r="K28" s="68">
        <f t="shared" si="3"/>
        <v>81</v>
      </c>
      <c r="L28" s="13">
        <f t="shared" si="4"/>
        <v>14</v>
      </c>
    </row>
    <row r="29" spans="1:12" x14ac:dyDescent="0.15">
      <c r="A29" s="177" t="s">
        <v>479</v>
      </c>
      <c r="B29" s="177" t="s">
        <v>30</v>
      </c>
      <c r="C29" s="177" t="s">
        <v>65</v>
      </c>
      <c r="D29" s="11">
        <v>28</v>
      </c>
      <c r="E29" s="12">
        <v>28</v>
      </c>
      <c r="F29" s="13">
        <f t="shared" si="0"/>
        <v>0</v>
      </c>
      <c r="G29" s="19">
        <v>0</v>
      </c>
      <c r="H29" s="20">
        <v>0</v>
      </c>
      <c r="I29" s="13">
        <f t="shared" si="1"/>
        <v>0</v>
      </c>
      <c r="J29" s="67">
        <f t="shared" si="2"/>
        <v>28</v>
      </c>
      <c r="K29" s="68">
        <f t="shared" si="3"/>
        <v>28</v>
      </c>
      <c r="L29" s="13">
        <f t="shared" si="4"/>
        <v>0</v>
      </c>
    </row>
    <row r="30" spans="1:12" x14ac:dyDescent="0.15">
      <c r="A30" s="177" t="s">
        <v>481</v>
      </c>
      <c r="B30" s="177" t="s">
        <v>32</v>
      </c>
      <c r="C30" s="177" t="s">
        <v>65</v>
      </c>
      <c r="D30" s="11">
        <v>20</v>
      </c>
      <c r="E30" s="12">
        <v>20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7">
        <f t="shared" si="2"/>
        <v>20</v>
      </c>
      <c r="K30" s="68">
        <f t="shared" si="3"/>
        <v>20</v>
      </c>
      <c r="L30" s="13">
        <f t="shared" si="4"/>
        <v>0</v>
      </c>
    </row>
    <row r="31" spans="1:12" x14ac:dyDescent="0.15">
      <c r="A31" s="177" t="s">
        <v>484</v>
      </c>
      <c r="B31" s="177" t="s">
        <v>401</v>
      </c>
      <c r="C31" s="177" t="s">
        <v>65</v>
      </c>
      <c r="D31" s="11">
        <v>11</v>
      </c>
      <c r="E31" s="12">
        <v>11</v>
      </c>
      <c r="F31" s="13">
        <f t="shared" si="0"/>
        <v>0</v>
      </c>
      <c r="G31" s="19">
        <v>8</v>
      </c>
      <c r="H31" s="20">
        <v>8</v>
      </c>
      <c r="I31" s="13">
        <f t="shared" si="1"/>
        <v>0</v>
      </c>
      <c r="J31" s="67">
        <f t="shared" si="2"/>
        <v>19</v>
      </c>
      <c r="K31" s="68">
        <f t="shared" si="3"/>
        <v>19</v>
      </c>
      <c r="L31" s="13">
        <f t="shared" si="4"/>
        <v>0</v>
      </c>
    </row>
    <row r="32" spans="1:12" x14ac:dyDescent="0.15">
      <c r="A32" s="177" t="s">
        <v>485</v>
      </c>
      <c r="B32" s="177" t="s">
        <v>402</v>
      </c>
      <c r="C32" s="177" t="s">
        <v>65</v>
      </c>
      <c r="D32" s="11">
        <v>17</v>
      </c>
      <c r="E32" s="12">
        <v>17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7">
        <f t="shared" si="2"/>
        <v>17</v>
      </c>
      <c r="K32" s="68">
        <f t="shared" si="3"/>
        <v>17</v>
      </c>
      <c r="L32" s="13">
        <f t="shared" si="4"/>
        <v>0</v>
      </c>
    </row>
    <row r="33" spans="1:12" x14ac:dyDescent="0.15">
      <c r="A33" s="177" t="s">
        <v>487</v>
      </c>
      <c r="B33" s="177" t="s">
        <v>171</v>
      </c>
      <c r="C33" s="177" t="s">
        <v>65</v>
      </c>
      <c r="D33" s="11">
        <v>19</v>
      </c>
      <c r="E33" s="12">
        <v>16</v>
      </c>
      <c r="F33" s="13">
        <f t="shared" si="0"/>
        <v>3</v>
      </c>
      <c r="G33" s="19">
        <v>0</v>
      </c>
      <c r="H33" s="20">
        <v>0</v>
      </c>
      <c r="I33" s="13">
        <f t="shared" si="1"/>
        <v>0</v>
      </c>
      <c r="J33" s="67">
        <f t="shared" si="2"/>
        <v>19</v>
      </c>
      <c r="K33" s="68">
        <f t="shared" si="3"/>
        <v>16</v>
      </c>
      <c r="L33" s="13">
        <f t="shared" si="4"/>
        <v>3</v>
      </c>
    </row>
    <row r="34" spans="1:12" x14ac:dyDescent="0.15">
      <c r="A34" s="177" t="s">
        <v>455</v>
      </c>
      <c r="B34" s="177" t="s">
        <v>22</v>
      </c>
      <c r="C34" s="177" t="s">
        <v>433</v>
      </c>
      <c r="D34" s="11">
        <v>0</v>
      </c>
      <c r="E34" s="12">
        <v>0</v>
      </c>
      <c r="F34" s="13">
        <f t="shared" si="0"/>
        <v>0</v>
      </c>
      <c r="G34" s="19">
        <v>76</v>
      </c>
      <c r="H34" s="20">
        <v>68</v>
      </c>
      <c r="I34" s="13">
        <f t="shared" si="1"/>
        <v>8</v>
      </c>
      <c r="J34" s="67">
        <f t="shared" si="2"/>
        <v>76</v>
      </c>
      <c r="K34" s="68">
        <f t="shared" si="3"/>
        <v>68</v>
      </c>
      <c r="L34" s="13">
        <f t="shared" si="4"/>
        <v>8</v>
      </c>
    </row>
    <row r="35" spans="1:12" x14ac:dyDescent="0.15">
      <c r="A35" s="177" t="s">
        <v>292</v>
      </c>
      <c r="B35" s="177" t="s">
        <v>456</v>
      </c>
      <c r="C35" s="177" t="s">
        <v>433</v>
      </c>
      <c r="D35" s="11">
        <v>0</v>
      </c>
      <c r="E35" s="12">
        <v>0</v>
      </c>
      <c r="F35" s="13">
        <f t="shared" si="0"/>
        <v>0</v>
      </c>
      <c r="G35" s="19">
        <v>53</v>
      </c>
      <c r="H35" s="20">
        <v>36</v>
      </c>
      <c r="I35" s="13">
        <f t="shared" si="1"/>
        <v>17</v>
      </c>
      <c r="J35" s="67">
        <f t="shared" si="2"/>
        <v>53</v>
      </c>
      <c r="K35" s="68">
        <f t="shared" si="3"/>
        <v>36</v>
      </c>
      <c r="L35" s="13">
        <f t="shared" si="4"/>
        <v>17</v>
      </c>
    </row>
    <row r="36" spans="1:12" x14ac:dyDescent="0.15">
      <c r="A36" s="177" t="s">
        <v>458</v>
      </c>
      <c r="B36" s="177" t="s">
        <v>459</v>
      </c>
      <c r="C36" s="177" t="s">
        <v>433</v>
      </c>
      <c r="D36" s="11">
        <v>0</v>
      </c>
      <c r="E36" s="12">
        <v>0</v>
      </c>
      <c r="F36" s="13">
        <f t="shared" si="0"/>
        <v>0</v>
      </c>
      <c r="G36" s="19">
        <v>91</v>
      </c>
      <c r="H36" s="20">
        <v>91</v>
      </c>
      <c r="I36" s="13">
        <f t="shared" si="1"/>
        <v>0</v>
      </c>
      <c r="J36" s="67">
        <f t="shared" si="2"/>
        <v>91</v>
      </c>
      <c r="K36" s="68">
        <f t="shared" si="3"/>
        <v>91</v>
      </c>
      <c r="L36" s="13">
        <f t="shared" si="4"/>
        <v>0</v>
      </c>
    </row>
    <row r="37" spans="1:12" x14ac:dyDescent="0.15">
      <c r="A37" s="177" t="s">
        <v>462</v>
      </c>
      <c r="B37" s="177" t="s">
        <v>23</v>
      </c>
      <c r="C37" s="177" t="s">
        <v>433</v>
      </c>
      <c r="D37" s="11">
        <v>0</v>
      </c>
      <c r="E37" s="12">
        <v>0</v>
      </c>
      <c r="F37" s="13">
        <f t="shared" si="0"/>
        <v>0</v>
      </c>
      <c r="G37" s="19">
        <v>60</v>
      </c>
      <c r="H37" s="20">
        <v>57</v>
      </c>
      <c r="I37" s="13">
        <f t="shared" si="1"/>
        <v>3</v>
      </c>
      <c r="J37" s="67">
        <f t="shared" si="2"/>
        <v>60</v>
      </c>
      <c r="K37" s="68">
        <f t="shared" si="3"/>
        <v>57</v>
      </c>
      <c r="L37" s="13">
        <f t="shared" si="4"/>
        <v>3</v>
      </c>
    </row>
    <row r="38" spans="1:12" x14ac:dyDescent="0.15">
      <c r="A38" s="177" t="s">
        <v>465</v>
      </c>
      <c r="B38" s="177" t="s">
        <v>25</v>
      </c>
      <c r="C38" s="177" t="s">
        <v>433</v>
      </c>
      <c r="D38" s="11">
        <v>0</v>
      </c>
      <c r="E38" s="12">
        <v>0</v>
      </c>
      <c r="F38" s="13">
        <f t="shared" si="0"/>
        <v>0</v>
      </c>
      <c r="G38" s="19">
        <v>53</v>
      </c>
      <c r="H38" s="20">
        <v>53</v>
      </c>
      <c r="I38" s="13">
        <f t="shared" si="1"/>
        <v>0</v>
      </c>
      <c r="J38" s="67">
        <f t="shared" si="2"/>
        <v>53</v>
      </c>
      <c r="K38" s="68">
        <f t="shared" si="3"/>
        <v>53</v>
      </c>
      <c r="L38" s="13">
        <f t="shared" si="4"/>
        <v>0</v>
      </c>
    </row>
    <row r="39" spans="1:12" s="253" customFormat="1" x14ac:dyDescent="0.15">
      <c r="A39" s="177" t="s">
        <v>467</v>
      </c>
      <c r="B39" s="177" t="s">
        <v>468</v>
      </c>
      <c r="C39" s="177" t="s">
        <v>433</v>
      </c>
      <c r="D39" s="11">
        <v>37</v>
      </c>
      <c r="E39" s="12">
        <v>32</v>
      </c>
      <c r="F39" s="13">
        <f t="shared" si="0"/>
        <v>5</v>
      </c>
      <c r="G39" s="19">
        <v>0</v>
      </c>
      <c r="H39" s="20">
        <v>0</v>
      </c>
      <c r="I39" s="13">
        <f t="shared" si="1"/>
        <v>0</v>
      </c>
      <c r="J39" s="67">
        <f t="shared" si="2"/>
        <v>37</v>
      </c>
      <c r="K39" s="68">
        <f t="shared" si="3"/>
        <v>32</v>
      </c>
      <c r="L39" s="13">
        <f t="shared" si="4"/>
        <v>5</v>
      </c>
    </row>
    <row r="40" spans="1:12" s="253" customFormat="1" x14ac:dyDescent="0.15">
      <c r="A40" s="177" t="s">
        <v>467</v>
      </c>
      <c r="B40" s="177" t="s">
        <v>468</v>
      </c>
      <c r="C40" s="177" t="s">
        <v>433</v>
      </c>
      <c r="D40" s="11">
        <v>0</v>
      </c>
      <c r="E40" s="12">
        <v>0</v>
      </c>
      <c r="F40" s="13">
        <f t="shared" si="0"/>
        <v>0</v>
      </c>
      <c r="G40" s="19">
        <v>71</v>
      </c>
      <c r="H40" s="20">
        <v>43</v>
      </c>
      <c r="I40" s="13">
        <f t="shared" si="1"/>
        <v>28</v>
      </c>
      <c r="J40" s="67">
        <f t="shared" si="2"/>
        <v>71</v>
      </c>
      <c r="K40" s="68">
        <f t="shared" si="3"/>
        <v>43</v>
      </c>
      <c r="L40" s="13">
        <f t="shared" si="4"/>
        <v>28</v>
      </c>
    </row>
    <row r="41" spans="1:12" s="253" customFormat="1" x14ac:dyDescent="0.15">
      <c r="A41" s="177" t="s">
        <v>471</v>
      </c>
      <c r="B41" s="177" t="s">
        <v>28</v>
      </c>
      <c r="C41" s="177" t="s">
        <v>433</v>
      </c>
      <c r="D41" s="11">
        <v>0</v>
      </c>
      <c r="E41" s="12">
        <v>0</v>
      </c>
      <c r="F41" s="13">
        <f t="shared" si="0"/>
        <v>0</v>
      </c>
      <c r="G41" s="19">
        <v>114</v>
      </c>
      <c r="H41" s="20">
        <v>80</v>
      </c>
      <c r="I41" s="13">
        <f t="shared" si="1"/>
        <v>34</v>
      </c>
      <c r="J41" s="67">
        <f t="shared" si="2"/>
        <v>114</v>
      </c>
      <c r="K41" s="68">
        <f t="shared" si="3"/>
        <v>80</v>
      </c>
      <c r="L41" s="13">
        <f t="shared" si="4"/>
        <v>34</v>
      </c>
    </row>
    <row r="42" spans="1:12" x14ac:dyDescent="0.15">
      <c r="A42" s="177" t="s">
        <v>472</v>
      </c>
      <c r="B42" s="177" t="s">
        <v>473</v>
      </c>
      <c r="C42" s="177" t="s">
        <v>433</v>
      </c>
      <c r="D42" s="11">
        <v>35</v>
      </c>
      <c r="E42" s="12">
        <v>35</v>
      </c>
      <c r="F42" s="13">
        <f t="shared" si="0"/>
        <v>0</v>
      </c>
      <c r="G42" s="19">
        <v>0</v>
      </c>
      <c r="H42" s="20">
        <v>0</v>
      </c>
      <c r="I42" s="13">
        <f t="shared" si="1"/>
        <v>0</v>
      </c>
      <c r="J42" s="67">
        <f t="shared" si="2"/>
        <v>35</v>
      </c>
      <c r="K42" s="68">
        <f t="shared" si="3"/>
        <v>35</v>
      </c>
      <c r="L42" s="13">
        <f t="shared" si="4"/>
        <v>0</v>
      </c>
    </row>
    <row r="43" spans="1:12" x14ac:dyDescent="0.15">
      <c r="A43" s="177" t="s">
        <v>474</v>
      </c>
      <c r="B43" s="177" t="s">
        <v>475</v>
      </c>
      <c r="C43" s="177" t="s">
        <v>433</v>
      </c>
      <c r="D43" s="11">
        <v>0</v>
      </c>
      <c r="E43" s="12">
        <v>0</v>
      </c>
      <c r="F43" s="13">
        <f t="shared" si="0"/>
        <v>0</v>
      </c>
      <c r="G43" s="19">
        <v>33</v>
      </c>
      <c r="H43" s="20">
        <v>33</v>
      </c>
      <c r="I43" s="13">
        <f t="shared" si="1"/>
        <v>0</v>
      </c>
      <c r="J43" s="67">
        <f t="shared" si="2"/>
        <v>33</v>
      </c>
      <c r="K43" s="68">
        <f t="shared" si="3"/>
        <v>33</v>
      </c>
      <c r="L43" s="13">
        <f t="shared" si="4"/>
        <v>0</v>
      </c>
    </row>
    <row r="44" spans="1:12" x14ac:dyDescent="0.15">
      <c r="A44" s="177" t="s">
        <v>477</v>
      </c>
      <c r="B44" s="177" t="s">
        <v>478</v>
      </c>
      <c r="C44" s="177" t="s">
        <v>433</v>
      </c>
      <c r="D44" s="11">
        <v>0</v>
      </c>
      <c r="E44" s="12">
        <v>0</v>
      </c>
      <c r="F44" s="13">
        <f t="shared" si="0"/>
        <v>0</v>
      </c>
      <c r="G44" s="19">
        <v>35</v>
      </c>
      <c r="H44" s="20">
        <v>31</v>
      </c>
      <c r="I44" s="13">
        <f t="shared" si="1"/>
        <v>4</v>
      </c>
      <c r="J44" s="67">
        <f t="shared" si="2"/>
        <v>35</v>
      </c>
      <c r="K44" s="68">
        <f t="shared" si="3"/>
        <v>31</v>
      </c>
      <c r="L44" s="13">
        <f t="shared" si="4"/>
        <v>4</v>
      </c>
    </row>
    <row r="45" spans="1:12" x14ac:dyDescent="0.15">
      <c r="A45" s="177" t="s">
        <v>481</v>
      </c>
      <c r="B45" s="177" t="s">
        <v>32</v>
      </c>
      <c r="C45" s="177" t="s">
        <v>433</v>
      </c>
      <c r="D45" s="11">
        <v>0</v>
      </c>
      <c r="E45" s="12">
        <v>0</v>
      </c>
      <c r="F45" s="13">
        <f t="shared" si="0"/>
        <v>0</v>
      </c>
      <c r="G45" s="19">
        <v>43</v>
      </c>
      <c r="H45" s="20">
        <v>43</v>
      </c>
      <c r="I45" s="13">
        <f t="shared" si="1"/>
        <v>0</v>
      </c>
      <c r="J45" s="67">
        <f t="shared" si="2"/>
        <v>43</v>
      </c>
      <c r="K45" s="68">
        <f t="shared" si="3"/>
        <v>43</v>
      </c>
      <c r="L45" s="13">
        <f t="shared" si="4"/>
        <v>0</v>
      </c>
    </row>
    <row r="46" spans="1:12" x14ac:dyDescent="0.15">
      <c r="A46" s="298" t="s">
        <v>168</v>
      </c>
      <c r="B46" s="298" t="s">
        <v>1018</v>
      </c>
      <c r="C46" s="298" t="s">
        <v>243</v>
      </c>
      <c r="D46" s="14">
        <v>19</v>
      </c>
      <c r="E46" s="15">
        <v>0</v>
      </c>
      <c r="F46" s="16">
        <f t="shared" si="0"/>
        <v>19</v>
      </c>
      <c r="G46" s="21">
        <v>0</v>
      </c>
      <c r="H46" s="22">
        <v>0</v>
      </c>
      <c r="I46" s="16">
        <f t="shared" si="1"/>
        <v>0</v>
      </c>
      <c r="J46" s="69">
        <f t="shared" si="2"/>
        <v>19</v>
      </c>
      <c r="K46" s="70">
        <f t="shared" si="3"/>
        <v>0</v>
      </c>
      <c r="L46" s="16">
        <f t="shared" si="4"/>
        <v>19</v>
      </c>
    </row>
    <row r="48" spans="1:12" x14ac:dyDescent="0.15">
      <c r="C48" s="1" t="s">
        <v>241</v>
      </c>
    </row>
    <row r="49" spans="3:12" x14ac:dyDescent="0.15">
      <c r="C49" s="334" t="s">
        <v>144</v>
      </c>
      <c r="D49" s="346" t="s">
        <v>150</v>
      </c>
      <c r="E49" s="346"/>
      <c r="F49" s="346"/>
      <c r="G49" s="344" t="s">
        <v>151</v>
      </c>
      <c r="H49" s="344"/>
      <c r="I49" s="344"/>
      <c r="J49" s="347" t="s">
        <v>152</v>
      </c>
      <c r="K49" s="348"/>
      <c r="L49" s="349"/>
    </row>
    <row r="50" spans="3:12" x14ac:dyDescent="0.15">
      <c r="C50" s="334"/>
      <c r="D50" s="61" t="s">
        <v>149</v>
      </c>
      <c r="E50" s="62" t="s">
        <v>1041</v>
      </c>
      <c r="F50" s="38" t="s">
        <v>1042</v>
      </c>
      <c r="G50" s="6" t="s">
        <v>149</v>
      </c>
      <c r="H50" s="7" t="s">
        <v>1041</v>
      </c>
      <c r="I50" s="38" t="s">
        <v>1042</v>
      </c>
      <c r="J50" s="4" t="s">
        <v>149</v>
      </c>
      <c r="K50" s="5" t="s">
        <v>1041</v>
      </c>
      <c r="L50" s="38" t="s">
        <v>1042</v>
      </c>
    </row>
    <row r="51" spans="3:12" x14ac:dyDescent="0.15">
      <c r="C51" s="41" t="s">
        <v>145</v>
      </c>
      <c r="D51" s="89">
        <f t="shared" ref="D51:D56" si="5">SUMIF($C$3:$C$46,C51,$D$3:$D$46)</f>
        <v>69</v>
      </c>
      <c r="E51" s="90">
        <f t="shared" ref="E51:E56" si="6">SUMIF($C$3:$C$46,C51,$E$3:$E$46)</f>
        <v>65</v>
      </c>
      <c r="F51" s="52">
        <f>D51-E51</f>
        <v>4</v>
      </c>
      <c r="G51" s="81">
        <f t="shared" ref="G51:G56" si="7">SUMIF($C$3:$C$46,C51,$G$3:$G$46)</f>
        <v>0</v>
      </c>
      <c r="H51" s="82">
        <f t="shared" ref="H51:H56" si="8">SUMIF($C$3:$C$46,C51,$H$3:$H$46)</f>
        <v>0</v>
      </c>
      <c r="I51" s="52">
        <f>G51-H51</f>
        <v>0</v>
      </c>
      <c r="J51" s="73">
        <f t="shared" ref="J51:J56" si="9">D51+G51</f>
        <v>69</v>
      </c>
      <c r="K51" s="74">
        <f t="shared" ref="K51:K56" si="10">E51+H51</f>
        <v>65</v>
      </c>
      <c r="L51" s="52">
        <f t="shared" ref="L51:L56" si="11">J51-K51</f>
        <v>4</v>
      </c>
    </row>
    <row r="52" spans="3:12" x14ac:dyDescent="0.15">
      <c r="C52" s="29" t="s">
        <v>146</v>
      </c>
      <c r="D52" s="91">
        <f t="shared" si="5"/>
        <v>1268</v>
      </c>
      <c r="E52" s="92">
        <f t="shared" si="6"/>
        <v>1131</v>
      </c>
      <c r="F52" s="53">
        <f t="shared" ref="F52:F56" si="12">D52-E52</f>
        <v>137</v>
      </c>
      <c r="G52" s="83">
        <f t="shared" si="7"/>
        <v>0</v>
      </c>
      <c r="H52" s="84">
        <f t="shared" si="8"/>
        <v>0</v>
      </c>
      <c r="I52" s="53">
        <f t="shared" ref="I52:I56" si="13">G52-H52</f>
        <v>0</v>
      </c>
      <c r="J52" s="75">
        <f t="shared" si="9"/>
        <v>1268</v>
      </c>
      <c r="K52" s="76">
        <f t="shared" si="10"/>
        <v>1131</v>
      </c>
      <c r="L52" s="53">
        <f t="shared" si="11"/>
        <v>137</v>
      </c>
    </row>
    <row r="53" spans="3:12" x14ac:dyDescent="0.15">
      <c r="C53" s="29" t="s">
        <v>155</v>
      </c>
      <c r="D53" s="91">
        <f t="shared" si="5"/>
        <v>629</v>
      </c>
      <c r="E53" s="92">
        <f t="shared" si="6"/>
        <v>561</v>
      </c>
      <c r="F53" s="53">
        <f t="shared" si="12"/>
        <v>68</v>
      </c>
      <c r="G53" s="83">
        <f t="shared" si="7"/>
        <v>8</v>
      </c>
      <c r="H53" s="84">
        <f t="shared" si="8"/>
        <v>8</v>
      </c>
      <c r="I53" s="53">
        <f t="shared" si="13"/>
        <v>0</v>
      </c>
      <c r="J53" s="75">
        <f t="shared" si="9"/>
        <v>637</v>
      </c>
      <c r="K53" s="76">
        <f t="shared" si="10"/>
        <v>569</v>
      </c>
      <c r="L53" s="53">
        <f t="shared" si="11"/>
        <v>68</v>
      </c>
    </row>
    <row r="54" spans="3:12" x14ac:dyDescent="0.15">
      <c r="C54" s="29" t="s">
        <v>147</v>
      </c>
      <c r="D54" s="91">
        <f t="shared" si="5"/>
        <v>72</v>
      </c>
      <c r="E54" s="92">
        <f t="shared" si="6"/>
        <v>67</v>
      </c>
      <c r="F54" s="53">
        <f t="shared" si="12"/>
        <v>5</v>
      </c>
      <c r="G54" s="83">
        <f t="shared" si="7"/>
        <v>629</v>
      </c>
      <c r="H54" s="84">
        <f t="shared" si="8"/>
        <v>535</v>
      </c>
      <c r="I54" s="53">
        <f t="shared" si="13"/>
        <v>94</v>
      </c>
      <c r="J54" s="75">
        <f t="shared" si="9"/>
        <v>701</v>
      </c>
      <c r="K54" s="76">
        <f t="shared" si="10"/>
        <v>602</v>
      </c>
      <c r="L54" s="53">
        <f t="shared" si="11"/>
        <v>99</v>
      </c>
    </row>
    <row r="55" spans="3:12" x14ac:dyDescent="0.15">
      <c r="C55" s="29" t="s">
        <v>154</v>
      </c>
      <c r="D55" s="91">
        <f t="shared" si="5"/>
        <v>0</v>
      </c>
      <c r="E55" s="92">
        <f t="shared" si="6"/>
        <v>0</v>
      </c>
      <c r="F55" s="53">
        <f t="shared" si="12"/>
        <v>0</v>
      </c>
      <c r="G55" s="83">
        <f t="shared" si="7"/>
        <v>0</v>
      </c>
      <c r="H55" s="84">
        <f t="shared" si="8"/>
        <v>0</v>
      </c>
      <c r="I55" s="53">
        <f t="shared" si="13"/>
        <v>0</v>
      </c>
      <c r="J55" s="75">
        <f t="shared" si="9"/>
        <v>0</v>
      </c>
      <c r="K55" s="76">
        <f t="shared" si="10"/>
        <v>0</v>
      </c>
      <c r="L55" s="53">
        <f t="shared" si="11"/>
        <v>0</v>
      </c>
    </row>
    <row r="56" spans="3:12" ht="19.5" thickBot="1" x14ac:dyDescent="0.2">
      <c r="C56" s="42" t="s">
        <v>148</v>
      </c>
      <c r="D56" s="93">
        <f t="shared" si="5"/>
        <v>19</v>
      </c>
      <c r="E56" s="94">
        <f t="shared" si="6"/>
        <v>0</v>
      </c>
      <c r="F56" s="54">
        <f t="shared" si="12"/>
        <v>19</v>
      </c>
      <c r="G56" s="85">
        <f t="shared" si="7"/>
        <v>0</v>
      </c>
      <c r="H56" s="86">
        <f t="shared" si="8"/>
        <v>0</v>
      </c>
      <c r="I56" s="54">
        <f t="shared" si="13"/>
        <v>0</v>
      </c>
      <c r="J56" s="77">
        <f t="shared" si="9"/>
        <v>19</v>
      </c>
      <c r="K56" s="78">
        <f t="shared" si="10"/>
        <v>0</v>
      </c>
      <c r="L56" s="54">
        <f t="shared" si="11"/>
        <v>19</v>
      </c>
    </row>
    <row r="57" spans="3:12" ht="19.5" thickTop="1" x14ac:dyDescent="0.15">
      <c r="C57" s="51" t="s">
        <v>242</v>
      </c>
      <c r="D57" s="101">
        <f>SUM(D51:D56)</f>
        <v>2057</v>
      </c>
      <c r="E57" s="102">
        <f t="shared" ref="E57:L57" si="14">SUM(E51:E56)</f>
        <v>1824</v>
      </c>
      <c r="F57" s="57">
        <f t="shared" si="14"/>
        <v>233</v>
      </c>
      <c r="G57" s="99">
        <f t="shared" si="14"/>
        <v>637</v>
      </c>
      <c r="H57" s="100">
        <f t="shared" si="14"/>
        <v>543</v>
      </c>
      <c r="I57" s="57">
        <f t="shared" si="14"/>
        <v>94</v>
      </c>
      <c r="J57" s="97">
        <f t="shared" si="14"/>
        <v>2694</v>
      </c>
      <c r="K57" s="98">
        <f t="shared" si="14"/>
        <v>2367</v>
      </c>
      <c r="L57" s="57">
        <f t="shared" si="14"/>
        <v>327</v>
      </c>
    </row>
  </sheetData>
  <autoFilter ref="A2:L46" xr:uid="{4D404949-837E-4A36-B016-C763DDCA897F}"/>
  <mergeCells count="7">
    <mergeCell ref="D1:F1"/>
    <mergeCell ref="G1:I1"/>
    <mergeCell ref="J1:L1"/>
    <mergeCell ref="C49:C50"/>
    <mergeCell ref="D49:F49"/>
    <mergeCell ref="G49:I49"/>
    <mergeCell ref="J49:L49"/>
  </mergeCells>
  <phoneticPr fontId="1"/>
  <pageMargins left="0.7" right="0.7" top="0.75" bottom="0.75" header="0.3" footer="0.3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AD94-E33D-4464-98CC-EB671FAA1DBC}">
  <dimension ref="A1:L32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253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153</v>
      </c>
      <c r="K1" s="345"/>
      <c r="L1" s="345"/>
    </row>
    <row r="2" spans="1:12" x14ac:dyDescent="0.15">
      <c r="A2" s="39" t="s">
        <v>142</v>
      </c>
      <c r="B2" s="23" t="s">
        <v>143</v>
      </c>
      <c r="C2" s="39" t="s">
        <v>144</v>
      </c>
      <c r="D2" s="61" t="s">
        <v>149</v>
      </c>
      <c r="E2" s="62" t="s">
        <v>1041</v>
      </c>
      <c r="F2" s="109" t="s">
        <v>1042</v>
      </c>
      <c r="G2" s="6" t="s">
        <v>149</v>
      </c>
      <c r="H2" s="7" t="s">
        <v>1041</v>
      </c>
      <c r="I2" s="60" t="s">
        <v>1042</v>
      </c>
      <c r="J2" s="110" t="s">
        <v>149</v>
      </c>
      <c r="K2" s="5" t="s">
        <v>1041</v>
      </c>
      <c r="L2" s="60" t="s">
        <v>1042</v>
      </c>
    </row>
    <row r="3" spans="1:12" x14ac:dyDescent="0.15">
      <c r="A3" s="24" t="s">
        <v>452</v>
      </c>
      <c r="B3" s="24" t="s">
        <v>406</v>
      </c>
      <c r="C3" s="282" t="s">
        <v>426</v>
      </c>
      <c r="D3" s="8">
        <v>26</v>
      </c>
      <c r="E3" s="9">
        <v>24</v>
      </c>
      <c r="F3" s="10">
        <f t="shared" ref="F3:F21" si="0">D3-E3</f>
        <v>2</v>
      </c>
      <c r="G3" s="17">
        <v>0</v>
      </c>
      <c r="H3" s="18">
        <v>0</v>
      </c>
      <c r="I3" s="10">
        <f t="shared" ref="I3:I21" si="1">G3-H3</f>
        <v>0</v>
      </c>
      <c r="J3" s="65">
        <f t="shared" ref="J3:J21" si="2">D3+G3</f>
        <v>26</v>
      </c>
      <c r="K3" s="66">
        <f t="shared" ref="K3:K21" si="3">E3+H3</f>
        <v>24</v>
      </c>
      <c r="L3" s="10">
        <f t="shared" ref="L3:L21" si="4">J3-K3</f>
        <v>2</v>
      </c>
    </row>
    <row r="4" spans="1:12" x14ac:dyDescent="0.15">
      <c r="A4" s="25" t="s">
        <v>448</v>
      </c>
      <c r="B4" s="25" t="s">
        <v>407</v>
      </c>
      <c r="C4" s="177" t="s">
        <v>434</v>
      </c>
      <c r="D4" s="11">
        <v>104</v>
      </c>
      <c r="E4" s="12">
        <v>77</v>
      </c>
      <c r="F4" s="13">
        <f t="shared" si="0"/>
        <v>27</v>
      </c>
      <c r="G4" s="19">
        <v>0</v>
      </c>
      <c r="H4" s="20">
        <v>0</v>
      </c>
      <c r="I4" s="13">
        <f t="shared" si="1"/>
        <v>0</v>
      </c>
      <c r="J4" s="67">
        <f t="shared" si="2"/>
        <v>104</v>
      </c>
      <c r="K4" s="68">
        <f t="shared" si="3"/>
        <v>77</v>
      </c>
      <c r="L4" s="13">
        <f t="shared" si="4"/>
        <v>27</v>
      </c>
    </row>
    <row r="5" spans="1:12" x14ac:dyDescent="0.15">
      <c r="A5" s="25" t="s">
        <v>449</v>
      </c>
      <c r="B5" s="25" t="s">
        <v>19</v>
      </c>
      <c r="C5" s="177" t="s">
        <v>434</v>
      </c>
      <c r="D5" s="11">
        <v>149</v>
      </c>
      <c r="E5" s="12">
        <v>146</v>
      </c>
      <c r="F5" s="13">
        <f t="shared" si="0"/>
        <v>3</v>
      </c>
      <c r="G5" s="19">
        <v>0</v>
      </c>
      <c r="H5" s="20">
        <v>0</v>
      </c>
      <c r="I5" s="13">
        <f t="shared" si="1"/>
        <v>0</v>
      </c>
      <c r="J5" s="67">
        <f t="shared" si="2"/>
        <v>149</v>
      </c>
      <c r="K5" s="68">
        <f t="shared" si="3"/>
        <v>146</v>
      </c>
      <c r="L5" s="13">
        <f t="shared" si="4"/>
        <v>3</v>
      </c>
    </row>
    <row r="6" spans="1:12" x14ac:dyDescent="0.15">
      <c r="A6" s="260" t="s">
        <v>450</v>
      </c>
      <c r="B6" s="260" t="s">
        <v>20</v>
      </c>
      <c r="C6" s="177" t="s">
        <v>434</v>
      </c>
      <c r="D6" s="262">
        <v>63</v>
      </c>
      <c r="E6" s="263">
        <v>49</v>
      </c>
      <c r="F6" s="264">
        <f t="shared" si="0"/>
        <v>14</v>
      </c>
      <c r="G6" s="265">
        <v>0</v>
      </c>
      <c r="H6" s="266">
        <v>0</v>
      </c>
      <c r="I6" s="264">
        <f t="shared" si="1"/>
        <v>0</v>
      </c>
      <c r="J6" s="267">
        <f t="shared" si="2"/>
        <v>63</v>
      </c>
      <c r="K6" s="268">
        <f t="shared" si="3"/>
        <v>49</v>
      </c>
      <c r="L6" s="264">
        <f t="shared" si="4"/>
        <v>14</v>
      </c>
    </row>
    <row r="7" spans="1:12" x14ac:dyDescent="0.15">
      <c r="A7" s="25" t="s">
        <v>452</v>
      </c>
      <c r="B7" s="25" t="s">
        <v>1021</v>
      </c>
      <c r="C7" s="177" t="s">
        <v>434</v>
      </c>
      <c r="D7" s="11">
        <v>431</v>
      </c>
      <c r="E7" s="12">
        <v>427</v>
      </c>
      <c r="F7" s="13">
        <f t="shared" si="0"/>
        <v>4</v>
      </c>
      <c r="G7" s="19">
        <v>0</v>
      </c>
      <c r="H7" s="20">
        <v>0</v>
      </c>
      <c r="I7" s="13">
        <f t="shared" si="1"/>
        <v>0</v>
      </c>
      <c r="J7" s="67">
        <f t="shared" si="2"/>
        <v>431</v>
      </c>
      <c r="K7" s="68">
        <f t="shared" si="3"/>
        <v>427</v>
      </c>
      <c r="L7" s="13">
        <f t="shared" si="4"/>
        <v>4</v>
      </c>
    </row>
    <row r="8" spans="1:12" x14ac:dyDescent="0.15">
      <c r="A8" s="25" t="s">
        <v>445</v>
      </c>
      <c r="B8" s="25" t="s">
        <v>16</v>
      </c>
      <c r="C8" s="177" t="s">
        <v>65</v>
      </c>
      <c r="D8" s="11">
        <v>49</v>
      </c>
      <c r="E8" s="12">
        <v>41</v>
      </c>
      <c r="F8" s="13">
        <f t="shared" si="0"/>
        <v>8</v>
      </c>
      <c r="G8" s="19">
        <v>0</v>
      </c>
      <c r="H8" s="20">
        <v>0</v>
      </c>
      <c r="I8" s="13">
        <f t="shared" si="1"/>
        <v>0</v>
      </c>
      <c r="J8" s="67">
        <f t="shared" si="2"/>
        <v>49</v>
      </c>
      <c r="K8" s="68">
        <f t="shared" si="3"/>
        <v>41</v>
      </c>
      <c r="L8" s="13">
        <f t="shared" si="4"/>
        <v>8</v>
      </c>
    </row>
    <row r="9" spans="1:12" x14ac:dyDescent="0.15">
      <c r="A9" s="25" t="s">
        <v>446</v>
      </c>
      <c r="B9" s="25" t="s">
        <v>17</v>
      </c>
      <c r="C9" s="177" t="s">
        <v>65</v>
      </c>
      <c r="D9" s="11">
        <v>50</v>
      </c>
      <c r="E9" s="12">
        <v>42</v>
      </c>
      <c r="F9" s="13">
        <f t="shared" si="0"/>
        <v>8</v>
      </c>
      <c r="G9" s="19">
        <v>0</v>
      </c>
      <c r="H9" s="20">
        <v>0</v>
      </c>
      <c r="I9" s="13">
        <f t="shared" si="1"/>
        <v>0</v>
      </c>
      <c r="J9" s="67">
        <f t="shared" si="2"/>
        <v>50</v>
      </c>
      <c r="K9" s="68">
        <f t="shared" si="3"/>
        <v>42</v>
      </c>
      <c r="L9" s="13">
        <f t="shared" si="4"/>
        <v>8</v>
      </c>
    </row>
    <row r="10" spans="1:12" x14ac:dyDescent="0.15">
      <c r="A10" s="25" t="s">
        <v>447</v>
      </c>
      <c r="B10" s="25" t="s">
        <v>18</v>
      </c>
      <c r="C10" s="177" t="s">
        <v>65</v>
      </c>
      <c r="D10" s="11">
        <v>42</v>
      </c>
      <c r="E10" s="12">
        <v>33</v>
      </c>
      <c r="F10" s="13">
        <f t="shared" si="0"/>
        <v>9</v>
      </c>
      <c r="G10" s="19">
        <v>0</v>
      </c>
      <c r="H10" s="20">
        <v>0</v>
      </c>
      <c r="I10" s="13">
        <f t="shared" si="1"/>
        <v>0</v>
      </c>
      <c r="J10" s="67">
        <f t="shared" si="2"/>
        <v>42</v>
      </c>
      <c r="K10" s="68">
        <f t="shared" si="3"/>
        <v>33</v>
      </c>
      <c r="L10" s="13">
        <f t="shared" si="4"/>
        <v>9</v>
      </c>
    </row>
    <row r="11" spans="1:12" x14ac:dyDescent="0.15">
      <c r="A11" s="25" t="s">
        <v>448</v>
      </c>
      <c r="B11" s="25" t="s">
        <v>407</v>
      </c>
      <c r="C11" s="177" t="s">
        <v>65</v>
      </c>
      <c r="D11" s="11">
        <v>0</v>
      </c>
      <c r="E11" s="12">
        <v>0</v>
      </c>
      <c r="F11" s="13">
        <f t="shared" si="0"/>
        <v>0</v>
      </c>
      <c r="G11" s="19">
        <v>45</v>
      </c>
      <c r="H11" s="20">
        <v>37</v>
      </c>
      <c r="I11" s="13">
        <f t="shared" si="1"/>
        <v>8</v>
      </c>
      <c r="J11" s="67">
        <f t="shared" si="2"/>
        <v>45</v>
      </c>
      <c r="K11" s="68">
        <f t="shared" si="3"/>
        <v>37</v>
      </c>
      <c r="L11" s="13">
        <f t="shared" si="4"/>
        <v>8</v>
      </c>
    </row>
    <row r="12" spans="1:12" x14ac:dyDescent="0.15">
      <c r="A12" s="25" t="s">
        <v>449</v>
      </c>
      <c r="B12" s="25" t="s">
        <v>19</v>
      </c>
      <c r="C12" s="177" t="s">
        <v>65</v>
      </c>
      <c r="D12" s="11">
        <v>100</v>
      </c>
      <c r="E12" s="12">
        <v>100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7">
        <f t="shared" si="2"/>
        <v>100</v>
      </c>
      <c r="K12" s="68">
        <f t="shared" si="3"/>
        <v>100</v>
      </c>
      <c r="L12" s="13">
        <f t="shared" si="4"/>
        <v>0</v>
      </c>
    </row>
    <row r="13" spans="1:12" x14ac:dyDescent="0.15">
      <c r="A13" s="260" t="s">
        <v>451</v>
      </c>
      <c r="B13" s="260" t="s">
        <v>21</v>
      </c>
      <c r="C13" s="177" t="s">
        <v>65</v>
      </c>
      <c r="D13" s="262">
        <v>55</v>
      </c>
      <c r="E13" s="263">
        <v>37</v>
      </c>
      <c r="F13" s="264">
        <f t="shared" si="0"/>
        <v>18</v>
      </c>
      <c r="G13" s="265">
        <v>0</v>
      </c>
      <c r="H13" s="266">
        <v>0</v>
      </c>
      <c r="I13" s="264">
        <f t="shared" si="1"/>
        <v>0</v>
      </c>
      <c r="J13" s="267">
        <f t="shared" si="2"/>
        <v>55</v>
      </c>
      <c r="K13" s="268">
        <f t="shared" si="3"/>
        <v>37</v>
      </c>
      <c r="L13" s="264">
        <f t="shared" si="4"/>
        <v>18</v>
      </c>
    </row>
    <row r="14" spans="1:12" x14ac:dyDescent="0.15">
      <c r="A14" s="25" t="s">
        <v>444</v>
      </c>
      <c r="B14" s="25" t="s">
        <v>408</v>
      </c>
      <c r="C14" s="177" t="s">
        <v>433</v>
      </c>
      <c r="D14" s="11">
        <v>0</v>
      </c>
      <c r="E14" s="12">
        <v>0</v>
      </c>
      <c r="F14" s="13">
        <f t="shared" si="0"/>
        <v>0</v>
      </c>
      <c r="G14" s="19">
        <v>80</v>
      </c>
      <c r="H14" s="20">
        <v>77</v>
      </c>
      <c r="I14" s="13">
        <f t="shared" si="1"/>
        <v>3</v>
      </c>
      <c r="J14" s="67">
        <f t="shared" si="2"/>
        <v>80</v>
      </c>
      <c r="K14" s="68">
        <f t="shared" si="3"/>
        <v>77</v>
      </c>
      <c r="L14" s="13">
        <f t="shared" si="4"/>
        <v>3</v>
      </c>
    </row>
    <row r="15" spans="1:12" x14ac:dyDescent="0.15">
      <c r="A15" s="25" t="s">
        <v>449</v>
      </c>
      <c r="B15" s="25" t="s">
        <v>19</v>
      </c>
      <c r="C15" s="177" t="s">
        <v>433</v>
      </c>
      <c r="D15" s="262">
        <v>58</v>
      </c>
      <c r="E15" s="263">
        <v>46</v>
      </c>
      <c r="F15" s="264">
        <f t="shared" si="0"/>
        <v>12</v>
      </c>
      <c r="G15" s="265">
        <v>0</v>
      </c>
      <c r="H15" s="266">
        <v>0</v>
      </c>
      <c r="I15" s="264">
        <f t="shared" si="1"/>
        <v>0</v>
      </c>
      <c r="J15" s="267">
        <f t="shared" si="2"/>
        <v>58</v>
      </c>
      <c r="K15" s="268">
        <f t="shared" si="3"/>
        <v>46</v>
      </c>
      <c r="L15" s="264">
        <f t="shared" si="4"/>
        <v>12</v>
      </c>
    </row>
    <row r="16" spans="1:12" x14ac:dyDescent="0.15">
      <c r="A16" s="25" t="s">
        <v>449</v>
      </c>
      <c r="B16" s="25" t="s">
        <v>19</v>
      </c>
      <c r="C16" s="177" t="s">
        <v>433</v>
      </c>
      <c r="D16" s="262">
        <v>0</v>
      </c>
      <c r="E16" s="263">
        <v>0</v>
      </c>
      <c r="F16" s="264">
        <f t="shared" si="0"/>
        <v>0</v>
      </c>
      <c r="G16" s="265">
        <v>35</v>
      </c>
      <c r="H16" s="266">
        <v>34</v>
      </c>
      <c r="I16" s="264">
        <f t="shared" si="1"/>
        <v>1</v>
      </c>
      <c r="J16" s="267">
        <f t="shared" si="2"/>
        <v>35</v>
      </c>
      <c r="K16" s="268">
        <f t="shared" si="3"/>
        <v>34</v>
      </c>
      <c r="L16" s="264">
        <f t="shared" si="4"/>
        <v>1</v>
      </c>
    </row>
    <row r="17" spans="1:12" x14ac:dyDescent="0.15">
      <c r="A17" s="260" t="s">
        <v>453</v>
      </c>
      <c r="B17" s="260" t="s">
        <v>164</v>
      </c>
      <c r="C17" s="260" t="s">
        <v>433</v>
      </c>
      <c r="D17" s="262">
        <v>11</v>
      </c>
      <c r="E17" s="263">
        <v>11</v>
      </c>
      <c r="F17" s="264">
        <f t="shared" si="0"/>
        <v>0</v>
      </c>
      <c r="G17" s="265">
        <v>8</v>
      </c>
      <c r="H17" s="266">
        <v>8</v>
      </c>
      <c r="I17" s="264">
        <f t="shared" si="1"/>
        <v>0</v>
      </c>
      <c r="J17" s="267">
        <f t="shared" si="2"/>
        <v>19</v>
      </c>
      <c r="K17" s="268">
        <f t="shared" si="3"/>
        <v>19</v>
      </c>
      <c r="L17" s="264">
        <f t="shared" si="4"/>
        <v>0</v>
      </c>
    </row>
    <row r="18" spans="1:12" x14ac:dyDescent="0.15">
      <c r="A18" s="260" t="s">
        <v>454</v>
      </c>
      <c r="B18" s="260" t="s">
        <v>165</v>
      </c>
      <c r="C18" s="260" t="s">
        <v>433</v>
      </c>
      <c r="D18" s="262">
        <v>4</v>
      </c>
      <c r="E18" s="263">
        <v>4</v>
      </c>
      <c r="F18" s="264">
        <f t="shared" si="0"/>
        <v>0</v>
      </c>
      <c r="G18" s="265">
        <v>0</v>
      </c>
      <c r="H18" s="266">
        <v>0</v>
      </c>
      <c r="I18" s="264">
        <f t="shared" si="1"/>
        <v>0</v>
      </c>
      <c r="J18" s="267">
        <f t="shared" si="2"/>
        <v>4</v>
      </c>
      <c r="K18" s="268">
        <f t="shared" si="3"/>
        <v>4</v>
      </c>
      <c r="L18" s="264">
        <f t="shared" si="4"/>
        <v>0</v>
      </c>
    </row>
    <row r="19" spans="1:12" x14ac:dyDescent="0.15">
      <c r="A19" s="25" t="s">
        <v>449</v>
      </c>
      <c r="B19" s="25" t="s">
        <v>19</v>
      </c>
      <c r="C19" s="177" t="s">
        <v>156</v>
      </c>
      <c r="D19" s="11">
        <v>31</v>
      </c>
      <c r="E19" s="12">
        <v>0</v>
      </c>
      <c r="F19" s="13">
        <f t="shared" si="0"/>
        <v>31</v>
      </c>
      <c r="G19" s="19">
        <v>0</v>
      </c>
      <c r="H19" s="20">
        <v>0</v>
      </c>
      <c r="I19" s="13">
        <f t="shared" si="1"/>
        <v>0</v>
      </c>
      <c r="J19" s="67">
        <f t="shared" si="2"/>
        <v>31</v>
      </c>
      <c r="K19" s="68">
        <f t="shared" si="3"/>
        <v>0</v>
      </c>
      <c r="L19" s="13">
        <f t="shared" si="4"/>
        <v>31</v>
      </c>
    </row>
    <row r="20" spans="1:12" x14ac:dyDescent="0.15">
      <c r="A20" s="260" t="s">
        <v>450</v>
      </c>
      <c r="B20" s="260" t="s">
        <v>20</v>
      </c>
      <c r="C20" s="177" t="s">
        <v>156</v>
      </c>
      <c r="D20" s="262">
        <v>0</v>
      </c>
      <c r="E20" s="263">
        <v>0</v>
      </c>
      <c r="F20" s="264">
        <f t="shared" si="0"/>
        <v>0</v>
      </c>
      <c r="G20" s="265">
        <v>36</v>
      </c>
      <c r="H20" s="266">
        <v>0</v>
      </c>
      <c r="I20" s="264">
        <f t="shared" si="1"/>
        <v>36</v>
      </c>
      <c r="J20" s="267">
        <f t="shared" si="2"/>
        <v>36</v>
      </c>
      <c r="K20" s="268">
        <f t="shared" si="3"/>
        <v>0</v>
      </c>
      <c r="L20" s="264">
        <f t="shared" si="4"/>
        <v>36</v>
      </c>
    </row>
    <row r="21" spans="1:12" x14ac:dyDescent="0.15">
      <c r="A21" s="26" t="s">
        <v>452</v>
      </c>
      <c r="B21" s="26" t="s">
        <v>406</v>
      </c>
      <c r="C21" s="26" t="s">
        <v>156</v>
      </c>
      <c r="D21" s="14">
        <v>6</v>
      </c>
      <c r="E21" s="15">
        <v>0</v>
      </c>
      <c r="F21" s="16">
        <f t="shared" si="0"/>
        <v>6</v>
      </c>
      <c r="G21" s="21">
        <v>0</v>
      </c>
      <c r="H21" s="22">
        <v>0</v>
      </c>
      <c r="I21" s="16">
        <f t="shared" si="1"/>
        <v>0</v>
      </c>
      <c r="J21" s="69">
        <f t="shared" si="2"/>
        <v>6</v>
      </c>
      <c r="K21" s="70">
        <f t="shared" si="3"/>
        <v>0</v>
      </c>
      <c r="L21" s="16">
        <f t="shared" si="4"/>
        <v>6</v>
      </c>
    </row>
    <row r="23" spans="1:12" x14ac:dyDescent="0.15">
      <c r="C23" s="1" t="s">
        <v>241</v>
      </c>
    </row>
    <row r="24" spans="1:12" x14ac:dyDescent="0.15">
      <c r="C24" s="334" t="s">
        <v>144</v>
      </c>
      <c r="D24" s="346" t="s">
        <v>150</v>
      </c>
      <c r="E24" s="346"/>
      <c r="F24" s="346"/>
      <c r="G24" s="344" t="s">
        <v>151</v>
      </c>
      <c r="H24" s="344"/>
      <c r="I24" s="344"/>
      <c r="J24" s="347" t="s">
        <v>152</v>
      </c>
      <c r="K24" s="348"/>
      <c r="L24" s="349"/>
    </row>
    <row r="25" spans="1:12" x14ac:dyDescent="0.15">
      <c r="C25" s="334"/>
      <c r="D25" s="61" t="s">
        <v>149</v>
      </c>
      <c r="E25" s="62" t="s">
        <v>1041</v>
      </c>
      <c r="F25" s="38" t="s">
        <v>1042</v>
      </c>
      <c r="G25" s="6" t="s">
        <v>149</v>
      </c>
      <c r="H25" s="7" t="s">
        <v>1041</v>
      </c>
      <c r="I25" s="38" t="s">
        <v>1042</v>
      </c>
      <c r="J25" s="4" t="s">
        <v>149</v>
      </c>
      <c r="K25" s="5" t="s">
        <v>1041</v>
      </c>
      <c r="L25" s="38" t="s">
        <v>1042</v>
      </c>
    </row>
    <row r="26" spans="1:12" x14ac:dyDescent="0.15">
      <c r="C26" s="41" t="s">
        <v>145</v>
      </c>
      <c r="D26" s="89">
        <f t="shared" ref="D26:D31" si="5">SUMIF($C$3:$C$21,C26,$D$3:$D$21)</f>
        <v>26</v>
      </c>
      <c r="E26" s="90">
        <f t="shared" ref="E26:E31" si="6">SUMIF($C$3:$C$21,C26,$E$3:$E$21)</f>
        <v>24</v>
      </c>
      <c r="F26" s="52">
        <f>D26-E26</f>
        <v>2</v>
      </c>
      <c r="G26" s="81">
        <f t="shared" ref="G26:G31" si="7">SUMIF($C$3:$C$21,C26,$G$3:$G$21)</f>
        <v>0</v>
      </c>
      <c r="H26" s="82">
        <f t="shared" ref="H26:H31" si="8">SUMIF($C$3:$C$21,C26,$H$3:$H$21)</f>
        <v>0</v>
      </c>
      <c r="I26" s="52">
        <f>G26-H26</f>
        <v>0</v>
      </c>
      <c r="J26" s="73">
        <f t="shared" ref="J26:J31" si="9">D26+G26</f>
        <v>26</v>
      </c>
      <c r="K26" s="74">
        <f t="shared" ref="K26:K31" si="10">E26+H26</f>
        <v>24</v>
      </c>
      <c r="L26" s="52">
        <f t="shared" ref="L26:L31" si="11">J26-K26</f>
        <v>2</v>
      </c>
    </row>
    <row r="27" spans="1:12" x14ac:dyDescent="0.15">
      <c r="C27" s="29" t="s">
        <v>146</v>
      </c>
      <c r="D27" s="91">
        <f t="shared" si="5"/>
        <v>747</v>
      </c>
      <c r="E27" s="92">
        <f t="shared" si="6"/>
        <v>699</v>
      </c>
      <c r="F27" s="53">
        <f t="shared" ref="F27:F31" si="12">D27-E27</f>
        <v>48</v>
      </c>
      <c r="G27" s="83">
        <f t="shared" si="7"/>
        <v>0</v>
      </c>
      <c r="H27" s="84">
        <f t="shared" si="8"/>
        <v>0</v>
      </c>
      <c r="I27" s="53">
        <f t="shared" ref="I27:I31" si="13">G27-H27</f>
        <v>0</v>
      </c>
      <c r="J27" s="75">
        <f t="shared" si="9"/>
        <v>747</v>
      </c>
      <c r="K27" s="76">
        <f t="shared" si="10"/>
        <v>699</v>
      </c>
      <c r="L27" s="53">
        <f t="shared" si="11"/>
        <v>48</v>
      </c>
    </row>
    <row r="28" spans="1:12" x14ac:dyDescent="0.15">
      <c r="C28" s="29" t="s">
        <v>155</v>
      </c>
      <c r="D28" s="91">
        <f t="shared" si="5"/>
        <v>296</v>
      </c>
      <c r="E28" s="92">
        <f t="shared" si="6"/>
        <v>253</v>
      </c>
      <c r="F28" s="53">
        <f t="shared" si="12"/>
        <v>43</v>
      </c>
      <c r="G28" s="83">
        <f t="shared" si="7"/>
        <v>45</v>
      </c>
      <c r="H28" s="84">
        <f t="shared" si="8"/>
        <v>37</v>
      </c>
      <c r="I28" s="53">
        <f t="shared" si="13"/>
        <v>8</v>
      </c>
      <c r="J28" s="75">
        <f>D28+G28</f>
        <v>341</v>
      </c>
      <c r="K28" s="76">
        <f t="shared" si="10"/>
        <v>290</v>
      </c>
      <c r="L28" s="53">
        <f t="shared" si="11"/>
        <v>51</v>
      </c>
    </row>
    <row r="29" spans="1:12" x14ac:dyDescent="0.15">
      <c r="C29" s="29" t="s">
        <v>147</v>
      </c>
      <c r="D29" s="91">
        <f t="shared" si="5"/>
        <v>73</v>
      </c>
      <c r="E29" s="92">
        <f t="shared" si="6"/>
        <v>61</v>
      </c>
      <c r="F29" s="53">
        <f t="shared" si="12"/>
        <v>12</v>
      </c>
      <c r="G29" s="83">
        <f t="shared" si="7"/>
        <v>123</v>
      </c>
      <c r="H29" s="84">
        <f t="shared" si="8"/>
        <v>119</v>
      </c>
      <c r="I29" s="53">
        <f t="shared" si="13"/>
        <v>4</v>
      </c>
      <c r="J29" s="75">
        <f t="shared" si="9"/>
        <v>196</v>
      </c>
      <c r="K29" s="76">
        <f t="shared" si="10"/>
        <v>180</v>
      </c>
      <c r="L29" s="53">
        <f t="shared" si="11"/>
        <v>16</v>
      </c>
    </row>
    <row r="30" spans="1:12" x14ac:dyDescent="0.15">
      <c r="C30" s="29" t="s">
        <v>154</v>
      </c>
      <c r="D30" s="91">
        <f t="shared" si="5"/>
        <v>37</v>
      </c>
      <c r="E30" s="92">
        <f t="shared" si="6"/>
        <v>0</v>
      </c>
      <c r="F30" s="53">
        <f t="shared" si="12"/>
        <v>37</v>
      </c>
      <c r="G30" s="83">
        <f t="shared" si="7"/>
        <v>36</v>
      </c>
      <c r="H30" s="84">
        <f t="shared" si="8"/>
        <v>0</v>
      </c>
      <c r="I30" s="53">
        <f t="shared" si="13"/>
        <v>36</v>
      </c>
      <c r="J30" s="75">
        <f t="shared" si="9"/>
        <v>73</v>
      </c>
      <c r="K30" s="76">
        <f t="shared" si="10"/>
        <v>0</v>
      </c>
      <c r="L30" s="53">
        <f t="shared" si="11"/>
        <v>73</v>
      </c>
    </row>
    <row r="31" spans="1:12" ht="19.5" thickBot="1" x14ac:dyDescent="0.2">
      <c r="C31" s="42" t="s">
        <v>148</v>
      </c>
      <c r="D31" s="93">
        <f t="shared" si="5"/>
        <v>0</v>
      </c>
      <c r="E31" s="94">
        <f t="shared" si="6"/>
        <v>0</v>
      </c>
      <c r="F31" s="54">
        <f t="shared" si="12"/>
        <v>0</v>
      </c>
      <c r="G31" s="85">
        <f t="shared" si="7"/>
        <v>0</v>
      </c>
      <c r="H31" s="86">
        <f t="shared" si="8"/>
        <v>0</v>
      </c>
      <c r="I31" s="54">
        <f t="shared" si="13"/>
        <v>0</v>
      </c>
      <c r="J31" s="77">
        <f t="shared" si="9"/>
        <v>0</v>
      </c>
      <c r="K31" s="78">
        <f t="shared" si="10"/>
        <v>0</v>
      </c>
      <c r="L31" s="54">
        <f t="shared" si="11"/>
        <v>0</v>
      </c>
    </row>
    <row r="32" spans="1:12" ht="19.5" thickTop="1" x14ac:dyDescent="0.15">
      <c r="C32" s="51" t="s">
        <v>242</v>
      </c>
      <c r="D32" s="101">
        <f>SUM(D26:D31)</f>
        <v>1179</v>
      </c>
      <c r="E32" s="102">
        <f t="shared" ref="E32:L32" si="14">SUM(E26:E31)</f>
        <v>1037</v>
      </c>
      <c r="F32" s="57">
        <f t="shared" si="14"/>
        <v>142</v>
      </c>
      <c r="G32" s="99">
        <f t="shared" si="14"/>
        <v>204</v>
      </c>
      <c r="H32" s="100">
        <f t="shared" si="14"/>
        <v>156</v>
      </c>
      <c r="I32" s="57">
        <f t="shared" si="14"/>
        <v>48</v>
      </c>
      <c r="J32" s="97">
        <f t="shared" si="14"/>
        <v>1383</v>
      </c>
      <c r="K32" s="98">
        <f t="shared" si="14"/>
        <v>1193</v>
      </c>
      <c r="L32" s="57">
        <f t="shared" si="14"/>
        <v>190</v>
      </c>
    </row>
  </sheetData>
  <autoFilter ref="A2:L21" xr:uid="{4996BAD9-F0E8-4F89-BA5E-D76F88B3B4BB}"/>
  <mergeCells count="7">
    <mergeCell ref="D1:F1"/>
    <mergeCell ref="G1:I1"/>
    <mergeCell ref="J1:L1"/>
    <mergeCell ref="C24:C25"/>
    <mergeCell ref="D24:F24"/>
    <mergeCell ref="G24:I24"/>
    <mergeCell ref="J24:L24"/>
  </mergeCells>
  <phoneticPr fontId="1"/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0CD2-C99B-4BBA-8563-3ADC1CB6E0C8}">
  <dimension ref="A1:L27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254</v>
      </c>
      <c r="D1" s="355" t="s">
        <v>150</v>
      </c>
      <c r="E1" s="356"/>
      <c r="F1" s="357"/>
      <c r="G1" s="358" t="s">
        <v>151</v>
      </c>
      <c r="H1" s="344"/>
      <c r="I1" s="344"/>
      <c r="J1" s="345" t="s">
        <v>153</v>
      </c>
      <c r="K1" s="345"/>
      <c r="L1" s="345"/>
    </row>
    <row r="2" spans="1:12" x14ac:dyDescent="0.15">
      <c r="A2" s="39" t="s">
        <v>142</v>
      </c>
      <c r="B2" s="23" t="s">
        <v>143</v>
      </c>
      <c r="C2" s="58" t="s">
        <v>144</v>
      </c>
      <c r="D2" s="61" t="s">
        <v>149</v>
      </c>
      <c r="E2" s="62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4" t="s">
        <v>435</v>
      </c>
      <c r="B3" s="24" t="s">
        <v>12</v>
      </c>
      <c r="C3" s="41" t="s">
        <v>426</v>
      </c>
      <c r="D3" s="8">
        <v>6</v>
      </c>
      <c r="E3" s="9">
        <v>6</v>
      </c>
      <c r="F3" s="10">
        <f t="shared" ref="F3:F16" si="0">D3-E3</f>
        <v>0</v>
      </c>
      <c r="G3" s="17">
        <v>0</v>
      </c>
      <c r="H3" s="18">
        <v>0</v>
      </c>
      <c r="I3" s="10">
        <f t="shared" ref="I3:I16" si="1">G3-H3</f>
        <v>0</v>
      </c>
      <c r="J3" s="65">
        <f t="shared" ref="J3:J16" si="2">D3+G3</f>
        <v>6</v>
      </c>
      <c r="K3" s="66">
        <f t="shared" ref="K3:K16" si="3">E3+H3</f>
        <v>6</v>
      </c>
      <c r="L3" s="10">
        <f t="shared" ref="L3:L16" si="4">J3-K3</f>
        <v>0</v>
      </c>
    </row>
    <row r="4" spans="1:12" x14ac:dyDescent="0.15">
      <c r="A4" s="260" t="s">
        <v>435</v>
      </c>
      <c r="B4" s="260" t="s">
        <v>12</v>
      </c>
      <c r="C4" s="261" t="s">
        <v>434</v>
      </c>
      <c r="D4" s="262">
        <v>265</v>
      </c>
      <c r="E4" s="263">
        <v>250</v>
      </c>
      <c r="F4" s="264">
        <f t="shared" si="0"/>
        <v>15</v>
      </c>
      <c r="G4" s="265">
        <v>0</v>
      </c>
      <c r="H4" s="266">
        <v>0</v>
      </c>
      <c r="I4" s="264">
        <f t="shared" si="1"/>
        <v>0</v>
      </c>
      <c r="J4" s="267">
        <f t="shared" si="2"/>
        <v>265</v>
      </c>
      <c r="K4" s="268">
        <f t="shared" si="3"/>
        <v>250</v>
      </c>
      <c r="L4" s="264">
        <f t="shared" si="4"/>
        <v>15</v>
      </c>
    </row>
    <row r="5" spans="1:12" x14ac:dyDescent="0.15">
      <c r="A5" s="25" t="s">
        <v>436</v>
      </c>
      <c r="B5" s="25" t="s">
        <v>437</v>
      </c>
      <c r="C5" s="29" t="s">
        <v>434</v>
      </c>
      <c r="D5" s="11">
        <v>60</v>
      </c>
      <c r="E5" s="12">
        <v>51</v>
      </c>
      <c r="F5" s="13">
        <f t="shared" si="0"/>
        <v>9</v>
      </c>
      <c r="G5" s="19">
        <v>0</v>
      </c>
      <c r="H5" s="20">
        <v>0</v>
      </c>
      <c r="I5" s="13">
        <f t="shared" si="1"/>
        <v>0</v>
      </c>
      <c r="J5" s="67">
        <f t="shared" si="2"/>
        <v>60</v>
      </c>
      <c r="K5" s="68">
        <f t="shared" si="3"/>
        <v>51</v>
      </c>
      <c r="L5" s="13">
        <f t="shared" si="4"/>
        <v>9</v>
      </c>
    </row>
    <row r="6" spans="1:12" x14ac:dyDescent="0.15">
      <c r="A6" s="25" t="s">
        <v>438</v>
      </c>
      <c r="B6" s="25" t="s">
        <v>13</v>
      </c>
      <c r="C6" s="29" t="s">
        <v>434</v>
      </c>
      <c r="D6" s="11">
        <v>92</v>
      </c>
      <c r="E6" s="12">
        <v>83</v>
      </c>
      <c r="F6" s="13">
        <f t="shared" si="0"/>
        <v>9</v>
      </c>
      <c r="G6" s="19">
        <v>0</v>
      </c>
      <c r="H6" s="20">
        <v>0</v>
      </c>
      <c r="I6" s="13">
        <f t="shared" si="1"/>
        <v>0</v>
      </c>
      <c r="J6" s="67">
        <f t="shared" si="2"/>
        <v>92</v>
      </c>
      <c r="K6" s="68">
        <f t="shared" si="3"/>
        <v>83</v>
      </c>
      <c r="L6" s="13">
        <f t="shared" si="4"/>
        <v>9</v>
      </c>
    </row>
    <row r="7" spans="1:12" x14ac:dyDescent="0.15">
      <c r="A7" s="25" t="s">
        <v>439</v>
      </c>
      <c r="B7" s="25" t="s">
        <v>440</v>
      </c>
      <c r="C7" s="29" t="s">
        <v>434</v>
      </c>
      <c r="D7" s="11">
        <v>48</v>
      </c>
      <c r="E7" s="12">
        <v>45</v>
      </c>
      <c r="F7" s="13">
        <f t="shared" si="0"/>
        <v>3</v>
      </c>
      <c r="G7" s="19">
        <v>0</v>
      </c>
      <c r="H7" s="20">
        <v>0</v>
      </c>
      <c r="I7" s="13">
        <f t="shared" si="1"/>
        <v>0</v>
      </c>
      <c r="J7" s="67">
        <f t="shared" si="2"/>
        <v>48</v>
      </c>
      <c r="K7" s="68">
        <f t="shared" si="3"/>
        <v>45</v>
      </c>
      <c r="L7" s="13">
        <f t="shared" si="4"/>
        <v>3</v>
      </c>
    </row>
    <row r="8" spans="1:12" x14ac:dyDescent="0.15">
      <c r="A8" s="25" t="s">
        <v>442</v>
      </c>
      <c r="B8" s="25" t="s">
        <v>15</v>
      </c>
      <c r="C8" s="29" t="s">
        <v>434</v>
      </c>
      <c r="D8" s="11">
        <v>60</v>
      </c>
      <c r="E8" s="12">
        <v>55</v>
      </c>
      <c r="F8" s="13">
        <f t="shared" si="0"/>
        <v>5</v>
      </c>
      <c r="G8" s="19">
        <v>0</v>
      </c>
      <c r="H8" s="20">
        <v>0</v>
      </c>
      <c r="I8" s="13">
        <f t="shared" si="1"/>
        <v>0</v>
      </c>
      <c r="J8" s="67">
        <f t="shared" si="2"/>
        <v>60</v>
      </c>
      <c r="K8" s="68">
        <f t="shared" si="3"/>
        <v>55</v>
      </c>
      <c r="L8" s="13">
        <f t="shared" si="4"/>
        <v>5</v>
      </c>
    </row>
    <row r="9" spans="1:12" x14ac:dyDescent="0.15">
      <c r="A9" s="25" t="s">
        <v>443</v>
      </c>
      <c r="B9" s="25" t="s">
        <v>409</v>
      </c>
      <c r="C9" s="29" t="s">
        <v>434</v>
      </c>
      <c r="D9" s="11">
        <v>12</v>
      </c>
      <c r="E9" s="12">
        <v>12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12</v>
      </c>
      <c r="K9" s="68">
        <f t="shared" si="3"/>
        <v>12</v>
      </c>
      <c r="L9" s="13">
        <f t="shared" si="4"/>
        <v>0</v>
      </c>
    </row>
    <row r="10" spans="1:12" x14ac:dyDescent="0.15">
      <c r="A10" s="25" t="s">
        <v>438</v>
      </c>
      <c r="B10" s="25" t="s">
        <v>13</v>
      </c>
      <c r="C10" s="29" t="s">
        <v>65</v>
      </c>
      <c r="D10" s="11">
        <v>0</v>
      </c>
      <c r="E10" s="12">
        <v>0</v>
      </c>
      <c r="F10" s="13">
        <f t="shared" si="0"/>
        <v>0</v>
      </c>
      <c r="G10" s="19">
        <v>44</v>
      </c>
      <c r="H10" s="20">
        <v>44</v>
      </c>
      <c r="I10" s="13">
        <f t="shared" si="1"/>
        <v>0</v>
      </c>
      <c r="J10" s="67">
        <f t="shared" si="2"/>
        <v>44</v>
      </c>
      <c r="K10" s="68">
        <f t="shared" si="3"/>
        <v>44</v>
      </c>
      <c r="L10" s="13">
        <f t="shared" si="4"/>
        <v>0</v>
      </c>
    </row>
    <row r="11" spans="1:12" x14ac:dyDescent="0.15">
      <c r="A11" s="25" t="s">
        <v>438</v>
      </c>
      <c r="B11" s="25" t="s">
        <v>13</v>
      </c>
      <c r="C11" s="29" t="s">
        <v>65</v>
      </c>
      <c r="D11" s="11">
        <v>44</v>
      </c>
      <c r="E11" s="12">
        <v>44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7">
        <f t="shared" si="2"/>
        <v>44</v>
      </c>
      <c r="K11" s="68">
        <f t="shared" si="3"/>
        <v>44</v>
      </c>
      <c r="L11" s="13">
        <f t="shared" si="4"/>
        <v>0</v>
      </c>
    </row>
    <row r="12" spans="1:12" x14ac:dyDescent="0.15">
      <c r="A12" s="25" t="s">
        <v>162</v>
      </c>
      <c r="B12" s="25" t="s">
        <v>163</v>
      </c>
      <c r="C12" s="29" t="s">
        <v>65</v>
      </c>
      <c r="D12" s="11">
        <v>8</v>
      </c>
      <c r="E12" s="12">
        <v>0</v>
      </c>
      <c r="F12" s="13">
        <f t="shared" si="0"/>
        <v>8</v>
      </c>
      <c r="G12" s="19">
        <v>0</v>
      </c>
      <c r="H12" s="20">
        <v>0</v>
      </c>
      <c r="I12" s="13">
        <f t="shared" si="1"/>
        <v>0</v>
      </c>
      <c r="J12" s="67">
        <f t="shared" si="2"/>
        <v>8</v>
      </c>
      <c r="K12" s="68">
        <f t="shared" si="3"/>
        <v>0</v>
      </c>
      <c r="L12" s="13">
        <f t="shared" si="4"/>
        <v>8</v>
      </c>
    </row>
    <row r="13" spans="1:12" x14ac:dyDescent="0.15">
      <c r="A13" s="25" t="s">
        <v>436</v>
      </c>
      <c r="B13" s="25" t="s">
        <v>437</v>
      </c>
      <c r="C13" s="29" t="s">
        <v>433</v>
      </c>
      <c r="D13" s="11">
        <v>0</v>
      </c>
      <c r="E13" s="12">
        <v>0</v>
      </c>
      <c r="F13" s="13">
        <f t="shared" si="0"/>
        <v>0</v>
      </c>
      <c r="G13" s="19">
        <v>325</v>
      </c>
      <c r="H13" s="20">
        <v>325</v>
      </c>
      <c r="I13" s="13">
        <f t="shared" si="1"/>
        <v>0</v>
      </c>
      <c r="J13" s="67">
        <f t="shared" si="2"/>
        <v>325</v>
      </c>
      <c r="K13" s="68">
        <f t="shared" si="3"/>
        <v>325</v>
      </c>
      <c r="L13" s="13">
        <f t="shared" si="4"/>
        <v>0</v>
      </c>
    </row>
    <row r="14" spans="1:12" x14ac:dyDescent="0.15">
      <c r="A14" s="25" t="s">
        <v>441</v>
      </c>
      <c r="B14" s="25" t="s">
        <v>14</v>
      </c>
      <c r="C14" s="29" t="s">
        <v>433</v>
      </c>
      <c r="D14" s="11">
        <v>31</v>
      </c>
      <c r="E14" s="12">
        <v>31</v>
      </c>
      <c r="F14" s="13">
        <f t="shared" si="0"/>
        <v>0</v>
      </c>
      <c r="G14" s="19">
        <v>31</v>
      </c>
      <c r="H14" s="20">
        <v>31</v>
      </c>
      <c r="I14" s="13">
        <f t="shared" si="1"/>
        <v>0</v>
      </c>
      <c r="J14" s="67">
        <f t="shared" si="2"/>
        <v>62</v>
      </c>
      <c r="K14" s="68">
        <f t="shared" si="3"/>
        <v>62</v>
      </c>
      <c r="L14" s="13">
        <f t="shared" si="4"/>
        <v>0</v>
      </c>
    </row>
    <row r="15" spans="1:12" x14ac:dyDescent="0.15">
      <c r="A15" s="177" t="s">
        <v>442</v>
      </c>
      <c r="B15" s="177" t="s">
        <v>15</v>
      </c>
      <c r="C15" s="29" t="s">
        <v>433</v>
      </c>
      <c r="D15" s="11">
        <v>0</v>
      </c>
      <c r="E15" s="12">
        <v>0</v>
      </c>
      <c r="F15" s="13">
        <f t="shared" si="0"/>
        <v>0</v>
      </c>
      <c r="G15" s="19">
        <v>46</v>
      </c>
      <c r="H15" s="20">
        <v>46</v>
      </c>
      <c r="I15" s="13">
        <f t="shared" si="1"/>
        <v>0</v>
      </c>
      <c r="J15" s="67">
        <f t="shared" si="2"/>
        <v>46</v>
      </c>
      <c r="K15" s="68">
        <f t="shared" si="3"/>
        <v>46</v>
      </c>
      <c r="L15" s="13">
        <f t="shared" si="4"/>
        <v>0</v>
      </c>
    </row>
    <row r="16" spans="1:12" x14ac:dyDescent="0.15">
      <c r="A16" s="26" t="s">
        <v>435</v>
      </c>
      <c r="B16" s="26" t="s">
        <v>12</v>
      </c>
      <c r="C16" s="30" t="s">
        <v>156</v>
      </c>
      <c r="D16" s="14">
        <v>45</v>
      </c>
      <c r="E16" s="15">
        <v>0</v>
      </c>
      <c r="F16" s="16">
        <f t="shared" si="0"/>
        <v>45</v>
      </c>
      <c r="G16" s="21">
        <v>0</v>
      </c>
      <c r="H16" s="22">
        <v>0</v>
      </c>
      <c r="I16" s="16">
        <f t="shared" si="1"/>
        <v>0</v>
      </c>
      <c r="J16" s="69">
        <f t="shared" si="2"/>
        <v>45</v>
      </c>
      <c r="K16" s="70">
        <f t="shared" si="3"/>
        <v>0</v>
      </c>
      <c r="L16" s="16">
        <f t="shared" si="4"/>
        <v>45</v>
      </c>
    </row>
    <row r="18" spans="3:12" x14ac:dyDescent="0.15">
      <c r="C18" s="1" t="s">
        <v>241</v>
      </c>
    </row>
    <row r="19" spans="3:12" x14ac:dyDescent="0.15">
      <c r="C19" s="334" t="s">
        <v>144</v>
      </c>
      <c r="D19" s="346" t="s">
        <v>150</v>
      </c>
      <c r="E19" s="346"/>
      <c r="F19" s="346"/>
      <c r="G19" s="344" t="s">
        <v>151</v>
      </c>
      <c r="H19" s="344"/>
      <c r="I19" s="344"/>
      <c r="J19" s="347" t="s">
        <v>152</v>
      </c>
      <c r="K19" s="348"/>
      <c r="L19" s="349"/>
    </row>
    <row r="20" spans="3:12" x14ac:dyDescent="0.15">
      <c r="C20" s="334"/>
      <c r="D20" s="61" t="s">
        <v>149</v>
      </c>
      <c r="E20" s="62" t="s">
        <v>1041</v>
      </c>
      <c r="F20" s="38" t="s">
        <v>1042</v>
      </c>
      <c r="G20" s="6" t="s">
        <v>149</v>
      </c>
      <c r="H20" s="7" t="s">
        <v>1041</v>
      </c>
      <c r="I20" s="38" t="s">
        <v>1042</v>
      </c>
      <c r="J20" s="4" t="s">
        <v>149</v>
      </c>
      <c r="K20" s="5" t="s">
        <v>1041</v>
      </c>
      <c r="L20" s="38" t="s">
        <v>1042</v>
      </c>
    </row>
    <row r="21" spans="3:12" x14ac:dyDescent="0.15">
      <c r="C21" s="41" t="s">
        <v>145</v>
      </c>
      <c r="D21" s="89">
        <f t="shared" ref="D21:D26" si="5">SUMIF($C$3:$C$16,C21,$D$3:$D$16)</f>
        <v>6</v>
      </c>
      <c r="E21" s="90">
        <f t="shared" ref="E21:E26" si="6">SUMIF($C$3:$C$16,C21,$E$3:$E$16)</f>
        <v>6</v>
      </c>
      <c r="F21" s="52">
        <f t="shared" ref="F21:F26" si="7">D21-E21</f>
        <v>0</v>
      </c>
      <c r="G21" s="81">
        <f t="shared" ref="G21:G26" si="8">SUMIF($C$3:$C$16,C21,$G$3:$G$16)</f>
        <v>0</v>
      </c>
      <c r="H21" s="82">
        <f t="shared" ref="H21:H26" si="9">SUMIF($C$3:$C$16,C21,$H$3:$H$16)</f>
        <v>0</v>
      </c>
      <c r="I21" s="52">
        <f t="shared" ref="I21:I26" si="10">G21-H21</f>
        <v>0</v>
      </c>
      <c r="J21" s="73">
        <f t="shared" ref="J21:J26" si="11">D21+G21</f>
        <v>6</v>
      </c>
      <c r="K21" s="74">
        <f t="shared" ref="K21:K26" si="12">E21+H21</f>
        <v>6</v>
      </c>
      <c r="L21" s="52">
        <f t="shared" ref="L21:L26" si="13">J21-K21</f>
        <v>0</v>
      </c>
    </row>
    <row r="22" spans="3:12" x14ac:dyDescent="0.15">
      <c r="C22" s="29" t="s">
        <v>146</v>
      </c>
      <c r="D22" s="91">
        <f t="shared" si="5"/>
        <v>537</v>
      </c>
      <c r="E22" s="92">
        <f t="shared" si="6"/>
        <v>496</v>
      </c>
      <c r="F22" s="53">
        <f t="shared" si="7"/>
        <v>41</v>
      </c>
      <c r="G22" s="83">
        <f t="shared" si="8"/>
        <v>0</v>
      </c>
      <c r="H22" s="84">
        <f t="shared" si="9"/>
        <v>0</v>
      </c>
      <c r="I22" s="53">
        <f t="shared" si="10"/>
        <v>0</v>
      </c>
      <c r="J22" s="75">
        <f t="shared" si="11"/>
        <v>537</v>
      </c>
      <c r="K22" s="76">
        <f t="shared" si="12"/>
        <v>496</v>
      </c>
      <c r="L22" s="53">
        <f t="shared" si="13"/>
        <v>41</v>
      </c>
    </row>
    <row r="23" spans="3:12" x14ac:dyDescent="0.15">
      <c r="C23" s="29" t="s">
        <v>155</v>
      </c>
      <c r="D23" s="91">
        <f t="shared" si="5"/>
        <v>52</v>
      </c>
      <c r="E23" s="92">
        <f t="shared" si="6"/>
        <v>44</v>
      </c>
      <c r="F23" s="53">
        <f t="shared" si="7"/>
        <v>8</v>
      </c>
      <c r="G23" s="83">
        <f t="shared" si="8"/>
        <v>44</v>
      </c>
      <c r="H23" s="84">
        <f t="shared" si="9"/>
        <v>44</v>
      </c>
      <c r="I23" s="53">
        <f t="shared" si="10"/>
        <v>0</v>
      </c>
      <c r="J23" s="75">
        <f t="shared" si="11"/>
        <v>96</v>
      </c>
      <c r="K23" s="76">
        <f t="shared" si="12"/>
        <v>88</v>
      </c>
      <c r="L23" s="53">
        <f t="shared" si="13"/>
        <v>8</v>
      </c>
    </row>
    <row r="24" spans="3:12" x14ac:dyDescent="0.15">
      <c r="C24" s="29" t="s">
        <v>147</v>
      </c>
      <c r="D24" s="91">
        <f t="shared" si="5"/>
        <v>31</v>
      </c>
      <c r="E24" s="92">
        <f t="shared" si="6"/>
        <v>31</v>
      </c>
      <c r="F24" s="53">
        <f t="shared" si="7"/>
        <v>0</v>
      </c>
      <c r="G24" s="83">
        <f t="shared" si="8"/>
        <v>402</v>
      </c>
      <c r="H24" s="84">
        <f t="shared" si="9"/>
        <v>402</v>
      </c>
      <c r="I24" s="53">
        <f t="shared" si="10"/>
        <v>0</v>
      </c>
      <c r="J24" s="75">
        <f t="shared" si="11"/>
        <v>433</v>
      </c>
      <c r="K24" s="76">
        <f t="shared" si="12"/>
        <v>433</v>
      </c>
      <c r="L24" s="53">
        <f t="shared" si="13"/>
        <v>0</v>
      </c>
    </row>
    <row r="25" spans="3:12" x14ac:dyDescent="0.15">
      <c r="C25" s="29" t="s">
        <v>154</v>
      </c>
      <c r="D25" s="91">
        <f t="shared" si="5"/>
        <v>45</v>
      </c>
      <c r="E25" s="92">
        <f t="shared" si="6"/>
        <v>0</v>
      </c>
      <c r="F25" s="53">
        <f t="shared" si="7"/>
        <v>45</v>
      </c>
      <c r="G25" s="83">
        <f t="shared" si="8"/>
        <v>0</v>
      </c>
      <c r="H25" s="84">
        <f t="shared" si="9"/>
        <v>0</v>
      </c>
      <c r="I25" s="53">
        <f t="shared" si="10"/>
        <v>0</v>
      </c>
      <c r="J25" s="75">
        <f t="shared" si="11"/>
        <v>45</v>
      </c>
      <c r="K25" s="76">
        <f t="shared" si="12"/>
        <v>0</v>
      </c>
      <c r="L25" s="53">
        <f t="shared" si="13"/>
        <v>45</v>
      </c>
    </row>
    <row r="26" spans="3:12" ht="19.5" thickBot="1" x14ac:dyDescent="0.2">
      <c r="C26" s="42" t="s">
        <v>148</v>
      </c>
      <c r="D26" s="93">
        <f t="shared" si="5"/>
        <v>0</v>
      </c>
      <c r="E26" s="94">
        <f t="shared" si="6"/>
        <v>0</v>
      </c>
      <c r="F26" s="54">
        <f t="shared" si="7"/>
        <v>0</v>
      </c>
      <c r="G26" s="85">
        <f t="shared" si="8"/>
        <v>0</v>
      </c>
      <c r="H26" s="86">
        <f t="shared" si="9"/>
        <v>0</v>
      </c>
      <c r="I26" s="54">
        <f t="shared" si="10"/>
        <v>0</v>
      </c>
      <c r="J26" s="77">
        <f t="shared" si="11"/>
        <v>0</v>
      </c>
      <c r="K26" s="78">
        <f t="shared" si="12"/>
        <v>0</v>
      </c>
      <c r="L26" s="54">
        <f t="shared" si="13"/>
        <v>0</v>
      </c>
    </row>
    <row r="27" spans="3:12" ht="19.5" thickTop="1" x14ac:dyDescent="0.15">
      <c r="C27" s="51" t="s">
        <v>242</v>
      </c>
      <c r="D27" s="101">
        <f>SUM(D21:D26)</f>
        <v>671</v>
      </c>
      <c r="E27" s="102">
        <f t="shared" ref="E27:L27" si="14">SUM(E21:E26)</f>
        <v>577</v>
      </c>
      <c r="F27" s="57">
        <f t="shared" si="14"/>
        <v>94</v>
      </c>
      <c r="G27" s="99">
        <f t="shared" si="14"/>
        <v>446</v>
      </c>
      <c r="H27" s="100">
        <f t="shared" si="14"/>
        <v>446</v>
      </c>
      <c r="I27" s="57">
        <f t="shared" si="14"/>
        <v>0</v>
      </c>
      <c r="J27" s="97">
        <f t="shared" si="14"/>
        <v>1117</v>
      </c>
      <c r="K27" s="98">
        <f t="shared" si="14"/>
        <v>1023</v>
      </c>
      <c r="L27" s="57">
        <f t="shared" si="14"/>
        <v>94</v>
      </c>
    </row>
  </sheetData>
  <autoFilter ref="A2:L2" xr:uid="{12683D2E-B17F-423A-BFC3-9F8759CE8AC2}"/>
  <mergeCells count="7">
    <mergeCell ref="D1:F1"/>
    <mergeCell ref="G1:I1"/>
    <mergeCell ref="J1:L1"/>
    <mergeCell ref="C19:C20"/>
    <mergeCell ref="D19:F19"/>
    <mergeCell ref="G19:I19"/>
    <mergeCell ref="J19:L19"/>
  </mergeCells>
  <phoneticPr fontId="1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641E-781F-4E77-A356-2F91B3878C06}">
  <dimension ref="A1:L40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36.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255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9" t="s">
        <v>142</v>
      </c>
      <c r="B2" s="23" t="s">
        <v>143</v>
      </c>
      <c r="C2" s="39" t="s">
        <v>144</v>
      </c>
      <c r="D2" s="61" t="s">
        <v>149</v>
      </c>
      <c r="E2" s="62" t="s">
        <v>993</v>
      </c>
      <c r="F2" s="60" t="s">
        <v>1042</v>
      </c>
      <c r="G2" s="6" t="s">
        <v>149</v>
      </c>
      <c r="H2" s="7" t="s">
        <v>993</v>
      </c>
      <c r="I2" s="60" t="s">
        <v>1042</v>
      </c>
      <c r="J2" s="4" t="s">
        <v>149</v>
      </c>
      <c r="K2" s="5" t="s">
        <v>993</v>
      </c>
      <c r="L2" s="60" t="s">
        <v>1042</v>
      </c>
    </row>
    <row r="3" spans="1:12" x14ac:dyDescent="0.15">
      <c r="A3" s="24" t="s">
        <v>425</v>
      </c>
      <c r="B3" s="24" t="s">
        <v>11</v>
      </c>
      <c r="C3" s="24" t="s">
        <v>426</v>
      </c>
      <c r="D3" s="8">
        <v>98</v>
      </c>
      <c r="E3" s="9">
        <v>85</v>
      </c>
      <c r="F3" s="10">
        <f t="shared" ref="F3:F29" si="0">D3-E3</f>
        <v>13</v>
      </c>
      <c r="G3" s="17">
        <v>0</v>
      </c>
      <c r="H3" s="18">
        <v>0</v>
      </c>
      <c r="I3" s="10">
        <f t="shared" ref="I3:I29" si="1">G3-H3</f>
        <v>0</v>
      </c>
      <c r="J3" s="65">
        <f t="shared" ref="J3:J29" si="2">D3+G3</f>
        <v>98</v>
      </c>
      <c r="K3" s="66">
        <f t="shared" ref="K3:K29" si="3">E3+H3</f>
        <v>85</v>
      </c>
      <c r="L3" s="10">
        <f t="shared" ref="L3:L29" si="4">J3-K3</f>
        <v>13</v>
      </c>
    </row>
    <row r="4" spans="1:12" x14ac:dyDescent="0.15">
      <c r="A4" s="25" t="s">
        <v>415</v>
      </c>
      <c r="B4" s="25" t="s">
        <v>4</v>
      </c>
      <c r="C4" s="25" t="s">
        <v>434</v>
      </c>
      <c r="D4" s="11">
        <v>102</v>
      </c>
      <c r="E4" s="12">
        <v>99</v>
      </c>
      <c r="F4" s="13">
        <f t="shared" si="0"/>
        <v>3</v>
      </c>
      <c r="G4" s="19">
        <v>0</v>
      </c>
      <c r="H4" s="20">
        <v>0</v>
      </c>
      <c r="I4" s="13">
        <f t="shared" si="1"/>
        <v>0</v>
      </c>
      <c r="J4" s="67">
        <f t="shared" si="2"/>
        <v>102</v>
      </c>
      <c r="K4" s="68">
        <f t="shared" si="3"/>
        <v>99</v>
      </c>
      <c r="L4" s="13">
        <f t="shared" si="4"/>
        <v>3</v>
      </c>
    </row>
    <row r="5" spans="1:12" x14ac:dyDescent="0.15">
      <c r="A5" s="25" t="s">
        <v>416</v>
      </c>
      <c r="B5" s="25" t="s">
        <v>417</v>
      </c>
      <c r="C5" s="25" t="s">
        <v>434</v>
      </c>
      <c r="D5" s="11">
        <v>60</v>
      </c>
      <c r="E5" s="12">
        <v>60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7">
        <f t="shared" si="2"/>
        <v>60</v>
      </c>
      <c r="K5" s="68">
        <f t="shared" si="3"/>
        <v>60</v>
      </c>
      <c r="L5" s="13">
        <f t="shared" si="4"/>
        <v>0</v>
      </c>
    </row>
    <row r="6" spans="1:12" x14ac:dyDescent="0.15">
      <c r="A6" s="25" t="s">
        <v>419</v>
      </c>
      <c r="B6" s="25" t="s">
        <v>6</v>
      </c>
      <c r="C6" s="25" t="s">
        <v>434</v>
      </c>
      <c r="D6" s="11">
        <v>48</v>
      </c>
      <c r="E6" s="12">
        <v>39</v>
      </c>
      <c r="F6" s="13">
        <f t="shared" si="0"/>
        <v>9</v>
      </c>
      <c r="G6" s="19">
        <v>0</v>
      </c>
      <c r="H6" s="20">
        <v>0</v>
      </c>
      <c r="I6" s="13">
        <f t="shared" si="1"/>
        <v>0</v>
      </c>
      <c r="J6" s="67">
        <f t="shared" si="2"/>
        <v>48</v>
      </c>
      <c r="K6" s="68">
        <f t="shared" si="3"/>
        <v>39</v>
      </c>
      <c r="L6" s="13">
        <f t="shared" si="4"/>
        <v>9</v>
      </c>
    </row>
    <row r="7" spans="1:12" x14ac:dyDescent="0.15">
      <c r="A7" s="25" t="s">
        <v>424</v>
      </c>
      <c r="B7" s="25" t="s">
        <v>10</v>
      </c>
      <c r="C7" s="25" t="s">
        <v>434</v>
      </c>
      <c r="D7" s="11">
        <v>78</v>
      </c>
      <c r="E7" s="12">
        <v>78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2"/>
        <v>78</v>
      </c>
      <c r="K7" s="68">
        <f t="shared" si="3"/>
        <v>78</v>
      </c>
      <c r="L7" s="13">
        <f t="shared" si="4"/>
        <v>0</v>
      </c>
    </row>
    <row r="8" spans="1:12" x14ac:dyDescent="0.15">
      <c r="A8" s="25" t="s">
        <v>425</v>
      </c>
      <c r="B8" s="25" t="s">
        <v>11</v>
      </c>
      <c r="C8" s="25" t="s">
        <v>434</v>
      </c>
      <c r="D8" s="11">
        <v>298</v>
      </c>
      <c r="E8" s="12">
        <v>188</v>
      </c>
      <c r="F8" s="13">
        <f t="shared" si="0"/>
        <v>110</v>
      </c>
      <c r="G8" s="19">
        <v>0</v>
      </c>
      <c r="H8" s="20">
        <v>0</v>
      </c>
      <c r="I8" s="13">
        <f t="shared" si="1"/>
        <v>0</v>
      </c>
      <c r="J8" s="67">
        <f t="shared" si="2"/>
        <v>298</v>
      </c>
      <c r="K8" s="68">
        <f t="shared" si="3"/>
        <v>188</v>
      </c>
      <c r="L8" s="13">
        <f t="shared" si="4"/>
        <v>110</v>
      </c>
    </row>
    <row r="9" spans="1:12" x14ac:dyDescent="0.15">
      <c r="A9" s="25" t="s">
        <v>428</v>
      </c>
      <c r="B9" s="25" t="s">
        <v>410</v>
      </c>
      <c r="C9" s="25" t="s">
        <v>434</v>
      </c>
      <c r="D9" s="11">
        <v>19</v>
      </c>
      <c r="E9" s="12">
        <v>19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19</v>
      </c>
      <c r="K9" s="68">
        <f t="shared" si="3"/>
        <v>19</v>
      </c>
      <c r="L9" s="13">
        <f t="shared" si="4"/>
        <v>0</v>
      </c>
    </row>
    <row r="10" spans="1:12" x14ac:dyDescent="0.15">
      <c r="A10" s="25" t="s">
        <v>429</v>
      </c>
      <c r="B10" s="25" t="s">
        <v>158</v>
      </c>
      <c r="C10" s="25" t="s">
        <v>434</v>
      </c>
      <c r="D10" s="11">
        <v>5</v>
      </c>
      <c r="E10" s="12">
        <v>5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7">
        <f t="shared" si="2"/>
        <v>5</v>
      </c>
      <c r="K10" s="68">
        <f t="shared" si="3"/>
        <v>5</v>
      </c>
      <c r="L10" s="13">
        <f t="shared" si="4"/>
        <v>0</v>
      </c>
    </row>
    <row r="11" spans="1:12" x14ac:dyDescent="0.15">
      <c r="A11" s="25" t="s">
        <v>431</v>
      </c>
      <c r="B11" s="25" t="s">
        <v>160</v>
      </c>
      <c r="C11" s="25" t="s">
        <v>434</v>
      </c>
      <c r="D11" s="11">
        <v>18</v>
      </c>
      <c r="E11" s="12">
        <v>18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7">
        <f t="shared" si="2"/>
        <v>18</v>
      </c>
      <c r="K11" s="68">
        <f t="shared" si="3"/>
        <v>18</v>
      </c>
      <c r="L11" s="13">
        <f t="shared" si="4"/>
        <v>0</v>
      </c>
    </row>
    <row r="12" spans="1:12" x14ac:dyDescent="0.15">
      <c r="A12" s="25" t="s">
        <v>415</v>
      </c>
      <c r="B12" s="25" t="s">
        <v>4</v>
      </c>
      <c r="C12" s="25" t="s">
        <v>65</v>
      </c>
      <c r="D12" s="11">
        <v>50</v>
      </c>
      <c r="E12" s="12">
        <v>49</v>
      </c>
      <c r="F12" s="13">
        <f t="shared" si="0"/>
        <v>1</v>
      </c>
      <c r="G12" s="19">
        <v>0</v>
      </c>
      <c r="H12" s="20">
        <v>0</v>
      </c>
      <c r="I12" s="13">
        <f t="shared" si="1"/>
        <v>0</v>
      </c>
      <c r="J12" s="67">
        <f t="shared" si="2"/>
        <v>50</v>
      </c>
      <c r="K12" s="68">
        <f t="shared" si="3"/>
        <v>49</v>
      </c>
      <c r="L12" s="13">
        <f t="shared" si="4"/>
        <v>1</v>
      </c>
    </row>
    <row r="13" spans="1:12" x14ac:dyDescent="0.15">
      <c r="A13" s="25" t="s">
        <v>418</v>
      </c>
      <c r="B13" s="25" t="s">
        <v>5</v>
      </c>
      <c r="C13" s="25" t="s">
        <v>65</v>
      </c>
      <c r="D13" s="11">
        <v>0</v>
      </c>
      <c r="E13" s="12">
        <v>0</v>
      </c>
      <c r="F13" s="13">
        <f t="shared" si="0"/>
        <v>0</v>
      </c>
      <c r="G13" s="19">
        <v>60</v>
      </c>
      <c r="H13" s="20">
        <v>60</v>
      </c>
      <c r="I13" s="13">
        <f t="shared" si="1"/>
        <v>0</v>
      </c>
      <c r="J13" s="67">
        <f t="shared" si="2"/>
        <v>60</v>
      </c>
      <c r="K13" s="68">
        <f t="shared" si="3"/>
        <v>60</v>
      </c>
      <c r="L13" s="13">
        <f t="shared" si="4"/>
        <v>0</v>
      </c>
    </row>
    <row r="14" spans="1:12" x14ac:dyDescent="0.15">
      <c r="A14" s="25" t="s">
        <v>420</v>
      </c>
      <c r="B14" s="25" t="s">
        <v>7</v>
      </c>
      <c r="C14" s="25" t="s">
        <v>65</v>
      </c>
      <c r="D14" s="11">
        <v>0</v>
      </c>
      <c r="E14" s="12">
        <v>0</v>
      </c>
      <c r="F14" s="13">
        <f t="shared" si="0"/>
        <v>0</v>
      </c>
      <c r="G14" s="19">
        <v>48</v>
      </c>
      <c r="H14" s="20">
        <v>48</v>
      </c>
      <c r="I14" s="13">
        <f t="shared" si="1"/>
        <v>0</v>
      </c>
      <c r="J14" s="67">
        <f t="shared" si="2"/>
        <v>48</v>
      </c>
      <c r="K14" s="68">
        <f t="shared" si="3"/>
        <v>48</v>
      </c>
      <c r="L14" s="13">
        <f t="shared" si="4"/>
        <v>0</v>
      </c>
    </row>
    <row r="15" spans="1:12" x14ac:dyDescent="0.15">
      <c r="A15" s="25" t="s">
        <v>422</v>
      </c>
      <c r="B15" s="25" t="s">
        <v>8</v>
      </c>
      <c r="C15" s="25" t="s">
        <v>65</v>
      </c>
      <c r="D15" s="11">
        <v>0</v>
      </c>
      <c r="E15" s="12">
        <v>0</v>
      </c>
      <c r="F15" s="13">
        <f t="shared" si="0"/>
        <v>0</v>
      </c>
      <c r="G15" s="19">
        <v>32</v>
      </c>
      <c r="H15" s="20">
        <v>32</v>
      </c>
      <c r="I15" s="13">
        <f t="shared" si="1"/>
        <v>0</v>
      </c>
      <c r="J15" s="67">
        <f t="shared" si="2"/>
        <v>32</v>
      </c>
      <c r="K15" s="68">
        <f t="shared" si="3"/>
        <v>32</v>
      </c>
      <c r="L15" s="13">
        <f t="shared" si="4"/>
        <v>0</v>
      </c>
    </row>
    <row r="16" spans="1:12" x14ac:dyDescent="0.15">
      <c r="A16" s="25" t="s">
        <v>423</v>
      </c>
      <c r="B16" s="25" t="s">
        <v>9</v>
      </c>
      <c r="C16" s="25" t="s">
        <v>65</v>
      </c>
      <c r="D16" s="11">
        <v>0</v>
      </c>
      <c r="E16" s="12">
        <v>0</v>
      </c>
      <c r="F16" s="13">
        <f t="shared" si="0"/>
        <v>0</v>
      </c>
      <c r="G16" s="19">
        <v>38</v>
      </c>
      <c r="H16" s="20">
        <v>38</v>
      </c>
      <c r="I16" s="13">
        <f t="shared" si="1"/>
        <v>0</v>
      </c>
      <c r="J16" s="67">
        <f t="shared" si="2"/>
        <v>38</v>
      </c>
      <c r="K16" s="68">
        <f t="shared" si="3"/>
        <v>38</v>
      </c>
      <c r="L16" s="13">
        <f t="shared" si="4"/>
        <v>0</v>
      </c>
    </row>
    <row r="17" spans="1:12" x14ac:dyDescent="0.15">
      <c r="A17" s="25" t="s">
        <v>424</v>
      </c>
      <c r="B17" s="25" t="s">
        <v>10</v>
      </c>
      <c r="C17" s="25" t="s">
        <v>65</v>
      </c>
      <c r="D17" s="11">
        <v>0</v>
      </c>
      <c r="E17" s="12">
        <v>0</v>
      </c>
      <c r="F17" s="13">
        <f t="shared" si="0"/>
        <v>0</v>
      </c>
      <c r="G17" s="19">
        <v>30</v>
      </c>
      <c r="H17" s="20">
        <v>30</v>
      </c>
      <c r="I17" s="13">
        <f t="shared" si="1"/>
        <v>0</v>
      </c>
      <c r="J17" s="67">
        <f t="shared" si="2"/>
        <v>30</v>
      </c>
      <c r="K17" s="68">
        <f t="shared" si="3"/>
        <v>30</v>
      </c>
      <c r="L17" s="13">
        <f t="shared" si="4"/>
        <v>0</v>
      </c>
    </row>
    <row r="18" spans="1:12" x14ac:dyDescent="0.15">
      <c r="A18" s="25" t="s">
        <v>427</v>
      </c>
      <c r="B18" s="25" t="s">
        <v>157</v>
      </c>
      <c r="C18" s="25" t="s">
        <v>65</v>
      </c>
      <c r="D18" s="11">
        <v>19</v>
      </c>
      <c r="E18" s="12">
        <v>0</v>
      </c>
      <c r="F18" s="13">
        <f t="shared" si="0"/>
        <v>19</v>
      </c>
      <c r="G18" s="19">
        <v>0</v>
      </c>
      <c r="H18" s="20">
        <v>0</v>
      </c>
      <c r="I18" s="13">
        <f t="shared" si="1"/>
        <v>0</v>
      </c>
      <c r="J18" s="67">
        <f t="shared" si="2"/>
        <v>19</v>
      </c>
      <c r="K18" s="68">
        <f t="shared" si="3"/>
        <v>0</v>
      </c>
      <c r="L18" s="13">
        <f t="shared" si="4"/>
        <v>19</v>
      </c>
    </row>
    <row r="19" spans="1:12" x14ac:dyDescent="0.15">
      <c r="A19" s="25" t="s">
        <v>416</v>
      </c>
      <c r="B19" s="25" t="s">
        <v>417</v>
      </c>
      <c r="C19" s="25" t="s">
        <v>433</v>
      </c>
      <c r="D19" s="11">
        <v>0</v>
      </c>
      <c r="E19" s="12">
        <v>0</v>
      </c>
      <c r="F19" s="13">
        <f t="shared" si="0"/>
        <v>0</v>
      </c>
      <c r="G19" s="19">
        <v>112</v>
      </c>
      <c r="H19" s="20">
        <v>112</v>
      </c>
      <c r="I19" s="13">
        <f t="shared" si="1"/>
        <v>0</v>
      </c>
      <c r="J19" s="67">
        <f t="shared" si="2"/>
        <v>112</v>
      </c>
      <c r="K19" s="68">
        <f t="shared" si="3"/>
        <v>112</v>
      </c>
      <c r="L19" s="13">
        <f t="shared" si="4"/>
        <v>0</v>
      </c>
    </row>
    <row r="20" spans="1:12" x14ac:dyDescent="0.15">
      <c r="A20" s="25" t="s">
        <v>418</v>
      </c>
      <c r="B20" s="25" t="s">
        <v>5</v>
      </c>
      <c r="C20" s="25" t="s">
        <v>433</v>
      </c>
      <c r="D20" s="11">
        <v>59</v>
      </c>
      <c r="E20" s="12">
        <v>59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59</v>
      </c>
      <c r="K20" s="68">
        <f t="shared" si="3"/>
        <v>59</v>
      </c>
      <c r="L20" s="13">
        <f t="shared" si="4"/>
        <v>0</v>
      </c>
    </row>
    <row r="21" spans="1:12" x14ac:dyDescent="0.15">
      <c r="A21" s="25" t="s">
        <v>418</v>
      </c>
      <c r="B21" s="25" t="s">
        <v>5</v>
      </c>
      <c r="C21" s="25" t="s">
        <v>433</v>
      </c>
      <c r="D21" s="11">
        <v>0</v>
      </c>
      <c r="E21" s="12">
        <v>0</v>
      </c>
      <c r="F21" s="13">
        <f t="shared" si="0"/>
        <v>0</v>
      </c>
      <c r="G21" s="19">
        <v>120</v>
      </c>
      <c r="H21" s="20">
        <v>120</v>
      </c>
      <c r="I21" s="13">
        <f t="shared" si="1"/>
        <v>0</v>
      </c>
      <c r="J21" s="67">
        <f t="shared" si="2"/>
        <v>120</v>
      </c>
      <c r="K21" s="68">
        <f t="shared" si="3"/>
        <v>120</v>
      </c>
      <c r="L21" s="13">
        <f t="shared" si="4"/>
        <v>0</v>
      </c>
    </row>
    <row r="22" spans="1:12" x14ac:dyDescent="0.15">
      <c r="A22" s="25" t="s">
        <v>419</v>
      </c>
      <c r="B22" s="25" t="s">
        <v>6</v>
      </c>
      <c r="C22" s="25" t="s">
        <v>433</v>
      </c>
      <c r="D22" s="11">
        <v>0</v>
      </c>
      <c r="E22" s="12">
        <v>0</v>
      </c>
      <c r="F22" s="13">
        <f t="shared" si="0"/>
        <v>0</v>
      </c>
      <c r="G22" s="19">
        <v>52</v>
      </c>
      <c r="H22" s="20">
        <v>45</v>
      </c>
      <c r="I22" s="13">
        <f t="shared" si="1"/>
        <v>7</v>
      </c>
      <c r="J22" s="67">
        <f t="shared" si="2"/>
        <v>52</v>
      </c>
      <c r="K22" s="68">
        <f t="shared" si="3"/>
        <v>45</v>
      </c>
      <c r="L22" s="13">
        <f t="shared" si="4"/>
        <v>7</v>
      </c>
    </row>
    <row r="23" spans="1:12" x14ac:dyDescent="0.15">
      <c r="A23" s="25" t="s">
        <v>420</v>
      </c>
      <c r="B23" s="25" t="s">
        <v>7</v>
      </c>
      <c r="C23" s="25" t="s">
        <v>433</v>
      </c>
      <c r="D23" s="11">
        <v>0</v>
      </c>
      <c r="E23" s="12">
        <v>0</v>
      </c>
      <c r="F23" s="13">
        <f t="shared" si="0"/>
        <v>0</v>
      </c>
      <c r="G23" s="19">
        <v>107</v>
      </c>
      <c r="H23" s="20">
        <v>107</v>
      </c>
      <c r="I23" s="13">
        <f t="shared" si="1"/>
        <v>0</v>
      </c>
      <c r="J23" s="67">
        <f t="shared" si="2"/>
        <v>107</v>
      </c>
      <c r="K23" s="68">
        <f t="shared" si="3"/>
        <v>107</v>
      </c>
      <c r="L23" s="13">
        <f t="shared" si="4"/>
        <v>0</v>
      </c>
    </row>
    <row r="24" spans="1:12" x14ac:dyDescent="0.15">
      <c r="A24" s="25" t="s">
        <v>421</v>
      </c>
      <c r="B24" s="25" t="s">
        <v>411</v>
      </c>
      <c r="C24" s="25" t="s">
        <v>433</v>
      </c>
      <c r="D24" s="11">
        <v>0</v>
      </c>
      <c r="E24" s="12">
        <v>0</v>
      </c>
      <c r="F24" s="13">
        <f t="shared" si="0"/>
        <v>0</v>
      </c>
      <c r="G24" s="19">
        <v>85</v>
      </c>
      <c r="H24" s="20">
        <v>85</v>
      </c>
      <c r="I24" s="13">
        <f t="shared" si="1"/>
        <v>0</v>
      </c>
      <c r="J24" s="67">
        <f t="shared" si="2"/>
        <v>85</v>
      </c>
      <c r="K24" s="68">
        <f t="shared" si="3"/>
        <v>85</v>
      </c>
      <c r="L24" s="13">
        <f t="shared" si="4"/>
        <v>0</v>
      </c>
    </row>
    <row r="25" spans="1:12" x14ac:dyDescent="0.15">
      <c r="A25" s="25" t="s">
        <v>422</v>
      </c>
      <c r="B25" s="25" t="s">
        <v>8</v>
      </c>
      <c r="C25" s="25" t="s">
        <v>433</v>
      </c>
      <c r="D25" s="11">
        <v>0</v>
      </c>
      <c r="E25" s="12">
        <v>0</v>
      </c>
      <c r="F25" s="13">
        <f t="shared" si="0"/>
        <v>0</v>
      </c>
      <c r="G25" s="19">
        <v>87</v>
      </c>
      <c r="H25" s="20">
        <v>81</v>
      </c>
      <c r="I25" s="13">
        <f t="shared" si="1"/>
        <v>6</v>
      </c>
      <c r="J25" s="67">
        <f t="shared" si="2"/>
        <v>87</v>
      </c>
      <c r="K25" s="68">
        <f t="shared" si="3"/>
        <v>81</v>
      </c>
      <c r="L25" s="13">
        <f t="shared" si="4"/>
        <v>6</v>
      </c>
    </row>
    <row r="26" spans="1:12" x14ac:dyDescent="0.15">
      <c r="A26" s="25" t="s">
        <v>423</v>
      </c>
      <c r="B26" s="25" t="s">
        <v>9</v>
      </c>
      <c r="C26" s="25" t="s">
        <v>433</v>
      </c>
      <c r="D26" s="11">
        <v>0</v>
      </c>
      <c r="E26" s="12">
        <v>0</v>
      </c>
      <c r="F26" s="13">
        <f t="shared" si="0"/>
        <v>0</v>
      </c>
      <c r="G26" s="19">
        <v>60</v>
      </c>
      <c r="H26" s="20">
        <v>60</v>
      </c>
      <c r="I26" s="13">
        <f t="shared" si="1"/>
        <v>0</v>
      </c>
      <c r="J26" s="67">
        <f t="shared" si="2"/>
        <v>60</v>
      </c>
      <c r="K26" s="68">
        <f t="shared" si="3"/>
        <v>60</v>
      </c>
      <c r="L26" s="13">
        <f t="shared" si="4"/>
        <v>0</v>
      </c>
    </row>
    <row r="27" spans="1:12" x14ac:dyDescent="0.15">
      <c r="A27" s="25" t="s">
        <v>424</v>
      </c>
      <c r="B27" s="25" t="s">
        <v>10</v>
      </c>
      <c r="C27" s="25" t="s">
        <v>433</v>
      </c>
      <c r="D27" s="11">
        <v>0</v>
      </c>
      <c r="E27" s="12">
        <v>0</v>
      </c>
      <c r="F27" s="13">
        <f t="shared" si="0"/>
        <v>0</v>
      </c>
      <c r="G27" s="19">
        <v>70</v>
      </c>
      <c r="H27" s="20">
        <v>70</v>
      </c>
      <c r="I27" s="13">
        <f t="shared" si="1"/>
        <v>0</v>
      </c>
      <c r="J27" s="67">
        <f t="shared" si="2"/>
        <v>70</v>
      </c>
      <c r="K27" s="68">
        <f t="shared" si="3"/>
        <v>70</v>
      </c>
      <c r="L27" s="13">
        <f t="shared" si="4"/>
        <v>0</v>
      </c>
    </row>
    <row r="28" spans="1:12" x14ac:dyDescent="0.15">
      <c r="A28" s="25" t="s">
        <v>432</v>
      </c>
      <c r="B28" s="25" t="s">
        <v>161</v>
      </c>
      <c r="C28" s="25" t="s">
        <v>156</v>
      </c>
      <c r="D28" s="11">
        <v>2</v>
      </c>
      <c r="E28" s="12">
        <v>0</v>
      </c>
      <c r="F28" s="13">
        <f t="shared" si="0"/>
        <v>2</v>
      </c>
      <c r="G28" s="19">
        <v>0</v>
      </c>
      <c r="H28" s="20">
        <v>0</v>
      </c>
      <c r="I28" s="13">
        <f t="shared" si="1"/>
        <v>0</v>
      </c>
      <c r="J28" s="67">
        <f t="shared" si="2"/>
        <v>2</v>
      </c>
      <c r="K28" s="68">
        <f t="shared" si="3"/>
        <v>0</v>
      </c>
      <c r="L28" s="13">
        <f t="shared" si="4"/>
        <v>2</v>
      </c>
    </row>
    <row r="29" spans="1:12" x14ac:dyDescent="0.15">
      <c r="A29" s="26" t="s">
        <v>430</v>
      </c>
      <c r="B29" s="26" t="s">
        <v>159</v>
      </c>
      <c r="C29" s="26" t="s">
        <v>243</v>
      </c>
      <c r="D29" s="14">
        <v>7</v>
      </c>
      <c r="E29" s="15">
        <v>0</v>
      </c>
      <c r="F29" s="16">
        <f t="shared" si="0"/>
        <v>7</v>
      </c>
      <c r="G29" s="21">
        <v>12</v>
      </c>
      <c r="H29" s="22">
        <v>0</v>
      </c>
      <c r="I29" s="16">
        <f t="shared" si="1"/>
        <v>12</v>
      </c>
      <c r="J29" s="69">
        <f t="shared" si="2"/>
        <v>19</v>
      </c>
      <c r="K29" s="70">
        <f t="shared" si="3"/>
        <v>0</v>
      </c>
      <c r="L29" s="16">
        <f t="shared" si="4"/>
        <v>19</v>
      </c>
    </row>
    <row r="31" spans="1:12" x14ac:dyDescent="0.15">
      <c r="C31" s="1" t="s">
        <v>241</v>
      </c>
    </row>
    <row r="32" spans="1:12" x14ac:dyDescent="0.15">
      <c r="C32" s="359" t="s">
        <v>144</v>
      </c>
      <c r="D32" s="346" t="s">
        <v>150</v>
      </c>
      <c r="E32" s="346"/>
      <c r="F32" s="346"/>
      <c r="G32" s="344" t="s">
        <v>151</v>
      </c>
      <c r="H32" s="344"/>
      <c r="I32" s="344"/>
      <c r="J32" s="347" t="s">
        <v>152</v>
      </c>
      <c r="K32" s="348"/>
      <c r="L32" s="349"/>
    </row>
    <row r="33" spans="3:12" x14ac:dyDescent="0.15">
      <c r="C33" s="360"/>
      <c r="D33" s="61" t="s">
        <v>149</v>
      </c>
      <c r="E33" s="62" t="s">
        <v>1041</v>
      </c>
      <c r="F33" s="38" t="s">
        <v>1042</v>
      </c>
      <c r="G33" s="6" t="s">
        <v>149</v>
      </c>
      <c r="H33" s="7" t="s">
        <v>1041</v>
      </c>
      <c r="I33" s="38" t="s">
        <v>1042</v>
      </c>
      <c r="J33" s="4" t="s">
        <v>149</v>
      </c>
      <c r="K33" s="5" t="s">
        <v>1041</v>
      </c>
      <c r="L33" s="38" t="s">
        <v>1042</v>
      </c>
    </row>
    <row r="34" spans="3:12" x14ac:dyDescent="0.15">
      <c r="C34" s="41" t="s">
        <v>145</v>
      </c>
      <c r="D34" s="89">
        <f t="shared" ref="D34:D39" si="5">SUMIF($C$3:$C$29,C34,$D$3:$D$29)</f>
        <v>98</v>
      </c>
      <c r="E34" s="90">
        <f t="shared" ref="E34:E39" si="6">SUMIF($C$3:$C$29,C34,$E$3:$E$29)</f>
        <v>85</v>
      </c>
      <c r="F34" s="52">
        <f t="shared" ref="F34:F39" si="7">D34-E34</f>
        <v>13</v>
      </c>
      <c r="G34" s="81">
        <f t="shared" ref="G34:G39" si="8">SUMIF($C$3:$C$29,C34,$G$3:$G$29)</f>
        <v>0</v>
      </c>
      <c r="H34" s="82">
        <f t="shared" ref="H34:H39" si="9">SUMIF($C$3:$C$29,C34,$H$3:$H$29)</f>
        <v>0</v>
      </c>
      <c r="I34" s="52">
        <f t="shared" ref="I34:I39" si="10">G34-H34</f>
        <v>0</v>
      </c>
      <c r="J34" s="73">
        <f t="shared" ref="J34:J39" si="11">D34+G34</f>
        <v>98</v>
      </c>
      <c r="K34" s="74">
        <f t="shared" ref="K34:K39" si="12">E34+H34</f>
        <v>85</v>
      </c>
      <c r="L34" s="52">
        <f t="shared" ref="L34:L39" si="13">J34-K34</f>
        <v>13</v>
      </c>
    </row>
    <row r="35" spans="3:12" x14ac:dyDescent="0.15">
      <c r="C35" s="29" t="s">
        <v>146</v>
      </c>
      <c r="D35" s="91">
        <f t="shared" si="5"/>
        <v>628</v>
      </c>
      <c r="E35" s="92">
        <f t="shared" si="6"/>
        <v>506</v>
      </c>
      <c r="F35" s="53">
        <f t="shared" si="7"/>
        <v>122</v>
      </c>
      <c r="G35" s="83">
        <f t="shared" si="8"/>
        <v>0</v>
      </c>
      <c r="H35" s="84">
        <f t="shared" si="9"/>
        <v>0</v>
      </c>
      <c r="I35" s="53">
        <f t="shared" si="10"/>
        <v>0</v>
      </c>
      <c r="J35" s="75">
        <f t="shared" si="11"/>
        <v>628</v>
      </c>
      <c r="K35" s="76">
        <f t="shared" si="12"/>
        <v>506</v>
      </c>
      <c r="L35" s="53">
        <f t="shared" si="13"/>
        <v>122</v>
      </c>
    </row>
    <row r="36" spans="3:12" x14ac:dyDescent="0.15">
      <c r="C36" s="29" t="s">
        <v>155</v>
      </c>
      <c r="D36" s="91">
        <f t="shared" si="5"/>
        <v>69</v>
      </c>
      <c r="E36" s="92">
        <f t="shared" si="6"/>
        <v>49</v>
      </c>
      <c r="F36" s="53">
        <f t="shared" si="7"/>
        <v>20</v>
      </c>
      <c r="G36" s="83">
        <f t="shared" si="8"/>
        <v>208</v>
      </c>
      <c r="H36" s="84">
        <f t="shared" si="9"/>
        <v>208</v>
      </c>
      <c r="I36" s="53">
        <f t="shared" si="10"/>
        <v>0</v>
      </c>
      <c r="J36" s="75">
        <f t="shared" si="11"/>
        <v>277</v>
      </c>
      <c r="K36" s="76">
        <f t="shared" si="12"/>
        <v>257</v>
      </c>
      <c r="L36" s="53">
        <f t="shared" si="13"/>
        <v>20</v>
      </c>
    </row>
    <row r="37" spans="3:12" x14ac:dyDescent="0.15">
      <c r="C37" s="29" t="s">
        <v>147</v>
      </c>
      <c r="D37" s="91">
        <f t="shared" si="5"/>
        <v>59</v>
      </c>
      <c r="E37" s="92">
        <f t="shared" si="6"/>
        <v>59</v>
      </c>
      <c r="F37" s="53">
        <f t="shared" si="7"/>
        <v>0</v>
      </c>
      <c r="G37" s="83">
        <f t="shared" si="8"/>
        <v>693</v>
      </c>
      <c r="H37" s="84">
        <f t="shared" si="9"/>
        <v>680</v>
      </c>
      <c r="I37" s="53">
        <f t="shared" si="10"/>
        <v>13</v>
      </c>
      <c r="J37" s="75">
        <f t="shared" si="11"/>
        <v>752</v>
      </c>
      <c r="K37" s="76">
        <f t="shared" si="12"/>
        <v>739</v>
      </c>
      <c r="L37" s="53">
        <f t="shared" si="13"/>
        <v>13</v>
      </c>
    </row>
    <row r="38" spans="3:12" x14ac:dyDescent="0.15">
      <c r="C38" s="29" t="s">
        <v>154</v>
      </c>
      <c r="D38" s="91">
        <f t="shared" si="5"/>
        <v>2</v>
      </c>
      <c r="E38" s="92">
        <f t="shared" si="6"/>
        <v>0</v>
      </c>
      <c r="F38" s="53">
        <f t="shared" si="7"/>
        <v>2</v>
      </c>
      <c r="G38" s="83">
        <f t="shared" si="8"/>
        <v>0</v>
      </c>
      <c r="H38" s="84">
        <f t="shared" si="9"/>
        <v>0</v>
      </c>
      <c r="I38" s="53">
        <f t="shared" si="10"/>
        <v>0</v>
      </c>
      <c r="J38" s="75">
        <f t="shared" si="11"/>
        <v>2</v>
      </c>
      <c r="K38" s="76">
        <f t="shared" si="12"/>
        <v>0</v>
      </c>
      <c r="L38" s="53">
        <f t="shared" si="13"/>
        <v>2</v>
      </c>
    </row>
    <row r="39" spans="3:12" ht="19.5" thickBot="1" x14ac:dyDescent="0.2">
      <c r="C39" s="42" t="s">
        <v>148</v>
      </c>
      <c r="D39" s="93">
        <f t="shared" si="5"/>
        <v>7</v>
      </c>
      <c r="E39" s="94">
        <f t="shared" si="6"/>
        <v>0</v>
      </c>
      <c r="F39" s="54">
        <f t="shared" si="7"/>
        <v>7</v>
      </c>
      <c r="G39" s="85">
        <f t="shared" si="8"/>
        <v>12</v>
      </c>
      <c r="H39" s="86">
        <f t="shared" si="9"/>
        <v>0</v>
      </c>
      <c r="I39" s="54">
        <f t="shared" si="10"/>
        <v>12</v>
      </c>
      <c r="J39" s="77">
        <f t="shared" si="11"/>
        <v>19</v>
      </c>
      <c r="K39" s="78">
        <f t="shared" si="12"/>
        <v>0</v>
      </c>
      <c r="L39" s="54">
        <f t="shared" si="13"/>
        <v>19</v>
      </c>
    </row>
    <row r="40" spans="3:12" ht="19.5" thickTop="1" x14ac:dyDescent="0.15">
      <c r="C40" s="51" t="s">
        <v>242</v>
      </c>
      <c r="D40" s="101">
        <f>SUM(D34:D39)</f>
        <v>863</v>
      </c>
      <c r="E40" s="102">
        <f t="shared" ref="E40:L40" si="14">SUM(E34:E39)</f>
        <v>699</v>
      </c>
      <c r="F40" s="57">
        <f t="shared" si="14"/>
        <v>164</v>
      </c>
      <c r="G40" s="99">
        <f t="shared" si="14"/>
        <v>913</v>
      </c>
      <c r="H40" s="100">
        <f t="shared" si="14"/>
        <v>888</v>
      </c>
      <c r="I40" s="57">
        <f t="shared" si="14"/>
        <v>25</v>
      </c>
      <c r="J40" s="97">
        <f t="shared" si="14"/>
        <v>1776</v>
      </c>
      <c r="K40" s="98">
        <f t="shared" si="14"/>
        <v>1587</v>
      </c>
      <c r="L40" s="57">
        <f t="shared" si="14"/>
        <v>189</v>
      </c>
    </row>
  </sheetData>
  <autoFilter ref="A2:L29" xr:uid="{1ACCCB4D-AC85-477A-BF29-F6B91FCED958}"/>
  <mergeCells count="7">
    <mergeCell ref="D1:F1"/>
    <mergeCell ref="G1:I1"/>
    <mergeCell ref="J1:L1"/>
    <mergeCell ref="C32:C33"/>
    <mergeCell ref="D32:F32"/>
    <mergeCell ref="G32:I32"/>
    <mergeCell ref="J32:L32"/>
  </mergeCells>
  <phoneticPr fontId="1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A8A5-FA49-45F7-BD95-58D511D5FD6A}">
  <sheetPr>
    <pageSetUpPr fitToPage="1"/>
  </sheetPr>
  <dimension ref="B1:N102"/>
  <sheetViews>
    <sheetView view="pageBreakPreview" zoomScale="70" zoomScaleNormal="40" zoomScaleSheetLayoutView="70" workbookViewId="0">
      <selection activeCell="B3" sqref="B3:B4"/>
    </sheetView>
  </sheetViews>
  <sheetFormatPr defaultRowHeight="18.75" x14ac:dyDescent="0.15"/>
  <cols>
    <col min="1" max="1" width="1.375" style="1" customWidth="1"/>
    <col min="2" max="2" width="9" style="1"/>
    <col min="3" max="3" width="17.375" style="1" customWidth="1"/>
    <col min="4" max="14" width="16.375" style="1" customWidth="1"/>
    <col min="15" max="16384" width="9" style="1"/>
  </cols>
  <sheetData>
    <row r="1" spans="2:14" ht="24" x14ac:dyDescent="0.15">
      <c r="B1" s="111" t="s">
        <v>1030</v>
      </c>
    </row>
    <row r="2" spans="2:14" ht="9" customHeight="1" thickBot="1" x14ac:dyDescent="0.2"/>
    <row r="3" spans="2:14" ht="18.75" customHeight="1" x14ac:dyDescent="0.15">
      <c r="B3" s="331" t="s">
        <v>256</v>
      </c>
      <c r="C3" s="333" t="s">
        <v>257</v>
      </c>
      <c r="D3" s="331" t="s">
        <v>1026</v>
      </c>
      <c r="E3" s="333"/>
      <c r="F3" s="335"/>
      <c r="G3" s="331" t="s">
        <v>1027</v>
      </c>
      <c r="H3" s="333"/>
      <c r="I3" s="335"/>
      <c r="J3" s="112" t="s">
        <v>258</v>
      </c>
      <c r="K3" s="331" t="s">
        <v>1031</v>
      </c>
      <c r="L3" s="333"/>
      <c r="M3" s="335"/>
      <c r="N3" s="112" t="s">
        <v>1032</v>
      </c>
    </row>
    <row r="4" spans="2:14" ht="34.5" customHeight="1" x14ac:dyDescent="0.15">
      <c r="B4" s="332"/>
      <c r="C4" s="334"/>
      <c r="D4" s="113" t="s">
        <v>259</v>
      </c>
      <c r="E4" s="114" t="s">
        <v>260</v>
      </c>
      <c r="F4" s="115" t="s">
        <v>261</v>
      </c>
      <c r="G4" s="113" t="s">
        <v>259</v>
      </c>
      <c r="H4" s="114" t="s">
        <v>983</v>
      </c>
      <c r="I4" s="115" t="s">
        <v>1034</v>
      </c>
      <c r="J4" s="116" t="s">
        <v>262</v>
      </c>
      <c r="K4" s="113" t="s">
        <v>259</v>
      </c>
      <c r="L4" s="300" t="s">
        <v>1033</v>
      </c>
      <c r="M4" s="115" t="s">
        <v>1034</v>
      </c>
      <c r="N4" s="116" t="s">
        <v>1035</v>
      </c>
    </row>
    <row r="5" spans="2:14" ht="18.75" customHeight="1" x14ac:dyDescent="0.15">
      <c r="B5" s="336" t="s">
        <v>263</v>
      </c>
      <c r="C5" s="117" t="s">
        <v>264</v>
      </c>
      <c r="D5" s="118">
        <v>2208</v>
      </c>
      <c r="E5" s="119">
        <v>2185</v>
      </c>
      <c r="F5" s="120">
        <v>23</v>
      </c>
      <c r="G5" s="118">
        <f>神戸!J214</f>
        <v>2209</v>
      </c>
      <c r="H5" s="119">
        <f>神戸!K214</f>
        <v>2158</v>
      </c>
      <c r="I5" s="120">
        <f>神戸!L214</f>
        <v>51</v>
      </c>
      <c r="J5" s="121">
        <v>2074</v>
      </c>
      <c r="K5" s="122">
        <f>G5-D5</f>
        <v>1</v>
      </c>
      <c r="L5" s="123">
        <f t="shared" ref="L5:M68" si="0">H5-E5</f>
        <v>-27</v>
      </c>
      <c r="M5" s="124">
        <f t="shared" si="0"/>
        <v>28</v>
      </c>
      <c r="N5" s="236">
        <f>H5-J5</f>
        <v>84</v>
      </c>
    </row>
    <row r="6" spans="2:14" ht="18.75" customHeight="1" x14ac:dyDescent="0.15">
      <c r="B6" s="337"/>
      <c r="C6" s="25" t="s">
        <v>265</v>
      </c>
      <c r="D6" s="125">
        <v>7215</v>
      </c>
      <c r="E6" s="46">
        <v>6970</v>
      </c>
      <c r="F6" s="126">
        <v>245</v>
      </c>
      <c r="G6" s="125">
        <f>神戸!J215</f>
        <v>7219</v>
      </c>
      <c r="H6" s="46">
        <f>神戸!K215</f>
        <v>6465</v>
      </c>
      <c r="I6" s="126">
        <f>神戸!L215</f>
        <v>754</v>
      </c>
      <c r="J6" s="127">
        <v>5910</v>
      </c>
      <c r="K6" s="128">
        <f t="shared" ref="K6:M69" si="1">G6-D6</f>
        <v>4</v>
      </c>
      <c r="L6" s="129">
        <f t="shared" si="0"/>
        <v>-505</v>
      </c>
      <c r="M6" s="130">
        <f t="shared" si="0"/>
        <v>509</v>
      </c>
      <c r="N6" s="237">
        <f t="shared" ref="N6:N69" si="2">H6-J6</f>
        <v>555</v>
      </c>
    </row>
    <row r="7" spans="2:14" ht="18.75" customHeight="1" x14ac:dyDescent="0.15">
      <c r="B7" s="337"/>
      <c r="C7" s="131" t="s">
        <v>266</v>
      </c>
      <c r="D7" s="132">
        <v>2861</v>
      </c>
      <c r="E7" s="133">
        <v>2770</v>
      </c>
      <c r="F7" s="134">
        <v>91</v>
      </c>
      <c r="G7" s="132">
        <f>神戸!J216</f>
        <v>2904</v>
      </c>
      <c r="H7" s="133">
        <f>神戸!K216</f>
        <v>2657</v>
      </c>
      <c r="I7" s="134">
        <f>神戸!L216</f>
        <v>247</v>
      </c>
      <c r="J7" s="135">
        <v>5032</v>
      </c>
      <c r="K7" s="136">
        <f t="shared" si="1"/>
        <v>43</v>
      </c>
      <c r="L7" s="137">
        <f t="shared" si="0"/>
        <v>-113</v>
      </c>
      <c r="M7" s="138">
        <f t="shared" si="0"/>
        <v>156</v>
      </c>
      <c r="N7" s="238">
        <f t="shared" si="2"/>
        <v>-2375</v>
      </c>
    </row>
    <row r="8" spans="2:14" ht="18.75" customHeight="1" x14ac:dyDescent="0.15">
      <c r="B8" s="337"/>
      <c r="C8" s="25" t="s">
        <v>267</v>
      </c>
      <c r="D8" s="125">
        <v>2765</v>
      </c>
      <c r="E8" s="46">
        <v>2681</v>
      </c>
      <c r="F8" s="126">
        <v>84</v>
      </c>
      <c r="G8" s="125">
        <f>神戸!J217</f>
        <v>2687</v>
      </c>
      <c r="H8" s="46">
        <f>神戸!K217</f>
        <v>2492</v>
      </c>
      <c r="I8" s="126">
        <f>神戸!L217</f>
        <v>195</v>
      </c>
      <c r="J8" s="127">
        <v>2631</v>
      </c>
      <c r="K8" s="128">
        <f t="shared" si="1"/>
        <v>-78</v>
      </c>
      <c r="L8" s="129">
        <f t="shared" si="0"/>
        <v>-189</v>
      </c>
      <c r="M8" s="130">
        <f t="shared" si="0"/>
        <v>111</v>
      </c>
      <c r="N8" s="237">
        <f t="shared" si="2"/>
        <v>-139</v>
      </c>
    </row>
    <row r="9" spans="2:14" ht="18.75" customHeight="1" x14ac:dyDescent="0.15">
      <c r="B9" s="337"/>
      <c r="C9" s="131" t="s">
        <v>287</v>
      </c>
      <c r="D9" s="132">
        <v>363</v>
      </c>
      <c r="E9" s="133">
        <v>0</v>
      </c>
      <c r="F9" s="134">
        <v>363</v>
      </c>
      <c r="G9" s="132">
        <f>神戸!J218</f>
        <v>167</v>
      </c>
      <c r="H9" s="133">
        <v>0</v>
      </c>
      <c r="I9" s="134">
        <f>G9-H9</f>
        <v>167</v>
      </c>
      <c r="J9" s="135">
        <v>0</v>
      </c>
      <c r="K9" s="136">
        <f t="shared" si="1"/>
        <v>-196</v>
      </c>
      <c r="L9" s="137">
        <f t="shared" si="0"/>
        <v>0</v>
      </c>
      <c r="M9" s="138">
        <f t="shared" si="0"/>
        <v>-196</v>
      </c>
      <c r="N9" s="238">
        <f t="shared" si="2"/>
        <v>0</v>
      </c>
    </row>
    <row r="10" spans="2:14" ht="18.75" customHeight="1" thickBot="1" x14ac:dyDescent="0.2">
      <c r="B10" s="337"/>
      <c r="C10" s="139" t="s">
        <v>288</v>
      </c>
      <c r="D10" s="140">
        <v>22</v>
      </c>
      <c r="E10" s="48">
        <v>0</v>
      </c>
      <c r="F10" s="141">
        <v>22</v>
      </c>
      <c r="G10" s="140">
        <f>神戸!J219</f>
        <v>35</v>
      </c>
      <c r="H10" s="48">
        <v>0</v>
      </c>
      <c r="I10" s="141">
        <f>G10-H10</f>
        <v>35</v>
      </c>
      <c r="J10" s="142">
        <v>0</v>
      </c>
      <c r="K10" s="143">
        <f t="shared" si="1"/>
        <v>13</v>
      </c>
      <c r="L10" s="144">
        <f t="shared" si="0"/>
        <v>0</v>
      </c>
      <c r="M10" s="145">
        <f t="shared" si="0"/>
        <v>13</v>
      </c>
      <c r="N10" s="239">
        <f t="shared" si="2"/>
        <v>0</v>
      </c>
    </row>
    <row r="11" spans="2:14" ht="18.75" customHeight="1" thickTop="1" x14ac:dyDescent="0.15">
      <c r="B11" s="338"/>
      <c r="C11" s="146" t="s">
        <v>268</v>
      </c>
      <c r="D11" s="147">
        <f>SUM(D5:D10)</f>
        <v>15434</v>
      </c>
      <c r="E11" s="148">
        <f t="shared" ref="E11:J11" si="3">SUM(E5:E10)</f>
        <v>14606</v>
      </c>
      <c r="F11" s="149">
        <f t="shared" si="3"/>
        <v>828</v>
      </c>
      <c r="G11" s="147">
        <f t="shared" si="3"/>
        <v>15221</v>
      </c>
      <c r="H11" s="148">
        <f t="shared" si="3"/>
        <v>13772</v>
      </c>
      <c r="I11" s="149">
        <f t="shared" si="3"/>
        <v>1449</v>
      </c>
      <c r="J11" s="150">
        <f t="shared" si="3"/>
        <v>15647</v>
      </c>
      <c r="K11" s="151">
        <f t="shared" si="1"/>
        <v>-213</v>
      </c>
      <c r="L11" s="152">
        <f t="shared" si="0"/>
        <v>-834</v>
      </c>
      <c r="M11" s="153">
        <f t="shared" si="0"/>
        <v>621</v>
      </c>
      <c r="N11" s="240">
        <f t="shared" si="2"/>
        <v>-1875</v>
      </c>
    </row>
    <row r="12" spans="2:14" ht="18.75" customHeight="1" x14ac:dyDescent="0.15">
      <c r="B12" s="339" t="s">
        <v>269</v>
      </c>
      <c r="C12" s="24" t="s">
        <v>264</v>
      </c>
      <c r="D12" s="154">
        <v>2665</v>
      </c>
      <c r="E12" s="44">
        <v>2640</v>
      </c>
      <c r="F12" s="155">
        <v>25</v>
      </c>
      <c r="G12" s="154">
        <f>阪神!J205</f>
        <v>2647</v>
      </c>
      <c r="H12" s="44">
        <f>阪神!K205</f>
        <v>2549</v>
      </c>
      <c r="I12" s="155">
        <f>阪神!L205</f>
        <v>98</v>
      </c>
      <c r="J12" s="156">
        <v>1776</v>
      </c>
      <c r="K12" s="157">
        <f t="shared" si="1"/>
        <v>-18</v>
      </c>
      <c r="L12" s="158">
        <f t="shared" si="0"/>
        <v>-91</v>
      </c>
      <c r="M12" s="159">
        <f t="shared" si="0"/>
        <v>73</v>
      </c>
      <c r="N12" s="241">
        <f t="shared" si="2"/>
        <v>773</v>
      </c>
    </row>
    <row r="13" spans="2:14" ht="18.75" customHeight="1" x14ac:dyDescent="0.15">
      <c r="B13" s="339"/>
      <c r="C13" s="131" t="s">
        <v>265</v>
      </c>
      <c r="D13" s="132">
        <v>5848</v>
      </c>
      <c r="E13" s="133">
        <v>5628</v>
      </c>
      <c r="F13" s="134">
        <v>220</v>
      </c>
      <c r="G13" s="132">
        <f>阪神!J206</f>
        <v>6011</v>
      </c>
      <c r="H13" s="133">
        <f>阪神!K206</f>
        <v>5441</v>
      </c>
      <c r="I13" s="134">
        <f>阪神!L206</f>
        <v>570</v>
      </c>
      <c r="J13" s="135">
        <v>5358</v>
      </c>
      <c r="K13" s="136">
        <f t="shared" si="1"/>
        <v>163</v>
      </c>
      <c r="L13" s="137">
        <f t="shared" si="0"/>
        <v>-187</v>
      </c>
      <c r="M13" s="138">
        <f t="shared" si="0"/>
        <v>350</v>
      </c>
      <c r="N13" s="238">
        <f t="shared" si="2"/>
        <v>83</v>
      </c>
    </row>
    <row r="14" spans="2:14" ht="18.75" customHeight="1" x14ac:dyDescent="0.15">
      <c r="B14" s="339"/>
      <c r="C14" s="25" t="s">
        <v>266</v>
      </c>
      <c r="D14" s="125">
        <v>2701</v>
      </c>
      <c r="E14" s="46">
        <v>2686</v>
      </c>
      <c r="F14" s="126">
        <v>15</v>
      </c>
      <c r="G14" s="125">
        <f>阪神!J207</f>
        <v>2408</v>
      </c>
      <c r="H14" s="46">
        <f>阪神!K207</f>
        <v>2331</v>
      </c>
      <c r="I14" s="126">
        <f>阪神!L207</f>
        <v>77</v>
      </c>
      <c r="J14" s="127">
        <v>4577</v>
      </c>
      <c r="K14" s="128">
        <f t="shared" si="1"/>
        <v>-293</v>
      </c>
      <c r="L14" s="129">
        <f t="shared" si="0"/>
        <v>-355</v>
      </c>
      <c r="M14" s="130">
        <f t="shared" si="0"/>
        <v>62</v>
      </c>
      <c r="N14" s="237">
        <f t="shared" si="2"/>
        <v>-2246</v>
      </c>
    </row>
    <row r="15" spans="2:14" ht="18.75" customHeight="1" x14ac:dyDescent="0.15">
      <c r="B15" s="339"/>
      <c r="C15" s="131" t="s">
        <v>267</v>
      </c>
      <c r="D15" s="132">
        <v>4800</v>
      </c>
      <c r="E15" s="133">
        <v>4744</v>
      </c>
      <c r="F15" s="134">
        <v>56</v>
      </c>
      <c r="G15" s="132">
        <f>阪神!J208</f>
        <v>4814</v>
      </c>
      <c r="H15" s="133">
        <f>阪神!K208</f>
        <v>4651</v>
      </c>
      <c r="I15" s="134">
        <f>阪神!L208</f>
        <v>163</v>
      </c>
      <c r="J15" s="135">
        <v>4129</v>
      </c>
      <c r="K15" s="136">
        <f t="shared" si="1"/>
        <v>14</v>
      </c>
      <c r="L15" s="137">
        <f t="shared" si="0"/>
        <v>-93</v>
      </c>
      <c r="M15" s="138">
        <f t="shared" si="0"/>
        <v>107</v>
      </c>
      <c r="N15" s="238">
        <f t="shared" si="2"/>
        <v>522</v>
      </c>
    </row>
    <row r="16" spans="2:14" ht="18.75" customHeight="1" x14ac:dyDescent="0.15">
      <c r="B16" s="339"/>
      <c r="C16" s="25" t="s">
        <v>287</v>
      </c>
      <c r="D16" s="125">
        <v>360</v>
      </c>
      <c r="E16" s="46">
        <v>0</v>
      </c>
      <c r="F16" s="126">
        <v>360</v>
      </c>
      <c r="G16" s="125">
        <f>阪神!J209</f>
        <v>339</v>
      </c>
      <c r="H16" s="46">
        <v>0</v>
      </c>
      <c r="I16" s="126">
        <f>G16-H16</f>
        <v>339</v>
      </c>
      <c r="J16" s="127">
        <v>0</v>
      </c>
      <c r="K16" s="128">
        <f t="shared" si="1"/>
        <v>-21</v>
      </c>
      <c r="L16" s="129">
        <f t="shared" si="0"/>
        <v>0</v>
      </c>
      <c r="M16" s="130">
        <f t="shared" si="0"/>
        <v>-21</v>
      </c>
      <c r="N16" s="237">
        <f t="shared" si="2"/>
        <v>0</v>
      </c>
    </row>
    <row r="17" spans="2:14" ht="18.75" customHeight="1" thickBot="1" x14ac:dyDescent="0.2">
      <c r="B17" s="339"/>
      <c r="C17" s="160" t="s">
        <v>288</v>
      </c>
      <c r="D17" s="161">
        <v>19</v>
      </c>
      <c r="E17" s="162">
        <v>0</v>
      </c>
      <c r="F17" s="163">
        <v>19</v>
      </c>
      <c r="G17" s="161">
        <f>阪神!J210</f>
        <v>19</v>
      </c>
      <c r="H17" s="162">
        <f>阪神!K210</f>
        <v>0</v>
      </c>
      <c r="I17" s="163">
        <f>G17-H17</f>
        <v>19</v>
      </c>
      <c r="J17" s="164">
        <v>0</v>
      </c>
      <c r="K17" s="165">
        <f t="shared" si="1"/>
        <v>0</v>
      </c>
      <c r="L17" s="166">
        <f t="shared" si="0"/>
        <v>0</v>
      </c>
      <c r="M17" s="167">
        <f t="shared" si="0"/>
        <v>0</v>
      </c>
      <c r="N17" s="242">
        <f t="shared" si="2"/>
        <v>0</v>
      </c>
    </row>
    <row r="18" spans="2:14" ht="18.75" customHeight="1" thickTop="1" x14ac:dyDescent="0.15">
      <c r="B18" s="339"/>
      <c r="C18" s="40" t="s">
        <v>268</v>
      </c>
      <c r="D18" s="168">
        <f>SUM(D12:D17)</f>
        <v>16393</v>
      </c>
      <c r="E18" s="56">
        <f t="shared" ref="E18:J18" si="4">SUM(E12:E17)</f>
        <v>15698</v>
      </c>
      <c r="F18" s="169">
        <f t="shared" si="4"/>
        <v>695</v>
      </c>
      <c r="G18" s="168">
        <f t="shared" si="4"/>
        <v>16238</v>
      </c>
      <c r="H18" s="56">
        <f t="shared" si="4"/>
        <v>14972</v>
      </c>
      <c r="I18" s="169">
        <f t="shared" si="4"/>
        <v>1266</v>
      </c>
      <c r="J18" s="170">
        <f t="shared" si="4"/>
        <v>15840</v>
      </c>
      <c r="K18" s="171">
        <f t="shared" si="1"/>
        <v>-155</v>
      </c>
      <c r="L18" s="172">
        <f t="shared" si="0"/>
        <v>-726</v>
      </c>
      <c r="M18" s="173">
        <f t="shared" si="0"/>
        <v>571</v>
      </c>
      <c r="N18" s="243">
        <f t="shared" si="2"/>
        <v>-868</v>
      </c>
    </row>
    <row r="19" spans="2:14" ht="18.75" customHeight="1" x14ac:dyDescent="0.15">
      <c r="B19" s="339" t="s">
        <v>270</v>
      </c>
      <c r="C19" s="117" t="s">
        <v>264</v>
      </c>
      <c r="D19" s="118">
        <v>2482</v>
      </c>
      <c r="E19" s="119">
        <v>2460</v>
      </c>
      <c r="F19" s="120">
        <v>22</v>
      </c>
      <c r="G19" s="118">
        <f>阪神南!J124</f>
        <v>2464</v>
      </c>
      <c r="H19" s="119">
        <f>阪神南!K124</f>
        <v>2371</v>
      </c>
      <c r="I19" s="120">
        <f>阪神南!L124</f>
        <v>93</v>
      </c>
      <c r="J19" s="121">
        <v>1279</v>
      </c>
      <c r="K19" s="122">
        <f t="shared" si="1"/>
        <v>-18</v>
      </c>
      <c r="L19" s="123">
        <f t="shared" si="0"/>
        <v>-89</v>
      </c>
      <c r="M19" s="124">
        <f t="shared" si="0"/>
        <v>71</v>
      </c>
      <c r="N19" s="236">
        <f t="shared" si="2"/>
        <v>1092</v>
      </c>
    </row>
    <row r="20" spans="2:14" ht="18.75" customHeight="1" x14ac:dyDescent="0.15">
      <c r="B20" s="339"/>
      <c r="C20" s="25" t="s">
        <v>265</v>
      </c>
      <c r="D20" s="125">
        <v>2916</v>
      </c>
      <c r="E20" s="46">
        <v>2898</v>
      </c>
      <c r="F20" s="126">
        <v>18</v>
      </c>
      <c r="G20" s="125">
        <f>阪神南!J125</f>
        <v>2891</v>
      </c>
      <c r="H20" s="46">
        <f>阪神南!K125</f>
        <v>2753</v>
      </c>
      <c r="I20" s="126">
        <f>阪神南!L125</f>
        <v>138</v>
      </c>
      <c r="J20" s="127">
        <v>3468</v>
      </c>
      <c r="K20" s="128">
        <f t="shared" si="1"/>
        <v>-25</v>
      </c>
      <c r="L20" s="129">
        <f t="shared" si="0"/>
        <v>-145</v>
      </c>
      <c r="M20" s="130">
        <f t="shared" si="0"/>
        <v>120</v>
      </c>
      <c r="N20" s="237">
        <f t="shared" si="2"/>
        <v>-715</v>
      </c>
    </row>
    <row r="21" spans="2:14" ht="18.75" customHeight="1" x14ac:dyDescent="0.15">
      <c r="B21" s="339"/>
      <c r="C21" s="131" t="s">
        <v>266</v>
      </c>
      <c r="D21" s="132">
        <v>1456</v>
      </c>
      <c r="E21" s="133">
        <v>1454</v>
      </c>
      <c r="F21" s="134">
        <v>2</v>
      </c>
      <c r="G21" s="132">
        <f>阪神南!J126</f>
        <v>1401</v>
      </c>
      <c r="H21" s="133">
        <f>阪神南!K126</f>
        <v>1374</v>
      </c>
      <c r="I21" s="134">
        <f>阪神南!L126</f>
        <v>27</v>
      </c>
      <c r="J21" s="135">
        <v>2859</v>
      </c>
      <c r="K21" s="136">
        <f t="shared" si="1"/>
        <v>-55</v>
      </c>
      <c r="L21" s="137">
        <f t="shared" si="0"/>
        <v>-80</v>
      </c>
      <c r="M21" s="138">
        <f t="shared" si="0"/>
        <v>25</v>
      </c>
      <c r="N21" s="238">
        <f t="shared" si="2"/>
        <v>-1485</v>
      </c>
    </row>
    <row r="22" spans="2:14" ht="18.75" customHeight="1" x14ac:dyDescent="0.15">
      <c r="B22" s="339"/>
      <c r="C22" s="25" t="s">
        <v>267</v>
      </c>
      <c r="D22" s="125">
        <v>2253</v>
      </c>
      <c r="E22" s="46">
        <v>2232</v>
      </c>
      <c r="F22" s="126">
        <v>21</v>
      </c>
      <c r="G22" s="125">
        <f>阪神南!J127</f>
        <v>2266</v>
      </c>
      <c r="H22" s="46">
        <f>阪神南!K127</f>
        <v>2175</v>
      </c>
      <c r="I22" s="126">
        <f>阪神南!L127</f>
        <v>91</v>
      </c>
      <c r="J22" s="127">
        <v>1664</v>
      </c>
      <c r="K22" s="128">
        <f t="shared" si="1"/>
        <v>13</v>
      </c>
      <c r="L22" s="129">
        <f t="shared" si="0"/>
        <v>-57</v>
      </c>
      <c r="M22" s="130">
        <f t="shared" si="0"/>
        <v>70</v>
      </c>
      <c r="N22" s="237">
        <f t="shared" si="2"/>
        <v>511</v>
      </c>
    </row>
    <row r="23" spans="2:14" ht="18.75" customHeight="1" x14ac:dyDescent="0.15">
      <c r="B23" s="339"/>
      <c r="C23" s="131" t="s">
        <v>287</v>
      </c>
      <c r="D23" s="132">
        <v>121</v>
      </c>
      <c r="E23" s="133">
        <v>0</v>
      </c>
      <c r="F23" s="134">
        <v>121</v>
      </c>
      <c r="G23" s="132">
        <f>阪神南!J128</f>
        <v>109</v>
      </c>
      <c r="H23" s="133">
        <v>0</v>
      </c>
      <c r="I23" s="134">
        <f>G23-H23</f>
        <v>109</v>
      </c>
      <c r="J23" s="135">
        <v>0</v>
      </c>
      <c r="K23" s="136">
        <f t="shared" si="1"/>
        <v>-12</v>
      </c>
      <c r="L23" s="137">
        <f t="shared" si="0"/>
        <v>0</v>
      </c>
      <c r="M23" s="138">
        <f t="shared" si="0"/>
        <v>-12</v>
      </c>
      <c r="N23" s="238">
        <f t="shared" si="2"/>
        <v>0</v>
      </c>
    </row>
    <row r="24" spans="2:14" ht="18.75" customHeight="1" thickBot="1" x14ac:dyDescent="0.2">
      <c r="B24" s="339"/>
      <c r="C24" s="139" t="s">
        <v>288</v>
      </c>
      <c r="D24" s="140">
        <v>0</v>
      </c>
      <c r="E24" s="48">
        <v>0</v>
      </c>
      <c r="F24" s="141">
        <v>0</v>
      </c>
      <c r="G24" s="140">
        <f>阪神南!J129</f>
        <v>0</v>
      </c>
      <c r="H24" s="48">
        <f>阪神南!K129</f>
        <v>0</v>
      </c>
      <c r="I24" s="141">
        <f>G24-H24</f>
        <v>0</v>
      </c>
      <c r="J24" s="142">
        <v>0</v>
      </c>
      <c r="K24" s="143">
        <f t="shared" si="1"/>
        <v>0</v>
      </c>
      <c r="L24" s="144">
        <f t="shared" si="0"/>
        <v>0</v>
      </c>
      <c r="M24" s="145">
        <f t="shared" si="0"/>
        <v>0</v>
      </c>
      <c r="N24" s="239">
        <f t="shared" si="2"/>
        <v>0</v>
      </c>
    </row>
    <row r="25" spans="2:14" ht="18.75" customHeight="1" thickTop="1" x14ac:dyDescent="0.15">
      <c r="B25" s="339"/>
      <c r="C25" s="146" t="s">
        <v>268</v>
      </c>
      <c r="D25" s="147">
        <f>SUM(D19:D24)</f>
        <v>9228</v>
      </c>
      <c r="E25" s="148">
        <f t="shared" ref="E25:J25" si="5">SUM(E19:E24)</f>
        <v>9044</v>
      </c>
      <c r="F25" s="149">
        <f t="shared" si="5"/>
        <v>184</v>
      </c>
      <c r="G25" s="147">
        <f t="shared" si="5"/>
        <v>9131</v>
      </c>
      <c r="H25" s="148">
        <f t="shared" si="5"/>
        <v>8673</v>
      </c>
      <c r="I25" s="149">
        <f t="shared" si="5"/>
        <v>458</v>
      </c>
      <c r="J25" s="150">
        <f t="shared" si="5"/>
        <v>9270</v>
      </c>
      <c r="K25" s="174">
        <f t="shared" si="1"/>
        <v>-97</v>
      </c>
      <c r="L25" s="175">
        <f t="shared" si="0"/>
        <v>-371</v>
      </c>
      <c r="M25" s="176">
        <f t="shared" si="0"/>
        <v>274</v>
      </c>
      <c r="N25" s="240">
        <f t="shared" si="2"/>
        <v>-597</v>
      </c>
    </row>
    <row r="26" spans="2:14" ht="18.75" customHeight="1" x14ac:dyDescent="0.15">
      <c r="B26" s="339" t="s">
        <v>271</v>
      </c>
      <c r="C26" s="24" t="s">
        <v>264</v>
      </c>
      <c r="D26" s="154">
        <v>183</v>
      </c>
      <c r="E26" s="44">
        <v>180</v>
      </c>
      <c r="F26" s="155">
        <v>3</v>
      </c>
      <c r="G26" s="154">
        <f>阪神北!J88</f>
        <v>183</v>
      </c>
      <c r="H26" s="44">
        <f>阪神北!K88</f>
        <v>178</v>
      </c>
      <c r="I26" s="155">
        <f>阪神北!L88</f>
        <v>5</v>
      </c>
      <c r="J26" s="156">
        <v>497</v>
      </c>
      <c r="K26" s="157">
        <f t="shared" si="1"/>
        <v>0</v>
      </c>
      <c r="L26" s="158">
        <f t="shared" si="0"/>
        <v>-2</v>
      </c>
      <c r="M26" s="159">
        <f t="shared" si="0"/>
        <v>2</v>
      </c>
      <c r="N26" s="241">
        <f t="shared" si="2"/>
        <v>-319</v>
      </c>
    </row>
    <row r="27" spans="2:14" ht="18.75" customHeight="1" x14ac:dyDescent="0.15">
      <c r="B27" s="339"/>
      <c r="C27" s="131" t="s">
        <v>265</v>
      </c>
      <c r="D27" s="132">
        <v>2932</v>
      </c>
      <c r="E27" s="133">
        <v>2730</v>
      </c>
      <c r="F27" s="134">
        <v>202</v>
      </c>
      <c r="G27" s="132">
        <f>阪神北!J89</f>
        <v>3120</v>
      </c>
      <c r="H27" s="133">
        <f>阪神北!K89</f>
        <v>2688</v>
      </c>
      <c r="I27" s="134">
        <f>阪神北!L89</f>
        <v>432</v>
      </c>
      <c r="J27" s="135">
        <v>1890</v>
      </c>
      <c r="K27" s="136">
        <f t="shared" si="1"/>
        <v>188</v>
      </c>
      <c r="L27" s="137">
        <f t="shared" si="0"/>
        <v>-42</v>
      </c>
      <c r="M27" s="138">
        <f t="shared" si="0"/>
        <v>230</v>
      </c>
      <c r="N27" s="238">
        <f t="shared" si="2"/>
        <v>798</v>
      </c>
    </row>
    <row r="28" spans="2:14" ht="18.75" customHeight="1" x14ac:dyDescent="0.15">
      <c r="B28" s="339"/>
      <c r="C28" s="25" t="s">
        <v>266</v>
      </c>
      <c r="D28" s="125">
        <v>1245</v>
      </c>
      <c r="E28" s="46">
        <v>1232</v>
      </c>
      <c r="F28" s="126">
        <v>13</v>
      </c>
      <c r="G28" s="125">
        <f>阪神北!J90</f>
        <v>1007</v>
      </c>
      <c r="H28" s="46">
        <f>阪神北!K90</f>
        <v>957</v>
      </c>
      <c r="I28" s="126">
        <f>阪神北!L90</f>
        <v>50</v>
      </c>
      <c r="J28" s="127">
        <v>1718</v>
      </c>
      <c r="K28" s="128">
        <f t="shared" si="1"/>
        <v>-238</v>
      </c>
      <c r="L28" s="129">
        <f t="shared" si="0"/>
        <v>-275</v>
      </c>
      <c r="M28" s="130">
        <f t="shared" si="0"/>
        <v>37</v>
      </c>
      <c r="N28" s="237">
        <f t="shared" si="2"/>
        <v>-761</v>
      </c>
    </row>
    <row r="29" spans="2:14" ht="18.75" customHeight="1" x14ac:dyDescent="0.15">
      <c r="B29" s="339"/>
      <c r="C29" s="131" t="s">
        <v>267</v>
      </c>
      <c r="D29" s="132">
        <v>2547</v>
      </c>
      <c r="E29" s="133">
        <v>2512</v>
      </c>
      <c r="F29" s="134">
        <v>35</v>
      </c>
      <c r="G29" s="132">
        <f>阪神北!J91</f>
        <v>2548</v>
      </c>
      <c r="H29" s="133">
        <f>阪神北!K91</f>
        <v>2476</v>
      </c>
      <c r="I29" s="134">
        <f>阪神北!L91</f>
        <v>72</v>
      </c>
      <c r="J29" s="135">
        <v>2465</v>
      </c>
      <c r="K29" s="136">
        <f t="shared" si="1"/>
        <v>1</v>
      </c>
      <c r="L29" s="137">
        <f t="shared" si="0"/>
        <v>-36</v>
      </c>
      <c r="M29" s="138">
        <f t="shared" si="0"/>
        <v>37</v>
      </c>
      <c r="N29" s="238">
        <f t="shared" si="2"/>
        <v>11</v>
      </c>
    </row>
    <row r="30" spans="2:14" ht="18.75" customHeight="1" x14ac:dyDescent="0.15">
      <c r="B30" s="339"/>
      <c r="C30" s="25" t="s">
        <v>287</v>
      </c>
      <c r="D30" s="125">
        <v>239</v>
      </c>
      <c r="E30" s="46">
        <v>0</v>
      </c>
      <c r="F30" s="126">
        <v>239</v>
      </c>
      <c r="G30" s="125">
        <f>阪神北!J92</f>
        <v>230</v>
      </c>
      <c r="H30" s="46">
        <v>0</v>
      </c>
      <c r="I30" s="126">
        <f>G30-H30</f>
        <v>230</v>
      </c>
      <c r="J30" s="127">
        <v>0</v>
      </c>
      <c r="K30" s="128">
        <f t="shared" si="1"/>
        <v>-9</v>
      </c>
      <c r="L30" s="129">
        <f t="shared" si="0"/>
        <v>0</v>
      </c>
      <c r="M30" s="130">
        <f t="shared" si="0"/>
        <v>-9</v>
      </c>
      <c r="N30" s="237">
        <f t="shared" si="2"/>
        <v>0</v>
      </c>
    </row>
    <row r="31" spans="2:14" ht="18.75" customHeight="1" thickBot="1" x14ac:dyDescent="0.2">
      <c r="B31" s="339"/>
      <c r="C31" s="160" t="s">
        <v>288</v>
      </c>
      <c r="D31" s="161">
        <v>19</v>
      </c>
      <c r="E31" s="162">
        <v>0</v>
      </c>
      <c r="F31" s="163">
        <v>19</v>
      </c>
      <c r="G31" s="161">
        <f>阪神北!J93</f>
        <v>19</v>
      </c>
      <c r="H31" s="162">
        <f>阪神北!K93</f>
        <v>0</v>
      </c>
      <c r="I31" s="163">
        <f>G31-H31</f>
        <v>19</v>
      </c>
      <c r="J31" s="164">
        <v>0</v>
      </c>
      <c r="K31" s="165">
        <f t="shared" si="1"/>
        <v>0</v>
      </c>
      <c r="L31" s="166">
        <f t="shared" si="0"/>
        <v>0</v>
      </c>
      <c r="M31" s="167">
        <f t="shared" si="0"/>
        <v>0</v>
      </c>
      <c r="N31" s="242">
        <f t="shared" si="2"/>
        <v>0</v>
      </c>
    </row>
    <row r="32" spans="2:14" ht="18.75" customHeight="1" thickTop="1" x14ac:dyDescent="0.15">
      <c r="B32" s="339"/>
      <c r="C32" s="40" t="s">
        <v>268</v>
      </c>
      <c r="D32" s="168">
        <f>SUM(D26:D31)</f>
        <v>7165</v>
      </c>
      <c r="E32" s="56">
        <f t="shared" ref="E32:J32" si="6">SUM(E26:E31)</f>
        <v>6654</v>
      </c>
      <c r="F32" s="169">
        <f t="shared" si="6"/>
        <v>511</v>
      </c>
      <c r="G32" s="168">
        <f t="shared" si="6"/>
        <v>7107</v>
      </c>
      <c r="H32" s="56">
        <f t="shared" si="6"/>
        <v>6299</v>
      </c>
      <c r="I32" s="169">
        <f t="shared" si="6"/>
        <v>808</v>
      </c>
      <c r="J32" s="170">
        <f t="shared" si="6"/>
        <v>6570</v>
      </c>
      <c r="K32" s="171">
        <f t="shared" si="1"/>
        <v>-58</v>
      </c>
      <c r="L32" s="172">
        <f t="shared" si="0"/>
        <v>-355</v>
      </c>
      <c r="M32" s="173">
        <f t="shared" si="0"/>
        <v>297</v>
      </c>
      <c r="N32" s="243">
        <f t="shared" si="2"/>
        <v>-271</v>
      </c>
    </row>
    <row r="33" spans="2:14" ht="18.75" customHeight="1" x14ac:dyDescent="0.15">
      <c r="B33" s="339" t="s">
        <v>272</v>
      </c>
      <c r="C33" s="117" t="s">
        <v>264</v>
      </c>
      <c r="D33" s="118">
        <v>393</v>
      </c>
      <c r="E33" s="119">
        <v>391</v>
      </c>
      <c r="F33" s="120">
        <v>2</v>
      </c>
      <c r="G33" s="118">
        <f>東播磨!J102</f>
        <v>436</v>
      </c>
      <c r="H33" s="119">
        <f>東播磨!K102</f>
        <v>418</v>
      </c>
      <c r="I33" s="120">
        <f>東播磨!L102</f>
        <v>18</v>
      </c>
      <c r="J33" s="121">
        <v>730</v>
      </c>
      <c r="K33" s="122">
        <f t="shared" si="1"/>
        <v>43</v>
      </c>
      <c r="L33" s="123">
        <f t="shared" si="0"/>
        <v>27</v>
      </c>
      <c r="M33" s="124">
        <f t="shared" si="0"/>
        <v>16</v>
      </c>
      <c r="N33" s="236">
        <f t="shared" si="2"/>
        <v>-312</v>
      </c>
    </row>
    <row r="34" spans="2:14" ht="18.75" customHeight="1" x14ac:dyDescent="0.15">
      <c r="B34" s="339"/>
      <c r="C34" s="25" t="s">
        <v>265</v>
      </c>
      <c r="D34" s="125">
        <v>3604</v>
      </c>
      <c r="E34" s="46">
        <v>3518</v>
      </c>
      <c r="F34" s="126">
        <v>86</v>
      </c>
      <c r="G34" s="125">
        <f>東播磨!J103</f>
        <v>3481</v>
      </c>
      <c r="H34" s="46">
        <f>東播磨!K103</f>
        <v>3249</v>
      </c>
      <c r="I34" s="126">
        <f>東播磨!L103</f>
        <v>232</v>
      </c>
      <c r="J34" s="127">
        <v>2229</v>
      </c>
      <c r="K34" s="128">
        <f t="shared" si="1"/>
        <v>-123</v>
      </c>
      <c r="L34" s="129">
        <f t="shared" si="0"/>
        <v>-269</v>
      </c>
      <c r="M34" s="130">
        <f t="shared" si="0"/>
        <v>146</v>
      </c>
      <c r="N34" s="237">
        <f t="shared" si="2"/>
        <v>1020</v>
      </c>
    </row>
    <row r="35" spans="2:14" ht="18.75" customHeight="1" x14ac:dyDescent="0.15">
      <c r="B35" s="339"/>
      <c r="C35" s="131" t="s">
        <v>266</v>
      </c>
      <c r="D35" s="132">
        <v>898</v>
      </c>
      <c r="E35" s="133">
        <v>873</v>
      </c>
      <c r="F35" s="134">
        <v>25</v>
      </c>
      <c r="G35" s="132">
        <f>東播磨!J104</f>
        <v>968</v>
      </c>
      <c r="H35" s="133">
        <f>東播磨!K104</f>
        <v>911</v>
      </c>
      <c r="I35" s="134">
        <f>東播磨!L104</f>
        <v>57</v>
      </c>
      <c r="J35" s="135">
        <v>2115</v>
      </c>
      <c r="K35" s="136">
        <f t="shared" si="1"/>
        <v>70</v>
      </c>
      <c r="L35" s="137">
        <f t="shared" si="0"/>
        <v>38</v>
      </c>
      <c r="M35" s="138">
        <f t="shared" si="0"/>
        <v>32</v>
      </c>
      <c r="N35" s="238">
        <f t="shared" si="2"/>
        <v>-1204</v>
      </c>
    </row>
    <row r="36" spans="2:14" ht="18.75" customHeight="1" x14ac:dyDescent="0.15">
      <c r="B36" s="339"/>
      <c r="C36" s="25" t="s">
        <v>267</v>
      </c>
      <c r="D36" s="125">
        <v>1334</v>
      </c>
      <c r="E36" s="46">
        <v>1293</v>
      </c>
      <c r="F36" s="126">
        <v>41</v>
      </c>
      <c r="G36" s="125">
        <f>東播磨!J105</f>
        <v>1297</v>
      </c>
      <c r="H36" s="46">
        <f>東播磨!K105</f>
        <v>1291</v>
      </c>
      <c r="I36" s="126">
        <f>東播磨!L105</f>
        <v>6</v>
      </c>
      <c r="J36" s="127">
        <v>1380</v>
      </c>
      <c r="K36" s="128">
        <f t="shared" si="1"/>
        <v>-37</v>
      </c>
      <c r="L36" s="129">
        <f t="shared" si="0"/>
        <v>-2</v>
      </c>
      <c r="M36" s="130">
        <f t="shared" si="0"/>
        <v>-35</v>
      </c>
      <c r="N36" s="237">
        <f t="shared" si="2"/>
        <v>-89</v>
      </c>
    </row>
    <row r="37" spans="2:14" ht="18.75" customHeight="1" x14ac:dyDescent="0.15">
      <c r="B37" s="339"/>
      <c r="C37" s="131" t="s">
        <v>287</v>
      </c>
      <c r="D37" s="132">
        <v>87</v>
      </c>
      <c r="E37" s="133">
        <v>0</v>
      </c>
      <c r="F37" s="134">
        <v>87</v>
      </c>
      <c r="G37" s="132">
        <f>東播磨!J106</f>
        <v>114</v>
      </c>
      <c r="H37" s="133">
        <f>東播磨!K106</f>
        <v>0</v>
      </c>
      <c r="I37" s="134">
        <f>G37-H37</f>
        <v>114</v>
      </c>
      <c r="J37" s="135">
        <v>0</v>
      </c>
      <c r="K37" s="136">
        <f t="shared" si="1"/>
        <v>27</v>
      </c>
      <c r="L37" s="137">
        <f t="shared" si="0"/>
        <v>0</v>
      </c>
      <c r="M37" s="138">
        <f t="shared" si="0"/>
        <v>27</v>
      </c>
      <c r="N37" s="238">
        <f t="shared" si="2"/>
        <v>0</v>
      </c>
    </row>
    <row r="38" spans="2:14" ht="18.75" customHeight="1" thickBot="1" x14ac:dyDescent="0.2">
      <c r="B38" s="339"/>
      <c r="C38" s="139" t="s">
        <v>288</v>
      </c>
      <c r="D38" s="140">
        <v>47</v>
      </c>
      <c r="E38" s="48">
        <v>0</v>
      </c>
      <c r="F38" s="141">
        <v>47</v>
      </c>
      <c r="G38" s="140">
        <f>東播磨!J107</f>
        <v>38</v>
      </c>
      <c r="H38" s="48">
        <v>0</v>
      </c>
      <c r="I38" s="141">
        <f>G38-H38</f>
        <v>38</v>
      </c>
      <c r="J38" s="142">
        <v>0</v>
      </c>
      <c r="K38" s="143">
        <f t="shared" si="1"/>
        <v>-9</v>
      </c>
      <c r="L38" s="144">
        <f t="shared" si="0"/>
        <v>0</v>
      </c>
      <c r="M38" s="145">
        <f t="shared" si="0"/>
        <v>-9</v>
      </c>
      <c r="N38" s="239">
        <f t="shared" si="2"/>
        <v>0</v>
      </c>
    </row>
    <row r="39" spans="2:14" ht="18.75" customHeight="1" thickTop="1" x14ac:dyDescent="0.15">
      <c r="B39" s="339"/>
      <c r="C39" s="146" t="s">
        <v>268</v>
      </c>
      <c r="D39" s="147">
        <f>SUM(D33:D38)</f>
        <v>6363</v>
      </c>
      <c r="E39" s="148">
        <f t="shared" ref="E39:J39" si="7">SUM(E33:E38)</f>
        <v>6075</v>
      </c>
      <c r="F39" s="149">
        <f t="shared" si="7"/>
        <v>288</v>
      </c>
      <c r="G39" s="147">
        <f t="shared" si="7"/>
        <v>6334</v>
      </c>
      <c r="H39" s="148">
        <f t="shared" si="7"/>
        <v>5869</v>
      </c>
      <c r="I39" s="149">
        <f t="shared" si="7"/>
        <v>465</v>
      </c>
      <c r="J39" s="150">
        <f t="shared" si="7"/>
        <v>6454</v>
      </c>
      <c r="K39" s="174">
        <f t="shared" si="1"/>
        <v>-29</v>
      </c>
      <c r="L39" s="175">
        <f t="shared" si="0"/>
        <v>-206</v>
      </c>
      <c r="M39" s="176">
        <f t="shared" si="0"/>
        <v>177</v>
      </c>
      <c r="N39" s="240">
        <f t="shared" si="2"/>
        <v>-585</v>
      </c>
    </row>
    <row r="40" spans="2:14" ht="18.75" customHeight="1" x14ac:dyDescent="0.15">
      <c r="B40" s="339" t="s">
        <v>273</v>
      </c>
      <c r="C40" s="24" t="s">
        <v>264</v>
      </c>
      <c r="D40" s="154">
        <v>56</v>
      </c>
      <c r="E40" s="44">
        <v>56</v>
      </c>
      <c r="F40" s="155">
        <v>0</v>
      </c>
      <c r="G40" s="154">
        <f>北播磨!J51</f>
        <v>56</v>
      </c>
      <c r="H40" s="44">
        <f>北播磨!K51</f>
        <v>48</v>
      </c>
      <c r="I40" s="155">
        <f>北播磨!L51</f>
        <v>8</v>
      </c>
      <c r="J40" s="156">
        <v>234</v>
      </c>
      <c r="K40" s="157">
        <f t="shared" si="1"/>
        <v>0</v>
      </c>
      <c r="L40" s="158">
        <f t="shared" si="0"/>
        <v>-8</v>
      </c>
      <c r="M40" s="159">
        <f t="shared" si="0"/>
        <v>8</v>
      </c>
      <c r="N40" s="241">
        <f t="shared" si="2"/>
        <v>-186</v>
      </c>
    </row>
    <row r="41" spans="2:14" ht="18.75" customHeight="1" x14ac:dyDescent="0.15">
      <c r="B41" s="339"/>
      <c r="C41" s="131" t="s">
        <v>265</v>
      </c>
      <c r="D41" s="132">
        <v>1527</v>
      </c>
      <c r="E41" s="133">
        <v>1507</v>
      </c>
      <c r="F41" s="134">
        <v>20</v>
      </c>
      <c r="G41" s="132">
        <f>北播磨!J52</f>
        <v>1440</v>
      </c>
      <c r="H41" s="133">
        <f>北播磨!K52</f>
        <v>1340</v>
      </c>
      <c r="I41" s="134">
        <f>北播磨!L52</f>
        <v>100</v>
      </c>
      <c r="J41" s="135">
        <v>988</v>
      </c>
      <c r="K41" s="136">
        <f t="shared" si="1"/>
        <v>-87</v>
      </c>
      <c r="L41" s="137">
        <f t="shared" si="0"/>
        <v>-167</v>
      </c>
      <c r="M41" s="138">
        <f t="shared" si="0"/>
        <v>80</v>
      </c>
      <c r="N41" s="238">
        <f t="shared" si="2"/>
        <v>352</v>
      </c>
    </row>
    <row r="42" spans="2:14" ht="18.75" customHeight="1" x14ac:dyDescent="0.15">
      <c r="B42" s="339"/>
      <c r="C42" s="25" t="s">
        <v>266</v>
      </c>
      <c r="D42" s="125">
        <v>583</v>
      </c>
      <c r="E42" s="46">
        <v>564</v>
      </c>
      <c r="F42" s="126">
        <v>19</v>
      </c>
      <c r="G42" s="125">
        <f>北播磨!J53</f>
        <v>655</v>
      </c>
      <c r="H42" s="46">
        <f>北播磨!K53</f>
        <v>633</v>
      </c>
      <c r="I42" s="126">
        <f>北播磨!L53</f>
        <v>22</v>
      </c>
      <c r="J42" s="127">
        <v>889</v>
      </c>
      <c r="K42" s="128">
        <f t="shared" si="1"/>
        <v>72</v>
      </c>
      <c r="L42" s="129">
        <f t="shared" si="0"/>
        <v>69</v>
      </c>
      <c r="M42" s="130">
        <f t="shared" si="0"/>
        <v>3</v>
      </c>
      <c r="N42" s="237">
        <f t="shared" si="2"/>
        <v>-256</v>
      </c>
    </row>
    <row r="43" spans="2:14" ht="18.75" customHeight="1" x14ac:dyDescent="0.15">
      <c r="B43" s="339"/>
      <c r="C43" s="131" t="s">
        <v>267</v>
      </c>
      <c r="D43" s="132">
        <v>1442</v>
      </c>
      <c r="E43" s="133">
        <v>1442</v>
      </c>
      <c r="F43" s="134">
        <v>0</v>
      </c>
      <c r="G43" s="132">
        <f>北播磨!J54</f>
        <v>1415</v>
      </c>
      <c r="H43" s="133">
        <f>北播磨!K54</f>
        <v>1385</v>
      </c>
      <c r="I43" s="134">
        <f>北播磨!L54</f>
        <v>30</v>
      </c>
      <c r="J43" s="135">
        <v>1257</v>
      </c>
      <c r="K43" s="136">
        <f t="shared" si="1"/>
        <v>-27</v>
      </c>
      <c r="L43" s="137">
        <f t="shared" si="0"/>
        <v>-57</v>
      </c>
      <c r="M43" s="138">
        <f t="shared" si="0"/>
        <v>30</v>
      </c>
      <c r="N43" s="238">
        <f t="shared" si="2"/>
        <v>128</v>
      </c>
    </row>
    <row r="44" spans="2:14" ht="18.75" customHeight="1" x14ac:dyDescent="0.15">
      <c r="B44" s="339"/>
      <c r="C44" s="25" t="s">
        <v>287</v>
      </c>
      <c r="D44" s="125">
        <v>10</v>
      </c>
      <c r="E44" s="46">
        <v>0</v>
      </c>
      <c r="F44" s="126">
        <v>10</v>
      </c>
      <c r="G44" s="125">
        <f>北播磨!J55</f>
        <v>37</v>
      </c>
      <c r="H44" s="46">
        <v>0</v>
      </c>
      <c r="I44" s="126">
        <f>G44-H44</f>
        <v>37</v>
      </c>
      <c r="J44" s="127">
        <v>0</v>
      </c>
      <c r="K44" s="128">
        <f t="shared" si="1"/>
        <v>27</v>
      </c>
      <c r="L44" s="129">
        <f t="shared" si="0"/>
        <v>0</v>
      </c>
      <c r="M44" s="130">
        <f t="shared" si="0"/>
        <v>27</v>
      </c>
      <c r="N44" s="237">
        <f t="shared" si="2"/>
        <v>0</v>
      </c>
    </row>
    <row r="45" spans="2:14" ht="18.75" customHeight="1" thickBot="1" x14ac:dyDescent="0.2">
      <c r="B45" s="339"/>
      <c r="C45" s="160" t="s">
        <v>288</v>
      </c>
      <c r="D45" s="161">
        <v>19</v>
      </c>
      <c r="E45" s="162">
        <v>0</v>
      </c>
      <c r="F45" s="163">
        <v>19</v>
      </c>
      <c r="G45" s="161">
        <f>北播磨!J56</f>
        <v>19</v>
      </c>
      <c r="H45" s="162">
        <f>北播磨!K56</f>
        <v>0</v>
      </c>
      <c r="I45" s="163">
        <f>G45-H45</f>
        <v>19</v>
      </c>
      <c r="J45" s="164">
        <v>0</v>
      </c>
      <c r="K45" s="165">
        <f t="shared" si="1"/>
        <v>0</v>
      </c>
      <c r="L45" s="166">
        <f t="shared" si="0"/>
        <v>0</v>
      </c>
      <c r="M45" s="167">
        <f t="shared" si="0"/>
        <v>0</v>
      </c>
      <c r="N45" s="242">
        <f t="shared" si="2"/>
        <v>0</v>
      </c>
    </row>
    <row r="46" spans="2:14" ht="18.75" customHeight="1" thickTop="1" x14ac:dyDescent="0.15">
      <c r="B46" s="339"/>
      <c r="C46" s="40" t="s">
        <v>268</v>
      </c>
      <c r="D46" s="168">
        <f>SUM(D40:D45)</f>
        <v>3637</v>
      </c>
      <c r="E46" s="56">
        <f t="shared" ref="E46:J46" si="8">SUM(E40:E45)</f>
        <v>3569</v>
      </c>
      <c r="F46" s="169">
        <f t="shared" si="8"/>
        <v>68</v>
      </c>
      <c r="G46" s="168">
        <f t="shared" si="8"/>
        <v>3622</v>
      </c>
      <c r="H46" s="56">
        <f t="shared" si="8"/>
        <v>3406</v>
      </c>
      <c r="I46" s="169">
        <f t="shared" si="8"/>
        <v>216</v>
      </c>
      <c r="J46" s="170">
        <f t="shared" si="8"/>
        <v>3368</v>
      </c>
      <c r="K46" s="171">
        <f t="shared" si="1"/>
        <v>-15</v>
      </c>
      <c r="L46" s="172">
        <f t="shared" si="0"/>
        <v>-163</v>
      </c>
      <c r="M46" s="173">
        <f t="shared" si="0"/>
        <v>148</v>
      </c>
      <c r="N46" s="243">
        <f t="shared" si="2"/>
        <v>38</v>
      </c>
    </row>
    <row r="47" spans="2:14" ht="18.75" customHeight="1" x14ac:dyDescent="0.15">
      <c r="B47" s="339" t="s">
        <v>274</v>
      </c>
      <c r="C47" s="117" t="s">
        <v>264</v>
      </c>
      <c r="D47" s="118">
        <v>1086</v>
      </c>
      <c r="E47" s="119">
        <v>1086</v>
      </c>
      <c r="F47" s="120">
        <v>0</v>
      </c>
      <c r="G47" s="118">
        <f>播磨姫路!J134</f>
        <v>1078</v>
      </c>
      <c r="H47" s="119">
        <f>播磨姫路!K134</f>
        <v>1047</v>
      </c>
      <c r="I47" s="120">
        <f>播磨姫路!L134</f>
        <v>31</v>
      </c>
      <c r="J47" s="121">
        <v>803</v>
      </c>
      <c r="K47" s="122">
        <f t="shared" si="1"/>
        <v>-8</v>
      </c>
      <c r="L47" s="123">
        <f t="shared" si="0"/>
        <v>-39</v>
      </c>
      <c r="M47" s="124">
        <f t="shared" si="0"/>
        <v>31</v>
      </c>
      <c r="N47" s="236">
        <f t="shared" si="2"/>
        <v>244</v>
      </c>
    </row>
    <row r="48" spans="2:14" ht="18.75" customHeight="1" x14ac:dyDescent="0.15">
      <c r="B48" s="339"/>
      <c r="C48" s="25" t="s">
        <v>265</v>
      </c>
      <c r="D48" s="125">
        <v>3541</v>
      </c>
      <c r="E48" s="46">
        <v>3442</v>
      </c>
      <c r="F48" s="126">
        <v>99</v>
      </c>
      <c r="G48" s="125">
        <f>播磨姫路!J135</f>
        <v>3636</v>
      </c>
      <c r="H48" s="46">
        <f>播磨姫路!K135</f>
        <v>3289</v>
      </c>
      <c r="I48" s="126">
        <f>播磨姫路!L135</f>
        <v>347</v>
      </c>
      <c r="J48" s="127">
        <v>2667</v>
      </c>
      <c r="K48" s="128">
        <f t="shared" si="1"/>
        <v>95</v>
      </c>
      <c r="L48" s="129">
        <f t="shared" si="0"/>
        <v>-153</v>
      </c>
      <c r="M48" s="130">
        <f t="shared" si="0"/>
        <v>248</v>
      </c>
      <c r="N48" s="237">
        <f t="shared" si="2"/>
        <v>622</v>
      </c>
    </row>
    <row r="49" spans="2:14" ht="18.75" customHeight="1" x14ac:dyDescent="0.15">
      <c r="B49" s="339"/>
      <c r="C49" s="131" t="s">
        <v>266</v>
      </c>
      <c r="D49" s="132">
        <v>1774</v>
      </c>
      <c r="E49" s="133">
        <v>1714</v>
      </c>
      <c r="F49" s="134">
        <v>60</v>
      </c>
      <c r="G49" s="132">
        <f>播磨姫路!J136</f>
        <v>1719</v>
      </c>
      <c r="H49" s="133">
        <f>播磨姫路!K136</f>
        <v>1533</v>
      </c>
      <c r="I49" s="134">
        <f>播磨姫路!L136</f>
        <v>186</v>
      </c>
      <c r="J49" s="135">
        <v>2801</v>
      </c>
      <c r="K49" s="136">
        <f t="shared" si="1"/>
        <v>-55</v>
      </c>
      <c r="L49" s="137">
        <f t="shared" si="0"/>
        <v>-181</v>
      </c>
      <c r="M49" s="138">
        <f t="shared" si="0"/>
        <v>126</v>
      </c>
      <c r="N49" s="238">
        <f t="shared" si="2"/>
        <v>-1268</v>
      </c>
    </row>
    <row r="50" spans="2:14" ht="18.75" customHeight="1" x14ac:dyDescent="0.15">
      <c r="B50" s="339"/>
      <c r="C50" s="25" t="s">
        <v>267</v>
      </c>
      <c r="D50" s="125">
        <v>1662</v>
      </c>
      <c r="E50" s="46">
        <v>1612</v>
      </c>
      <c r="F50" s="126">
        <v>50</v>
      </c>
      <c r="G50" s="125">
        <f>播磨姫路!J137</f>
        <v>1687</v>
      </c>
      <c r="H50" s="46">
        <f>播磨姫路!K137</f>
        <v>1547</v>
      </c>
      <c r="I50" s="126">
        <f>播磨姫路!L137</f>
        <v>140</v>
      </c>
      <c r="J50" s="127">
        <v>1220</v>
      </c>
      <c r="K50" s="128">
        <f t="shared" si="1"/>
        <v>25</v>
      </c>
      <c r="L50" s="129">
        <f t="shared" si="0"/>
        <v>-65</v>
      </c>
      <c r="M50" s="130">
        <f t="shared" si="0"/>
        <v>90</v>
      </c>
      <c r="N50" s="237">
        <f t="shared" si="2"/>
        <v>327</v>
      </c>
    </row>
    <row r="51" spans="2:14" ht="18.75" customHeight="1" x14ac:dyDescent="0.15">
      <c r="B51" s="339"/>
      <c r="C51" s="131" t="s">
        <v>287</v>
      </c>
      <c r="D51" s="132">
        <v>12</v>
      </c>
      <c r="E51" s="133">
        <v>0</v>
      </c>
      <c r="F51" s="134">
        <v>12</v>
      </c>
      <c r="G51" s="132">
        <f>播磨姫路!J138</f>
        <v>12</v>
      </c>
      <c r="H51" s="133">
        <v>0</v>
      </c>
      <c r="I51" s="134">
        <f>G51-H51</f>
        <v>12</v>
      </c>
      <c r="J51" s="135">
        <v>0</v>
      </c>
      <c r="K51" s="136">
        <f t="shared" si="1"/>
        <v>0</v>
      </c>
      <c r="L51" s="137">
        <f t="shared" si="0"/>
        <v>0</v>
      </c>
      <c r="M51" s="138">
        <f t="shared" si="0"/>
        <v>0</v>
      </c>
      <c r="N51" s="238">
        <f t="shared" si="2"/>
        <v>0</v>
      </c>
    </row>
    <row r="52" spans="2:14" ht="18.75" customHeight="1" thickBot="1" x14ac:dyDescent="0.2">
      <c r="B52" s="339"/>
      <c r="C52" s="139" t="s">
        <v>288</v>
      </c>
      <c r="D52" s="140">
        <v>37</v>
      </c>
      <c r="E52" s="48">
        <v>0</v>
      </c>
      <c r="F52" s="141">
        <v>37</v>
      </c>
      <c r="G52" s="140">
        <f>播磨姫路!J139</f>
        <v>74</v>
      </c>
      <c r="H52" s="48">
        <v>0</v>
      </c>
      <c r="I52" s="141">
        <f>G52-H52</f>
        <v>74</v>
      </c>
      <c r="J52" s="142">
        <v>0</v>
      </c>
      <c r="K52" s="143">
        <f t="shared" si="1"/>
        <v>37</v>
      </c>
      <c r="L52" s="144">
        <f t="shared" si="0"/>
        <v>0</v>
      </c>
      <c r="M52" s="145">
        <f t="shared" si="0"/>
        <v>37</v>
      </c>
      <c r="N52" s="239">
        <f t="shared" si="2"/>
        <v>0</v>
      </c>
    </row>
    <row r="53" spans="2:14" ht="18.75" customHeight="1" thickTop="1" x14ac:dyDescent="0.15">
      <c r="B53" s="339"/>
      <c r="C53" s="146" t="s">
        <v>268</v>
      </c>
      <c r="D53" s="147">
        <f>SUM(D47:D52)</f>
        <v>8112</v>
      </c>
      <c r="E53" s="148">
        <f t="shared" ref="E53:I53" si="9">SUM(E47:E52)</f>
        <v>7854</v>
      </c>
      <c r="F53" s="149">
        <f t="shared" si="9"/>
        <v>258</v>
      </c>
      <c r="G53" s="147">
        <f t="shared" si="9"/>
        <v>8206</v>
      </c>
      <c r="H53" s="148">
        <f t="shared" si="9"/>
        <v>7416</v>
      </c>
      <c r="I53" s="149">
        <f t="shared" si="9"/>
        <v>790</v>
      </c>
      <c r="J53" s="150">
        <v>7491</v>
      </c>
      <c r="K53" s="174">
        <f t="shared" si="1"/>
        <v>94</v>
      </c>
      <c r="L53" s="175">
        <f t="shared" si="0"/>
        <v>-438</v>
      </c>
      <c r="M53" s="176">
        <f t="shared" si="0"/>
        <v>532</v>
      </c>
      <c r="N53" s="240">
        <f t="shared" si="2"/>
        <v>-75</v>
      </c>
    </row>
    <row r="54" spans="2:14" ht="18.75" customHeight="1" x14ac:dyDescent="0.15">
      <c r="B54" s="339" t="s">
        <v>275</v>
      </c>
      <c r="C54" s="24" t="s">
        <v>264</v>
      </c>
      <c r="D54" s="154">
        <v>1017</v>
      </c>
      <c r="E54" s="44">
        <v>1017</v>
      </c>
      <c r="F54" s="155">
        <v>0</v>
      </c>
      <c r="G54" s="154">
        <f>中播磨!J90</f>
        <v>1009</v>
      </c>
      <c r="H54" s="44">
        <f>中播磨!K90</f>
        <v>982</v>
      </c>
      <c r="I54" s="155">
        <f>中播磨!L90</f>
        <v>27</v>
      </c>
      <c r="J54" s="156">
        <v>658</v>
      </c>
      <c r="K54" s="157">
        <f t="shared" si="1"/>
        <v>-8</v>
      </c>
      <c r="L54" s="158">
        <f t="shared" si="0"/>
        <v>-35</v>
      </c>
      <c r="M54" s="159">
        <f t="shared" si="0"/>
        <v>27</v>
      </c>
      <c r="N54" s="241">
        <f t="shared" si="2"/>
        <v>324</v>
      </c>
    </row>
    <row r="55" spans="2:14" ht="18.75" customHeight="1" x14ac:dyDescent="0.15">
      <c r="B55" s="339"/>
      <c r="C55" s="131" t="s">
        <v>265</v>
      </c>
      <c r="D55" s="132">
        <v>2277</v>
      </c>
      <c r="E55" s="133">
        <v>2247</v>
      </c>
      <c r="F55" s="134">
        <v>30</v>
      </c>
      <c r="G55" s="132">
        <f>中播磨!J91</f>
        <v>2368</v>
      </c>
      <c r="H55" s="133">
        <f>中播磨!K91</f>
        <v>2158</v>
      </c>
      <c r="I55" s="134">
        <f>中播磨!L91</f>
        <v>210</v>
      </c>
      <c r="J55" s="135">
        <v>1959</v>
      </c>
      <c r="K55" s="136">
        <f t="shared" si="1"/>
        <v>91</v>
      </c>
      <c r="L55" s="137">
        <f t="shared" si="0"/>
        <v>-89</v>
      </c>
      <c r="M55" s="138">
        <f t="shared" si="0"/>
        <v>180</v>
      </c>
      <c r="N55" s="238">
        <f t="shared" si="2"/>
        <v>199</v>
      </c>
    </row>
    <row r="56" spans="2:14" ht="18.75" customHeight="1" x14ac:dyDescent="0.15">
      <c r="B56" s="339"/>
      <c r="C56" s="25" t="s">
        <v>266</v>
      </c>
      <c r="D56" s="125">
        <v>1137</v>
      </c>
      <c r="E56" s="46">
        <v>1107</v>
      </c>
      <c r="F56" s="126">
        <v>30</v>
      </c>
      <c r="G56" s="125">
        <f>中播磨!J92</f>
        <v>1082</v>
      </c>
      <c r="H56" s="46">
        <f>中播磨!K92</f>
        <v>964</v>
      </c>
      <c r="I56" s="126">
        <f>中播磨!L92</f>
        <v>118</v>
      </c>
      <c r="J56" s="127">
        <v>1901</v>
      </c>
      <c r="K56" s="128">
        <f t="shared" si="1"/>
        <v>-55</v>
      </c>
      <c r="L56" s="129">
        <f t="shared" si="0"/>
        <v>-143</v>
      </c>
      <c r="M56" s="130">
        <f t="shared" si="0"/>
        <v>88</v>
      </c>
      <c r="N56" s="237">
        <f t="shared" si="2"/>
        <v>-937</v>
      </c>
    </row>
    <row r="57" spans="2:14" ht="18.75" customHeight="1" x14ac:dyDescent="0.15">
      <c r="B57" s="339"/>
      <c r="C57" s="131" t="s">
        <v>267</v>
      </c>
      <c r="D57" s="132">
        <v>961</v>
      </c>
      <c r="E57" s="133">
        <v>949</v>
      </c>
      <c r="F57" s="134">
        <v>12</v>
      </c>
      <c r="G57" s="132">
        <f>中播磨!J93</f>
        <v>986</v>
      </c>
      <c r="H57" s="133">
        <f>中播磨!K93</f>
        <v>945</v>
      </c>
      <c r="I57" s="134">
        <f>中播磨!L93</f>
        <v>41</v>
      </c>
      <c r="J57" s="135">
        <v>752</v>
      </c>
      <c r="K57" s="136">
        <f t="shared" si="1"/>
        <v>25</v>
      </c>
      <c r="L57" s="137">
        <f t="shared" si="0"/>
        <v>-4</v>
      </c>
      <c r="M57" s="138">
        <f t="shared" si="0"/>
        <v>29</v>
      </c>
      <c r="N57" s="238">
        <f t="shared" si="2"/>
        <v>193</v>
      </c>
    </row>
    <row r="58" spans="2:14" ht="18.75" customHeight="1" x14ac:dyDescent="0.15">
      <c r="B58" s="339"/>
      <c r="C58" s="25" t="s">
        <v>287</v>
      </c>
      <c r="D58" s="125">
        <v>12</v>
      </c>
      <c r="E58" s="46">
        <v>0</v>
      </c>
      <c r="F58" s="126">
        <v>12</v>
      </c>
      <c r="G58" s="125">
        <f>中播磨!J94</f>
        <v>12</v>
      </c>
      <c r="H58" s="46">
        <v>0</v>
      </c>
      <c r="I58" s="126">
        <f>G58-H58</f>
        <v>12</v>
      </c>
      <c r="J58" s="127">
        <v>0</v>
      </c>
      <c r="K58" s="128">
        <f t="shared" si="1"/>
        <v>0</v>
      </c>
      <c r="L58" s="129">
        <f t="shared" si="0"/>
        <v>0</v>
      </c>
      <c r="M58" s="130">
        <f t="shared" si="0"/>
        <v>0</v>
      </c>
      <c r="N58" s="237">
        <f t="shared" si="2"/>
        <v>0</v>
      </c>
    </row>
    <row r="59" spans="2:14" ht="18.75" customHeight="1" thickBot="1" x14ac:dyDescent="0.2">
      <c r="B59" s="339"/>
      <c r="C59" s="160" t="s">
        <v>288</v>
      </c>
      <c r="D59" s="161">
        <v>37</v>
      </c>
      <c r="E59" s="162">
        <v>0</v>
      </c>
      <c r="F59" s="163">
        <v>37</v>
      </c>
      <c r="G59" s="161">
        <f>中播磨!J95</f>
        <v>55</v>
      </c>
      <c r="H59" s="162">
        <v>0</v>
      </c>
      <c r="I59" s="163">
        <f>G59-H59</f>
        <v>55</v>
      </c>
      <c r="J59" s="164">
        <v>0</v>
      </c>
      <c r="K59" s="165">
        <f t="shared" si="1"/>
        <v>18</v>
      </c>
      <c r="L59" s="166">
        <f t="shared" si="0"/>
        <v>0</v>
      </c>
      <c r="M59" s="167">
        <f t="shared" si="0"/>
        <v>18</v>
      </c>
      <c r="N59" s="242">
        <f t="shared" si="2"/>
        <v>0</v>
      </c>
    </row>
    <row r="60" spans="2:14" ht="18.75" customHeight="1" thickTop="1" x14ac:dyDescent="0.15">
      <c r="B60" s="339"/>
      <c r="C60" s="40" t="s">
        <v>268</v>
      </c>
      <c r="D60" s="168">
        <f>SUM(D54:D59)</f>
        <v>5441</v>
      </c>
      <c r="E60" s="56">
        <f t="shared" ref="E60:J60" si="10">SUM(E54:E59)</f>
        <v>5320</v>
      </c>
      <c r="F60" s="169">
        <f t="shared" si="10"/>
        <v>121</v>
      </c>
      <c r="G60" s="168">
        <f t="shared" si="10"/>
        <v>5512</v>
      </c>
      <c r="H60" s="56">
        <f t="shared" si="10"/>
        <v>5049</v>
      </c>
      <c r="I60" s="169">
        <f t="shared" si="10"/>
        <v>463</v>
      </c>
      <c r="J60" s="170">
        <f t="shared" si="10"/>
        <v>5270</v>
      </c>
      <c r="K60" s="171">
        <f t="shared" si="1"/>
        <v>71</v>
      </c>
      <c r="L60" s="172">
        <f t="shared" si="0"/>
        <v>-271</v>
      </c>
      <c r="M60" s="173">
        <f t="shared" si="0"/>
        <v>342</v>
      </c>
      <c r="N60" s="243">
        <f t="shared" si="2"/>
        <v>-221</v>
      </c>
    </row>
    <row r="61" spans="2:14" ht="18.75" customHeight="1" x14ac:dyDescent="0.15">
      <c r="B61" s="339" t="s">
        <v>276</v>
      </c>
      <c r="C61" s="117" t="s">
        <v>264</v>
      </c>
      <c r="D61" s="118">
        <v>69</v>
      </c>
      <c r="E61" s="119">
        <v>69</v>
      </c>
      <c r="F61" s="120">
        <v>0</v>
      </c>
      <c r="G61" s="118">
        <f>西播磨!J51</f>
        <v>69</v>
      </c>
      <c r="H61" s="119">
        <f>西播磨!K51</f>
        <v>65</v>
      </c>
      <c r="I61" s="120">
        <f>西播磨!L51</f>
        <v>4</v>
      </c>
      <c r="J61" s="121">
        <v>145</v>
      </c>
      <c r="K61" s="122">
        <f t="shared" si="1"/>
        <v>0</v>
      </c>
      <c r="L61" s="123">
        <f t="shared" si="0"/>
        <v>-4</v>
      </c>
      <c r="M61" s="124">
        <f t="shared" si="0"/>
        <v>4</v>
      </c>
      <c r="N61" s="236">
        <f t="shared" si="2"/>
        <v>-80</v>
      </c>
    </row>
    <row r="62" spans="2:14" ht="18.75" customHeight="1" x14ac:dyDescent="0.15">
      <c r="B62" s="339"/>
      <c r="C62" s="25" t="s">
        <v>265</v>
      </c>
      <c r="D62" s="125">
        <v>1264</v>
      </c>
      <c r="E62" s="46">
        <v>1195</v>
      </c>
      <c r="F62" s="126">
        <v>69</v>
      </c>
      <c r="G62" s="125">
        <f>西播磨!J52</f>
        <v>1268</v>
      </c>
      <c r="H62" s="46">
        <f>西播磨!K52</f>
        <v>1131</v>
      </c>
      <c r="I62" s="126">
        <f>西播磨!L52</f>
        <v>137</v>
      </c>
      <c r="J62" s="127">
        <v>708</v>
      </c>
      <c r="K62" s="128">
        <f t="shared" si="1"/>
        <v>4</v>
      </c>
      <c r="L62" s="129">
        <f t="shared" si="0"/>
        <v>-64</v>
      </c>
      <c r="M62" s="130">
        <f t="shared" si="0"/>
        <v>68</v>
      </c>
      <c r="N62" s="237">
        <f t="shared" si="2"/>
        <v>423</v>
      </c>
    </row>
    <row r="63" spans="2:14" ht="18.75" customHeight="1" x14ac:dyDescent="0.15">
      <c r="B63" s="339"/>
      <c r="C63" s="131" t="s">
        <v>266</v>
      </c>
      <c r="D63" s="132">
        <v>637</v>
      </c>
      <c r="E63" s="133">
        <v>607</v>
      </c>
      <c r="F63" s="134">
        <v>30</v>
      </c>
      <c r="G63" s="132">
        <f>西播磨!J53</f>
        <v>637</v>
      </c>
      <c r="H63" s="133">
        <f>西播磨!K53</f>
        <v>569</v>
      </c>
      <c r="I63" s="134">
        <f>西播磨!L53</f>
        <v>68</v>
      </c>
      <c r="J63" s="135">
        <v>900</v>
      </c>
      <c r="K63" s="136">
        <f t="shared" si="1"/>
        <v>0</v>
      </c>
      <c r="L63" s="137">
        <f t="shared" si="0"/>
        <v>-38</v>
      </c>
      <c r="M63" s="138">
        <f t="shared" si="0"/>
        <v>38</v>
      </c>
      <c r="N63" s="238">
        <f t="shared" si="2"/>
        <v>-331</v>
      </c>
    </row>
    <row r="64" spans="2:14" ht="18.75" customHeight="1" x14ac:dyDescent="0.15">
      <c r="B64" s="339"/>
      <c r="C64" s="25" t="s">
        <v>267</v>
      </c>
      <c r="D64" s="125">
        <v>701</v>
      </c>
      <c r="E64" s="46">
        <v>663</v>
      </c>
      <c r="F64" s="126">
        <v>38</v>
      </c>
      <c r="G64" s="125">
        <f>西播磨!J54</f>
        <v>701</v>
      </c>
      <c r="H64" s="46">
        <f>西播磨!K54</f>
        <v>602</v>
      </c>
      <c r="I64" s="126">
        <f>西播磨!L54</f>
        <v>99</v>
      </c>
      <c r="J64" s="127">
        <v>468</v>
      </c>
      <c r="K64" s="128">
        <f t="shared" si="1"/>
        <v>0</v>
      </c>
      <c r="L64" s="129">
        <f t="shared" si="0"/>
        <v>-61</v>
      </c>
      <c r="M64" s="130">
        <f t="shared" si="0"/>
        <v>61</v>
      </c>
      <c r="N64" s="237">
        <f t="shared" si="2"/>
        <v>134</v>
      </c>
    </row>
    <row r="65" spans="2:14" ht="18.75" customHeight="1" x14ac:dyDescent="0.15">
      <c r="B65" s="339"/>
      <c r="C65" s="131" t="s">
        <v>287</v>
      </c>
      <c r="D65" s="132">
        <v>0</v>
      </c>
      <c r="E65" s="133">
        <v>0</v>
      </c>
      <c r="F65" s="134">
        <v>0</v>
      </c>
      <c r="G65" s="132">
        <f>西播磨!J55</f>
        <v>0</v>
      </c>
      <c r="H65" s="133">
        <v>0</v>
      </c>
      <c r="I65" s="134">
        <f>G65-H65</f>
        <v>0</v>
      </c>
      <c r="J65" s="135">
        <v>0</v>
      </c>
      <c r="K65" s="136">
        <f t="shared" si="1"/>
        <v>0</v>
      </c>
      <c r="L65" s="137">
        <f t="shared" si="0"/>
        <v>0</v>
      </c>
      <c r="M65" s="138">
        <f t="shared" si="0"/>
        <v>0</v>
      </c>
      <c r="N65" s="238">
        <f t="shared" si="2"/>
        <v>0</v>
      </c>
    </row>
    <row r="66" spans="2:14" ht="18.75" customHeight="1" thickBot="1" x14ac:dyDescent="0.2">
      <c r="B66" s="339"/>
      <c r="C66" s="139" t="s">
        <v>288</v>
      </c>
      <c r="D66" s="140">
        <v>0</v>
      </c>
      <c r="E66" s="48">
        <v>0</v>
      </c>
      <c r="F66" s="141">
        <v>0</v>
      </c>
      <c r="G66" s="140">
        <f>西播磨!J56</f>
        <v>19</v>
      </c>
      <c r="H66" s="48">
        <v>0</v>
      </c>
      <c r="I66" s="141">
        <f>G66-H66</f>
        <v>19</v>
      </c>
      <c r="J66" s="142">
        <v>0</v>
      </c>
      <c r="K66" s="143">
        <f t="shared" si="1"/>
        <v>19</v>
      </c>
      <c r="L66" s="144">
        <f t="shared" si="0"/>
        <v>0</v>
      </c>
      <c r="M66" s="145">
        <f t="shared" si="0"/>
        <v>19</v>
      </c>
      <c r="N66" s="239">
        <f t="shared" si="2"/>
        <v>0</v>
      </c>
    </row>
    <row r="67" spans="2:14" ht="18.75" customHeight="1" thickTop="1" x14ac:dyDescent="0.15">
      <c r="B67" s="339"/>
      <c r="C67" s="146" t="s">
        <v>268</v>
      </c>
      <c r="D67" s="147">
        <f>SUM(D61:D66)</f>
        <v>2671</v>
      </c>
      <c r="E67" s="148">
        <f t="shared" ref="E67:J67" si="11">SUM(E61:E66)</f>
        <v>2534</v>
      </c>
      <c r="F67" s="149">
        <f t="shared" si="11"/>
        <v>137</v>
      </c>
      <c r="G67" s="147">
        <f t="shared" si="11"/>
        <v>2694</v>
      </c>
      <c r="H67" s="148">
        <f t="shared" si="11"/>
        <v>2367</v>
      </c>
      <c r="I67" s="149">
        <f t="shared" si="11"/>
        <v>327</v>
      </c>
      <c r="J67" s="150">
        <f t="shared" si="11"/>
        <v>2221</v>
      </c>
      <c r="K67" s="174">
        <f t="shared" si="1"/>
        <v>23</v>
      </c>
      <c r="L67" s="175">
        <f t="shared" si="0"/>
        <v>-167</v>
      </c>
      <c r="M67" s="176">
        <f t="shared" si="0"/>
        <v>190</v>
      </c>
      <c r="N67" s="240">
        <f t="shared" si="2"/>
        <v>146</v>
      </c>
    </row>
    <row r="68" spans="2:14" ht="18.75" customHeight="1" x14ac:dyDescent="0.15">
      <c r="B68" s="339" t="s">
        <v>277</v>
      </c>
      <c r="C68" s="24" t="s">
        <v>264</v>
      </c>
      <c r="D68" s="154">
        <v>26</v>
      </c>
      <c r="E68" s="44">
        <v>24</v>
      </c>
      <c r="F68" s="155">
        <v>2</v>
      </c>
      <c r="G68" s="154">
        <f>但馬!J26</f>
        <v>26</v>
      </c>
      <c r="H68" s="44">
        <f>但馬!K26</f>
        <v>24</v>
      </c>
      <c r="I68" s="155">
        <f>但馬!L26</f>
        <v>2</v>
      </c>
      <c r="J68" s="156">
        <v>133</v>
      </c>
      <c r="K68" s="157">
        <f t="shared" si="1"/>
        <v>0</v>
      </c>
      <c r="L68" s="158">
        <f t="shared" si="0"/>
        <v>0</v>
      </c>
      <c r="M68" s="159">
        <f t="shared" si="0"/>
        <v>0</v>
      </c>
      <c r="N68" s="241">
        <f t="shared" si="2"/>
        <v>-109</v>
      </c>
    </row>
    <row r="69" spans="2:14" ht="18.75" customHeight="1" x14ac:dyDescent="0.15">
      <c r="B69" s="339"/>
      <c r="C69" s="131" t="s">
        <v>265</v>
      </c>
      <c r="D69" s="132">
        <v>697</v>
      </c>
      <c r="E69" s="133">
        <v>660</v>
      </c>
      <c r="F69" s="134">
        <v>37</v>
      </c>
      <c r="G69" s="132">
        <f>但馬!J27</f>
        <v>747</v>
      </c>
      <c r="H69" s="133">
        <f>但馬!K27</f>
        <v>699</v>
      </c>
      <c r="I69" s="134">
        <f>但馬!L27</f>
        <v>48</v>
      </c>
      <c r="J69" s="135">
        <v>541</v>
      </c>
      <c r="K69" s="136">
        <f t="shared" si="1"/>
        <v>50</v>
      </c>
      <c r="L69" s="137">
        <f t="shared" si="1"/>
        <v>39</v>
      </c>
      <c r="M69" s="138">
        <f t="shared" si="1"/>
        <v>11</v>
      </c>
      <c r="N69" s="238">
        <f t="shared" si="2"/>
        <v>158</v>
      </c>
    </row>
    <row r="70" spans="2:14" ht="18.75" customHeight="1" x14ac:dyDescent="0.15">
      <c r="B70" s="339"/>
      <c r="C70" s="25" t="s">
        <v>266</v>
      </c>
      <c r="D70" s="125">
        <v>392</v>
      </c>
      <c r="E70" s="46">
        <v>359</v>
      </c>
      <c r="F70" s="126">
        <v>33</v>
      </c>
      <c r="G70" s="125">
        <f>但馬!J28</f>
        <v>341</v>
      </c>
      <c r="H70" s="46">
        <f>但馬!K28</f>
        <v>290</v>
      </c>
      <c r="I70" s="126">
        <f>但馬!L28</f>
        <v>51</v>
      </c>
      <c r="J70" s="127">
        <v>476</v>
      </c>
      <c r="K70" s="128">
        <f t="shared" ref="K70:M95" si="12">G70-D70</f>
        <v>-51</v>
      </c>
      <c r="L70" s="129">
        <f t="shared" si="12"/>
        <v>-69</v>
      </c>
      <c r="M70" s="130">
        <f t="shared" si="12"/>
        <v>18</v>
      </c>
      <c r="N70" s="237">
        <f t="shared" ref="N70:N95" si="13">H70-J70</f>
        <v>-186</v>
      </c>
    </row>
    <row r="71" spans="2:14" ht="18.75" customHeight="1" x14ac:dyDescent="0.15">
      <c r="B71" s="339"/>
      <c r="C71" s="131" t="s">
        <v>267</v>
      </c>
      <c r="D71" s="132">
        <v>196</v>
      </c>
      <c r="E71" s="133">
        <v>186</v>
      </c>
      <c r="F71" s="134">
        <v>10</v>
      </c>
      <c r="G71" s="132">
        <f>但馬!J29</f>
        <v>196</v>
      </c>
      <c r="H71" s="133">
        <f>但馬!K29</f>
        <v>180</v>
      </c>
      <c r="I71" s="134">
        <f>但馬!L29</f>
        <v>16</v>
      </c>
      <c r="J71" s="135">
        <v>250</v>
      </c>
      <c r="K71" s="136">
        <f t="shared" si="12"/>
        <v>0</v>
      </c>
      <c r="L71" s="137">
        <f t="shared" si="12"/>
        <v>-6</v>
      </c>
      <c r="M71" s="138">
        <f t="shared" si="12"/>
        <v>6</v>
      </c>
      <c r="N71" s="238">
        <f t="shared" si="13"/>
        <v>-70</v>
      </c>
    </row>
    <row r="72" spans="2:14" ht="18.75" customHeight="1" x14ac:dyDescent="0.15">
      <c r="B72" s="339"/>
      <c r="C72" s="25" t="s">
        <v>287</v>
      </c>
      <c r="D72" s="125">
        <v>37</v>
      </c>
      <c r="E72" s="46">
        <v>0</v>
      </c>
      <c r="F72" s="126">
        <v>37</v>
      </c>
      <c r="G72" s="125">
        <f>但馬!J30</f>
        <v>73</v>
      </c>
      <c r="H72" s="46">
        <v>0</v>
      </c>
      <c r="I72" s="126">
        <f>G72-H72</f>
        <v>73</v>
      </c>
      <c r="J72" s="127">
        <v>0</v>
      </c>
      <c r="K72" s="128">
        <f t="shared" si="12"/>
        <v>36</v>
      </c>
      <c r="L72" s="129">
        <f t="shared" si="12"/>
        <v>0</v>
      </c>
      <c r="M72" s="130">
        <f t="shared" si="12"/>
        <v>36</v>
      </c>
      <c r="N72" s="237">
        <f t="shared" si="13"/>
        <v>0</v>
      </c>
    </row>
    <row r="73" spans="2:14" ht="18.75" customHeight="1" thickBot="1" x14ac:dyDescent="0.2">
      <c r="B73" s="339"/>
      <c r="C73" s="160" t="s">
        <v>288</v>
      </c>
      <c r="D73" s="161">
        <v>36</v>
      </c>
      <c r="E73" s="162">
        <v>0</v>
      </c>
      <c r="F73" s="163">
        <v>36</v>
      </c>
      <c r="G73" s="161">
        <f>但馬!J31</f>
        <v>0</v>
      </c>
      <c r="H73" s="162">
        <v>0</v>
      </c>
      <c r="I73" s="163">
        <f>G73-H73</f>
        <v>0</v>
      </c>
      <c r="J73" s="164">
        <v>0</v>
      </c>
      <c r="K73" s="165">
        <f t="shared" si="12"/>
        <v>-36</v>
      </c>
      <c r="L73" s="166">
        <f t="shared" si="12"/>
        <v>0</v>
      </c>
      <c r="M73" s="167">
        <f t="shared" si="12"/>
        <v>-36</v>
      </c>
      <c r="N73" s="242">
        <f t="shared" si="13"/>
        <v>0</v>
      </c>
    </row>
    <row r="74" spans="2:14" ht="18.75" customHeight="1" thickTop="1" x14ac:dyDescent="0.15">
      <c r="B74" s="339"/>
      <c r="C74" s="40" t="s">
        <v>268</v>
      </c>
      <c r="D74" s="168">
        <f>SUM(D68:D73)</f>
        <v>1384</v>
      </c>
      <c r="E74" s="56">
        <f t="shared" ref="E74:J74" si="14">SUM(E68:E73)</f>
        <v>1229</v>
      </c>
      <c r="F74" s="169">
        <f t="shared" si="14"/>
        <v>155</v>
      </c>
      <c r="G74" s="168">
        <f t="shared" si="14"/>
        <v>1383</v>
      </c>
      <c r="H74" s="56">
        <f t="shared" si="14"/>
        <v>1193</v>
      </c>
      <c r="I74" s="169">
        <f t="shared" si="14"/>
        <v>190</v>
      </c>
      <c r="J74" s="170">
        <f t="shared" si="14"/>
        <v>1400</v>
      </c>
      <c r="K74" s="171">
        <f t="shared" si="12"/>
        <v>-1</v>
      </c>
      <c r="L74" s="172">
        <f t="shared" si="12"/>
        <v>-36</v>
      </c>
      <c r="M74" s="173">
        <f t="shared" si="12"/>
        <v>35</v>
      </c>
      <c r="N74" s="243">
        <f t="shared" si="13"/>
        <v>-207</v>
      </c>
    </row>
    <row r="75" spans="2:14" ht="18.75" customHeight="1" x14ac:dyDescent="0.15">
      <c r="B75" s="339" t="s">
        <v>278</v>
      </c>
      <c r="C75" s="117" t="s">
        <v>264</v>
      </c>
      <c r="D75" s="118">
        <v>6</v>
      </c>
      <c r="E75" s="119">
        <v>6</v>
      </c>
      <c r="F75" s="120">
        <v>0</v>
      </c>
      <c r="G75" s="118">
        <f>丹波!J21</f>
        <v>6</v>
      </c>
      <c r="H75" s="119">
        <f>丹波!K21</f>
        <v>6</v>
      </c>
      <c r="I75" s="120">
        <f>丹波!L21</f>
        <v>0</v>
      </c>
      <c r="J75" s="121">
        <v>52</v>
      </c>
      <c r="K75" s="122">
        <f t="shared" si="12"/>
        <v>0</v>
      </c>
      <c r="L75" s="123">
        <f t="shared" si="12"/>
        <v>0</v>
      </c>
      <c r="M75" s="124">
        <f t="shared" si="12"/>
        <v>0</v>
      </c>
      <c r="N75" s="236">
        <f t="shared" si="13"/>
        <v>-46</v>
      </c>
    </row>
    <row r="76" spans="2:14" ht="18.75" customHeight="1" x14ac:dyDescent="0.15">
      <c r="B76" s="339"/>
      <c r="C76" s="25" t="s">
        <v>265</v>
      </c>
      <c r="D76" s="125">
        <v>573</v>
      </c>
      <c r="E76" s="46">
        <v>537</v>
      </c>
      <c r="F76" s="126">
        <v>36</v>
      </c>
      <c r="G76" s="125">
        <f>丹波!J22</f>
        <v>537</v>
      </c>
      <c r="H76" s="46">
        <f>丹波!K22</f>
        <v>496</v>
      </c>
      <c r="I76" s="126">
        <f>丹波!L22</f>
        <v>41</v>
      </c>
      <c r="J76" s="127">
        <v>236</v>
      </c>
      <c r="K76" s="128">
        <f t="shared" si="12"/>
        <v>-36</v>
      </c>
      <c r="L76" s="129">
        <f t="shared" si="12"/>
        <v>-41</v>
      </c>
      <c r="M76" s="130">
        <f t="shared" si="12"/>
        <v>5</v>
      </c>
      <c r="N76" s="237">
        <f t="shared" si="13"/>
        <v>260</v>
      </c>
    </row>
    <row r="77" spans="2:14" ht="18.75" customHeight="1" x14ac:dyDescent="0.15">
      <c r="B77" s="339"/>
      <c r="C77" s="131" t="s">
        <v>266</v>
      </c>
      <c r="D77" s="132">
        <v>88</v>
      </c>
      <c r="E77" s="133">
        <v>88</v>
      </c>
      <c r="F77" s="134">
        <v>0</v>
      </c>
      <c r="G77" s="132">
        <f>丹波!J23</f>
        <v>96</v>
      </c>
      <c r="H77" s="133">
        <f>丹波!K23</f>
        <v>88</v>
      </c>
      <c r="I77" s="134">
        <f>丹波!L23</f>
        <v>8</v>
      </c>
      <c r="J77" s="135">
        <v>204</v>
      </c>
      <c r="K77" s="136">
        <f t="shared" si="12"/>
        <v>8</v>
      </c>
      <c r="L77" s="137">
        <f t="shared" si="12"/>
        <v>0</v>
      </c>
      <c r="M77" s="138">
        <f t="shared" si="12"/>
        <v>8</v>
      </c>
      <c r="N77" s="238">
        <f t="shared" si="13"/>
        <v>-116</v>
      </c>
    </row>
    <row r="78" spans="2:14" ht="18.75" customHeight="1" x14ac:dyDescent="0.15">
      <c r="B78" s="339"/>
      <c r="C78" s="25" t="s">
        <v>267</v>
      </c>
      <c r="D78" s="125">
        <v>402</v>
      </c>
      <c r="E78" s="46">
        <v>402</v>
      </c>
      <c r="F78" s="126">
        <v>0</v>
      </c>
      <c r="G78" s="125">
        <f>丹波!J24</f>
        <v>433</v>
      </c>
      <c r="H78" s="46">
        <f>丹波!K24</f>
        <v>433</v>
      </c>
      <c r="I78" s="126">
        <f>丹波!L24</f>
        <v>0</v>
      </c>
      <c r="J78" s="127">
        <v>339</v>
      </c>
      <c r="K78" s="128">
        <f t="shared" si="12"/>
        <v>31</v>
      </c>
      <c r="L78" s="129">
        <f t="shared" si="12"/>
        <v>31</v>
      </c>
      <c r="M78" s="130">
        <f t="shared" si="12"/>
        <v>0</v>
      </c>
      <c r="N78" s="237">
        <f t="shared" si="13"/>
        <v>94</v>
      </c>
    </row>
    <row r="79" spans="2:14" ht="18.75" customHeight="1" x14ac:dyDescent="0.15">
      <c r="B79" s="339"/>
      <c r="C79" s="131" t="s">
        <v>287</v>
      </c>
      <c r="D79" s="132">
        <v>45</v>
      </c>
      <c r="E79" s="133">
        <v>0</v>
      </c>
      <c r="F79" s="134">
        <v>45</v>
      </c>
      <c r="G79" s="132">
        <f>丹波!J25</f>
        <v>45</v>
      </c>
      <c r="H79" s="133">
        <v>0</v>
      </c>
      <c r="I79" s="134">
        <f>G79-H79</f>
        <v>45</v>
      </c>
      <c r="J79" s="135">
        <v>0</v>
      </c>
      <c r="K79" s="136">
        <f t="shared" si="12"/>
        <v>0</v>
      </c>
      <c r="L79" s="137">
        <f t="shared" si="12"/>
        <v>0</v>
      </c>
      <c r="M79" s="138">
        <f t="shared" si="12"/>
        <v>0</v>
      </c>
      <c r="N79" s="238">
        <f t="shared" si="13"/>
        <v>0</v>
      </c>
    </row>
    <row r="80" spans="2:14" ht="18.75" customHeight="1" thickBot="1" x14ac:dyDescent="0.2">
      <c r="B80" s="339"/>
      <c r="C80" s="139" t="s">
        <v>288</v>
      </c>
      <c r="D80" s="140">
        <v>8</v>
      </c>
      <c r="E80" s="48">
        <v>0</v>
      </c>
      <c r="F80" s="141">
        <v>8</v>
      </c>
      <c r="G80" s="140">
        <f>丹波!J26</f>
        <v>0</v>
      </c>
      <c r="H80" s="48">
        <v>0</v>
      </c>
      <c r="I80" s="141">
        <f>G80-H80</f>
        <v>0</v>
      </c>
      <c r="J80" s="142">
        <v>0</v>
      </c>
      <c r="K80" s="143">
        <f t="shared" si="12"/>
        <v>-8</v>
      </c>
      <c r="L80" s="144">
        <f t="shared" si="12"/>
        <v>0</v>
      </c>
      <c r="M80" s="145">
        <f t="shared" si="12"/>
        <v>-8</v>
      </c>
      <c r="N80" s="239">
        <f t="shared" si="13"/>
        <v>0</v>
      </c>
    </row>
    <row r="81" spans="2:14" ht="18.75" customHeight="1" thickTop="1" x14ac:dyDescent="0.15">
      <c r="B81" s="339"/>
      <c r="C81" s="146" t="s">
        <v>268</v>
      </c>
      <c r="D81" s="147">
        <f>SUM(D75:D80)</f>
        <v>1122</v>
      </c>
      <c r="E81" s="148">
        <f t="shared" ref="E81:J81" si="15">SUM(E75:E80)</f>
        <v>1033</v>
      </c>
      <c r="F81" s="149">
        <f t="shared" si="15"/>
        <v>89</v>
      </c>
      <c r="G81" s="147">
        <f t="shared" si="15"/>
        <v>1117</v>
      </c>
      <c r="H81" s="148">
        <f t="shared" si="15"/>
        <v>1023</v>
      </c>
      <c r="I81" s="149">
        <f t="shared" si="15"/>
        <v>94</v>
      </c>
      <c r="J81" s="150">
        <f t="shared" si="15"/>
        <v>831</v>
      </c>
      <c r="K81" s="174">
        <f t="shared" si="12"/>
        <v>-5</v>
      </c>
      <c r="L81" s="175">
        <f t="shared" si="12"/>
        <v>-10</v>
      </c>
      <c r="M81" s="176">
        <f t="shared" si="12"/>
        <v>5</v>
      </c>
      <c r="N81" s="240">
        <f t="shared" si="13"/>
        <v>192</v>
      </c>
    </row>
    <row r="82" spans="2:14" ht="18.75" customHeight="1" x14ac:dyDescent="0.15">
      <c r="B82" s="339" t="s">
        <v>279</v>
      </c>
      <c r="C82" s="24" t="s">
        <v>264</v>
      </c>
      <c r="D82" s="154">
        <v>98</v>
      </c>
      <c r="E82" s="44">
        <v>98</v>
      </c>
      <c r="F82" s="155">
        <v>0</v>
      </c>
      <c r="G82" s="154">
        <f>淡路!J34</f>
        <v>98</v>
      </c>
      <c r="H82" s="44">
        <f>淡路!K34</f>
        <v>85</v>
      </c>
      <c r="I82" s="155">
        <f>淡路!L34</f>
        <v>13</v>
      </c>
      <c r="J82" s="156">
        <v>99</v>
      </c>
      <c r="K82" s="157">
        <f t="shared" si="12"/>
        <v>0</v>
      </c>
      <c r="L82" s="158">
        <f t="shared" si="12"/>
        <v>-13</v>
      </c>
      <c r="M82" s="159">
        <f t="shared" si="12"/>
        <v>13</v>
      </c>
      <c r="N82" s="241">
        <f t="shared" si="13"/>
        <v>-14</v>
      </c>
    </row>
    <row r="83" spans="2:14" ht="18.75" customHeight="1" x14ac:dyDescent="0.15">
      <c r="B83" s="339"/>
      <c r="C83" s="131" t="s">
        <v>265</v>
      </c>
      <c r="D83" s="132">
        <v>602</v>
      </c>
      <c r="E83" s="133">
        <v>602</v>
      </c>
      <c r="F83" s="134">
        <v>0</v>
      </c>
      <c r="G83" s="132">
        <f>淡路!J35</f>
        <v>628</v>
      </c>
      <c r="H83" s="133">
        <f>淡路!K35</f>
        <v>506</v>
      </c>
      <c r="I83" s="134">
        <f>淡路!L35</f>
        <v>122</v>
      </c>
      <c r="J83" s="135">
        <v>328</v>
      </c>
      <c r="K83" s="136">
        <f t="shared" si="12"/>
        <v>26</v>
      </c>
      <c r="L83" s="137">
        <f t="shared" si="12"/>
        <v>-96</v>
      </c>
      <c r="M83" s="138">
        <f t="shared" si="12"/>
        <v>122</v>
      </c>
      <c r="N83" s="238">
        <f t="shared" si="13"/>
        <v>178</v>
      </c>
    </row>
    <row r="84" spans="2:14" ht="18.75" customHeight="1" x14ac:dyDescent="0.15">
      <c r="B84" s="339"/>
      <c r="C84" s="177" t="s">
        <v>266</v>
      </c>
      <c r="D84" s="178">
        <v>258</v>
      </c>
      <c r="E84" s="179">
        <v>258</v>
      </c>
      <c r="F84" s="180">
        <v>0</v>
      </c>
      <c r="G84" s="178">
        <f>淡路!J36</f>
        <v>277</v>
      </c>
      <c r="H84" s="179">
        <f>淡路!K36</f>
        <v>257</v>
      </c>
      <c r="I84" s="180">
        <f>淡路!L36</f>
        <v>20</v>
      </c>
      <c r="J84" s="181">
        <v>438</v>
      </c>
      <c r="K84" s="182">
        <f t="shared" si="12"/>
        <v>19</v>
      </c>
      <c r="L84" s="183">
        <f t="shared" si="12"/>
        <v>-1</v>
      </c>
      <c r="M84" s="184">
        <f t="shared" si="12"/>
        <v>20</v>
      </c>
      <c r="N84" s="244">
        <f t="shared" si="13"/>
        <v>-181</v>
      </c>
    </row>
    <row r="85" spans="2:14" ht="18.75" customHeight="1" x14ac:dyDescent="0.15">
      <c r="B85" s="339"/>
      <c r="C85" s="131" t="s">
        <v>267</v>
      </c>
      <c r="D85" s="132">
        <v>771</v>
      </c>
      <c r="E85" s="133">
        <v>767</v>
      </c>
      <c r="F85" s="134">
        <v>4</v>
      </c>
      <c r="G85" s="132">
        <f>淡路!J37</f>
        <v>752</v>
      </c>
      <c r="H85" s="133">
        <f>淡路!K37</f>
        <v>739</v>
      </c>
      <c r="I85" s="134">
        <f>淡路!L37</f>
        <v>13</v>
      </c>
      <c r="J85" s="135">
        <v>559</v>
      </c>
      <c r="K85" s="136">
        <f t="shared" si="12"/>
        <v>-19</v>
      </c>
      <c r="L85" s="137">
        <f t="shared" si="12"/>
        <v>-28</v>
      </c>
      <c r="M85" s="138">
        <f t="shared" si="12"/>
        <v>9</v>
      </c>
      <c r="N85" s="238">
        <f t="shared" si="13"/>
        <v>180</v>
      </c>
    </row>
    <row r="86" spans="2:14" ht="18.75" customHeight="1" x14ac:dyDescent="0.15">
      <c r="B86" s="339"/>
      <c r="C86" s="25" t="s">
        <v>287</v>
      </c>
      <c r="D86" s="125">
        <v>21</v>
      </c>
      <c r="E86" s="46">
        <v>0</v>
      </c>
      <c r="F86" s="126">
        <v>21</v>
      </c>
      <c r="G86" s="125">
        <f>淡路!J38</f>
        <v>2</v>
      </c>
      <c r="H86" s="46">
        <v>0</v>
      </c>
      <c r="I86" s="126">
        <f>G86-H86</f>
        <v>2</v>
      </c>
      <c r="J86" s="127">
        <v>0</v>
      </c>
      <c r="K86" s="128">
        <f t="shared" si="12"/>
        <v>-19</v>
      </c>
      <c r="L86" s="129">
        <f t="shared" si="12"/>
        <v>0</v>
      </c>
      <c r="M86" s="130">
        <f t="shared" si="12"/>
        <v>-19</v>
      </c>
      <c r="N86" s="237">
        <f t="shared" si="13"/>
        <v>0</v>
      </c>
    </row>
    <row r="87" spans="2:14" ht="18.75" customHeight="1" thickBot="1" x14ac:dyDescent="0.2">
      <c r="B87" s="339"/>
      <c r="C87" s="185" t="s">
        <v>288</v>
      </c>
      <c r="D87" s="186">
        <v>19</v>
      </c>
      <c r="E87" s="94">
        <v>0</v>
      </c>
      <c r="F87" s="187">
        <v>19</v>
      </c>
      <c r="G87" s="186">
        <f>淡路!J39</f>
        <v>19</v>
      </c>
      <c r="H87" s="94">
        <v>0</v>
      </c>
      <c r="I87" s="187">
        <f>G87-H87</f>
        <v>19</v>
      </c>
      <c r="J87" s="188">
        <v>0</v>
      </c>
      <c r="K87" s="189">
        <f t="shared" si="12"/>
        <v>0</v>
      </c>
      <c r="L87" s="190">
        <f t="shared" si="12"/>
        <v>0</v>
      </c>
      <c r="M87" s="191">
        <f t="shared" si="12"/>
        <v>0</v>
      </c>
      <c r="N87" s="245">
        <f t="shared" si="13"/>
        <v>0</v>
      </c>
    </row>
    <row r="88" spans="2:14" ht="18.75" customHeight="1" thickTop="1" x14ac:dyDescent="0.15">
      <c r="B88" s="339"/>
      <c r="C88" s="40" t="s">
        <v>268</v>
      </c>
      <c r="D88" s="168">
        <f>SUM(D82:D87)</f>
        <v>1769</v>
      </c>
      <c r="E88" s="56">
        <f t="shared" ref="E88:J88" si="16">SUM(E82:E87)</f>
        <v>1725</v>
      </c>
      <c r="F88" s="169">
        <f t="shared" si="16"/>
        <v>44</v>
      </c>
      <c r="G88" s="168">
        <f t="shared" si="16"/>
        <v>1776</v>
      </c>
      <c r="H88" s="56">
        <f t="shared" si="16"/>
        <v>1587</v>
      </c>
      <c r="I88" s="169">
        <f t="shared" si="16"/>
        <v>189</v>
      </c>
      <c r="J88" s="170">
        <f t="shared" si="16"/>
        <v>1424</v>
      </c>
      <c r="K88" s="171">
        <f t="shared" si="12"/>
        <v>7</v>
      </c>
      <c r="L88" s="172">
        <f t="shared" si="12"/>
        <v>-138</v>
      </c>
      <c r="M88" s="173">
        <f t="shared" si="12"/>
        <v>145</v>
      </c>
      <c r="N88" s="243">
        <f t="shared" si="13"/>
        <v>163</v>
      </c>
    </row>
    <row r="89" spans="2:14" ht="18.75" customHeight="1" x14ac:dyDescent="0.15">
      <c r="B89" s="339" t="s">
        <v>280</v>
      </c>
      <c r="C89" s="192" t="s">
        <v>264</v>
      </c>
      <c r="D89" s="193">
        <f>D5+D12+D33+D40+D47+D68+D75+D82</f>
        <v>6538</v>
      </c>
      <c r="E89" s="90">
        <f t="shared" ref="E89:J94" si="17">E5+E12+E33+E40+E47+E68+E75+E82</f>
        <v>6486</v>
      </c>
      <c r="F89" s="194">
        <f t="shared" si="17"/>
        <v>52</v>
      </c>
      <c r="G89" s="193">
        <f t="shared" si="17"/>
        <v>6556</v>
      </c>
      <c r="H89" s="90">
        <f t="shared" si="17"/>
        <v>6335</v>
      </c>
      <c r="I89" s="194">
        <f t="shared" si="17"/>
        <v>221</v>
      </c>
      <c r="J89" s="195">
        <f t="shared" si="17"/>
        <v>5901</v>
      </c>
      <c r="K89" s="196">
        <f t="shared" si="12"/>
        <v>18</v>
      </c>
      <c r="L89" s="197">
        <f t="shared" si="12"/>
        <v>-151</v>
      </c>
      <c r="M89" s="198">
        <f t="shared" si="12"/>
        <v>169</v>
      </c>
      <c r="N89" s="246">
        <f t="shared" si="13"/>
        <v>434</v>
      </c>
    </row>
    <row r="90" spans="2:14" ht="18.75" customHeight="1" x14ac:dyDescent="0.15">
      <c r="B90" s="339"/>
      <c r="C90" s="25" t="s">
        <v>265</v>
      </c>
      <c r="D90" s="125">
        <f t="shared" ref="D90:I94" si="18">D6+D13+D34+D41+D48+D69+D76+D83</f>
        <v>23607</v>
      </c>
      <c r="E90" s="46">
        <f t="shared" si="18"/>
        <v>22864</v>
      </c>
      <c r="F90" s="126">
        <f t="shared" si="18"/>
        <v>743</v>
      </c>
      <c r="G90" s="125">
        <f t="shared" si="18"/>
        <v>23699</v>
      </c>
      <c r="H90" s="46">
        <f t="shared" si="18"/>
        <v>21485</v>
      </c>
      <c r="I90" s="126">
        <f t="shared" si="18"/>
        <v>2214</v>
      </c>
      <c r="J90" s="127">
        <f t="shared" si="17"/>
        <v>18257</v>
      </c>
      <c r="K90" s="128">
        <f t="shared" si="12"/>
        <v>92</v>
      </c>
      <c r="L90" s="129">
        <f t="shared" si="12"/>
        <v>-1379</v>
      </c>
      <c r="M90" s="130">
        <f t="shared" si="12"/>
        <v>1471</v>
      </c>
      <c r="N90" s="237">
        <f t="shared" si="13"/>
        <v>3228</v>
      </c>
    </row>
    <row r="91" spans="2:14" ht="18.75" customHeight="1" x14ac:dyDescent="0.15">
      <c r="B91" s="339"/>
      <c r="C91" s="199" t="s">
        <v>266</v>
      </c>
      <c r="D91" s="200">
        <f t="shared" si="18"/>
        <v>9555</v>
      </c>
      <c r="E91" s="92">
        <f t="shared" si="18"/>
        <v>9312</v>
      </c>
      <c r="F91" s="201">
        <f t="shared" si="18"/>
        <v>243</v>
      </c>
      <c r="G91" s="200">
        <f t="shared" si="18"/>
        <v>9368</v>
      </c>
      <c r="H91" s="92">
        <f t="shared" si="18"/>
        <v>8700</v>
      </c>
      <c r="I91" s="201">
        <f t="shared" si="18"/>
        <v>668</v>
      </c>
      <c r="J91" s="202">
        <f t="shared" si="17"/>
        <v>16532</v>
      </c>
      <c r="K91" s="203">
        <f t="shared" si="12"/>
        <v>-187</v>
      </c>
      <c r="L91" s="204">
        <f t="shared" si="12"/>
        <v>-612</v>
      </c>
      <c r="M91" s="205">
        <f t="shared" si="12"/>
        <v>425</v>
      </c>
      <c r="N91" s="247">
        <f t="shared" si="13"/>
        <v>-7832</v>
      </c>
    </row>
    <row r="92" spans="2:14" ht="18.75" customHeight="1" x14ac:dyDescent="0.15">
      <c r="B92" s="339"/>
      <c r="C92" s="25" t="s">
        <v>267</v>
      </c>
      <c r="D92" s="125">
        <f t="shared" si="18"/>
        <v>13372</v>
      </c>
      <c r="E92" s="46">
        <f t="shared" si="18"/>
        <v>13127</v>
      </c>
      <c r="F92" s="126">
        <f t="shared" si="18"/>
        <v>245</v>
      </c>
      <c r="G92" s="125">
        <f t="shared" si="18"/>
        <v>13281</v>
      </c>
      <c r="H92" s="46">
        <f t="shared" si="18"/>
        <v>12718</v>
      </c>
      <c r="I92" s="126">
        <f t="shared" si="18"/>
        <v>563</v>
      </c>
      <c r="J92" s="127">
        <f t="shared" si="17"/>
        <v>11765</v>
      </c>
      <c r="K92" s="128">
        <f t="shared" si="12"/>
        <v>-91</v>
      </c>
      <c r="L92" s="129">
        <f t="shared" si="12"/>
        <v>-409</v>
      </c>
      <c r="M92" s="130">
        <f t="shared" si="12"/>
        <v>318</v>
      </c>
      <c r="N92" s="237">
        <f t="shared" si="13"/>
        <v>953</v>
      </c>
    </row>
    <row r="93" spans="2:14" ht="18.75" customHeight="1" x14ac:dyDescent="0.15">
      <c r="B93" s="339"/>
      <c r="C93" s="199" t="s">
        <v>287</v>
      </c>
      <c r="D93" s="200">
        <f t="shared" si="18"/>
        <v>935</v>
      </c>
      <c r="E93" s="92">
        <f t="shared" si="18"/>
        <v>0</v>
      </c>
      <c r="F93" s="201">
        <f t="shared" si="18"/>
        <v>935</v>
      </c>
      <c r="G93" s="200">
        <f t="shared" si="18"/>
        <v>789</v>
      </c>
      <c r="H93" s="92">
        <f>H9+H16+H37+H44+H51+H72+H79+H86</f>
        <v>0</v>
      </c>
      <c r="I93" s="201">
        <f t="shared" si="18"/>
        <v>789</v>
      </c>
      <c r="J93" s="202">
        <f t="shared" si="17"/>
        <v>0</v>
      </c>
      <c r="K93" s="203">
        <f t="shared" si="12"/>
        <v>-146</v>
      </c>
      <c r="L93" s="204">
        <f t="shared" si="12"/>
        <v>0</v>
      </c>
      <c r="M93" s="205">
        <f t="shared" si="12"/>
        <v>-146</v>
      </c>
      <c r="N93" s="247">
        <f t="shared" si="13"/>
        <v>0</v>
      </c>
    </row>
    <row r="94" spans="2:14" ht="18.75" customHeight="1" thickBot="1" x14ac:dyDescent="0.2">
      <c r="B94" s="339"/>
      <c r="C94" s="139" t="s">
        <v>288</v>
      </c>
      <c r="D94" s="140">
        <f t="shared" si="18"/>
        <v>207</v>
      </c>
      <c r="E94" s="48">
        <f t="shared" si="18"/>
        <v>0</v>
      </c>
      <c r="F94" s="141">
        <f t="shared" si="18"/>
        <v>207</v>
      </c>
      <c r="G94" s="140">
        <f t="shared" si="18"/>
        <v>204</v>
      </c>
      <c r="H94" s="48">
        <f t="shared" si="18"/>
        <v>0</v>
      </c>
      <c r="I94" s="141">
        <f t="shared" si="18"/>
        <v>204</v>
      </c>
      <c r="J94" s="142">
        <f t="shared" si="17"/>
        <v>0</v>
      </c>
      <c r="K94" s="143">
        <f t="shared" si="12"/>
        <v>-3</v>
      </c>
      <c r="L94" s="144">
        <f t="shared" si="12"/>
        <v>0</v>
      </c>
      <c r="M94" s="145">
        <f t="shared" si="12"/>
        <v>-3</v>
      </c>
      <c r="N94" s="239">
        <f t="shared" si="13"/>
        <v>0</v>
      </c>
    </row>
    <row r="95" spans="2:14" ht="18.75" customHeight="1" thickTop="1" thickBot="1" x14ac:dyDescent="0.2">
      <c r="B95" s="340"/>
      <c r="C95" s="206" t="s">
        <v>268</v>
      </c>
      <c r="D95" s="207">
        <f>SUM(D89:D94)</f>
        <v>54214</v>
      </c>
      <c r="E95" s="208">
        <f t="shared" ref="E95:J95" si="19">SUM(E89:E94)</f>
        <v>51789</v>
      </c>
      <c r="F95" s="209">
        <f t="shared" si="19"/>
        <v>2425</v>
      </c>
      <c r="G95" s="207">
        <f t="shared" si="19"/>
        <v>53897</v>
      </c>
      <c r="H95" s="208">
        <f t="shared" si="19"/>
        <v>49238</v>
      </c>
      <c r="I95" s="209">
        <f t="shared" si="19"/>
        <v>4659</v>
      </c>
      <c r="J95" s="210">
        <f t="shared" si="19"/>
        <v>52455</v>
      </c>
      <c r="K95" s="211">
        <f t="shared" si="12"/>
        <v>-317</v>
      </c>
      <c r="L95" s="212">
        <f t="shared" si="12"/>
        <v>-2551</v>
      </c>
      <c r="M95" s="213">
        <f t="shared" si="12"/>
        <v>2234</v>
      </c>
      <c r="N95" s="248">
        <f t="shared" si="13"/>
        <v>-3217</v>
      </c>
    </row>
    <row r="96" spans="2:14" x14ac:dyDescent="0.15">
      <c r="B96" s="1" t="s">
        <v>282</v>
      </c>
    </row>
    <row r="97" spans="2:2" x14ac:dyDescent="0.15">
      <c r="B97" s="1" t="s">
        <v>1039</v>
      </c>
    </row>
    <row r="98" spans="2:2" x14ac:dyDescent="0.15">
      <c r="B98" s="1" t="s">
        <v>1040</v>
      </c>
    </row>
    <row r="99" spans="2:2" x14ac:dyDescent="0.15">
      <c r="B99" s="1" t="s">
        <v>1036</v>
      </c>
    </row>
    <row r="100" spans="2:2" x14ac:dyDescent="0.15">
      <c r="B100" s="1" t="s">
        <v>1037</v>
      </c>
    </row>
    <row r="102" spans="2:2" x14ac:dyDescent="0.15">
      <c r="B102" s="1" t="s">
        <v>294</v>
      </c>
    </row>
  </sheetData>
  <mergeCells count="18">
    <mergeCell ref="B5:B11"/>
    <mergeCell ref="B89:B95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  <mergeCell ref="B3:B4"/>
    <mergeCell ref="C3:C4"/>
    <mergeCell ref="D3:F3"/>
    <mergeCell ref="G3:I3"/>
    <mergeCell ref="K3:M3"/>
  </mergeCells>
  <phoneticPr fontId="1"/>
  <printOptions horizontalCentered="1" verticalCentered="1"/>
  <pageMargins left="0.51181102362204722" right="0.11811023622047245" top="0.35433070866141736" bottom="0.15748031496062992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6D33-EEEE-4AAB-83B7-ED2D5F829A3B}">
  <sheetPr>
    <pageSetUpPr fitToPage="1"/>
  </sheetPr>
  <dimension ref="A1:M220"/>
  <sheetViews>
    <sheetView view="pageBreakPreview" zoomScale="70" zoomScaleNormal="70" zoomScaleSheetLayoutView="70" workbookViewId="0">
      <pane ySplit="1" topLeftCell="A2" activePane="bottomLeft" state="frozen"/>
      <selection activeCell="O3" sqref="O3:Q3"/>
      <selection pane="bottomLeft"/>
    </sheetView>
  </sheetViews>
  <sheetFormatPr defaultRowHeight="18.75" x14ac:dyDescent="0.15"/>
  <cols>
    <col min="1" max="1" width="9.5" style="270" bestFit="1" customWidth="1"/>
    <col min="2" max="2" width="28.875" style="270" customWidth="1"/>
    <col min="3" max="3" width="19.25" style="253" bestFit="1" customWidth="1"/>
    <col min="4" max="16384" width="9" style="253"/>
  </cols>
  <sheetData>
    <row r="1" spans="1:12" x14ac:dyDescent="0.15">
      <c r="A1" s="272" t="s">
        <v>244</v>
      </c>
      <c r="B1" s="272"/>
      <c r="C1" s="1"/>
      <c r="D1" s="341" t="s">
        <v>150</v>
      </c>
      <c r="E1" s="342"/>
      <c r="F1" s="343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249" t="s">
        <v>149</v>
      </c>
      <c r="E2" s="250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251" t="s">
        <v>149</v>
      </c>
      <c r="K2" s="252" t="s">
        <v>1041</v>
      </c>
      <c r="L2" s="60" t="s">
        <v>1042</v>
      </c>
    </row>
    <row r="3" spans="1:12" x14ac:dyDescent="0.15">
      <c r="A3" s="282" t="s">
        <v>844</v>
      </c>
      <c r="B3" s="282" t="s">
        <v>295</v>
      </c>
      <c r="C3" s="311" t="s">
        <v>426</v>
      </c>
      <c r="D3" s="63">
        <v>33</v>
      </c>
      <c r="E3" s="64">
        <v>22</v>
      </c>
      <c r="F3" s="59">
        <f t="shared" ref="F3:F66" si="0">D3-E3</f>
        <v>11</v>
      </c>
      <c r="G3" s="314">
        <v>0</v>
      </c>
      <c r="H3" s="315">
        <v>0</v>
      </c>
      <c r="I3" s="10">
        <f t="shared" ref="I3:I66" si="1">G3-H3</f>
        <v>0</v>
      </c>
      <c r="J3" s="65">
        <f t="shared" ref="J3:J66" si="2">D3+G3</f>
        <v>33</v>
      </c>
      <c r="K3" s="66">
        <f t="shared" ref="K3:K66" si="3">E3+H3</f>
        <v>22</v>
      </c>
      <c r="L3" s="10">
        <f t="shared" ref="L3:L66" si="4">J3-K3</f>
        <v>11</v>
      </c>
    </row>
    <row r="4" spans="1:12" x14ac:dyDescent="0.15">
      <c r="A4" s="177" t="s">
        <v>858</v>
      </c>
      <c r="B4" s="177" t="s">
        <v>296</v>
      </c>
      <c r="C4" s="294" t="s">
        <v>426</v>
      </c>
      <c r="D4" s="11">
        <v>888</v>
      </c>
      <c r="E4" s="12">
        <v>875</v>
      </c>
      <c r="F4" s="13">
        <f t="shared" si="0"/>
        <v>13</v>
      </c>
      <c r="G4" s="316">
        <v>0</v>
      </c>
      <c r="H4" s="317">
        <v>0</v>
      </c>
      <c r="I4" s="13">
        <f t="shared" si="1"/>
        <v>0</v>
      </c>
      <c r="J4" s="67">
        <f t="shared" si="2"/>
        <v>888</v>
      </c>
      <c r="K4" s="68">
        <f t="shared" si="3"/>
        <v>875</v>
      </c>
      <c r="L4" s="13">
        <f t="shared" si="4"/>
        <v>13</v>
      </c>
    </row>
    <row r="5" spans="1:12" x14ac:dyDescent="0.15">
      <c r="A5" s="177">
        <v>12801391</v>
      </c>
      <c r="B5" s="177" t="s">
        <v>114</v>
      </c>
      <c r="C5" s="294" t="s">
        <v>426</v>
      </c>
      <c r="D5" s="11">
        <v>7</v>
      </c>
      <c r="E5" s="12">
        <v>7</v>
      </c>
      <c r="F5" s="13">
        <f t="shared" si="0"/>
        <v>0</v>
      </c>
      <c r="G5" s="316">
        <v>0</v>
      </c>
      <c r="H5" s="317">
        <v>0</v>
      </c>
      <c r="I5" s="13">
        <f t="shared" si="1"/>
        <v>0</v>
      </c>
      <c r="J5" s="67">
        <f t="shared" si="2"/>
        <v>7</v>
      </c>
      <c r="K5" s="68">
        <f t="shared" si="3"/>
        <v>7</v>
      </c>
      <c r="L5" s="13">
        <f t="shared" si="4"/>
        <v>0</v>
      </c>
    </row>
    <row r="6" spans="1:12" x14ac:dyDescent="0.15">
      <c r="A6" s="177" t="s">
        <v>866</v>
      </c>
      <c r="B6" s="177" t="s">
        <v>115</v>
      </c>
      <c r="C6" s="294" t="s">
        <v>426</v>
      </c>
      <c r="D6" s="11">
        <v>750</v>
      </c>
      <c r="E6" s="12">
        <v>749</v>
      </c>
      <c r="F6" s="13">
        <f t="shared" si="0"/>
        <v>1</v>
      </c>
      <c r="G6" s="316">
        <v>0</v>
      </c>
      <c r="H6" s="317">
        <v>0</v>
      </c>
      <c r="I6" s="13">
        <f t="shared" si="1"/>
        <v>0</v>
      </c>
      <c r="J6" s="67">
        <f t="shared" si="2"/>
        <v>750</v>
      </c>
      <c r="K6" s="68">
        <f t="shared" si="3"/>
        <v>749</v>
      </c>
      <c r="L6" s="13">
        <f t="shared" si="4"/>
        <v>1</v>
      </c>
    </row>
    <row r="7" spans="1:12" x14ac:dyDescent="0.15">
      <c r="A7" s="177" t="s">
        <v>870</v>
      </c>
      <c r="B7" s="177" t="s">
        <v>297</v>
      </c>
      <c r="C7" s="294" t="s">
        <v>426</v>
      </c>
      <c r="D7" s="11">
        <v>30</v>
      </c>
      <c r="E7" s="12">
        <v>30</v>
      </c>
      <c r="F7" s="13">
        <f t="shared" si="0"/>
        <v>0</v>
      </c>
      <c r="G7" s="316">
        <v>0</v>
      </c>
      <c r="H7" s="317">
        <v>0</v>
      </c>
      <c r="I7" s="13">
        <f t="shared" si="1"/>
        <v>0</v>
      </c>
      <c r="J7" s="67">
        <f t="shared" si="2"/>
        <v>30</v>
      </c>
      <c r="K7" s="68">
        <f t="shared" si="3"/>
        <v>30</v>
      </c>
      <c r="L7" s="13">
        <f t="shared" si="4"/>
        <v>0</v>
      </c>
    </row>
    <row r="8" spans="1:12" x14ac:dyDescent="0.15">
      <c r="A8" s="177" t="s">
        <v>871</v>
      </c>
      <c r="B8" s="177" t="s">
        <v>118</v>
      </c>
      <c r="C8" s="294" t="s">
        <v>426</v>
      </c>
      <c r="D8" s="11">
        <v>6</v>
      </c>
      <c r="E8" s="12">
        <v>6</v>
      </c>
      <c r="F8" s="13">
        <f t="shared" si="0"/>
        <v>0</v>
      </c>
      <c r="G8" s="316">
        <v>0</v>
      </c>
      <c r="H8" s="317">
        <v>0</v>
      </c>
      <c r="I8" s="13">
        <f t="shared" si="1"/>
        <v>0</v>
      </c>
      <c r="J8" s="67">
        <f t="shared" si="2"/>
        <v>6</v>
      </c>
      <c r="K8" s="68">
        <f t="shared" si="3"/>
        <v>6</v>
      </c>
      <c r="L8" s="13">
        <f t="shared" si="4"/>
        <v>0</v>
      </c>
    </row>
    <row r="9" spans="1:12" x14ac:dyDescent="0.15">
      <c r="A9" s="177" t="s">
        <v>873</v>
      </c>
      <c r="B9" s="177" t="s">
        <v>298</v>
      </c>
      <c r="C9" s="294" t="s">
        <v>426</v>
      </c>
      <c r="D9" s="11">
        <v>290</v>
      </c>
      <c r="E9" s="12">
        <v>272</v>
      </c>
      <c r="F9" s="13">
        <f t="shared" si="0"/>
        <v>18</v>
      </c>
      <c r="G9" s="316">
        <v>0</v>
      </c>
      <c r="H9" s="317">
        <v>0</v>
      </c>
      <c r="I9" s="13">
        <f t="shared" si="1"/>
        <v>0</v>
      </c>
      <c r="J9" s="67">
        <f t="shared" si="2"/>
        <v>290</v>
      </c>
      <c r="K9" s="68">
        <f t="shared" si="3"/>
        <v>272</v>
      </c>
      <c r="L9" s="13">
        <f t="shared" si="4"/>
        <v>18</v>
      </c>
    </row>
    <row r="10" spans="1:12" x14ac:dyDescent="0.15">
      <c r="A10" s="177" t="s">
        <v>876</v>
      </c>
      <c r="B10" s="177" t="s">
        <v>299</v>
      </c>
      <c r="C10" s="294" t="s">
        <v>426</v>
      </c>
      <c r="D10" s="11">
        <v>10</v>
      </c>
      <c r="E10" s="12">
        <v>8</v>
      </c>
      <c r="F10" s="13">
        <f t="shared" si="0"/>
        <v>2</v>
      </c>
      <c r="G10" s="316">
        <v>0</v>
      </c>
      <c r="H10" s="317">
        <v>0</v>
      </c>
      <c r="I10" s="13">
        <f t="shared" si="1"/>
        <v>0</v>
      </c>
      <c r="J10" s="67">
        <f t="shared" si="2"/>
        <v>10</v>
      </c>
      <c r="K10" s="68">
        <f t="shared" si="3"/>
        <v>8</v>
      </c>
      <c r="L10" s="13">
        <f t="shared" si="4"/>
        <v>2</v>
      </c>
    </row>
    <row r="11" spans="1:12" x14ac:dyDescent="0.15">
      <c r="A11" s="177" t="s">
        <v>879</v>
      </c>
      <c r="B11" s="177" t="s">
        <v>122</v>
      </c>
      <c r="C11" s="294" t="s">
        <v>426</v>
      </c>
      <c r="D11" s="11">
        <v>9</v>
      </c>
      <c r="E11" s="12">
        <v>12</v>
      </c>
      <c r="F11" s="299">
        <f t="shared" si="0"/>
        <v>-3</v>
      </c>
      <c r="G11" s="316">
        <v>0</v>
      </c>
      <c r="H11" s="317">
        <v>0</v>
      </c>
      <c r="I11" s="13">
        <f t="shared" si="1"/>
        <v>0</v>
      </c>
      <c r="J11" s="67">
        <f t="shared" si="2"/>
        <v>9</v>
      </c>
      <c r="K11" s="68">
        <f t="shared" si="3"/>
        <v>12</v>
      </c>
      <c r="L11" s="13">
        <f t="shared" si="4"/>
        <v>-3</v>
      </c>
    </row>
    <row r="12" spans="1:12" x14ac:dyDescent="0.15">
      <c r="A12" s="177" t="s">
        <v>881</v>
      </c>
      <c r="B12" s="177" t="s">
        <v>300</v>
      </c>
      <c r="C12" s="294" t="s">
        <v>426</v>
      </c>
      <c r="D12" s="11">
        <v>4</v>
      </c>
      <c r="E12" s="12">
        <v>4</v>
      </c>
      <c r="F12" s="13">
        <f t="shared" si="0"/>
        <v>0</v>
      </c>
      <c r="G12" s="316">
        <v>0</v>
      </c>
      <c r="H12" s="317">
        <v>0</v>
      </c>
      <c r="I12" s="13">
        <f t="shared" si="1"/>
        <v>0</v>
      </c>
      <c r="J12" s="67">
        <f t="shared" si="2"/>
        <v>4</v>
      </c>
      <c r="K12" s="68">
        <f t="shared" si="3"/>
        <v>4</v>
      </c>
      <c r="L12" s="13">
        <f t="shared" si="4"/>
        <v>0</v>
      </c>
    </row>
    <row r="13" spans="1:12" x14ac:dyDescent="0.15">
      <c r="A13" s="177" t="s">
        <v>882</v>
      </c>
      <c r="B13" s="177" t="s">
        <v>819</v>
      </c>
      <c r="C13" s="294" t="s">
        <v>426</v>
      </c>
      <c r="D13" s="11">
        <v>6</v>
      </c>
      <c r="E13" s="12">
        <v>4</v>
      </c>
      <c r="F13" s="13">
        <f t="shared" si="0"/>
        <v>2</v>
      </c>
      <c r="G13" s="316">
        <v>0</v>
      </c>
      <c r="H13" s="317">
        <v>0</v>
      </c>
      <c r="I13" s="13">
        <f t="shared" si="1"/>
        <v>0</v>
      </c>
      <c r="J13" s="67">
        <f t="shared" si="2"/>
        <v>6</v>
      </c>
      <c r="K13" s="68">
        <f t="shared" si="3"/>
        <v>4</v>
      </c>
      <c r="L13" s="13">
        <f t="shared" si="4"/>
        <v>2</v>
      </c>
    </row>
    <row r="14" spans="1:12" x14ac:dyDescent="0.15">
      <c r="A14" s="177" t="s">
        <v>890</v>
      </c>
      <c r="B14" s="177" t="s">
        <v>128</v>
      </c>
      <c r="C14" s="294" t="s">
        <v>426</v>
      </c>
      <c r="D14" s="11">
        <v>59</v>
      </c>
      <c r="E14" s="12">
        <v>54</v>
      </c>
      <c r="F14" s="13">
        <f t="shared" si="0"/>
        <v>5</v>
      </c>
      <c r="G14" s="316">
        <v>0</v>
      </c>
      <c r="H14" s="317">
        <v>0</v>
      </c>
      <c r="I14" s="13">
        <f t="shared" si="1"/>
        <v>0</v>
      </c>
      <c r="J14" s="67">
        <f t="shared" si="2"/>
        <v>59</v>
      </c>
      <c r="K14" s="68">
        <f t="shared" si="3"/>
        <v>54</v>
      </c>
      <c r="L14" s="13">
        <f t="shared" si="4"/>
        <v>5</v>
      </c>
    </row>
    <row r="15" spans="1:12" x14ac:dyDescent="0.15">
      <c r="A15" s="177" t="s">
        <v>892</v>
      </c>
      <c r="B15" s="177" t="s">
        <v>301</v>
      </c>
      <c r="C15" s="294" t="s">
        <v>426</v>
      </c>
      <c r="D15" s="11">
        <v>8</v>
      </c>
      <c r="E15" s="12">
        <v>8</v>
      </c>
      <c r="F15" s="13">
        <f t="shared" si="0"/>
        <v>0</v>
      </c>
      <c r="G15" s="316">
        <v>0</v>
      </c>
      <c r="H15" s="317">
        <v>0</v>
      </c>
      <c r="I15" s="13">
        <f t="shared" si="1"/>
        <v>0</v>
      </c>
      <c r="J15" s="67">
        <f t="shared" si="2"/>
        <v>8</v>
      </c>
      <c r="K15" s="68">
        <f t="shared" si="3"/>
        <v>8</v>
      </c>
      <c r="L15" s="13">
        <f t="shared" si="4"/>
        <v>0</v>
      </c>
    </row>
    <row r="16" spans="1:12" x14ac:dyDescent="0.15">
      <c r="A16" s="177" t="s">
        <v>901</v>
      </c>
      <c r="B16" s="177" t="s">
        <v>132</v>
      </c>
      <c r="C16" s="294" t="s">
        <v>426</v>
      </c>
      <c r="D16" s="11">
        <v>58</v>
      </c>
      <c r="E16" s="12">
        <v>56</v>
      </c>
      <c r="F16" s="13">
        <f t="shared" si="0"/>
        <v>2</v>
      </c>
      <c r="G16" s="316">
        <v>0</v>
      </c>
      <c r="H16" s="317">
        <v>0</v>
      </c>
      <c r="I16" s="13">
        <f t="shared" si="1"/>
        <v>0</v>
      </c>
      <c r="J16" s="67">
        <f t="shared" si="2"/>
        <v>58</v>
      </c>
      <c r="K16" s="68">
        <f t="shared" si="3"/>
        <v>56</v>
      </c>
      <c r="L16" s="13">
        <f t="shared" si="4"/>
        <v>2</v>
      </c>
    </row>
    <row r="17" spans="1:12" x14ac:dyDescent="0.15">
      <c r="A17" s="177" t="s">
        <v>904</v>
      </c>
      <c r="B17" s="177" t="s">
        <v>302</v>
      </c>
      <c r="C17" s="294" t="s">
        <v>426</v>
      </c>
      <c r="D17" s="11">
        <v>6</v>
      </c>
      <c r="E17" s="12">
        <v>6</v>
      </c>
      <c r="F17" s="13">
        <f t="shared" si="0"/>
        <v>0</v>
      </c>
      <c r="G17" s="316">
        <v>0</v>
      </c>
      <c r="H17" s="317">
        <v>0</v>
      </c>
      <c r="I17" s="13">
        <f t="shared" si="1"/>
        <v>0</v>
      </c>
      <c r="J17" s="67">
        <f t="shared" si="2"/>
        <v>6</v>
      </c>
      <c r="K17" s="68">
        <f t="shared" si="3"/>
        <v>6</v>
      </c>
      <c r="L17" s="13">
        <f t="shared" si="4"/>
        <v>0</v>
      </c>
    </row>
    <row r="18" spans="1:12" x14ac:dyDescent="0.15">
      <c r="A18" s="177" t="s">
        <v>909</v>
      </c>
      <c r="B18" s="177" t="s">
        <v>303</v>
      </c>
      <c r="C18" s="294" t="s">
        <v>426</v>
      </c>
      <c r="D18" s="11">
        <v>21</v>
      </c>
      <c r="E18" s="12">
        <v>21</v>
      </c>
      <c r="F18" s="13">
        <f t="shared" si="0"/>
        <v>0</v>
      </c>
      <c r="G18" s="316">
        <v>0</v>
      </c>
      <c r="H18" s="317">
        <v>0</v>
      </c>
      <c r="I18" s="13">
        <f t="shared" si="1"/>
        <v>0</v>
      </c>
      <c r="J18" s="67">
        <f t="shared" si="2"/>
        <v>21</v>
      </c>
      <c r="K18" s="68">
        <f t="shared" si="3"/>
        <v>21</v>
      </c>
      <c r="L18" s="13">
        <f t="shared" si="4"/>
        <v>0</v>
      </c>
    </row>
    <row r="19" spans="1:12" x14ac:dyDescent="0.15">
      <c r="A19" s="177" t="s">
        <v>913</v>
      </c>
      <c r="B19" s="177" t="s">
        <v>830</v>
      </c>
      <c r="C19" s="294" t="s">
        <v>426</v>
      </c>
      <c r="D19" s="11">
        <v>12</v>
      </c>
      <c r="E19" s="12">
        <v>12</v>
      </c>
      <c r="F19" s="13">
        <f t="shared" si="0"/>
        <v>0</v>
      </c>
      <c r="G19" s="316">
        <v>0</v>
      </c>
      <c r="H19" s="317">
        <v>0</v>
      </c>
      <c r="I19" s="13">
        <f t="shared" si="1"/>
        <v>0</v>
      </c>
      <c r="J19" s="67">
        <f t="shared" si="2"/>
        <v>12</v>
      </c>
      <c r="K19" s="68">
        <f t="shared" si="3"/>
        <v>12</v>
      </c>
      <c r="L19" s="13">
        <f t="shared" si="4"/>
        <v>0</v>
      </c>
    </row>
    <row r="20" spans="1:12" x14ac:dyDescent="0.15">
      <c r="A20" s="177" t="s">
        <v>919</v>
      </c>
      <c r="B20" s="177" t="s">
        <v>832</v>
      </c>
      <c r="C20" s="294" t="s">
        <v>426</v>
      </c>
      <c r="D20" s="11">
        <v>4</v>
      </c>
      <c r="E20" s="12">
        <v>4</v>
      </c>
      <c r="F20" s="13">
        <f t="shared" si="0"/>
        <v>0</v>
      </c>
      <c r="G20" s="316">
        <v>0</v>
      </c>
      <c r="H20" s="317">
        <v>0</v>
      </c>
      <c r="I20" s="13">
        <f t="shared" si="1"/>
        <v>0</v>
      </c>
      <c r="J20" s="67">
        <f t="shared" si="2"/>
        <v>4</v>
      </c>
      <c r="K20" s="68">
        <f t="shared" si="3"/>
        <v>4</v>
      </c>
      <c r="L20" s="13">
        <f t="shared" si="4"/>
        <v>0</v>
      </c>
    </row>
    <row r="21" spans="1:12" x14ac:dyDescent="0.15">
      <c r="A21" s="177" t="s">
        <v>932</v>
      </c>
      <c r="B21" s="177" t="s">
        <v>839</v>
      </c>
      <c r="C21" s="294" t="s">
        <v>426</v>
      </c>
      <c r="D21" s="11">
        <v>8</v>
      </c>
      <c r="E21" s="12">
        <v>8</v>
      </c>
      <c r="F21" s="13">
        <f t="shared" si="0"/>
        <v>0</v>
      </c>
      <c r="G21" s="316">
        <v>0</v>
      </c>
      <c r="H21" s="317">
        <v>0</v>
      </c>
      <c r="I21" s="13">
        <f t="shared" si="1"/>
        <v>0</v>
      </c>
      <c r="J21" s="67">
        <f t="shared" si="2"/>
        <v>8</v>
      </c>
      <c r="K21" s="68">
        <f t="shared" si="3"/>
        <v>8</v>
      </c>
      <c r="L21" s="13">
        <f t="shared" si="4"/>
        <v>0</v>
      </c>
    </row>
    <row r="22" spans="1:12" x14ac:dyDescent="0.15">
      <c r="A22" s="177" t="s">
        <v>842</v>
      </c>
      <c r="B22" s="177" t="s">
        <v>0</v>
      </c>
      <c r="C22" s="294" t="s">
        <v>434</v>
      </c>
      <c r="D22" s="11">
        <v>30</v>
      </c>
      <c r="E22" s="12">
        <v>28</v>
      </c>
      <c r="F22" s="13">
        <f t="shared" si="0"/>
        <v>2</v>
      </c>
      <c r="G22" s="316">
        <v>0</v>
      </c>
      <c r="H22" s="317">
        <v>0</v>
      </c>
      <c r="I22" s="13">
        <f t="shared" si="1"/>
        <v>0</v>
      </c>
      <c r="J22" s="67">
        <f t="shared" si="2"/>
        <v>30</v>
      </c>
      <c r="K22" s="68">
        <f t="shared" si="3"/>
        <v>28</v>
      </c>
      <c r="L22" s="13">
        <f t="shared" si="4"/>
        <v>2</v>
      </c>
    </row>
    <row r="23" spans="1:12" x14ac:dyDescent="0.15">
      <c r="A23" s="177" t="s">
        <v>844</v>
      </c>
      <c r="B23" s="177" t="s">
        <v>295</v>
      </c>
      <c r="C23" s="294" t="s">
        <v>434</v>
      </c>
      <c r="D23" s="11">
        <v>392</v>
      </c>
      <c r="E23" s="12">
        <v>358</v>
      </c>
      <c r="F23" s="13">
        <f t="shared" si="0"/>
        <v>34</v>
      </c>
      <c r="G23" s="316">
        <v>0</v>
      </c>
      <c r="H23" s="317">
        <v>0</v>
      </c>
      <c r="I23" s="13">
        <f t="shared" si="1"/>
        <v>0</v>
      </c>
      <c r="J23" s="67">
        <f t="shared" si="2"/>
        <v>392</v>
      </c>
      <c r="K23" s="68">
        <f t="shared" si="3"/>
        <v>358</v>
      </c>
      <c r="L23" s="13">
        <f t="shared" si="4"/>
        <v>34</v>
      </c>
    </row>
    <row r="24" spans="1:12" x14ac:dyDescent="0.15">
      <c r="A24" s="177" t="s">
        <v>845</v>
      </c>
      <c r="B24" s="177" t="s">
        <v>104</v>
      </c>
      <c r="C24" s="294" t="s">
        <v>434</v>
      </c>
      <c r="D24" s="11">
        <v>36</v>
      </c>
      <c r="E24" s="12">
        <v>34</v>
      </c>
      <c r="F24" s="13">
        <f t="shared" si="0"/>
        <v>2</v>
      </c>
      <c r="G24" s="316">
        <v>0</v>
      </c>
      <c r="H24" s="317">
        <v>0</v>
      </c>
      <c r="I24" s="13">
        <f t="shared" si="1"/>
        <v>0</v>
      </c>
      <c r="J24" s="67">
        <f t="shared" si="2"/>
        <v>36</v>
      </c>
      <c r="K24" s="68">
        <f t="shared" si="3"/>
        <v>34</v>
      </c>
      <c r="L24" s="13">
        <f t="shared" si="4"/>
        <v>2</v>
      </c>
    </row>
    <row r="25" spans="1:12" x14ac:dyDescent="0.15">
      <c r="A25" s="177" t="s">
        <v>849</v>
      </c>
      <c r="B25" s="177" t="s">
        <v>304</v>
      </c>
      <c r="C25" s="294" t="s">
        <v>434</v>
      </c>
      <c r="D25" s="11">
        <v>108</v>
      </c>
      <c r="E25" s="12">
        <v>108</v>
      </c>
      <c r="F25" s="13">
        <f t="shared" si="0"/>
        <v>0</v>
      </c>
      <c r="G25" s="316">
        <v>0</v>
      </c>
      <c r="H25" s="317">
        <v>0</v>
      </c>
      <c r="I25" s="13">
        <f t="shared" si="1"/>
        <v>0</v>
      </c>
      <c r="J25" s="67">
        <f t="shared" si="2"/>
        <v>108</v>
      </c>
      <c r="K25" s="68">
        <f t="shared" si="3"/>
        <v>108</v>
      </c>
      <c r="L25" s="13">
        <f t="shared" si="4"/>
        <v>0</v>
      </c>
    </row>
    <row r="26" spans="1:12" x14ac:dyDescent="0.15">
      <c r="A26" s="177" t="s">
        <v>850</v>
      </c>
      <c r="B26" s="177" t="s">
        <v>813</v>
      </c>
      <c r="C26" s="294" t="s">
        <v>434</v>
      </c>
      <c r="D26" s="11">
        <v>55</v>
      </c>
      <c r="E26" s="12">
        <v>54</v>
      </c>
      <c r="F26" s="13">
        <f t="shared" si="0"/>
        <v>1</v>
      </c>
      <c r="G26" s="316">
        <v>0</v>
      </c>
      <c r="H26" s="317">
        <v>0</v>
      </c>
      <c r="I26" s="13">
        <f t="shared" si="1"/>
        <v>0</v>
      </c>
      <c r="J26" s="67">
        <f t="shared" si="2"/>
        <v>55</v>
      </c>
      <c r="K26" s="68">
        <f t="shared" si="3"/>
        <v>54</v>
      </c>
      <c r="L26" s="13">
        <f t="shared" si="4"/>
        <v>1</v>
      </c>
    </row>
    <row r="27" spans="1:12" x14ac:dyDescent="0.15">
      <c r="A27" s="177" t="s">
        <v>852</v>
      </c>
      <c r="B27" s="177" t="s">
        <v>305</v>
      </c>
      <c r="C27" s="294" t="s">
        <v>434</v>
      </c>
      <c r="D27" s="11">
        <v>48</v>
      </c>
      <c r="E27" s="12">
        <v>29</v>
      </c>
      <c r="F27" s="13">
        <f t="shared" si="0"/>
        <v>19</v>
      </c>
      <c r="G27" s="316">
        <v>0</v>
      </c>
      <c r="H27" s="317">
        <v>0</v>
      </c>
      <c r="I27" s="13">
        <f t="shared" si="1"/>
        <v>0</v>
      </c>
      <c r="J27" s="67">
        <f t="shared" si="2"/>
        <v>48</v>
      </c>
      <c r="K27" s="68">
        <f t="shared" si="3"/>
        <v>29</v>
      </c>
      <c r="L27" s="13">
        <f t="shared" si="4"/>
        <v>19</v>
      </c>
    </row>
    <row r="28" spans="1:12" x14ac:dyDescent="0.15">
      <c r="A28" s="177" t="s">
        <v>854</v>
      </c>
      <c r="B28" s="177" t="s">
        <v>107</v>
      </c>
      <c r="C28" s="294" t="s">
        <v>434</v>
      </c>
      <c r="D28" s="11">
        <v>60</v>
      </c>
      <c r="E28" s="12">
        <v>42</v>
      </c>
      <c r="F28" s="13">
        <f t="shared" si="0"/>
        <v>18</v>
      </c>
      <c r="G28" s="316">
        <v>0</v>
      </c>
      <c r="H28" s="317">
        <v>0</v>
      </c>
      <c r="I28" s="13">
        <f t="shared" si="1"/>
        <v>0</v>
      </c>
      <c r="J28" s="67">
        <f t="shared" si="2"/>
        <v>60</v>
      </c>
      <c r="K28" s="68">
        <f t="shared" si="3"/>
        <v>42</v>
      </c>
      <c r="L28" s="13">
        <f t="shared" si="4"/>
        <v>18</v>
      </c>
    </row>
    <row r="29" spans="1:12" x14ac:dyDescent="0.15">
      <c r="A29" s="177" t="s">
        <v>855</v>
      </c>
      <c r="B29" s="177" t="s">
        <v>814</v>
      </c>
      <c r="C29" s="294" t="s">
        <v>434</v>
      </c>
      <c r="D29" s="11">
        <v>58</v>
      </c>
      <c r="E29" s="12">
        <v>47</v>
      </c>
      <c r="F29" s="13">
        <f t="shared" si="0"/>
        <v>11</v>
      </c>
      <c r="G29" s="316">
        <v>0</v>
      </c>
      <c r="H29" s="317">
        <v>0</v>
      </c>
      <c r="I29" s="13">
        <f t="shared" si="1"/>
        <v>0</v>
      </c>
      <c r="J29" s="67">
        <f t="shared" si="2"/>
        <v>58</v>
      </c>
      <c r="K29" s="68">
        <f t="shared" si="3"/>
        <v>47</v>
      </c>
      <c r="L29" s="13">
        <f t="shared" si="4"/>
        <v>11</v>
      </c>
    </row>
    <row r="30" spans="1:12" x14ac:dyDescent="0.15">
      <c r="A30" s="177" t="s">
        <v>859</v>
      </c>
      <c r="B30" s="177" t="s">
        <v>110</v>
      </c>
      <c r="C30" s="294" t="s">
        <v>434</v>
      </c>
      <c r="D30" s="11">
        <v>72</v>
      </c>
      <c r="E30" s="12">
        <v>61</v>
      </c>
      <c r="F30" s="13">
        <f t="shared" si="0"/>
        <v>11</v>
      </c>
      <c r="G30" s="316">
        <v>0</v>
      </c>
      <c r="H30" s="317">
        <v>0</v>
      </c>
      <c r="I30" s="13">
        <f t="shared" si="1"/>
        <v>0</v>
      </c>
      <c r="J30" s="67">
        <f t="shared" si="2"/>
        <v>72</v>
      </c>
      <c r="K30" s="68">
        <f t="shared" si="3"/>
        <v>61</v>
      </c>
      <c r="L30" s="13">
        <f t="shared" si="4"/>
        <v>11</v>
      </c>
    </row>
    <row r="31" spans="1:12" x14ac:dyDescent="0.15">
      <c r="A31" s="177" t="s">
        <v>860</v>
      </c>
      <c r="B31" s="177" t="s">
        <v>815</v>
      </c>
      <c r="C31" s="294" t="s">
        <v>434</v>
      </c>
      <c r="D31" s="11">
        <v>52</v>
      </c>
      <c r="E31" s="12">
        <v>46</v>
      </c>
      <c r="F31" s="13">
        <f t="shared" si="0"/>
        <v>6</v>
      </c>
      <c r="G31" s="316">
        <v>0</v>
      </c>
      <c r="H31" s="317">
        <v>0</v>
      </c>
      <c r="I31" s="13">
        <f t="shared" si="1"/>
        <v>0</v>
      </c>
      <c r="J31" s="67">
        <f t="shared" si="2"/>
        <v>52</v>
      </c>
      <c r="K31" s="68">
        <f t="shared" si="3"/>
        <v>46</v>
      </c>
      <c r="L31" s="13">
        <f t="shared" si="4"/>
        <v>6</v>
      </c>
    </row>
    <row r="32" spans="1:12" x14ac:dyDescent="0.15">
      <c r="A32" s="177" t="s">
        <v>861</v>
      </c>
      <c r="B32" s="177" t="s">
        <v>111</v>
      </c>
      <c r="C32" s="294" t="s">
        <v>434</v>
      </c>
      <c r="D32" s="11">
        <v>57</v>
      </c>
      <c r="E32" s="12">
        <v>57</v>
      </c>
      <c r="F32" s="13">
        <f t="shared" si="0"/>
        <v>0</v>
      </c>
      <c r="G32" s="316">
        <v>0</v>
      </c>
      <c r="H32" s="317">
        <v>0</v>
      </c>
      <c r="I32" s="13">
        <f t="shared" si="1"/>
        <v>0</v>
      </c>
      <c r="J32" s="67">
        <f t="shared" si="2"/>
        <v>57</v>
      </c>
      <c r="K32" s="68">
        <f t="shared" si="3"/>
        <v>57</v>
      </c>
      <c r="L32" s="13">
        <f t="shared" si="4"/>
        <v>0</v>
      </c>
    </row>
    <row r="33" spans="1:12" x14ac:dyDescent="0.15">
      <c r="A33" s="177" t="s">
        <v>863</v>
      </c>
      <c r="B33" s="177" t="s">
        <v>816</v>
      </c>
      <c r="C33" s="294" t="s">
        <v>434</v>
      </c>
      <c r="D33" s="11">
        <v>70</v>
      </c>
      <c r="E33" s="12">
        <v>40</v>
      </c>
      <c r="F33" s="13">
        <f t="shared" si="0"/>
        <v>30</v>
      </c>
      <c r="G33" s="316">
        <v>0</v>
      </c>
      <c r="H33" s="317">
        <v>0</v>
      </c>
      <c r="I33" s="13">
        <f t="shared" si="1"/>
        <v>0</v>
      </c>
      <c r="J33" s="67">
        <f t="shared" si="2"/>
        <v>70</v>
      </c>
      <c r="K33" s="68">
        <f t="shared" si="3"/>
        <v>40</v>
      </c>
      <c r="L33" s="13">
        <f t="shared" si="4"/>
        <v>30</v>
      </c>
    </row>
    <row r="34" spans="1:12" s="1" customFormat="1" x14ac:dyDescent="0.15">
      <c r="A34" s="177" t="s">
        <v>865</v>
      </c>
      <c r="B34" s="177" t="s">
        <v>114</v>
      </c>
      <c r="C34" s="294" t="s">
        <v>434</v>
      </c>
      <c r="D34" s="11">
        <v>259</v>
      </c>
      <c r="E34" s="12">
        <v>248</v>
      </c>
      <c r="F34" s="13">
        <f t="shared" si="0"/>
        <v>11</v>
      </c>
      <c r="G34" s="316">
        <v>0</v>
      </c>
      <c r="H34" s="317">
        <v>0</v>
      </c>
      <c r="I34" s="13">
        <f t="shared" si="1"/>
        <v>0</v>
      </c>
      <c r="J34" s="67">
        <f t="shared" si="2"/>
        <v>259</v>
      </c>
      <c r="K34" s="68">
        <f t="shared" si="3"/>
        <v>248</v>
      </c>
      <c r="L34" s="13">
        <f t="shared" si="4"/>
        <v>11</v>
      </c>
    </row>
    <row r="35" spans="1:12" x14ac:dyDescent="0.15">
      <c r="A35" s="177" t="s">
        <v>868</v>
      </c>
      <c r="B35" s="177" t="s">
        <v>117</v>
      </c>
      <c r="C35" s="294" t="s">
        <v>434</v>
      </c>
      <c r="D35" s="11">
        <v>48</v>
      </c>
      <c r="E35" s="12">
        <v>39</v>
      </c>
      <c r="F35" s="13">
        <f t="shared" si="0"/>
        <v>9</v>
      </c>
      <c r="G35" s="316">
        <v>0</v>
      </c>
      <c r="H35" s="317">
        <v>0</v>
      </c>
      <c r="I35" s="13">
        <f t="shared" si="1"/>
        <v>0</v>
      </c>
      <c r="J35" s="67">
        <f t="shared" si="2"/>
        <v>48</v>
      </c>
      <c r="K35" s="68">
        <f t="shared" si="3"/>
        <v>39</v>
      </c>
      <c r="L35" s="13">
        <f t="shared" si="4"/>
        <v>9</v>
      </c>
    </row>
    <row r="36" spans="1:12" x14ac:dyDescent="0.15">
      <c r="A36" s="177" t="s">
        <v>869</v>
      </c>
      <c r="B36" s="177" t="s">
        <v>306</v>
      </c>
      <c r="C36" s="294" t="s">
        <v>434</v>
      </c>
      <c r="D36" s="11">
        <v>80</v>
      </c>
      <c r="E36" s="12">
        <v>80</v>
      </c>
      <c r="F36" s="13">
        <f t="shared" si="0"/>
        <v>0</v>
      </c>
      <c r="G36" s="316">
        <v>0</v>
      </c>
      <c r="H36" s="317">
        <v>0</v>
      </c>
      <c r="I36" s="13">
        <f t="shared" si="1"/>
        <v>0</v>
      </c>
      <c r="J36" s="67">
        <f t="shared" si="2"/>
        <v>80</v>
      </c>
      <c r="K36" s="68">
        <f t="shared" si="3"/>
        <v>80</v>
      </c>
      <c r="L36" s="13">
        <f t="shared" si="4"/>
        <v>0</v>
      </c>
    </row>
    <row r="37" spans="1:12" x14ac:dyDescent="0.15">
      <c r="A37" s="177" t="s">
        <v>871</v>
      </c>
      <c r="B37" s="177" t="s">
        <v>118</v>
      </c>
      <c r="C37" s="294" t="s">
        <v>434</v>
      </c>
      <c r="D37" s="254">
        <v>327</v>
      </c>
      <c r="E37" s="12">
        <v>321</v>
      </c>
      <c r="F37" s="13">
        <f t="shared" si="0"/>
        <v>6</v>
      </c>
      <c r="G37" s="316">
        <v>0</v>
      </c>
      <c r="H37" s="317">
        <v>0</v>
      </c>
      <c r="I37" s="13">
        <f t="shared" si="1"/>
        <v>0</v>
      </c>
      <c r="J37" s="67">
        <f t="shared" si="2"/>
        <v>327</v>
      </c>
      <c r="K37" s="68">
        <f t="shared" si="3"/>
        <v>321</v>
      </c>
      <c r="L37" s="13">
        <f t="shared" si="4"/>
        <v>6</v>
      </c>
    </row>
    <row r="38" spans="1:12" x14ac:dyDescent="0.15">
      <c r="A38" s="177" t="s">
        <v>872</v>
      </c>
      <c r="B38" s="177" t="s">
        <v>119</v>
      </c>
      <c r="C38" s="294" t="s">
        <v>434</v>
      </c>
      <c r="D38" s="254">
        <v>60</v>
      </c>
      <c r="E38" s="12">
        <v>53</v>
      </c>
      <c r="F38" s="13">
        <f t="shared" si="0"/>
        <v>7</v>
      </c>
      <c r="G38" s="316">
        <v>0</v>
      </c>
      <c r="H38" s="317">
        <v>0</v>
      </c>
      <c r="I38" s="13">
        <f t="shared" si="1"/>
        <v>0</v>
      </c>
      <c r="J38" s="67">
        <f t="shared" si="2"/>
        <v>60</v>
      </c>
      <c r="K38" s="68">
        <f t="shared" si="3"/>
        <v>53</v>
      </c>
      <c r="L38" s="13">
        <f t="shared" si="4"/>
        <v>7</v>
      </c>
    </row>
    <row r="39" spans="1:12" x14ac:dyDescent="0.15">
      <c r="A39" s="177" t="s">
        <v>874</v>
      </c>
      <c r="B39" s="177" t="s">
        <v>307</v>
      </c>
      <c r="C39" s="294" t="s">
        <v>434</v>
      </c>
      <c r="D39" s="254">
        <v>42</v>
      </c>
      <c r="E39" s="12">
        <v>42</v>
      </c>
      <c r="F39" s="13">
        <f t="shared" si="0"/>
        <v>0</v>
      </c>
      <c r="G39" s="316">
        <v>0</v>
      </c>
      <c r="H39" s="317">
        <v>0</v>
      </c>
      <c r="I39" s="13">
        <f t="shared" si="1"/>
        <v>0</v>
      </c>
      <c r="J39" s="67">
        <f t="shared" si="2"/>
        <v>42</v>
      </c>
      <c r="K39" s="68">
        <f t="shared" si="3"/>
        <v>42</v>
      </c>
      <c r="L39" s="13">
        <f t="shared" si="4"/>
        <v>0</v>
      </c>
    </row>
    <row r="40" spans="1:12" x14ac:dyDescent="0.15">
      <c r="A40" s="177" t="s">
        <v>875</v>
      </c>
      <c r="B40" s="177" t="s">
        <v>1000</v>
      </c>
      <c r="C40" s="294" t="s">
        <v>434</v>
      </c>
      <c r="D40" s="11">
        <v>119</v>
      </c>
      <c r="E40" s="12">
        <v>119</v>
      </c>
      <c r="F40" s="13">
        <f t="shared" si="0"/>
        <v>0</v>
      </c>
      <c r="G40" s="316">
        <v>0</v>
      </c>
      <c r="H40" s="317">
        <v>0</v>
      </c>
      <c r="I40" s="13">
        <f t="shared" si="1"/>
        <v>0</v>
      </c>
      <c r="J40" s="67">
        <f t="shared" si="2"/>
        <v>119</v>
      </c>
      <c r="K40" s="68">
        <f t="shared" si="3"/>
        <v>119</v>
      </c>
      <c r="L40" s="13">
        <f t="shared" si="4"/>
        <v>0</v>
      </c>
    </row>
    <row r="41" spans="1:12" x14ac:dyDescent="0.15">
      <c r="A41" s="177" t="s">
        <v>876</v>
      </c>
      <c r="B41" s="177" t="s">
        <v>299</v>
      </c>
      <c r="C41" s="294" t="s">
        <v>434</v>
      </c>
      <c r="D41" s="11">
        <v>300</v>
      </c>
      <c r="E41" s="12">
        <v>300</v>
      </c>
      <c r="F41" s="13">
        <f t="shared" si="0"/>
        <v>0</v>
      </c>
      <c r="G41" s="316">
        <v>0</v>
      </c>
      <c r="H41" s="317">
        <v>0</v>
      </c>
      <c r="I41" s="13">
        <f t="shared" si="1"/>
        <v>0</v>
      </c>
      <c r="J41" s="67">
        <f t="shared" si="2"/>
        <v>300</v>
      </c>
      <c r="K41" s="68">
        <f t="shared" si="3"/>
        <v>300</v>
      </c>
      <c r="L41" s="13">
        <f t="shared" si="4"/>
        <v>0</v>
      </c>
    </row>
    <row r="42" spans="1:12" x14ac:dyDescent="0.15">
      <c r="A42" s="177" t="s">
        <v>877</v>
      </c>
      <c r="B42" s="177" t="s">
        <v>121</v>
      </c>
      <c r="C42" s="294" t="s">
        <v>434</v>
      </c>
      <c r="D42" s="11">
        <v>40</v>
      </c>
      <c r="E42" s="12">
        <v>40</v>
      </c>
      <c r="F42" s="13">
        <f t="shared" si="0"/>
        <v>0</v>
      </c>
      <c r="G42" s="316">
        <v>0</v>
      </c>
      <c r="H42" s="317">
        <v>0</v>
      </c>
      <c r="I42" s="13">
        <f t="shared" si="1"/>
        <v>0</v>
      </c>
      <c r="J42" s="67">
        <f t="shared" si="2"/>
        <v>40</v>
      </c>
      <c r="K42" s="68">
        <f t="shared" si="3"/>
        <v>40</v>
      </c>
      <c r="L42" s="13">
        <f t="shared" si="4"/>
        <v>0</v>
      </c>
    </row>
    <row r="43" spans="1:12" x14ac:dyDescent="0.15">
      <c r="A43" s="177" t="s">
        <v>879</v>
      </c>
      <c r="B43" s="177" t="s">
        <v>122</v>
      </c>
      <c r="C43" s="294" t="s">
        <v>434</v>
      </c>
      <c r="D43" s="11">
        <v>213</v>
      </c>
      <c r="E43" s="12">
        <v>181</v>
      </c>
      <c r="F43" s="13">
        <f t="shared" si="0"/>
        <v>32</v>
      </c>
      <c r="G43" s="316">
        <v>0</v>
      </c>
      <c r="H43" s="317">
        <v>0</v>
      </c>
      <c r="I43" s="13">
        <f t="shared" si="1"/>
        <v>0</v>
      </c>
      <c r="J43" s="67">
        <f t="shared" si="2"/>
        <v>213</v>
      </c>
      <c r="K43" s="68">
        <f t="shared" si="3"/>
        <v>181</v>
      </c>
      <c r="L43" s="13">
        <f t="shared" si="4"/>
        <v>32</v>
      </c>
    </row>
    <row r="44" spans="1:12" x14ac:dyDescent="0.15">
      <c r="A44" s="177" t="s">
        <v>881</v>
      </c>
      <c r="B44" s="177" t="s">
        <v>300</v>
      </c>
      <c r="C44" s="294" t="s">
        <v>434</v>
      </c>
      <c r="D44" s="11">
        <v>80</v>
      </c>
      <c r="E44" s="12">
        <v>71</v>
      </c>
      <c r="F44" s="13">
        <f t="shared" si="0"/>
        <v>9</v>
      </c>
      <c r="G44" s="316">
        <v>0</v>
      </c>
      <c r="H44" s="317">
        <v>0</v>
      </c>
      <c r="I44" s="13">
        <f t="shared" si="1"/>
        <v>0</v>
      </c>
      <c r="J44" s="67">
        <f t="shared" si="2"/>
        <v>80</v>
      </c>
      <c r="K44" s="68">
        <f t="shared" si="3"/>
        <v>71</v>
      </c>
      <c r="L44" s="13">
        <f t="shared" si="4"/>
        <v>9</v>
      </c>
    </row>
    <row r="45" spans="1:12" x14ac:dyDescent="0.15">
      <c r="A45" s="177" t="s">
        <v>882</v>
      </c>
      <c r="B45" s="177" t="s">
        <v>1001</v>
      </c>
      <c r="C45" s="294" t="s">
        <v>434</v>
      </c>
      <c r="D45" s="11">
        <v>313</v>
      </c>
      <c r="E45" s="12">
        <v>89</v>
      </c>
      <c r="F45" s="13">
        <f t="shared" si="0"/>
        <v>224</v>
      </c>
      <c r="G45" s="316">
        <v>0</v>
      </c>
      <c r="H45" s="317">
        <v>0</v>
      </c>
      <c r="I45" s="13">
        <f t="shared" si="1"/>
        <v>0</v>
      </c>
      <c r="J45" s="67">
        <f t="shared" si="2"/>
        <v>313</v>
      </c>
      <c r="K45" s="68">
        <f t="shared" si="3"/>
        <v>89</v>
      </c>
      <c r="L45" s="13">
        <f t="shared" si="4"/>
        <v>224</v>
      </c>
    </row>
    <row r="46" spans="1:12" x14ac:dyDescent="0.15">
      <c r="A46" s="177" t="s">
        <v>886</v>
      </c>
      <c r="B46" s="177" t="s">
        <v>125</v>
      </c>
      <c r="C46" s="294" t="s">
        <v>434</v>
      </c>
      <c r="D46" s="11">
        <v>20</v>
      </c>
      <c r="E46" s="12">
        <v>20</v>
      </c>
      <c r="F46" s="13">
        <f t="shared" si="0"/>
        <v>0</v>
      </c>
      <c r="G46" s="316">
        <v>0</v>
      </c>
      <c r="H46" s="317">
        <v>0</v>
      </c>
      <c r="I46" s="13">
        <f t="shared" si="1"/>
        <v>0</v>
      </c>
      <c r="J46" s="67">
        <f t="shared" si="2"/>
        <v>20</v>
      </c>
      <c r="K46" s="68">
        <f t="shared" si="3"/>
        <v>20</v>
      </c>
      <c r="L46" s="13">
        <f t="shared" si="4"/>
        <v>0</v>
      </c>
    </row>
    <row r="47" spans="1:12" x14ac:dyDescent="0.15">
      <c r="A47" s="177" t="s">
        <v>888</v>
      </c>
      <c r="B47" s="177" t="s">
        <v>127</v>
      </c>
      <c r="C47" s="294" t="s">
        <v>434</v>
      </c>
      <c r="D47" s="11">
        <v>80</v>
      </c>
      <c r="E47" s="12">
        <v>80</v>
      </c>
      <c r="F47" s="13">
        <f t="shared" si="0"/>
        <v>0</v>
      </c>
      <c r="G47" s="316">
        <v>0</v>
      </c>
      <c r="H47" s="317">
        <v>0</v>
      </c>
      <c r="I47" s="13">
        <f t="shared" si="1"/>
        <v>0</v>
      </c>
      <c r="J47" s="67">
        <f t="shared" si="2"/>
        <v>80</v>
      </c>
      <c r="K47" s="68">
        <f t="shared" si="3"/>
        <v>80</v>
      </c>
      <c r="L47" s="13">
        <f t="shared" si="4"/>
        <v>0</v>
      </c>
    </row>
    <row r="48" spans="1:12" x14ac:dyDescent="0.15">
      <c r="A48" s="177" t="s">
        <v>889</v>
      </c>
      <c r="B48" s="177" t="s">
        <v>822</v>
      </c>
      <c r="C48" s="294" t="s">
        <v>434</v>
      </c>
      <c r="D48" s="11">
        <v>94</v>
      </c>
      <c r="E48" s="12">
        <v>92</v>
      </c>
      <c r="F48" s="13">
        <f t="shared" si="0"/>
        <v>2</v>
      </c>
      <c r="G48" s="316">
        <v>0</v>
      </c>
      <c r="H48" s="317">
        <v>0</v>
      </c>
      <c r="I48" s="13">
        <f t="shared" si="1"/>
        <v>0</v>
      </c>
      <c r="J48" s="67">
        <f t="shared" si="2"/>
        <v>94</v>
      </c>
      <c r="K48" s="68">
        <f t="shared" si="3"/>
        <v>92</v>
      </c>
      <c r="L48" s="13">
        <f t="shared" si="4"/>
        <v>2</v>
      </c>
    </row>
    <row r="49" spans="1:12" x14ac:dyDescent="0.15">
      <c r="A49" s="177" t="s">
        <v>891</v>
      </c>
      <c r="B49" s="177" t="s">
        <v>823</v>
      </c>
      <c r="C49" s="294" t="s">
        <v>434</v>
      </c>
      <c r="D49" s="11">
        <v>60</v>
      </c>
      <c r="E49" s="12">
        <v>60</v>
      </c>
      <c r="F49" s="299">
        <f t="shared" si="0"/>
        <v>0</v>
      </c>
      <c r="G49" s="316">
        <v>0</v>
      </c>
      <c r="H49" s="317">
        <v>0</v>
      </c>
      <c r="I49" s="299">
        <f t="shared" si="1"/>
        <v>0</v>
      </c>
      <c r="J49" s="67">
        <f t="shared" si="2"/>
        <v>60</v>
      </c>
      <c r="K49" s="68">
        <f t="shared" si="3"/>
        <v>60</v>
      </c>
      <c r="L49" s="299">
        <f t="shared" si="4"/>
        <v>0</v>
      </c>
    </row>
    <row r="50" spans="1:12" x14ac:dyDescent="0.15">
      <c r="A50" s="177" t="s">
        <v>892</v>
      </c>
      <c r="B50" s="177" t="s">
        <v>301</v>
      </c>
      <c r="C50" s="294" t="s">
        <v>434</v>
      </c>
      <c r="D50" s="11">
        <v>278</v>
      </c>
      <c r="E50" s="12">
        <v>278</v>
      </c>
      <c r="F50" s="13">
        <f t="shared" si="0"/>
        <v>0</v>
      </c>
      <c r="G50" s="316">
        <v>0</v>
      </c>
      <c r="H50" s="317">
        <v>0</v>
      </c>
      <c r="I50" s="13">
        <f t="shared" si="1"/>
        <v>0</v>
      </c>
      <c r="J50" s="67">
        <f t="shared" si="2"/>
        <v>278</v>
      </c>
      <c r="K50" s="68">
        <f t="shared" si="3"/>
        <v>278</v>
      </c>
      <c r="L50" s="13">
        <f t="shared" si="4"/>
        <v>0</v>
      </c>
    </row>
    <row r="51" spans="1:12" x14ac:dyDescent="0.15">
      <c r="A51" s="177" t="s">
        <v>893</v>
      </c>
      <c r="B51" s="177" t="s">
        <v>308</v>
      </c>
      <c r="C51" s="294" t="s">
        <v>434</v>
      </c>
      <c r="D51" s="11">
        <v>131</v>
      </c>
      <c r="E51" s="12">
        <v>120</v>
      </c>
      <c r="F51" s="13">
        <f t="shared" si="0"/>
        <v>11</v>
      </c>
      <c r="G51" s="316">
        <v>0</v>
      </c>
      <c r="H51" s="317">
        <v>0</v>
      </c>
      <c r="I51" s="13">
        <f t="shared" si="1"/>
        <v>0</v>
      </c>
      <c r="J51" s="67">
        <f t="shared" si="2"/>
        <v>131</v>
      </c>
      <c r="K51" s="68">
        <f t="shared" si="3"/>
        <v>120</v>
      </c>
      <c r="L51" s="13">
        <f t="shared" si="4"/>
        <v>11</v>
      </c>
    </row>
    <row r="52" spans="1:12" x14ac:dyDescent="0.15">
      <c r="A52" s="177" t="s">
        <v>894</v>
      </c>
      <c r="B52" s="177" t="s">
        <v>1002</v>
      </c>
      <c r="C52" s="294" t="s">
        <v>434</v>
      </c>
      <c r="D52" s="11">
        <v>167</v>
      </c>
      <c r="E52" s="12">
        <v>84</v>
      </c>
      <c r="F52" s="13">
        <f t="shared" si="0"/>
        <v>83</v>
      </c>
      <c r="G52" s="316">
        <v>0</v>
      </c>
      <c r="H52" s="317">
        <v>0</v>
      </c>
      <c r="I52" s="13">
        <f t="shared" si="1"/>
        <v>0</v>
      </c>
      <c r="J52" s="67">
        <f t="shared" si="2"/>
        <v>167</v>
      </c>
      <c r="K52" s="68">
        <f t="shared" si="3"/>
        <v>84</v>
      </c>
      <c r="L52" s="13">
        <f t="shared" si="4"/>
        <v>83</v>
      </c>
    </row>
    <row r="53" spans="1:12" x14ac:dyDescent="0.15">
      <c r="A53" s="177" t="s">
        <v>896</v>
      </c>
      <c r="B53" s="177" t="s">
        <v>129</v>
      </c>
      <c r="C53" s="294" t="s">
        <v>434</v>
      </c>
      <c r="D53" s="11">
        <v>112</v>
      </c>
      <c r="E53" s="12">
        <v>96</v>
      </c>
      <c r="F53" s="13">
        <f t="shared" si="0"/>
        <v>16</v>
      </c>
      <c r="G53" s="316">
        <v>0</v>
      </c>
      <c r="H53" s="317">
        <v>0</v>
      </c>
      <c r="I53" s="13">
        <f t="shared" si="1"/>
        <v>0</v>
      </c>
      <c r="J53" s="67">
        <f t="shared" si="2"/>
        <v>112</v>
      </c>
      <c r="K53" s="68">
        <f t="shared" si="3"/>
        <v>96</v>
      </c>
      <c r="L53" s="13">
        <f t="shared" si="4"/>
        <v>16</v>
      </c>
    </row>
    <row r="54" spans="1:12" x14ac:dyDescent="0.15">
      <c r="A54" s="177" t="s">
        <v>897</v>
      </c>
      <c r="B54" s="177" t="s">
        <v>130</v>
      </c>
      <c r="C54" s="294" t="s">
        <v>434</v>
      </c>
      <c r="D54" s="11">
        <v>49</v>
      </c>
      <c r="E54" s="12">
        <v>40</v>
      </c>
      <c r="F54" s="13">
        <f t="shared" si="0"/>
        <v>9</v>
      </c>
      <c r="G54" s="316">
        <v>0</v>
      </c>
      <c r="H54" s="317">
        <v>0</v>
      </c>
      <c r="I54" s="13">
        <f t="shared" si="1"/>
        <v>0</v>
      </c>
      <c r="J54" s="67">
        <f t="shared" si="2"/>
        <v>49</v>
      </c>
      <c r="K54" s="68">
        <f t="shared" si="3"/>
        <v>40</v>
      </c>
      <c r="L54" s="13">
        <f t="shared" si="4"/>
        <v>9</v>
      </c>
    </row>
    <row r="55" spans="1:12" x14ac:dyDescent="0.15">
      <c r="A55" s="177" t="s">
        <v>899</v>
      </c>
      <c r="B55" s="177" t="s">
        <v>825</v>
      </c>
      <c r="C55" s="294" t="s">
        <v>434</v>
      </c>
      <c r="D55" s="11">
        <v>116</v>
      </c>
      <c r="E55" s="12">
        <v>116</v>
      </c>
      <c r="F55" s="13">
        <f t="shared" si="0"/>
        <v>0</v>
      </c>
      <c r="G55" s="316">
        <v>0</v>
      </c>
      <c r="H55" s="317">
        <v>0</v>
      </c>
      <c r="I55" s="13">
        <f t="shared" si="1"/>
        <v>0</v>
      </c>
      <c r="J55" s="67">
        <f t="shared" si="2"/>
        <v>116</v>
      </c>
      <c r="K55" s="68">
        <f t="shared" si="3"/>
        <v>116</v>
      </c>
      <c r="L55" s="13">
        <f t="shared" si="4"/>
        <v>0</v>
      </c>
    </row>
    <row r="56" spans="1:12" x14ac:dyDescent="0.15">
      <c r="A56" s="177" t="s">
        <v>901</v>
      </c>
      <c r="B56" s="177" t="s">
        <v>132</v>
      </c>
      <c r="C56" s="294" t="s">
        <v>434</v>
      </c>
      <c r="D56" s="11">
        <v>246</v>
      </c>
      <c r="E56" s="12">
        <v>245</v>
      </c>
      <c r="F56" s="13">
        <f t="shared" si="0"/>
        <v>1</v>
      </c>
      <c r="G56" s="316">
        <v>0</v>
      </c>
      <c r="H56" s="317">
        <v>0</v>
      </c>
      <c r="I56" s="13">
        <f t="shared" si="1"/>
        <v>0</v>
      </c>
      <c r="J56" s="67">
        <f t="shared" si="2"/>
        <v>246</v>
      </c>
      <c r="K56" s="68">
        <f t="shared" si="3"/>
        <v>245</v>
      </c>
      <c r="L56" s="13">
        <f t="shared" si="4"/>
        <v>1</v>
      </c>
    </row>
    <row r="57" spans="1:12" x14ac:dyDescent="0.15">
      <c r="A57" s="177" t="s">
        <v>903</v>
      </c>
      <c r="B57" s="177" t="s">
        <v>826</v>
      </c>
      <c r="C57" s="294" t="s">
        <v>434</v>
      </c>
      <c r="D57" s="11">
        <v>144</v>
      </c>
      <c r="E57" s="12">
        <v>144</v>
      </c>
      <c r="F57" s="13">
        <f t="shared" si="0"/>
        <v>0</v>
      </c>
      <c r="G57" s="316">
        <v>0</v>
      </c>
      <c r="H57" s="317">
        <v>0</v>
      </c>
      <c r="I57" s="13">
        <f t="shared" si="1"/>
        <v>0</v>
      </c>
      <c r="J57" s="67">
        <f t="shared" si="2"/>
        <v>144</v>
      </c>
      <c r="K57" s="68">
        <f t="shared" si="3"/>
        <v>144</v>
      </c>
      <c r="L57" s="13">
        <f t="shared" si="4"/>
        <v>0</v>
      </c>
    </row>
    <row r="58" spans="1:12" x14ac:dyDescent="0.15">
      <c r="A58" s="177" t="s">
        <v>904</v>
      </c>
      <c r="B58" s="177" t="s">
        <v>302</v>
      </c>
      <c r="C58" s="294" t="s">
        <v>434</v>
      </c>
      <c r="D58" s="11">
        <v>93</v>
      </c>
      <c r="E58" s="12">
        <v>90</v>
      </c>
      <c r="F58" s="13">
        <f t="shared" si="0"/>
        <v>3</v>
      </c>
      <c r="G58" s="316">
        <v>0</v>
      </c>
      <c r="H58" s="317">
        <v>0</v>
      </c>
      <c r="I58" s="13">
        <f t="shared" si="1"/>
        <v>0</v>
      </c>
      <c r="J58" s="67">
        <f t="shared" si="2"/>
        <v>93</v>
      </c>
      <c r="K58" s="68">
        <f t="shared" si="3"/>
        <v>90</v>
      </c>
      <c r="L58" s="13">
        <f t="shared" si="4"/>
        <v>3</v>
      </c>
    </row>
    <row r="59" spans="1:12" x14ac:dyDescent="0.15">
      <c r="A59" s="177" t="s">
        <v>905</v>
      </c>
      <c r="B59" s="177" t="s">
        <v>827</v>
      </c>
      <c r="C59" s="294" t="s">
        <v>434</v>
      </c>
      <c r="D59" s="11">
        <v>100</v>
      </c>
      <c r="E59" s="12">
        <v>100</v>
      </c>
      <c r="F59" s="13">
        <f t="shared" si="0"/>
        <v>0</v>
      </c>
      <c r="G59" s="316">
        <v>0</v>
      </c>
      <c r="H59" s="317">
        <v>0</v>
      </c>
      <c r="I59" s="13">
        <f t="shared" si="1"/>
        <v>0</v>
      </c>
      <c r="J59" s="67">
        <f t="shared" si="2"/>
        <v>100</v>
      </c>
      <c r="K59" s="68">
        <f t="shared" si="3"/>
        <v>100</v>
      </c>
      <c r="L59" s="13">
        <f t="shared" si="4"/>
        <v>0</v>
      </c>
    </row>
    <row r="60" spans="1:12" x14ac:dyDescent="0.15">
      <c r="A60" s="177" t="s">
        <v>906</v>
      </c>
      <c r="B60" s="177" t="s">
        <v>133</v>
      </c>
      <c r="C60" s="294" t="s">
        <v>434</v>
      </c>
      <c r="D60" s="11">
        <v>119</v>
      </c>
      <c r="E60" s="12">
        <v>84</v>
      </c>
      <c r="F60" s="13">
        <f t="shared" si="0"/>
        <v>35</v>
      </c>
      <c r="G60" s="316">
        <v>0</v>
      </c>
      <c r="H60" s="317">
        <v>0</v>
      </c>
      <c r="I60" s="13">
        <f t="shared" si="1"/>
        <v>0</v>
      </c>
      <c r="J60" s="67">
        <f t="shared" si="2"/>
        <v>119</v>
      </c>
      <c r="K60" s="68">
        <f t="shared" si="3"/>
        <v>84</v>
      </c>
      <c r="L60" s="13">
        <f t="shared" si="4"/>
        <v>35</v>
      </c>
    </row>
    <row r="61" spans="1:12" x14ac:dyDescent="0.15">
      <c r="A61" s="177" t="s">
        <v>907</v>
      </c>
      <c r="B61" s="177" t="s">
        <v>828</v>
      </c>
      <c r="C61" s="294" t="s">
        <v>434</v>
      </c>
      <c r="D61" s="11">
        <v>20</v>
      </c>
      <c r="E61" s="12">
        <v>15</v>
      </c>
      <c r="F61" s="13">
        <f t="shared" si="0"/>
        <v>5</v>
      </c>
      <c r="G61" s="316">
        <v>0</v>
      </c>
      <c r="H61" s="317">
        <v>0</v>
      </c>
      <c r="I61" s="13">
        <f t="shared" si="1"/>
        <v>0</v>
      </c>
      <c r="J61" s="67">
        <f t="shared" si="2"/>
        <v>20</v>
      </c>
      <c r="K61" s="68">
        <f t="shared" si="3"/>
        <v>15</v>
      </c>
      <c r="L61" s="13">
        <f t="shared" si="4"/>
        <v>5</v>
      </c>
    </row>
    <row r="62" spans="1:12" x14ac:dyDescent="0.15">
      <c r="A62" s="177" t="s">
        <v>909</v>
      </c>
      <c r="B62" s="177" t="s">
        <v>303</v>
      </c>
      <c r="C62" s="294" t="s">
        <v>434</v>
      </c>
      <c r="D62" s="11">
        <v>337</v>
      </c>
      <c r="E62" s="12">
        <v>336</v>
      </c>
      <c r="F62" s="13">
        <f t="shared" si="0"/>
        <v>1</v>
      </c>
      <c r="G62" s="316">
        <v>0</v>
      </c>
      <c r="H62" s="317">
        <v>0</v>
      </c>
      <c r="I62" s="13">
        <f t="shared" si="1"/>
        <v>0</v>
      </c>
      <c r="J62" s="67">
        <f t="shared" si="2"/>
        <v>337</v>
      </c>
      <c r="K62" s="68">
        <f t="shared" si="3"/>
        <v>336</v>
      </c>
      <c r="L62" s="13">
        <f t="shared" si="4"/>
        <v>1</v>
      </c>
    </row>
    <row r="63" spans="1:12" x14ac:dyDescent="0.15">
      <c r="A63" s="177" t="s">
        <v>910</v>
      </c>
      <c r="B63" s="177" t="s">
        <v>829</v>
      </c>
      <c r="C63" s="294" t="s">
        <v>434</v>
      </c>
      <c r="D63" s="11">
        <v>30</v>
      </c>
      <c r="E63" s="12">
        <v>30</v>
      </c>
      <c r="F63" s="13">
        <f t="shared" si="0"/>
        <v>0</v>
      </c>
      <c r="G63" s="316">
        <v>0</v>
      </c>
      <c r="H63" s="317">
        <v>0</v>
      </c>
      <c r="I63" s="13">
        <f t="shared" si="1"/>
        <v>0</v>
      </c>
      <c r="J63" s="67">
        <f t="shared" si="2"/>
        <v>30</v>
      </c>
      <c r="K63" s="68">
        <f t="shared" si="3"/>
        <v>30</v>
      </c>
      <c r="L63" s="13">
        <f t="shared" si="4"/>
        <v>0</v>
      </c>
    </row>
    <row r="64" spans="1:12" x14ac:dyDescent="0.15">
      <c r="A64" s="177" t="s">
        <v>911</v>
      </c>
      <c r="B64" s="177" t="s">
        <v>134</v>
      </c>
      <c r="C64" s="294" t="s">
        <v>434</v>
      </c>
      <c r="D64" s="11">
        <v>60</v>
      </c>
      <c r="E64" s="12">
        <v>37</v>
      </c>
      <c r="F64" s="13">
        <f t="shared" si="0"/>
        <v>23</v>
      </c>
      <c r="G64" s="316">
        <v>0</v>
      </c>
      <c r="H64" s="317">
        <v>0</v>
      </c>
      <c r="I64" s="13">
        <f t="shared" si="1"/>
        <v>0</v>
      </c>
      <c r="J64" s="67">
        <f t="shared" si="2"/>
        <v>60</v>
      </c>
      <c r="K64" s="68">
        <f t="shared" si="3"/>
        <v>37</v>
      </c>
      <c r="L64" s="13">
        <f t="shared" si="4"/>
        <v>23</v>
      </c>
    </row>
    <row r="65" spans="1:12" x14ac:dyDescent="0.15">
      <c r="A65" s="177" t="s">
        <v>913</v>
      </c>
      <c r="B65" s="177" t="s">
        <v>830</v>
      </c>
      <c r="C65" s="294" t="s">
        <v>434</v>
      </c>
      <c r="D65" s="11">
        <v>71</v>
      </c>
      <c r="E65" s="12">
        <v>71</v>
      </c>
      <c r="F65" s="13">
        <f t="shared" si="0"/>
        <v>0</v>
      </c>
      <c r="G65" s="316">
        <v>0</v>
      </c>
      <c r="H65" s="317">
        <v>0</v>
      </c>
      <c r="I65" s="13">
        <f t="shared" si="1"/>
        <v>0</v>
      </c>
      <c r="J65" s="67">
        <f t="shared" si="2"/>
        <v>71</v>
      </c>
      <c r="K65" s="68">
        <f t="shared" si="3"/>
        <v>71</v>
      </c>
      <c r="L65" s="13">
        <f t="shared" si="4"/>
        <v>0</v>
      </c>
    </row>
    <row r="66" spans="1:12" x14ac:dyDescent="0.15">
      <c r="A66" s="177" t="s">
        <v>916</v>
      </c>
      <c r="B66" s="177" t="s">
        <v>831</v>
      </c>
      <c r="C66" s="294" t="s">
        <v>434</v>
      </c>
      <c r="D66" s="11">
        <v>36</v>
      </c>
      <c r="E66" s="12">
        <v>25</v>
      </c>
      <c r="F66" s="13">
        <f t="shared" si="0"/>
        <v>11</v>
      </c>
      <c r="G66" s="316">
        <v>0</v>
      </c>
      <c r="H66" s="317">
        <v>0</v>
      </c>
      <c r="I66" s="13">
        <f t="shared" si="1"/>
        <v>0</v>
      </c>
      <c r="J66" s="67">
        <f t="shared" si="2"/>
        <v>36</v>
      </c>
      <c r="K66" s="68">
        <f t="shared" si="3"/>
        <v>25</v>
      </c>
      <c r="L66" s="13">
        <f t="shared" si="4"/>
        <v>11</v>
      </c>
    </row>
    <row r="67" spans="1:12" x14ac:dyDescent="0.15">
      <c r="A67" s="296">
        <v>12801471</v>
      </c>
      <c r="B67" s="177" t="s">
        <v>991</v>
      </c>
      <c r="C67" s="294" t="s">
        <v>434</v>
      </c>
      <c r="D67" s="11">
        <v>44</v>
      </c>
      <c r="E67" s="12">
        <v>35</v>
      </c>
      <c r="F67" s="13">
        <f t="shared" ref="F67:F130" si="5">D67-E67</f>
        <v>9</v>
      </c>
      <c r="G67" s="316">
        <v>0</v>
      </c>
      <c r="H67" s="317">
        <v>0</v>
      </c>
      <c r="I67" s="13">
        <f t="shared" ref="I67:I130" si="6">G67-H67</f>
        <v>0</v>
      </c>
      <c r="J67" s="67">
        <f t="shared" ref="J67:J130" si="7">D67+G67</f>
        <v>44</v>
      </c>
      <c r="K67" s="68">
        <f t="shared" ref="K67:K130" si="8">E67+H67</f>
        <v>35</v>
      </c>
      <c r="L67" s="13">
        <f t="shared" ref="L67:L130" si="9">J67-K67</f>
        <v>9</v>
      </c>
    </row>
    <row r="68" spans="1:12" x14ac:dyDescent="0.15">
      <c r="A68" s="177" t="s">
        <v>917</v>
      </c>
      <c r="B68" s="177" t="s">
        <v>136</v>
      </c>
      <c r="C68" s="294" t="s">
        <v>434</v>
      </c>
      <c r="D68" s="11">
        <v>164</v>
      </c>
      <c r="E68" s="12">
        <v>164</v>
      </c>
      <c r="F68" s="13">
        <f t="shared" si="5"/>
        <v>0</v>
      </c>
      <c r="G68" s="316">
        <v>0</v>
      </c>
      <c r="H68" s="317">
        <v>0</v>
      </c>
      <c r="I68" s="13">
        <f t="shared" si="6"/>
        <v>0</v>
      </c>
      <c r="J68" s="67">
        <f t="shared" si="7"/>
        <v>164</v>
      </c>
      <c r="K68" s="68">
        <f t="shared" si="8"/>
        <v>164</v>
      </c>
      <c r="L68" s="13">
        <f t="shared" si="9"/>
        <v>0</v>
      </c>
    </row>
    <row r="69" spans="1:12" x14ac:dyDescent="0.15">
      <c r="A69" s="177" t="s">
        <v>918</v>
      </c>
      <c r="B69" s="177" t="s">
        <v>137</v>
      </c>
      <c r="C69" s="294" t="s">
        <v>434</v>
      </c>
      <c r="D69" s="11">
        <v>149</v>
      </c>
      <c r="E69" s="12">
        <v>149</v>
      </c>
      <c r="F69" s="13">
        <f t="shared" si="5"/>
        <v>0</v>
      </c>
      <c r="G69" s="316">
        <v>0</v>
      </c>
      <c r="H69" s="317">
        <v>0</v>
      </c>
      <c r="I69" s="13">
        <f t="shared" si="6"/>
        <v>0</v>
      </c>
      <c r="J69" s="67">
        <f t="shared" si="7"/>
        <v>149</v>
      </c>
      <c r="K69" s="68">
        <f t="shared" si="8"/>
        <v>149</v>
      </c>
      <c r="L69" s="13">
        <f t="shared" si="9"/>
        <v>0</v>
      </c>
    </row>
    <row r="70" spans="1:12" s="1" customFormat="1" x14ac:dyDescent="0.15">
      <c r="A70" s="177" t="s">
        <v>919</v>
      </c>
      <c r="B70" s="177" t="s">
        <v>832</v>
      </c>
      <c r="C70" s="294" t="s">
        <v>434</v>
      </c>
      <c r="D70" s="11">
        <v>221</v>
      </c>
      <c r="E70" s="12">
        <v>204</v>
      </c>
      <c r="F70" s="13">
        <f t="shared" si="5"/>
        <v>17</v>
      </c>
      <c r="G70" s="316">
        <v>0</v>
      </c>
      <c r="H70" s="317">
        <v>0</v>
      </c>
      <c r="I70" s="13">
        <f t="shared" si="6"/>
        <v>0</v>
      </c>
      <c r="J70" s="67">
        <f t="shared" si="7"/>
        <v>221</v>
      </c>
      <c r="K70" s="68">
        <f t="shared" si="8"/>
        <v>204</v>
      </c>
      <c r="L70" s="13">
        <f t="shared" si="9"/>
        <v>17</v>
      </c>
    </row>
    <row r="71" spans="1:12" x14ac:dyDescent="0.15">
      <c r="A71" s="177" t="s">
        <v>921</v>
      </c>
      <c r="B71" s="177" t="s">
        <v>138</v>
      </c>
      <c r="C71" s="294" t="s">
        <v>434</v>
      </c>
      <c r="D71" s="11">
        <v>176</v>
      </c>
      <c r="E71" s="12">
        <v>157</v>
      </c>
      <c r="F71" s="13">
        <f t="shared" si="5"/>
        <v>19</v>
      </c>
      <c r="G71" s="316">
        <v>0</v>
      </c>
      <c r="H71" s="317">
        <v>0</v>
      </c>
      <c r="I71" s="13">
        <f t="shared" si="6"/>
        <v>0</v>
      </c>
      <c r="J71" s="67">
        <f t="shared" si="7"/>
        <v>176</v>
      </c>
      <c r="K71" s="68">
        <f t="shared" si="8"/>
        <v>157</v>
      </c>
      <c r="L71" s="13">
        <f t="shared" si="9"/>
        <v>19</v>
      </c>
    </row>
    <row r="72" spans="1:12" x14ac:dyDescent="0.15">
      <c r="A72" s="177" t="s">
        <v>922</v>
      </c>
      <c r="B72" s="177" t="s">
        <v>139</v>
      </c>
      <c r="C72" s="294" t="s">
        <v>434</v>
      </c>
      <c r="D72" s="11">
        <v>48</v>
      </c>
      <c r="E72" s="12">
        <v>43</v>
      </c>
      <c r="F72" s="13">
        <f t="shared" si="5"/>
        <v>5</v>
      </c>
      <c r="G72" s="316">
        <v>0</v>
      </c>
      <c r="H72" s="317">
        <v>0</v>
      </c>
      <c r="I72" s="13">
        <f t="shared" si="6"/>
        <v>0</v>
      </c>
      <c r="J72" s="67">
        <f t="shared" si="7"/>
        <v>48</v>
      </c>
      <c r="K72" s="68">
        <f t="shared" si="8"/>
        <v>43</v>
      </c>
      <c r="L72" s="13">
        <f t="shared" si="9"/>
        <v>5</v>
      </c>
    </row>
    <row r="73" spans="1:12" x14ac:dyDescent="0.15">
      <c r="A73" s="297" t="s">
        <v>923</v>
      </c>
      <c r="B73" s="297" t="s">
        <v>310</v>
      </c>
      <c r="C73" s="312" t="s">
        <v>434</v>
      </c>
      <c r="D73" s="108">
        <v>80</v>
      </c>
      <c r="E73" s="32">
        <v>80</v>
      </c>
      <c r="F73" s="33">
        <f t="shared" si="5"/>
        <v>0</v>
      </c>
      <c r="G73" s="318">
        <v>0</v>
      </c>
      <c r="H73" s="319">
        <v>0</v>
      </c>
      <c r="I73" s="33">
        <f t="shared" si="6"/>
        <v>0</v>
      </c>
      <c r="J73" s="71">
        <f t="shared" si="7"/>
        <v>80</v>
      </c>
      <c r="K73" s="72">
        <f t="shared" si="8"/>
        <v>80</v>
      </c>
      <c r="L73" s="33">
        <f t="shared" si="9"/>
        <v>0</v>
      </c>
    </row>
    <row r="74" spans="1:12" x14ac:dyDescent="0.15">
      <c r="A74" s="177" t="s">
        <v>924</v>
      </c>
      <c r="B74" s="177" t="s">
        <v>834</v>
      </c>
      <c r="C74" s="294" t="s">
        <v>434</v>
      </c>
      <c r="D74" s="11">
        <v>60</v>
      </c>
      <c r="E74" s="12">
        <v>45</v>
      </c>
      <c r="F74" s="13">
        <f t="shared" si="5"/>
        <v>15</v>
      </c>
      <c r="G74" s="316">
        <v>0</v>
      </c>
      <c r="H74" s="317">
        <v>0</v>
      </c>
      <c r="I74" s="13">
        <f t="shared" si="6"/>
        <v>0</v>
      </c>
      <c r="J74" s="67">
        <f t="shared" si="7"/>
        <v>60</v>
      </c>
      <c r="K74" s="68">
        <f t="shared" si="8"/>
        <v>45</v>
      </c>
      <c r="L74" s="13">
        <f t="shared" si="9"/>
        <v>15</v>
      </c>
    </row>
    <row r="75" spans="1:12" x14ac:dyDescent="0.15">
      <c r="A75" s="177" t="s">
        <v>925</v>
      </c>
      <c r="B75" s="177" t="s">
        <v>835</v>
      </c>
      <c r="C75" s="294" t="s">
        <v>434</v>
      </c>
      <c r="D75" s="11">
        <v>55</v>
      </c>
      <c r="E75" s="12">
        <v>37</v>
      </c>
      <c r="F75" s="13">
        <f t="shared" si="5"/>
        <v>18</v>
      </c>
      <c r="G75" s="316">
        <v>0</v>
      </c>
      <c r="H75" s="317">
        <v>0</v>
      </c>
      <c r="I75" s="13">
        <f t="shared" si="6"/>
        <v>0</v>
      </c>
      <c r="J75" s="67">
        <f t="shared" si="7"/>
        <v>55</v>
      </c>
      <c r="K75" s="68">
        <f t="shared" si="8"/>
        <v>37</v>
      </c>
      <c r="L75" s="13">
        <f t="shared" si="9"/>
        <v>18</v>
      </c>
    </row>
    <row r="76" spans="1:12" x14ac:dyDescent="0.15">
      <c r="A76" s="177" t="s">
        <v>927</v>
      </c>
      <c r="B76" s="177" t="s">
        <v>141</v>
      </c>
      <c r="C76" s="294" t="s">
        <v>434</v>
      </c>
      <c r="D76" s="11">
        <v>20</v>
      </c>
      <c r="E76" s="12">
        <v>18</v>
      </c>
      <c r="F76" s="13">
        <f t="shared" si="5"/>
        <v>2</v>
      </c>
      <c r="G76" s="316">
        <v>0</v>
      </c>
      <c r="H76" s="317">
        <v>0</v>
      </c>
      <c r="I76" s="13">
        <f t="shared" si="6"/>
        <v>0</v>
      </c>
      <c r="J76" s="67">
        <f t="shared" si="7"/>
        <v>20</v>
      </c>
      <c r="K76" s="68">
        <f t="shared" si="8"/>
        <v>18</v>
      </c>
      <c r="L76" s="13">
        <f t="shared" si="9"/>
        <v>2</v>
      </c>
    </row>
    <row r="77" spans="1:12" x14ac:dyDescent="0.15">
      <c r="A77" s="177" t="s">
        <v>928</v>
      </c>
      <c r="B77" s="177" t="s">
        <v>836</v>
      </c>
      <c r="C77" s="294" t="s">
        <v>434</v>
      </c>
      <c r="D77" s="11">
        <v>28</v>
      </c>
      <c r="E77" s="12">
        <v>28</v>
      </c>
      <c r="F77" s="13">
        <f t="shared" si="5"/>
        <v>0</v>
      </c>
      <c r="G77" s="316">
        <v>0</v>
      </c>
      <c r="H77" s="317">
        <v>0</v>
      </c>
      <c r="I77" s="13">
        <f t="shared" si="6"/>
        <v>0</v>
      </c>
      <c r="J77" s="67">
        <f t="shared" si="7"/>
        <v>28</v>
      </c>
      <c r="K77" s="68">
        <f t="shared" si="8"/>
        <v>28</v>
      </c>
      <c r="L77" s="13">
        <f t="shared" si="9"/>
        <v>0</v>
      </c>
    </row>
    <row r="78" spans="1:12" x14ac:dyDescent="0.15">
      <c r="A78" s="177" t="s">
        <v>929</v>
      </c>
      <c r="B78" s="177" t="s">
        <v>837</v>
      </c>
      <c r="C78" s="294" t="s">
        <v>434</v>
      </c>
      <c r="D78" s="11">
        <v>45</v>
      </c>
      <c r="E78" s="12">
        <v>40</v>
      </c>
      <c r="F78" s="13">
        <f t="shared" si="5"/>
        <v>5</v>
      </c>
      <c r="G78" s="316">
        <v>0</v>
      </c>
      <c r="H78" s="317">
        <v>0</v>
      </c>
      <c r="I78" s="13">
        <f t="shared" si="6"/>
        <v>0</v>
      </c>
      <c r="J78" s="67">
        <f t="shared" si="7"/>
        <v>45</v>
      </c>
      <c r="K78" s="68">
        <f t="shared" si="8"/>
        <v>40</v>
      </c>
      <c r="L78" s="13">
        <f t="shared" si="9"/>
        <v>5</v>
      </c>
    </row>
    <row r="79" spans="1:12" x14ac:dyDescent="0.15">
      <c r="A79" s="177" t="s">
        <v>930</v>
      </c>
      <c r="B79" s="177" t="s">
        <v>838</v>
      </c>
      <c r="C79" s="294" t="s">
        <v>434</v>
      </c>
      <c r="D79" s="11">
        <v>34</v>
      </c>
      <c r="E79" s="12">
        <v>34</v>
      </c>
      <c r="F79" s="13">
        <f t="shared" si="5"/>
        <v>0</v>
      </c>
      <c r="G79" s="316">
        <v>0</v>
      </c>
      <c r="H79" s="317">
        <v>0</v>
      </c>
      <c r="I79" s="13">
        <f t="shared" si="6"/>
        <v>0</v>
      </c>
      <c r="J79" s="67">
        <f t="shared" si="7"/>
        <v>34</v>
      </c>
      <c r="K79" s="68">
        <f t="shared" si="8"/>
        <v>34</v>
      </c>
      <c r="L79" s="13">
        <f t="shared" si="9"/>
        <v>0</v>
      </c>
    </row>
    <row r="80" spans="1:12" x14ac:dyDescent="0.15">
      <c r="A80" s="177" t="s">
        <v>931</v>
      </c>
      <c r="B80" s="177" t="s">
        <v>311</v>
      </c>
      <c r="C80" s="294" t="s">
        <v>434</v>
      </c>
      <c r="D80" s="11">
        <v>100</v>
      </c>
      <c r="E80" s="12">
        <v>92</v>
      </c>
      <c r="F80" s="13">
        <f t="shared" si="5"/>
        <v>8</v>
      </c>
      <c r="G80" s="316">
        <v>0</v>
      </c>
      <c r="H80" s="317">
        <v>0</v>
      </c>
      <c r="I80" s="13">
        <f t="shared" si="6"/>
        <v>0</v>
      </c>
      <c r="J80" s="67">
        <f t="shared" si="7"/>
        <v>100</v>
      </c>
      <c r="K80" s="68">
        <f t="shared" si="8"/>
        <v>92</v>
      </c>
      <c r="L80" s="13">
        <f t="shared" si="9"/>
        <v>8</v>
      </c>
    </row>
    <row r="81" spans="1:13" x14ac:dyDescent="0.15">
      <c r="A81" s="177" t="s">
        <v>932</v>
      </c>
      <c r="B81" s="177" t="s">
        <v>839</v>
      </c>
      <c r="C81" s="294" t="s">
        <v>434</v>
      </c>
      <c r="D81" s="11">
        <v>366</v>
      </c>
      <c r="E81" s="12">
        <v>365</v>
      </c>
      <c r="F81" s="13">
        <f t="shared" si="5"/>
        <v>1</v>
      </c>
      <c r="G81" s="316">
        <v>0</v>
      </c>
      <c r="H81" s="317">
        <v>0</v>
      </c>
      <c r="I81" s="13">
        <f t="shared" si="6"/>
        <v>0</v>
      </c>
      <c r="J81" s="67">
        <f t="shared" si="7"/>
        <v>366</v>
      </c>
      <c r="K81" s="68">
        <f t="shared" si="8"/>
        <v>365</v>
      </c>
      <c r="L81" s="13">
        <f t="shared" si="9"/>
        <v>1</v>
      </c>
    </row>
    <row r="82" spans="1:13" x14ac:dyDescent="0.15">
      <c r="A82" s="177" t="s">
        <v>933</v>
      </c>
      <c r="B82" s="177" t="s">
        <v>312</v>
      </c>
      <c r="C82" s="294" t="s">
        <v>434</v>
      </c>
      <c r="D82" s="11">
        <v>44</v>
      </c>
      <c r="E82" s="12">
        <v>42</v>
      </c>
      <c r="F82" s="13">
        <f t="shared" si="5"/>
        <v>2</v>
      </c>
      <c r="G82" s="316">
        <v>0</v>
      </c>
      <c r="H82" s="317">
        <v>0</v>
      </c>
      <c r="I82" s="13">
        <f t="shared" si="6"/>
        <v>0</v>
      </c>
      <c r="J82" s="67">
        <f t="shared" si="7"/>
        <v>44</v>
      </c>
      <c r="K82" s="68">
        <f t="shared" si="8"/>
        <v>42</v>
      </c>
      <c r="L82" s="13">
        <f t="shared" si="9"/>
        <v>2</v>
      </c>
    </row>
    <row r="83" spans="1:13" x14ac:dyDescent="0.15">
      <c r="A83" s="177" t="s">
        <v>935</v>
      </c>
      <c r="B83" s="177" t="s">
        <v>841</v>
      </c>
      <c r="C83" s="294" t="s">
        <v>434</v>
      </c>
      <c r="D83" s="11">
        <v>68</v>
      </c>
      <c r="E83" s="12">
        <v>68</v>
      </c>
      <c r="F83" s="13">
        <f t="shared" si="5"/>
        <v>0</v>
      </c>
      <c r="G83" s="316">
        <v>0</v>
      </c>
      <c r="H83" s="317">
        <v>0</v>
      </c>
      <c r="I83" s="13">
        <f t="shared" si="6"/>
        <v>0</v>
      </c>
      <c r="J83" s="67">
        <f t="shared" si="7"/>
        <v>68</v>
      </c>
      <c r="K83" s="68">
        <f t="shared" si="8"/>
        <v>68</v>
      </c>
      <c r="L83" s="13">
        <f t="shared" si="9"/>
        <v>0</v>
      </c>
    </row>
    <row r="84" spans="1:13" x14ac:dyDescent="0.15">
      <c r="A84" s="177" t="s">
        <v>939</v>
      </c>
      <c r="B84" s="177" t="s">
        <v>313</v>
      </c>
      <c r="C84" s="294" t="s">
        <v>434</v>
      </c>
      <c r="D84" s="11">
        <v>19</v>
      </c>
      <c r="E84" s="12">
        <v>19</v>
      </c>
      <c r="F84" s="13">
        <f t="shared" si="5"/>
        <v>0</v>
      </c>
      <c r="G84" s="316">
        <v>0</v>
      </c>
      <c r="H84" s="317">
        <v>0</v>
      </c>
      <c r="I84" s="13">
        <f t="shared" si="6"/>
        <v>0</v>
      </c>
      <c r="J84" s="67">
        <f t="shared" si="7"/>
        <v>19</v>
      </c>
      <c r="K84" s="68">
        <f t="shared" si="8"/>
        <v>19</v>
      </c>
      <c r="L84" s="13">
        <f t="shared" si="9"/>
        <v>0</v>
      </c>
    </row>
    <row r="85" spans="1:13" x14ac:dyDescent="0.15">
      <c r="A85" s="177" t="s">
        <v>941</v>
      </c>
      <c r="B85" s="177" t="s">
        <v>942</v>
      </c>
      <c r="C85" s="294" t="s">
        <v>434</v>
      </c>
      <c r="D85" s="11">
        <v>19</v>
      </c>
      <c r="E85" s="12">
        <v>19</v>
      </c>
      <c r="F85" s="13">
        <f t="shared" si="5"/>
        <v>0</v>
      </c>
      <c r="G85" s="316">
        <v>0</v>
      </c>
      <c r="H85" s="317">
        <v>0</v>
      </c>
      <c r="I85" s="13">
        <f t="shared" si="6"/>
        <v>0</v>
      </c>
      <c r="J85" s="67">
        <f t="shared" si="7"/>
        <v>19</v>
      </c>
      <c r="K85" s="68">
        <f t="shared" si="8"/>
        <v>19</v>
      </c>
      <c r="L85" s="13">
        <f t="shared" si="9"/>
        <v>0</v>
      </c>
    </row>
    <row r="86" spans="1:13" x14ac:dyDescent="0.15">
      <c r="A86" s="177" t="s">
        <v>943</v>
      </c>
      <c r="B86" s="177" t="s">
        <v>226</v>
      </c>
      <c r="C86" s="294" t="s">
        <v>434</v>
      </c>
      <c r="D86" s="11">
        <v>19</v>
      </c>
      <c r="E86" s="12">
        <v>19</v>
      </c>
      <c r="F86" s="13">
        <f t="shared" si="5"/>
        <v>0</v>
      </c>
      <c r="G86" s="316">
        <v>0</v>
      </c>
      <c r="H86" s="317">
        <v>0</v>
      </c>
      <c r="I86" s="13">
        <f t="shared" si="6"/>
        <v>0</v>
      </c>
      <c r="J86" s="67">
        <f t="shared" si="7"/>
        <v>19</v>
      </c>
      <c r="K86" s="68">
        <f t="shared" si="8"/>
        <v>19</v>
      </c>
      <c r="L86" s="13">
        <f t="shared" si="9"/>
        <v>0</v>
      </c>
    </row>
    <row r="87" spans="1:13" x14ac:dyDescent="0.15">
      <c r="A87" s="177">
        <v>22801363</v>
      </c>
      <c r="B87" s="177" t="s">
        <v>987</v>
      </c>
      <c r="C87" s="294" t="s">
        <v>988</v>
      </c>
      <c r="D87" s="11">
        <v>14</v>
      </c>
      <c r="E87" s="12">
        <v>14</v>
      </c>
      <c r="F87" s="13">
        <f t="shared" si="5"/>
        <v>0</v>
      </c>
      <c r="G87" s="316">
        <v>0</v>
      </c>
      <c r="H87" s="317">
        <v>0</v>
      </c>
      <c r="I87" s="13">
        <f t="shared" si="6"/>
        <v>0</v>
      </c>
      <c r="J87" s="67">
        <f t="shared" si="7"/>
        <v>14</v>
      </c>
      <c r="K87" s="68">
        <f t="shared" si="8"/>
        <v>14</v>
      </c>
      <c r="L87" s="13">
        <f t="shared" si="9"/>
        <v>0</v>
      </c>
    </row>
    <row r="88" spans="1:13" x14ac:dyDescent="0.15">
      <c r="A88" s="177" t="s">
        <v>944</v>
      </c>
      <c r="B88" s="177" t="s">
        <v>314</v>
      </c>
      <c r="C88" s="294" t="s">
        <v>434</v>
      </c>
      <c r="D88" s="11">
        <v>3</v>
      </c>
      <c r="E88" s="12">
        <v>3</v>
      </c>
      <c r="F88" s="13">
        <f t="shared" si="5"/>
        <v>0</v>
      </c>
      <c r="G88" s="316">
        <v>0</v>
      </c>
      <c r="H88" s="317">
        <v>0</v>
      </c>
      <c r="I88" s="13">
        <f t="shared" si="6"/>
        <v>0</v>
      </c>
      <c r="J88" s="67">
        <f t="shared" si="7"/>
        <v>3</v>
      </c>
      <c r="K88" s="68">
        <f t="shared" si="8"/>
        <v>3</v>
      </c>
      <c r="L88" s="13">
        <f t="shared" si="9"/>
        <v>0</v>
      </c>
    </row>
    <row r="89" spans="1:13" x14ac:dyDescent="0.15">
      <c r="A89" s="177" t="s">
        <v>945</v>
      </c>
      <c r="B89" s="177" t="s">
        <v>315</v>
      </c>
      <c r="C89" s="294" t="s">
        <v>434</v>
      </c>
      <c r="D89" s="11">
        <v>1</v>
      </c>
      <c r="E89" s="12">
        <v>0</v>
      </c>
      <c r="F89" s="13">
        <f t="shared" si="5"/>
        <v>1</v>
      </c>
      <c r="G89" s="316">
        <v>0</v>
      </c>
      <c r="H89" s="317">
        <v>0</v>
      </c>
      <c r="I89" s="13">
        <f t="shared" si="6"/>
        <v>0</v>
      </c>
      <c r="J89" s="67">
        <f t="shared" si="7"/>
        <v>1</v>
      </c>
      <c r="K89" s="68">
        <f t="shared" si="8"/>
        <v>0</v>
      </c>
      <c r="L89" s="13">
        <f t="shared" si="9"/>
        <v>1</v>
      </c>
    </row>
    <row r="90" spans="1:13" x14ac:dyDescent="0.15">
      <c r="A90" s="177" t="s">
        <v>946</v>
      </c>
      <c r="B90" s="177" t="s">
        <v>316</v>
      </c>
      <c r="C90" s="294" t="s">
        <v>434</v>
      </c>
      <c r="D90" s="11">
        <v>1</v>
      </c>
      <c r="E90" s="12">
        <v>1</v>
      </c>
      <c r="F90" s="13">
        <f t="shared" si="5"/>
        <v>0</v>
      </c>
      <c r="G90" s="316">
        <v>0</v>
      </c>
      <c r="H90" s="317">
        <v>0</v>
      </c>
      <c r="I90" s="13">
        <f t="shared" si="6"/>
        <v>0</v>
      </c>
      <c r="J90" s="67">
        <f t="shared" si="7"/>
        <v>1</v>
      </c>
      <c r="K90" s="68">
        <f t="shared" si="8"/>
        <v>1</v>
      </c>
      <c r="L90" s="13">
        <f t="shared" si="9"/>
        <v>0</v>
      </c>
    </row>
    <row r="91" spans="1:13" x14ac:dyDescent="0.15">
      <c r="A91" s="177" t="s">
        <v>947</v>
      </c>
      <c r="B91" s="177" t="s">
        <v>227</v>
      </c>
      <c r="C91" s="294" t="s">
        <v>434</v>
      </c>
      <c r="D91" s="11">
        <v>6</v>
      </c>
      <c r="E91" s="12">
        <v>0</v>
      </c>
      <c r="F91" s="13">
        <f t="shared" si="5"/>
        <v>6</v>
      </c>
      <c r="G91" s="316">
        <v>0</v>
      </c>
      <c r="H91" s="317">
        <v>0</v>
      </c>
      <c r="I91" s="13">
        <f t="shared" si="6"/>
        <v>0</v>
      </c>
      <c r="J91" s="67">
        <f t="shared" si="7"/>
        <v>6</v>
      </c>
      <c r="K91" s="68">
        <f t="shared" si="8"/>
        <v>0</v>
      </c>
      <c r="L91" s="13">
        <f t="shared" si="9"/>
        <v>6</v>
      </c>
    </row>
    <row r="92" spans="1:13" x14ac:dyDescent="0.15">
      <c r="A92" s="177" t="s">
        <v>948</v>
      </c>
      <c r="B92" s="177" t="s">
        <v>228</v>
      </c>
      <c r="C92" s="294" t="s">
        <v>434</v>
      </c>
      <c r="D92" s="11">
        <v>14</v>
      </c>
      <c r="E92" s="12">
        <v>14</v>
      </c>
      <c r="F92" s="13">
        <f t="shared" si="5"/>
        <v>0</v>
      </c>
      <c r="G92" s="316">
        <v>0</v>
      </c>
      <c r="H92" s="317">
        <v>0</v>
      </c>
      <c r="I92" s="13">
        <f t="shared" si="6"/>
        <v>0</v>
      </c>
      <c r="J92" s="67">
        <f t="shared" si="7"/>
        <v>14</v>
      </c>
      <c r="K92" s="68">
        <f t="shared" si="8"/>
        <v>14</v>
      </c>
      <c r="L92" s="13">
        <f t="shared" si="9"/>
        <v>0</v>
      </c>
    </row>
    <row r="93" spans="1:13" x14ac:dyDescent="0.15">
      <c r="A93" s="177" t="s">
        <v>950</v>
      </c>
      <c r="B93" s="177" t="s">
        <v>293</v>
      </c>
      <c r="C93" s="294" t="s">
        <v>434</v>
      </c>
      <c r="D93" s="11">
        <v>9</v>
      </c>
      <c r="E93" s="12">
        <v>2</v>
      </c>
      <c r="F93" s="13">
        <f t="shared" si="5"/>
        <v>7</v>
      </c>
      <c r="G93" s="316">
        <v>0</v>
      </c>
      <c r="H93" s="317">
        <v>0</v>
      </c>
      <c r="I93" s="13">
        <f t="shared" si="6"/>
        <v>0</v>
      </c>
      <c r="J93" s="67">
        <f t="shared" si="7"/>
        <v>9</v>
      </c>
      <c r="K93" s="68">
        <f t="shared" si="8"/>
        <v>2</v>
      </c>
      <c r="L93" s="13">
        <f t="shared" si="9"/>
        <v>7</v>
      </c>
    </row>
    <row r="94" spans="1:13" x14ac:dyDescent="0.15">
      <c r="A94" s="177" t="s">
        <v>952</v>
      </c>
      <c r="B94" s="177" t="s">
        <v>953</v>
      </c>
      <c r="C94" s="294" t="s">
        <v>434</v>
      </c>
      <c r="D94" s="11">
        <v>13</v>
      </c>
      <c r="E94" s="12">
        <v>12</v>
      </c>
      <c r="F94" s="13">
        <f t="shared" si="5"/>
        <v>1</v>
      </c>
      <c r="G94" s="316">
        <v>0</v>
      </c>
      <c r="H94" s="317">
        <v>0</v>
      </c>
      <c r="I94" s="13">
        <f t="shared" si="6"/>
        <v>0</v>
      </c>
      <c r="J94" s="67">
        <f t="shared" si="7"/>
        <v>13</v>
      </c>
      <c r="K94" s="68">
        <f t="shared" si="8"/>
        <v>12</v>
      </c>
      <c r="L94" s="13">
        <f t="shared" si="9"/>
        <v>1</v>
      </c>
    </row>
    <row r="95" spans="1:13" x14ac:dyDescent="0.15">
      <c r="A95" s="177" t="s">
        <v>954</v>
      </c>
      <c r="B95" s="177" t="s">
        <v>230</v>
      </c>
      <c r="C95" s="294" t="s">
        <v>434</v>
      </c>
      <c r="D95" s="11">
        <v>19</v>
      </c>
      <c r="E95" s="12">
        <v>19</v>
      </c>
      <c r="F95" s="13">
        <f t="shared" si="5"/>
        <v>0</v>
      </c>
      <c r="G95" s="316">
        <v>0</v>
      </c>
      <c r="H95" s="317">
        <v>0</v>
      </c>
      <c r="I95" s="13">
        <f t="shared" si="6"/>
        <v>0</v>
      </c>
      <c r="J95" s="67">
        <f t="shared" si="7"/>
        <v>19</v>
      </c>
      <c r="K95" s="68">
        <f t="shared" si="8"/>
        <v>19</v>
      </c>
      <c r="L95" s="13">
        <f t="shared" si="9"/>
        <v>0</v>
      </c>
    </row>
    <row r="96" spans="1:13" x14ac:dyDescent="0.15">
      <c r="A96" s="177" t="s">
        <v>957</v>
      </c>
      <c r="B96" s="177" t="s">
        <v>317</v>
      </c>
      <c r="C96" s="294" t="s">
        <v>434</v>
      </c>
      <c r="D96" s="11">
        <v>19</v>
      </c>
      <c r="E96" s="12">
        <v>18</v>
      </c>
      <c r="F96" s="13">
        <f t="shared" si="5"/>
        <v>1</v>
      </c>
      <c r="G96" s="316">
        <v>0</v>
      </c>
      <c r="H96" s="317">
        <v>0</v>
      </c>
      <c r="I96" s="13">
        <f t="shared" si="6"/>
        <v>0</v>
      </c>
      <c r="J96" s="67">
        <f t="shared" si="7"/>
        <v>19</v>
      </c>
      <c r="K96" s="68">
        <f t="shared" si="8"/>
        <v>18</v>
      </c>
      <c r="L96" s="13">
        <f t="shared" si="9"/>
        <v>1</v>
      </c>
      <c r="M96" s="271"/>
    </row>
    <row r="97" spans="1:12" x14ac:dyDescent="0.15">
      <c r="A97" s="177" t="s">
        <v>960</v>
      </c>
      <c r="B97" s="177" t="s">
        <v>961</v>
      </c>
      <c r="C97" s="294" t="s">
        <v>434</v>
      </c>
      <c r="D97" s="11">
        <v>15</v>
      </c>
      <c r="E97" s="12">
        <v>13</v>
      </c>
      <c r="F97" s="13">
        <f t="shared" si="5"/>
        <v>2</v>
      </c>
      <c r="G97" s="316">
        <v>0</v>
      </c>
      <c r="H97" s="317">
        <v>0</v>
      </c>
      <c r="I97" s="13">
        <f t="shared" si="6"/>
        <v>0</v>
      </c>
      <c r="J97" s="67">
        <f t="shared" si="7"/>
        <v>15</v>
      </c>
      <c r="K97" s="68">
        <f t="shared" si="8"/>
        <v>13</v>
      </c>
      <c r="L97" s="13">
        <f t="shared" si="9"/>
        <v>2</v>
      </c>
    </row>
    <row r="98" spans="1:12" x14ac:dyDescent="0.15">
      <c r="A98" s="177" t="s">
        <v>962</v>
      </c>
      <c r="B98" s="177" t="s">
        <v>232</v>
      </c>
      <c r="C98" s="294" t="s">
        <v>434</v>
      </c>
      <c r="D98" s="11">
        <v>2</v>
      </c>
      <c r="E98" s="12">
        <v>2</v>
      </c>
      <c r="F98" s="13">
        <f t="shared" si="5"/>
        <v>0</v>
      </c>
      <c r="G98" s="316">
        <v>0</v>
      </c>
      <c r="H98" s="317">
        <v>0</v>
      </c>
      <c r="I98" s="13">
        <f t="shared" si="6"/>
        <v>0</v>
      </c>
      <c r="J98" s="67">
        <f t="shared" si="7"/>
        <v>2</v>
      </c>
      <c r="K98" s="68">
        <f t="shared" si="8"/>
        <v>2</v>
      </c>
      <c r="L98" s="13">
        <f t="shared" si="9"/>
        <v>0</v>
      </c>
    </row>
    <row r="99" spans="1:12" x14ac:dyDescent="0.15">
      <c r="A99" s="177" t="s">
        <v>963</v>
      </c>
      <c r="B99" s="177" t="s">
        <v>233</v>
      </c>
      <c r="C99" s="294" t="s">
        <v>434</v>
      </c>
      <c r="D99" s="11">
        <v>18</v>
      </c>
      <c r="E99" s="12">
        <v>18</v>
      </c>
      <c r="F99" s="13">
        <f t="shared" si="5"/>
        <v>0</v>
      </c>
      <c r="G99" s="316">
        <v>0</v>
      </c>
      <c r="H99" s="317">
        <v>0</v>
      </c>
      <c r="I99" s="13">
        <f t="shared" si="6"/>
        <v>0</v>
      </c>
      <c r="J99" s="67">
        <f t="shared" si="7"/>
        <v>18</v>
      </c>
      <c r="K99" s="68">
        <f t="shared" si="8"/>
        <v>18</v>
      </c>
      <c r="L99" s="13">
        <f t="shared" si="9"/>
        <v>0</v>
      </c>
    </row>
    <row r="100" spans="1:12" x14ac:dyDescent="0.15">
      <c r="A100" s="177" t="s">
        <v>964</v>
      </c>
      <c r="B100" s="177" t="s">
        <v>234</v>
      </c>
      <c r="C100" s="294" t="s">
        <v>434</v>
      </c>
      <c r="D100" s="11">
        <v>6</v>
      </c>
      <c r="E100" s="12">
        <v>3</v>
      </c>
      <c r="F100" s="13">
        <f t="shared" si="5"/>
        <v>3</v>
      </c>
      <c r="G100" s="316">
        <v>0</v>
      </c>
      <c r="H100" s="317">
        <v>0</v>
      </c>
      <c r="I100" s="13">
        <f t="shared" si="6"/>
        <v>0</v>
      </c>
      <c r="J100" s="67">
        <f t="shared" si="7"/>
        <v>6</v>
      </c>
      <c r="K100" s="68">
        <f t="shared" si="8"/>
        <v>3</v>
      </c>
      <c r="L100" s="13">
        <f t="shared" si="9"/>
        <v>3</v>
      </c>
    </row>
    <row r="101" spans="1:12" x14ac:dyDescent="0.15">
      <c r="A101" s="177" t="s">
        <v>969</v>
      </c>
      <c r="B101" s="177" t="s">
        <v>237</v>
      </c>
      <c r="C101" s="294" t="s">
        <v>434</v>
      </c>
      <c r="D101" s="11">
        <v>2</v>
      </c>
      <c r="E101" s="12">
        <v>2</v>
      </c>
      <c r="F101" s="13">
        <f t="shared" si="5"/>
        <v>0</v>
      </c>
      <c r="G101" s="316">
        <v>0</v>
      </c>
      <c r="H101" s="317">
        <v>0</v>
      </c>
      <c r="I101" s="13">
        <f t="shared" si="6"/>
        <v>0</v>
      </c>
      <c r="J101" s="67">
        <f t="shared" si="7"/>
        <v>2</v>
      </c>
      <c r="K101" s="68">
        <f t="shared" si="8"/>
        <v>2</v>
      </c>
      <c r="L101" s="13">
        <f t="shared" si="9"/>
        <v>0</v>
      </c>
    </row>
    <row r="102" spans="1:12" x14ac:dyDescent="0.15">
      <c r="A102" s="177" t="s">
        <v>971</v>
      </c>
      <c r="B102" s="177" t="s">
        <v>318</v>
      </c>
      <c r="C102" s="294" t="s">
        <v>434</v>
      </c>
      <c r="D102" s="11">
        <v>6</v>
      </c>
      <c r="E102" s="12">
        <v>6</v>
      </c>
      <c r="F102" s="13">
        <f t="shared" si="5"/>
        <v>0</v>
      </c>
      <c r="G102" s="316">
        <v>0</v>
      </c>
      <c r="H102" s="317">
        <v>0</v>
      </c>
      <c r="I102" s="13">
        <f t="shared" si="6"/>
        <v>0</v>
      </c>
      <c r="J102" s="67">
        <f t="shared" si="7"/>
        <v>6</v>
      </c>
      <c r="K102" s="68">
        <f t="shared" si="8"/>
        <v>6</v>
      </c>
      <c r="L102" s="13">
        <f t="shared" si="9"/>
        <v>0</v>
      </c>
    </row>
    <row r="103" spans="1:12" x14ac:dyDescent="0.15">
      <c r="A103" s="177" t="s">
        <v>972</v>
      </c>
      <c r="B103" s="177" t="s">
        <v>973</v>
      </c>
      <c r="C103" s="294" t="s">
        <v>434</v>
      </c>
      <c r="D103" s="11">
        <v>9</v>
      </c>
      <c r="E103" s="12">
        <v>9</v>
      </c>
      <c r="F103" s="13">
        <f t="shared" si="5"/>
        <v>0</v>
      </c>
      <c r="G103" s="316">
        <v>0</v>
      </c>
      <c r="H103" s="317">
        <v>0</v>
      </c>
      <c r="I103" s="13">
        <f t="shared" si="6"/>
        <v>0</v>
      </c>
      <c r="J103" s="67">
        <f t="shared" si="7"/>
        <v>9</v>
      </c>
      <c r="K103" s="68">
        <f t="shared" si="8"/>
        <v>9</v>
      </c>
      <c r="L103" s="13">
        <f t="shared" si="9"/>
        <v>0</v>
      </c>
    </row>
    <row r="104" spans="1:12" x14ac:dyDescent="0.15">
      <c r="A104" s="177" t="s">
        <v>284</v>
      </c>
      <c r="B104" s="177" t="s">
        <v>285</v>
      </c>
      <c r="C104" s="294" t="s">
        <v>434</v>
      </c>
      <c r="D104" s="11">
        <v>9</v>
      </c>
      <c r="E104" s="12">
        <v>9</v>
      </c>
      <c r="F104" s="13">
        <f t="shared" si="5"/>
        <v>0</v>
      </c>
      <c r="G104" s="316">
        <v>0</v>
      </c>
      <c r="H104" s="317">
        <v>0</v>
      </c>
      <c r="I104" s="13">
        <f t="shared" si="6"/>
        <v>0</v>
      </c>
      <c r="J104" s="67">
        <f t="shared" si="7"/>
        <v>9</v>
      </c>
      <c r="K104" s="68">
        <f t="shared" si="8"/>
        <v>9</v>
      </c>
      <c r="L104" s="13">
        <f t="shared" si="9"/>
        <v>0</v>
      </c>
    </row>
    <row r="105" spans="1:12" x14ac:dyDescent="0.15">
      <c r="A105" s="177" t="s">
        <v>978</v>
      </c>
      <c r="B105" s="177" t="s">
        <v>240</v>
      </c>
      <c r="C105" s="294" t="s">
        <v>434</v>
      </c>
      <c r="D105" s="11">
        <v>7</v>
      </c>
      <c r="E105" s="12">
        <v>7</v>
      </c>
      <c r="F105" s="13">
        <f t="shared" si="5"/>
        <v>0</v>
      </c>
      <c r="G105" s="316">
        <v>0</v>
      </c>
      <c r="H105" s="317">
        <v>0</v>
      </c>
      <c r="I105" s="13">
        <f t="shared" si="6"/>
        <v>0</v>
      </c>
      <c r="J105" s="67">
        <f t="shared" si="7"/>
        <v>7</v>
      </c>
      <c r="K105" s="68">
        <f t="shared" si="8"/>
        <v>7</v>
      </c>
      <c r="L105" s="13">
        <f t="shared" si="9"/>
        <v>0</v>
      </c>
    </row>
    <row r="106" spans="1:12" x14ac:dyDescent="0.15">
      <c r="A106" s="177" t="s">
        <v>979</v>
      </c>
      <c r="B106" s="177" t="s">
        <v>319</v>
      </c>
      <c r="C106" s="294" t="s">
        <v>434</v>
      </c>
      <c r="D106" s="11">
        <v>5</v>
      </c>
      <c r="E106" s="12">
        <v>5</v>
      </c>
      <c r="F106" s="13">
        <f t="shared" si="5"/>
        <v>0</v>
      </c>
      <c r="G106" s="316">
        <v>0</v>
      </c>
      <c r="H106" s="317">
        <v>0</v>
      </c>
      <c r="I106" s="13">
        <f t="shared" si="6"/>
        <v>0</v>
      </c>
      <c r="J106" s="67">
        <f t="shared" si="7"/>
        <v>5</v>
      </c>
      <c r="K106" s="68">
        <f t="shared" si="8"/>
        <v>5</v>
      </c>
      <c r="L106" s="13">
        <f t="shared" si="9"/>
        <v>0</v>
      </c>
    </row>
    <row r="107" spans="1:12" x14ac:dyDescent="0.15">
      <c r="A107" s="177" t="s">
        <v>843</v>
      </c>
      <c r="B107" s="177" t="s">
        <v>3</v>
      </c>
      <c r="C107" s="294" t="s">
        <v>65</v>
      </c>
      <c r="D107" s="11">
        <v>55</v>
      </c>
      <c r="E107" s="12">
        <v>49</v>
      </c>
      <c r="F107" s="13">
        <f t="shared" si="5"/>
        <v>6</v>
      </c>
      <c r="G107" s="316">
        <v>0</v>
      </c>
      <c r="H107" s="317">
        <v>0</v>
      </c>
      <c r="I107" s="13">
        <f t="shared" si="6"/>
        <v>0</v>
      </c>
      <c r="J107" s="67">
        <f t="shared" si="7"/>
        <v>55</v>
      </c>
      <c r="K107" s="68">
        <f t="shared" si="8"/>
        <v>49</v>
      </c>
      <c r="L107" s="13">
        <f t="shared" si="9"/>
        <v>6</v>
      </c>
    </row>
    <row r="108" spans="1:12" x14ac:dyDescent="0.15">
      <c r="A108" s="177" t="s">
        <v>845</v>
      </c>
      <c r="B108" s="177" t="s">
        <v>104</v>
      </c>
      <c r="C108" s="294" t="s">
        <v>65</v>
      </c>
      <c r="D108" s="11">
        <v>45</v>
      </c>
      <c r="E108" s="12">
        <v>43</v>
      </c>
      <c r="F108" s="13">
        <f t="shared" si="5"/>
        <v>2</v>
      </c>
      <c r="G108" s="316">
        <v>0</v>
      </c>
      <c r="H108" s="317">
        <v>0</v>
      </c>
      <c r="I108" s="13">
        <f t="shared" si="6"/>
        <v>0</v>
      </c>
      <c r="J108" s="67">
        <f t="shared" si="7"/>
        <v>45</v>
      </c>
      <c r="K108" s="68">
        <f t="shared" si="8"/>
        <v>43</v>
      </c>
      <c r="L108" s="13">
        <f t="shared" si="9"/>
        <v>2</v>
      </c>
    </row>
    <row r="109" spans="1:12" x14ac:dyDescent="0.15">
      <c r="A109" s="177" t="s">
        <v>848</v>
      </c>
      <c r="B109" s="177" t="s">
        <v>812</v>
      </c>
      <c r="C109" s="294" t="s">
        <v>65</v>
      </c>
      <c r="D109" s="11">
        <v>54</v>
      </c>
      <c r="E109" s="12">
        <v>41</v>
      </c>
      <c r="F109" s="13">
        <f t="shared" si="5"/>
        <v>13</v>
      </c>
      <c r="G109" s="316">
        <v>0</v>
      </c>
      <c r="H109" s="317">
        <v>0</v>
      </c>
      <c r="I109" s="13">
        <f t="shared" si="6"/>
        <v>0</v>
      </c>
      <c r="J109" s="67">
        <f t="shared" si="7"/>
        <v>54</v>
      </c>
      <c r="K109" s="68">
        <f t="shared" si="8"/>
        <v>41</v>
      </c>
      <c r="L109" s="13">
        <f t="shared" si="9"/>
        <v>13</v>
      </c>
    </row>
    <row r="110" spans="1:12" x14ac:dyDescent="0.15">
      <c r="A110" s="177" t="s">
        <v>850</v>
      </c>
      <c r="B110" s="177" t="s">
        <v>813</v>
      </c>
      <c r="C110" s="294" t="s">
        <v>65</v>
      </c>
      <c r="D110" s="11">
        <v>60</v>
      </c>
      <c r="E110" s="12">
        <v>59</v>
      </c>
      <c r="F110" s="13">
        <f t="shared" si="5"/>
        <v>1</v>
      </c>
      <c r="G110" s="316">
        <v>0</v>
      </c>
      <c r="H110" s="317">
        <v>0</v>
      </c>
      <c r="I110" s="13">
        <f t="shared" si="6"/>
        <v>0</v>
      </c>
      <c r="J110" s="67">
        <f t="shared" si="7"/>
        <v>60</v>
      </c>
      <c r="K110" s="68">
        <f t="shared" si="8"/>
        <v>59</v>
      </c>
      <c r="L110" s="13">
        <f t="shared" si="9"/>
        <v>1</v>
      </c>
    </row>
    <row r="111" spans="1:12" x14ac:dyDescent="0.15">
      <c r="A111" s="177" t="s">
        <v>851</v>
      </c>
      <c r="B111" s="177" t="s">
        <v>106</v>
      </c>
      <c r="C111" s="294" t="s">
        <v>65</v>
      </c>
      <c r="D111" s="11">
        <v>0</v>
      </c>
      <c r="E111" s="12">
        <v>0</v>
      </c>
      <c r="F111" s="13">
        <f t="shared" si="5"/>
        <v>0</v>
      </c>
      <c r="G111" s="316">
        <v>47</v>
      </c>
      <c r="H111" s="317">
        <v>45</v>
      </c>
      <c r="I111" s="13">
        <f t="shared" si="6"/>
        <v>2</v>
      </c>
      <c r="J111" s="67">
        <f t="shared" si="7"/>
        <v>47</v>
      </c>
      <c r="K111" s="68">
        <f t="shared" si="8"/>
        <v>45</v>
      </c>
      <c r="L111" s="13">
        <f t="shared" si="9"/>
        <v>2</v>
      </c>
    </row>
    <row r="112" spans="1:12" x14ac:dyDescent="0.15">
      <c r="A112" s="177" t="s">
        <v>853</v>
      </c>
      <c r="B112" s="177" t="s">
        <v>412</v>
      </c>
      <c r="C112" s="294" t="s">
        <v>65</v>
      </c>
      <c r="D112" s="11">
        <v>330</v>
      </c>
      <c r="E112" s="12">
        <v>282</v>
      </c>
      <c r="F112" s="13">
        <f t="shared" si="5"/>
        <v>48</v>
      </c>
      <c r="G112" s="316">
        <v>0</v>
      </c>
      <c r="H112" s="317">
        <v>0</v>
      </c>
      <c r="I112" s="13">
        <f t="shared" si="6"/>
        <v>0</v>
      </c>
      <c r="J112" s="67">
        <f t="shared" si="7"/>
        <v>330</v>
      </c>
      <c r="K112" s="68">
        <f t="shared" si="8"/>
        <v>282</v>
      </c>
      <c r="L112" s="13">
        <f t="shared" si="9"/>
        <v>48</v>
      </c>
    </row>
    <row r="113" spans="1:12" x14ac:dyDescent="0.15">
      <c r="A113" s="177" t="s">
        <v>856</v>
      </c>
      <c r="B113" s="177" t="s">
        <v>108</v>
      </c>
      <c r="C113" s="294" t="s">
        <v>65</v>
      </c>
      <c r="D113" s="11">
        <v>60</v>
      </c>
      <c r="E113" s="12">
        <v>60</v>
      </c>
      <c r="F113" s="13">
        <f t="shared" si="5"/>
        <v>0</v>
      </c>
      <c r="G113" s="316">
        <v>0</v>
      </c>
      <c r="H113" s="317">
        <v>0</v>
      </c>
      <c r="I113" s="13">
        <f t="shared" si="6"/>
        <v>0</v>
      </c>
      <c r="J113" s="67">
        <f t="shared" si="7"/>
        <v>60</v>
      </c>
      <c r="K113" s="68">
        <f t="shared" si="8"/>
        <v>60</v>
      </c>
      <c r="L113" s="13">
        <f t="shared" si="9"/>
        <v>0</v>
      </c>
    </row>
    <row r="114" spans="1:12" x14ac:dyDescent="0.15">
      <c r="A114" s="177" t="s">
        <v>862</v>
      </c>
      <c r="B114" s="177" t="s">
        <v>112</v>
      </c>
      <c r="C114" s="294" t="s">
        <v>65</v>
      </c>
      <c r="D114" s="11">
        <v>100</v>
      </c>
      <c r="E114" s="12">
        <v>96</v>
      </c>
      <c r="F114" s="13">
        <f t="shared" si="5"/>
        <v>4</v>
      </c>
      <c r="G114" s="316">
        <v>0</v>
      </c>
      <c r="H114" s="317">
        <v>0</v>
      </c>
      <c r="I114" s="13">
        <f t="shared" si="6"/>
        <v>0</v>
      </c>
      <c r="J114" s="67">
        <f t="shared" si="7"/>
        <v>100</v>
      </c>
      <c r="K114" s="68">
        <f t="shared" si="8"/>
        <v>96</v>
      </c>
      <c r="L114" s="13">
        <f t="shared" si="9"/>
        <v>4</v>
      </c>
    </row>
    <row r="115" spans="1:12" x14ac:dyDescent="0.15">
      <c r="A115" s="177" t="s">
        <v>865</v>
      </c>
      <c r="B115" s="177" t="s">
        <v>114</v>
      </c>
      <c r="C115" s="294" t="s">
        <v>65</v>
      </c>
      <c r="D115" s="11">
        <v>50</v>
      </c>
      <c r="E115" s="12">
        <v>50</v>
      </c>
      <c r="F115" s="13">
        <f t="shared" si="5"/>
        <v>0</v>
      </c>
      <c r="G115" s="316">
        <v>0</v>
      </c>
      <c r="H115" s="317">
        <v>0</v>
      </c>
      <c r="I115" s="13">
        <f t="shared" si="6"/>
        <v>0</v>
      </c>
      <c r="J115" s="67">
        <f t="shared" si="7"/>
        <v>50</v>
      </c>
      <c r="K115" s="68">
        <f t="shared" si="8"/>
        <v>50</v>
      </c>
      <c r="L115" s="13">
        <f t="shared" si="9"/>
        <v>0</v>
      </c>
    </row>
    <row r="116" spans="1:12" x14ac:dyDescent="0.15">
      <c r="A116" s="177" t="s">
        <v>867</v>
      </c>
      <c r="B116" s="177" t="s">
        <v>116</v>
      </c>
      <c r="C116" s="294" t="s">
        <v>65</v>
      </c>
      <c r="D116" s="11">
        <v>100</v>
      </c>
      <c r="E116" s="12">
        <v>100</v>
      </c>
      <c r="F116" s="13">
        <f t="shared" si="5"/>
        <v>0</v>
      </c>
      <c r="G116" s="316">
        <v>0</v>
      </c>
      <c r="H116" s="317">
        <v>0</v>
      </c>
      <c r="I116" s="13">
        <f t="shared" si="6"/>
        <v>0</v>
      </c>
      <c r="J116" s="67">
        <f t="shared" si="7"/>
        <v>100</v>
      </c>
      <c r="K116" s="68">
        <f t="shared" si="8"/>
        <v>100</v>
      </c>
      <c r="L116" s="13">
        <f t="shared" si="9"/>
        <v>0</v>
      </c>
    </row>
    <row r="117" spans="1:12" x14ac:dyDescent="0.15">
      <c r="A117" s="177" t="s">
        <v>291</v>
      </c>
      <c r="B117" s="177" t="s">
        <v>817</v>
      </c>
      <c r="C117" s="294" t="s">
        <v>65</v>
      </c>
      <c r="D117" s="11">
        <v>144</v>
      </c>
      <c r="E117" s="12">
        <v>144</v>
      </c>
      <c r="F117" s="13">
        <f t="shared" si="5"/>
        <v>0</v>
      </c>
      <c r="G117" s="316">
        <v>0</v>
      </c>
      <c r="H117" s="317">
        <v>0</v>
      </c>
      <c r="I117" s="13">
        <f t="shared" si="6"/>
        <v>0</v>
      </c>
      <c r="J117" s="67">
        <f t="shared" si="7"/>
        <v>144</v>
      </c>
      <c r="K117" s="68">
        <f t="shared" si="8"/>
        <v>144</v>
      </c>
      <c r="L117" s="13">
        <f t="shared" si="9"/>
        <v>0</v>
      </c>
    </row>
    <row r="118" spans="1:12" x14ac:dyDescent="0.15">
      <c r="A118" s="177" t="s">
        <v>875</v>
      </c>
      <c r="B118" s="177" t="s">
        <v>120</v>
      </c>
      <c r="C118" s="294" t="s">
        <v>65</v>
      </c>
      <c r="D118" s="11">
        <v>27</v>
      </c>
      <c r="E118" s="12">
        <v>27</v>
      </c>
      <c r="F118" s="13">
        <f t="shared" si="5"/>
        <v>0</v>
      </c>
      <c r="G118" s="316">
        <v>0</v>
      </c>
      <c r="H118" s="317">
        <v>0</v>
      </c>
      <c r="I118" s="13">
        <f t="shared" si="6"/>
        <v>0</v>
      </c>
      <c r="J118" s="67">
        <f t="shared" si="7"/>
        <v>27</v>
      </c>
      <c r="K118" s="68">
        <f t="shared" si="8"/>
        <v>27</v>
      </c>
      <c r="L118" s="13">
        <f t="shared" si="9"/>
        <v>0</v>
      </c>
    </row>
    <row r="119" spans="1:12" x14ac:dyDescent="0.15">
      <c r="A119" s="177" t="s">
        <v>877</v>
      </c>
      <c r="B119" s="177" t="s">
        <v>121</v>
      </c>
      <c r="C119" s="294" t="s">
        <v>65</v>
      </c>
      <c r="D119" s="11">
        <v>26</v>
      </c>
      <c r="E119" s="12">
        <v>26</v>
      </c>
      <c r="F119" s="13">
        <f t="shared" si="5"/>
        <v>0</v>
      </c>
      <c r="G119" s="316">
        <v>0</v>
      </c>
      <c r="H119" s="317">
        <v>0</v>
      </c>
      <c r="I119" s="13">
        <f t="shared" si="6"/>
        <v>0</v>
      </c>
      <c r="J119" s="67">
        <f t="shared" si="7"/>
        <v>26</v>
      </c>
      <c r="K119" s="68">
        <f t="shared" si="8"/>
        <v>26</v>
      </c>
      <c r="L119" s="13">
        <f t="shared" si="9"/>
        <v>0</v>
      </c>
    </row>
    <row r="120" spans="1:12" x14ac:dyDescent="0.15">
      <c r="A120" s="177" t="s">
        <v>879</v>
      </c>
      <c r="B120" s="177" t="s">
        <v>122</v>
      </c>
      <c r="C120" s="294" t="s">
        <v>65</v>
      </c>
      <c r="D120" s="11">
        <v>46</v>
      </c>
      <c r="E120" s="12">
        <v>45</v>
      </c>
      <c r="F120" s="13">
        <f t="shared" si="5"/>
        <v>1</v>
      </c>
      <c r="G120" s="316">
        <v>0</v>
      </c>
      <c r="H120" s="317">
        <v>0</v>
      </c>
      <c r="I120" s="13">
        <f t="shared" si="6"/>
        <v>0</v>
      </c>
      <c r="J120" s="67">
        <f t="shared" si="7"/>
        <v>46</v>
      </c>
      <c r="K120" s="68">
        <f t="shared" si="8"/>
        <v>45</v>
      </c>
      <c r="L120" s="13">
        <f t="shared" si="9"/>
        <v>1</v>
      </c>
    </row>
    <row r="121" spans="1:12" x14ac:dyDescent="0.15">
      <c r="A121" s="177" t="s">
        <v>880</v>
      </c>
      <c r="B121" s="177" t="s">
        <v>320</v>
      </c>
      <c r="C121" s="294" t="s">
        <v>65</v>
      </c>
      <c r="D121" s="11">
        <v>0</v>
      </c>
      <c r="E121" s="12">
        <v>0</v>
      </c>
      <c r="F121" s="13">
        <f t="shared" si="5"/>
        <v>0</v>
      </c>
      <c r="G121" s="316">
        <v>35</v>
      </c>
      <c r="H121" s="317">
        <v>35</v>
      </c>
      <c r="I121" s="13">
        <f t="shared" si="6"/>
        <v>0</v>
      </c>
      <c r="J121" s="67">
        <f t="shared" si="7"/>
        <v>35</v>
      </c>
      <c r="K121" s="68">
        <f t="shared" si="8"/>
        <v>35</v>
      </c>
      <c r="L121" s="13">
        <f t="shared" si="9"/>
        <v>0</v>
      </c>
    </row>
    <row r="122" spans="1:12" x14ac:dyDescent="0.15">
      <c r="A122" s="177" t="s">
        <v>881</v>
      </c>
      <c r="B122" s="177" t="s">
        <v>300</v>
      </c>
      <c r="C122" s="294" t="s">
        <v>65</v>
      </c>
      <c r="D122" s="11">
        <v>32</v>
      </c>
      <c r="E122" s="12">
        <v>31</v>
      </c>
      <c r="F122" s="13">
        <f t="shared" si="5"/>
        <v>1</v>
      </c>
      <c r="G122" s="316">
        <v>0</v>
      </c>
      <c r="H122" s="317">
        <v>0</v>
      </c>
      <c r="I122" s="13">
        <f t="shared" si="6"/>
        <v>0</v>
      </c>
      <c r="J122" s="67">
        <f t="shared" si="7"/>
        <v>32</v>
      </c>
      <c r="K122" s="68">
        <f t="shared" si="8"/>
        <v>31</v>
      </c>
      <c r="L122" s="13">
        <f t="shared" si="9"/>
        <v>1</v>
      </c>
    </row>
    <row r="123" spans="1:12" x14ac:dyDescent="0.15">
      <c r="A123" s="177" t="s">
        <v>882</v>
      </c>
      <c r="B123" s="177" t="s">
        <v>819</v>
      </c>
      <c r="C123" s="294" t="s">
        <v>65</v>
      </c>
      <c r="D123" s="11">
        <v>48</v>
      </c>
      <c r="E123" s="12">
        <v>0</v>
      </c>
      <c r="F123" s="13">
        <f t="shared" si="5"/>
        <v>48</v>
      </c>
      <c r="G123" s="316">
        <v>0</v>
      </c>
      <c r="H123" s="317">
        <v>0</v>
      </c>
      <c r="I123" s="13">
        <f t="shared" si="6"/>
        <v>0</v>
      </c>
      <c r="J123" s="67">
        <f t="shared" si="7"/>
        <v>48</v>
      </c>
      <c r="K123" s="68">
        <f t="shared" si="8"/>
        <v>0</v>
      </c>
      <c r="L123" s="13">
        <f t="shared" si="9"/>
        <v>48</v>
      </c>
    </row>
    <row r="124" spans="1:12" x14ac:dyDescent="0.15">
      <c r="A124" s="177" t="s">
        <v>884</v>
      </c>
      <c r="B124" s="177" t="s">
        <v>321</v>
      </c>
      <c r="C124" s="294" t="s">
        <v>65</v>
      </c>
      <c r="D124" s="11">
        <v>0</v>
      </c>
      <c r="E124" s="12">
        <v>0</v>
      </c>
      <c r="F124" s="13">
        <f t="shared" si="5"/>
        <v>0</v>
      </c>
      <c r="G124" s="316">
        <v>180</v>
      </c>
      <c r="H124" s="317">
        <v>167</v>
      </c>
      <c r="I124" s="13">
        <f t="shared" si="6"/>
        <v>13</v>
      </c>
      <c r="J124" s="67">
        <f t="shared" si="7"/>
        <v>180</v>
      </c>
      <c r="K124" s="68">
        <f t="shared" si="8"/>
        <v>167</v>
      </c>
      <c r="L124" s="13">
        <f t="shared" si="9"/>
        <v>13</v>
      </c>
    </row>
    <row r="125" spans="1:12" x14ac:dyDescent="0.15">
      <c r="A125" s="177" t="s">
        <v>885</v>
      </c>
      <c r="B125" s="177" t="s">
        <v>124</v>
      </c>
      <c r="C125" s="294" t="s">
        <v>65</v>
      </c>
      <c r="D125" s="11">
        <v>47</v>
      </c>
      <c r="E125" s="12">
        <v>47</v>
      </c>
      <c r="F125" s="13">
        <f t="shared" si="5"/>
        <v>0</v>
      </c>
      <c r="G125" s="316">
        <v>0</v>
      </c>
      <c r="H125" s="317">
        <v>0</v>
      </c>
      <c r="I125" s="13">
        <f t="shared" si="6"/>
        <v>0</v>
      </c>
      <c r="J125" s="67">
        <f t="shared" si="7"/>
        <v>47</v>
      </c>
      <c r="K125" s="68">
        <f t="shared" si="8"/>
        <v>47</v>
      </c>
      <c r="L125" s="13">
        <f t="shared" si="9"/>
        <v>0</v>
      </c>
    </row>
    <row r="126" spans="1:12" x14ac:dyDescent="0.15">
      <c r="A126" s="177" t="s">
        <v>887</v>
      </c>
      <c r="B126" s="177" t="s">
        <v>126</v>
      </c>
      <c r="C126" s="294" t="s">
        <v>65</v>
      </c>
      <c r="D126" s="11">
        <v>44</v>
      </c>
      <c r="E126" s="12">
        <v>43</v>
      </c>
      <c r="F126" s="13">
        <f t="shared" si="5"/>
        <v>1</v>
      </c>
      <c r="G126" s="316">
        <v>0</v>
      </c>
      <c r="H126" s="317">
        <v>0</v>
      </c>
      <c r="I126" s="13">
        <f t="shared" si="6"/>
        <v>0</v>
      </c>
      <c r="J126" s="67">
        <f t="shared" si="7"/>
        <v>44</v>
      </c>
      <c r="K126" s="68">
        <f t="shared" si="8"/>
        <v>43</v>
      </c>
      <c r="L126" s="13">
        <f t="shared" si="9"/>
        <v>1</v>
      </c>
    </row>
    <row r="127" spans="1:12" x14ac:dyDescent="0.15">
      <c r="A127" s="177" t="s">
        <v>888</v>
      </c>
      <c r="B127" s="177" t="s">
        <v>127</v>
      </c>
      <c r="C127" s="294" t="s">
        <v>65</v>
      </c>
      <c r="D127" s="11">
        <v>41</v>
      </c>
      <c r="E127" s="12">
        <v>41</v>
      </c>
      <c r="F127" s="13">
        <f t="shared" si="5"/>
        <v>0</v>
      </c>
      <c r="G127" s="316">
        <v>0</v>
      </c>
      <c r="H127" s="317">
        <v>0</v>
      </c>
      <c r="I127" s="13">
        <f t="shared" si="6"/>
        <v>0</v>
      </c>
      <c r="J127" s="67">
        <f t="shared" si="7"/>
        <v>41</v>
      </c>
      <c r="K127" s="68">
        <f t="shared" si="8"/>
        <v>41</v>
      </c>
      <c r="L127" s="13">
        <f t="shared" si="9"/>
        <v>0</v>
      </c>
    </row>
    <row r="128" spans="1:12" x14ac:dyDescent="0.15">
      <c r="A128" s="177" t="s">
        <v>890</v>
      </c>
      <c r="B128" s="177" t="s">
        <v>128</v>
      </c>
      <c r="C128" s="294" t="s">
        <v>65</v>
      </c>
      <c r="D128" s="11">
        <v>0</v>
      </c>
      <c r="E128" s="12">
        <v>0</v>
      </c>
      <c r="F128" s="13">
        <f t="shared" si="5"/>
        <v>0</v>
      </c>
      <c r="G128" s="316">
        <v>50</v>
      </c>
      <c r="H128" s="317">
        <v>50</v>
      </c>
      <c r="I128" s="13">
        <f t="shared" si="6"/>
        <v>0</v>
      </c>
      <c r="J128" s="67">
        <f t="shared" si="7"/>
        <v>50</v>
      </c>
      <c r="K128" s="68">
        <f t="shared" si="8"/>
        <v>50</v>
      </c>
      <c r="L128" s="13">
        <f t="shared" si="9"/>
        <v>0</v>
      </c>
    </row>
    <row r="129" spans="1:12" x14ac:dyDescent="0.15">
      <c r="A129" s="177" t="s">
        <v>891</v>
      </c>
      <c r="B129" s="177" t="s">
        <v>823</v>
      </c>
      <c r="C129" s="294" t="s">
        <v>65</v>
      </c>
      <c r="D129" s="11">
        <v>0</v>
      </c>
      <c r="E129" s="12">
        <v>0</v>
      </c>
      <c r="F129" s="13">
        <f t="shared" si="5"/>
        <v>0</v>
      </c>
      <c r="G129" s="316">
        <v>52</v>
      </c>
      <c r="H129" s="317">
        <v>52</v>
      </c>
      <c r="I129" s="13">
        <f t="shared" si="6"/>
        <v>0</v>
      </c>
      <c r="J129" s="67">
        <f t="shared" si="7"/>
        <v>52</v>
      </c>
      <c r="K129" s="68">
        <f t="shared" si="8"/>
        <v>52</v>
      </c>
      <c r="L129" s="13">
        <f t="shared" si="9"/>
        <v>0</v>
      </c>
    </row>
    <row r="130" spans="1:12" x14ac:dyDescent="0.15">
      <c r="A130" s="177" t="s">
        <v>894</v>
      </c>
      <c r="B130" s="177" t="s">
        <v>824</v>
      </c>
      <c r="C130" s="294" t="s">
        <v>65</v>
      </c>
      <c r="D130" s="11">
        <v>40</v>
      </c>
      <c r="E130" s="12">
        <v>40</v>
      </c>
      <c r="F130" s="13">
        <f t="shared" si="5"/>
        <v>0</v>
      </c>
      <c r="G130" s="316">
        <v>0</v>
      </c>
      <c r="H130" s="317">
        <v>0</v>
      </c>
      <c r="I130" s="13">
        <f t="shared" si="6"/>
        <v>0</v>
      </c>
      <c r="J130" s="67">
        <f t="shared" si="7"/>
        <v>40</v>
      </c>
      <c r="K130" s="68">
        <f t="shared" si="8"/>
        <v>40</v>
      </c>
      <c r="L130" s="13">
        <f t="shared" si="9"/>
        <v>0</v>
      </c>
    </row>
    <row r="131" spans="1:12" x14ac:dyDescent="0.15">
      <c r="A131" s="177" t="s">
        <v>895</v>
      </c>
      <c r="B131" s="177" t="s">
        <v>309</v>
      </c>
      <c r="C131" s="294" t="s">
        <v>65</v>
      </c>
      <c r="D131" s="11">
        <v>60</v>
      </c>
      <c r="E131" s="12">
        <v>60</v>
      </c>
      <c r="F131" s="13">
        <f t="shared" ref="F131:F194" si="10">D131-E131</f>
        <v>0</v>
      </c>
      <c r="G131" s="316">
        <v>0</v>
      </c>
      <c r="H131" s="317">
        <v>0</v>
      </c>
      <c r="I131" s="13">
        <f t="shared" ref="I131:I194" si="11">G131-H131</f>
        <v>0</v>
      </c>
      <c r="J131" s="67">
        <f t="shared" ref="J131:J194" si="12">D131+G131</f>
        <v>60</v>
      </c>
      <c r="K131" s="68">
        <f t="shared" ref="K131:K194" si="13">E131+H131</f>
        <v>60</v>
      </c>
      <c r="L131" s="13">
        <f t="shared" ref="L131:L194" si="14">J131-K131</f>
        <v>0</v>
      </c>
    </row>
    <row r="132" spans="1:12" x14ac:dyDescent="0.15">
      <c r="A132" s="177" t="s">
        <v>900</v>
      </c>
      <c r="B132" s="177" t="s">
        <v>131</v>
      </c>
      <c r="C132" s="294" t="s">
        <v>65</v>
      </c>
      <c r="D132" s="11">
        <v>56</v>
      </c>
      <c r="E132" s="12">
        <v>56</v>
      </c>
      <c r="F132" s="13">
        <f t="shared" si="10"/>
        <v>0</v>
      </c>
      <c r="G132" s="316">
        <v>0</v>
      </c>
      <c r="H132" s="317">
        <v>0</v>
      </c>
      <c r="I132" s="13">
        <f t="shared" si="11"/>
        <v>0</v>
      </c>
      <c r="J132" s="67">
        <f t="shared" si="12"/>
        <v>56</v>
      </c>
      <c r="K132" s="68">
        <f t="shared" si="13"/>
        <v>56</v>
      </c>
      <c r="L132" s="13">
        <f t="shared" si="14"/>
        <v>0</v>
      </c>
    </row>
    <row r="133" spans="1:12" x14ac:dyDescent="0.15">
      <c r="A133" s="177" t="s">
        <v>904</v>
      </c>
      <c r="B133" s="177" t="s">
        <v>302</v>
      </c>
      <c r="C133" s="294" t="s">
        <v>65</v>
      </c>
      <c r="D133" s="11">
        <v>48</v>
      </c>
      <c r="E133" s="12">
        <v>47</v>
      </c>
      <c r="F133" s="13">
        <f t="shared" si="10"/>
        <v>1</v>
      </c>
      <c r="G133" s="316">
        <v>0</v>
      </c>
      <c r="H133" s="317">
        <v>0</v>
      </c>
      <c r="I133" s="13">
        <f t="shared" si="11"/>
        <v>0</v>
      </c>
      <c r="J133" s="67">
        <f t="shared" si="12"/>
        <v>48</v>
      </c>
      <c r="K133" s="68">
        <f t="shared" si="13"/>
        <v>47</v>
      </c>
      <c r="L133" s="13">
        <f t="shared" si="14"/>
        <v>1</v>
      </c>
    </row>
    <row r="134" spans="1:12" x14ac:dyDescent="0.15">
      <c r="A134" s="177" t="s">
        <v>905</v>
      </c>
      <c r="B134" s="177" t="s">
        <v>827</v>
      </c>
      <c r="C134" s="294" t="s">
        <v>65</v>
      </c>
      <c r="D134" s="11">
        <v>34</v>
      </c>
      <c r="E134" s="12">
        <v>34</v>
      </c>
      <c r="F134" s="13">
        <f t="shared" si="10"/>
        <v>0</v>
      </c>
      <c r="G134" s="316">
        <v>0</v>
      </c>
      <c r="H134" s="317">
        <v>0</v>
      </c>
      <c r="I134" s="13">
        <f t="shared" si="11"/>
        <v>0</v>
      </c>
      <c r="J134" s="67">
        <f t="shared" si="12"/>
        <v>34</v>
      </c>
      <c r="K134" s="68">
        <f t="shared" si="13"/>
        <v>34</v>
      </c>
      <c r="L134" s="13">
        <f t="shared" si="14"/>
        <v>0</v>
      </c>
    </row>
    <row r="135" spans="1:12" x14ac:dyDescent="0.15">
      <c r="A135" s="177" t="s">
        <v>906</v>
      </c>
      <c r="B135" s="177" t="s">
        <v>133</v>
      </c>
      <c r="C135" s="294" t="s">
        <v>65</v>
      </c>
      <c r="D135" s="11">
        <v>0</v>
      </c>
      <c r="E135" s="12">
        <v>0</v>
      </c>
      <c r="F135" s="13">
        <f t="shared" si="10"/>
        <v>0</v>
      </c>
      <c r="G135" s="316">
        <v>48</v>
      </c>
      <c r="H135" s="317">
        <v>48</v>
      </c>
      <c r="I135" s="13">
        <f t="shared" si="11"/>
        <v>0</v>
      </c>
      <c r="J135" s="67">
        <f t="shared" si="12"/>
        <v>48</v>
      </c>
      <c r="K135" s="68">
        <f t="shared" si="13"/>
        <v>48</v>
      </c>
      <c r="L135" s="13">
        <f t="shared" si="14"/>
        <v>0</v>
      </c>
    </row>
    <row r="136" spans="1:12" x14ac:dyDescent="0.15">
      <c r="A136" s="177" t="s">
        <v>908</v>
      </c>
      <c r="B136" s="177" t="s">
        <v>322</v>
      </c>
      <c r="C136" s="294" t="s">
        <v>65</v>
      </c>
      <c r="D136" s="11">
        <v>110</v>
      </c>
      <c r="E136" s="12">
        <v>75</v>
      </c>
      <c r="F136" s="13">
        <f t="shared" si="10"/>
        <v>35</v>
      </c>
      <c r="G136" s="316">
        <v>0</v>
      </c>
      <c r="H136" s="317">
        <v>0</v>
      </c>
      <c r="I136" s="13">
        <f t="shared" si="11"/>
        <v>0</v>
      </c>
      <c r="J136" s="67">
        <f t="shared" si="12"/>
        <v>110</v>
      </c>
      <c r="K136" s="68">
        <f t="shared" si="13"/>
        <v>75</v>
      </c>
      <c r="L136" s="13">
        <f t="shared" si="14"/>
        <v>35</v>
      </c>
    </row>
    <row r="137" spans="1:12" x14ac:dyDescent="0.15">
      <c r="A137" s="177" t="s">
        <v>913</v>
      </c>
      <c r="B137" s="177" t="s">
        <v>830</v>
      </c>
      <c r="C137" s="294" t="s">
        <v>65</v>
      </c>
      <c r="D137" s="11">
        <v>56</v>
      </c>
      <c r="E137" s="12">
        <v>56</v>
      </c>
      <c r="F137" s="13">
        <f t="shared" si="10"/>
        <v>0</v>
      </c>
      <c r="G137" s="316">
        <v>0</v>
      </c>
      <c r="H137" s="317">
        <v>0</v>
      </c>
      <c r="I137" s="13">
        <f t="shared" si="11"/>
        <v>0</v>
      </c>
      <c r="J137" s="67">
        <f t="shared" si="12"/>
        <v>56</v>
      </c>
      <c r="K137" s="68">
        <f t="shared" si="13"/>
        <v>56</v>
      </c>
      <c r="L137" s="13">
        <f t="shared" si="14"/>
        <v>0</v>
      </c>
    </row>
    <row r="138" spans="1:12" x14ac:dyDescent="0.15">
      <c r="A138" s="177" t="s">
        <v>916</v>
      </c>
      <c r="B138" s="177" t="s">
        <v>831</v>
      </c>
      <c r="C138" s="294" t="s">
        <v>65</v>
      </c>
      <c r="D138" s="11">
        <v>84</v>
      </c>
      <c r="E138" s="12">
        <v>66</v>
      </c>
      <c r="F138" s="13">
        <f t="shared" si="10"/>
        <v>18</v>
      </c>
      <c r="G138" s="316">
        <v>0</v>
      </c>
      <c r="H138" s="317">
        <v>0</v>
      </c>
      <c r="I138" s="13">
        <f t="shared" si="11"/>
        <v>0</v>
      </c>
      <c r="J138" s="67">
        <f t="shared" si="12"/>
        <v>84</v>
      </c>
      <c r="K138" s="68">
        <f t="shared" si="13"/>
        <v>66</v>
      </c>
      <c r="L138" s="13">
        <f t="shared" si="14"/>
        <v>18</v>
      </c>
    </row>
    <row r="139" spans="1:12" x14ac:dyDescent="0.15">
      <c r="A139" s="177" t="s">
        <v>918</v>
      </c>
      <c r="B139" s="177" t="s">
        <v>137</v>
      </c>
      <c r="C139" s="294" t="s">
        <v>65</v>
      </c>
      <c r="D139" s="11">
        <v>50</v>
      </c>
      <c r="E139" s="12">
        <v>50</v>
      </c>
      <c r="F139" s="13">
        <f t="shared" si="10"/>
        <v>0</v>
      </c>
      <c r="G139" s="316">
        <v>0</v>
      </c>
      <c r="H139" s="317">
        <v>0</v>
      </c>
      <c r="I139" s="13">
        <f t="shared" si="11"/>
        <v>0</v>
      </c>
      <c r="J139" s="67">
        <f t="shared" si="12"/>
        <v>50</v>
      </c>
      <c r="K139" s="68">
        <f t="shared" si="13"/>
        <v>50</v>
      </c>
      <c r="L139" s="13">
        <f t="shared" si="14"/>
        <v>0</v>
      </c>
    </row>
    <row r="140" spans="1:12" x14ac:dyDescent="0.15">
      <c r="A140" s="177" t="s">
        <v>919</v>
      </c>
      <c r="B140" s="177" t="s">
        <v>832</v>
      </c>
      <c r="C140" s="294" t="s">
        <v>65</v>
      </c>
      <c r="D140" s="11">
        <v>53</v>
      </c>
      <c r="E140" s="12">
        <v>53</v>
      </c>
      <c r="F140" s="13">
        <f t="shared" si="10"/>
        <v>0</v>
      </c>
      <c r="G140" s="316">
        <v>0</v>
      </c>
      <c r="H140" s="317">
        <v>0</v>
      </c>
      <c r="I140" s="13">
        <f t="shared" si="11"/>
        <v>0</v>
      </c>
      <c r="J140" s="67">
        <f t="shared" si="12"/>
        <v>53</v>
      </c>
      <c r="K140" s="68">
        <f t="shared" si="13"/>
        <v>53</v>
      </c>
      <c r="L140" s="13">
        <f t="shared" si="14"/>
        <v>0</v>
      </c>
    </row>
    <row r="141" spans="1:12" x14ac:dyDescent="0.15">
      <c r="A141" s="177" t="s">
        <v>920</v>
      </c>
      <c r="B141" s="177" t="s">
        <v>833</v>
      </c>
      <c r="C141" s="294" t="s">
        <v>65</v>
      </c>
      <c r="D141" s="11">
        <v>60</v>
      </c>
      <c r="E141" s="12">
        <v>60</v>
      </c>
      <c r="F141" s="13">
        <f t="shared" si="10"/>
        <v>0</v>
      </c>
      <c r="G141" s="316">
        <v>0</v>
      </c>
      <c r="H141" s="317">
        <v>0</v>
      </c>
      <c r="I141" s="13">
        <f t="shared" si="11"/>
        <v>0</v>
      </c>
      <c r="J141" s="67">
        <f t="shared" si="12"/>
        <v>60</v>
      </c>
      <c r="K141" s="68">
        <f t="shared" si="13"/>
        <v>60</v>
      </c>
      <c r="L141" s="13">
        <f t="shared" si="14"/>
        <v>0</v>
      </c>
    </row>
    <row r="142" spans="1:12" x14ac:dyDescent="0.15">
      <c r="A142" s="177" t="s">
        <v>925</v>
      </c>
      <c r="B142" s="177" t="s">
        <v>835</v>
      </c>
      <c r="C142" s="294" t="s">
        <v>65</v>
      </c>
      <c r="D142" s="11">
        <v>55</v>
      </c>
      <c r="E142" s="12">
        <v>35</v>
      </c>
      <c r="F142" s="13">
        <f t="shared" si="10"/>
        <v>20</v>
      </c>
      <c r="G142" s="316">
        <v>0</v>
      </c>
      <c r="H142" s="317">
        <v>0</v>
      </c>
      <c r="I142" s="13">
        <f t="shared" si="11"/>
        <v>0</v>
      </c>
      <c r="J142" s="67">
        <f t="shared" si="12"/>
        <v>55</v>
      </c>
      <c r="K142" s="68">
        <f t="shared" si="13"/>
        <v>35</v>
      </c>
      <c r="L142" s="13">
        <f t="shared" si="14"/>
        <v>20</v>
      </c>
    </row>
    <row r="143" spans="1:12" x14ac:dyDescent="0.15">
      <c r="A143" s="177" t="s">
        <v>928</v>
      </c>
      <c r="B143" s="177" t="s">
        <v>836</v>
      </c>
      <c r="C143" s="294" t="s">
        <v>65</v>
      </c>
      <c r="D143" s="11">
        <v>32</v>
      </c>
      <c r="E143" s="12">
        <v>32</v>
      </c>
      <c r="F143" s="13">
        <f t="shared" si="10"/>
        <v>0</v>
      </c>
      <c r="G143" s="316">
        <v>0</v>
      </c>
      <c r="H143" s="317">
        <v>0</v>
      </c>
      <c r="I143" s="13">
        <f t="shared" si="11"/>
        <v>0</v>
      </c>
      <c r="J143" s="67">
        <f t="shared" si="12"/>
        <v>32</v>
      </c>
      <c r="K143" s="68">
        <f t="shared" si="13"/>
        <v>32</v>
      </c>
      <c r="L143" s="13">
        <f t="shared" si="14"/>
        <v>0</v>
      </c>
    </row>
    <row r="144" spans="1:12" x14ac:dyDescent="0.15">
      <c r="A144" s="177" t="s">
        <v>930</v>
      </c>
      <c r="B144" s="177" t="s">
        <v>838</v>
      </c>
      <c r="C144" s="294" t="s">
        <v>65</v>
      </c>
      <c r="D144" s="11">
        <v>164</v>
      </c>
      <c r="E144" s="12">
        <v>164</v>
      </c>
      <c r="F144" s="13">
        <f t="shared" si="10"/>
        <v>0</v>
      </c>
      <c r="G144" s="316">
        <v>0</v>
      </c>
      <c r="H144" s="317">
        <v>0</v>
      </c>
      <c r="I144" s="13">
        <f t="shared" si="11"/>
        <v>0</v>
      </c>
      <c r="J144" s="67">
        <f t="shared" si="12"/>
        <v>164</v>
      </c>
      <c r="K144" s="68">
        <f t="shared" si="13"/>
        <v>164</v>
      </c>
      <c r="L144" s="13">
        <f t="shared" si="14"/>
        <v>0</v>
      </c>
    </row>
    <row r="145" spans="1:12" x14ac:dyDescent="0.15">
      <c r="A145" s="177" t="s">
        <v>931</v>
      </c>
      <c r="B145" s="177" t="s">
        <v>311</v>
      </c>
      <c r="C145" s="294" t="s">
        <v>65</v>
      </c>
      <c r="D145" s="11">
        <v>0</v>
      </c>
      <c r="E145" s="12">
        <v>0</v>
      </c>
      <c r="F145" s="13">
        <f t="shared" si="10"/>
        <v>0</v>
      </c>
      <c r="G145" s="316">
        <v>33</v>
      </c>
      <c r="H145" s="317">
        <v>30</v>
      </c>
      <c r="I145" s="13">
        <f t="shared" si="11"/>
        <v>3</v>
      </c>
      <c r="J145" s="67">
        <f t="shared" si="12"/>
        <v>33</v>
      </c>
      <c r="K145" s="68">
        <f t="shared" si="13"/>
        <v>30</v>
      </c>
      <c r="L145" s="13">
        <f t="shared" si="14"/>
        <v>3</v>
      </c>
    </row>
    <row r="146" spans="1:12" x14ac:dyDescent="0.15">
      <c r="A146" s="177" t="s">
        <v>934</v>
      </c>
      <c r="B146" s="177" t="s">
        <v>840</v>
      </c>
      <c r="C146" s="294" t="s">
        <v>65</v>
      </c>
      <c r="D146" s="11">
        <v>0</v>
      </c>
      <c r="E146" s="12">
        <v>0</v>
      </c>
      <c r="F146" s="13">
        <f t="shared" si="10"/>
        <v>0</v>
      </c>
      <c r="G146" s="316">
        <v>80</v>
      </c>
      <c r="H146" s="317">
        <v>80</v>
      </c>
      <c r="I146" s="13">
        <f t="shared" si="11"/>
        <v>0</v>
      </c>
      <c r="J146" s="67">
        <f t="shared" si="12"/>
        <v>80</v>
      </c>
      <c r="K146" s="68">
        <f t="shared" si="13"/>
        <v>80</v>
      </c>
      <c r="L146" s="13">
        <f t="shared" si="14"/>
        <v>0</v>
      </c>
    </row>
    <row r="147" spans="1:12" x14ac:dyDescent="0.15">
      <c r="A147" s="177" t="s">
        <v>935</v>
      </c>
      <c r="B147" s="177" t="s">
        <v>841</v>
      </c>
      <c r="C147" s="294" t="s">
        <v>65</v>
      </c>
      <c r="D147" s="11">
        <v>50</v>
      </c>
      <c r="E147" s="12">
        <v>50</v>
      </c>
      <c r="F147" s="13">
        <f t="shared" si="10"/>
        <v>0</v>
      </c>
      <c r="G147" s="316">
        <v>0</v>
      </c>
      <c r="H147" s="317">
        <v>0</v>
      </c>
      <c r="I147" s="13">
        <f t="shared" si="11"/>
        <v>0</v>
      </c>
      <c r="J147" s="67">
        <f t="shared" si="12"/>
        <v>50</v>
      </c>
      <c r="K147" s="68">
        <f t="shared" si="13"/>
        <v>50</v>
      </c>
      <c r="L147" s="13">
        <f t="shared" si="14"/>
        <v>0</v>
      </c>
    </row>
    <row r="148" spans="1:12" x14ac:dyDescent="0.15">
      <c r="A148" s="177" t="s">
        <v>936</v>
      </c>
      <c r="B148" s="177" t="s">
        <v>223</v>
      </c>
      <c r="C148" s="294" t="s">
        <v>65</v>
      </c>
      <c r="D148" s="11">
        <v>19</v>
      </c>
      <c r="E148" s="12">
        <v>18</v>
      </c>
      <c r="F148" s="13">
        <f t="shared" si="10"/>
        <v>1</v>
      </c>
      <c r="G148" s="316">
        <v>0</v>
      </c>
      <c r="H148" s="317">
        <v>0</v>
      </c>
      <c r="I148" s="13">
        <f t="shared" si="11"/>
        <v>0</v>
      </c>
      <c r="J148" s="67">
        <f t="shared" si="12"/>
        <v>19</v>
      </c>
      <c r="K148" s="68">
        <f t="shared" si="13"/>
        <v>18</v>
      </c>
      <c r="L148" s="13">
        <f t="shared" si="14"/>
        <v>1</v>
      </c>
    </row>
    <row r="149" spans="1:12" s="1" customFormat="1" x14ac:dyDescent="0.15">
      <c r="A149" s="177" t="s">
        <v>940</v>
      </c>
      <c r="B149" s="177" t="s">
        <v>225</v>
      </c>
      <c r="C149" s="294" t="s">
        <v>65</v>
      </c>
      <c r="D149" s="11">
        <v>19</v>
      </c>
      <c r="E149" s="12">
        <v>1</v>
      </c>
      <c r="F149" s="13">
        <f t="shared" si="10"/>
        <v>18</v>
      </c>
      <c r="G149" s="316">
        <v>0</v>
      </c>
      <c r="H149" s="317">
        <v>0</v>
      </c>
      <c r="I149" s="13">
        <f t="shared" si="11"/>
        <v>0</v>
      </c>
      <c r="J149" s="67">
        <f t="shared" si="12"/>
        <v>19</v>
      </c>
      <c r="K149" s="68">
        <f t="shared" si="13"/>
        <v>1</v>
      </c>
      <c r="L149" s="13">
        <f t="shared" si="14"/>
        <v>18</v>
      </c>
    </row>
    <row r="150" spans="1:12" x14ac:dyDescent="0.15">
      <c r="A150" s="177" t="s">
        <v>949</v>
      </c>
      <c r="B150" s="177" t="s">
        <v>323</v>
      </c>
      <c r="C150" s="294" t="s">
        <v>65</v>
      </c>
      <c r="D150" s="11">
        <v>18</v>
      </c>
      <c r="E150" s="12">
        <v>9</v>
      </c>
      <c r="F150" s="13">
        <f t="shared" si="10"/>
        <v>9</v>
      </c>
      <c r="G150" s="316">
        <v>0</v>
      </c>
      <c r="H150" s="317">
        <v>0</v>
      </c>
      <c r="I150" s="13">
        <f t="shared" si="11"/>
        <v>0</v>
      </c>
      <c r="J150" s="67">
        <f t="shared" si="12"/>
        <v>18</v>
      </c>
      <c r="K150" s="68">
        <f t="shared" si="13"/>
        <v>9</v>
      </c>
      <c r="L150" s="13">
        <f t="shared" si="14"/>
        <v>9</v>
      </c>
    </row>
    <row r="151" spans="1:12" x14ac:dyDescent="0.15">
      <c r="A151" s="177" t="s">
        <v>956</v>
      </c>
      <c r="B151" s="177" t="s">
        <v>324</v>
      </c>
      <c r="C151" s="294" t="s">
        <v>65</v>
      </c>
      <c r="D151" s="11">
        <v>10</v>
      </c>
      <c r="E151" s="12">
        <v>10</v>
      </c>
      <c r="F151" s="13">
        <f t="shared" si="10"/>
        <v>0</v>
      </c>
      <c r="G151" s="316">
        <v>0</v>
      </c>
      <c r="H151" s="317">
        <v>0</v>
      </c>
      <c r="I151" s="13">
        <f t="shared" si="11"/>
        <v>0</v>
      </c>
      <c r="J151" s="67">
        <f t="shared" si="12"/>
        <v>10</v>
      </c>
      <c r="K151" s="68">
        <f t="shared" si="13"/>
        <v>10</v>
      </c>
      <c r="L151" s="13">
        <f t="shared" si="14"/>
        <v>0</v>
      </c>
    </row>
    <row r="152" spans="1:12" x14ac:dyDescent="0.15">
      <c r="A152" s="177" t="s">
        <v>967</v>
      </c>
      <c r="B152" s="177" t="s">
        <v>235</v>
      </c>
      <c r="C152" s="294" t="s">
        <v>65</v>
      </c>
      <c r="D152" s="11">
        <v>12</v>
      </c>
      <c r="E152" s="12">
        <v>10</v>
      </c>
      <c r="F152" s="13">
        <f t="shared" si="10"/>
        <v>2</v>
      </c>
      <c r="G152" s="316">
        <v>0</v>
      </c>
      <c r="H152" s="317">
        <v>0</v>
      </c>
      <c r="I152" s="13">
        <f t="shared" si="11"/>
        <v>0</v>
      </c>
      <c r="J152" s="67">
        <f t="shared" si="12"/>
        <v>12</v>
      </c>
      <c r="K152" s="68">
        <f t="shared" si="13"/>
        <v>10</v>
      </c>
      <c r="L152" s="13">
        <f t="shared" si="14"/>
        <v>2</v>
      </c>
    </row>
    <row r="153" spans="1:12" x14ac:dyDescent="0.15">
      <c r="A153" s="177" t="s">
        <v>968</v>
      </c>
      <c r="B153" s="177" t="s">
        <v>236</v>
      </c>
      <c r="C153" s="294" t="s">
        <v>65</v>
      </c>
      <c r="D153" s="11">
        <v>19</v>
      </c>
      <c r="E153" s="12">
        <v>19</v>
      </c>
      <c r="F153" s="13">
        <f t="shared" si="10"/>
        <v>0</v>
      </c>
      <c r="G153" s="316">
        <v>0</v>
      </c>
      <c r="H153" s="317">
        <v>0</v>
      </c>
      <c r="I153" s="13">
        <f t="shared" si="11"/>
        <v>0</v>
      </c>
      <c r="J153" s="67">
        <f t="shared" si="12"/>
        <v>19</v>
      </c>
      <c r="K153" s="68">
        <f t="shared" si="13"/>
        <v>19</v>
      </c>
      <c r="L153" s="13">
        <f t="shared" si="14"/>
        <v>0</v>
      </c>
    </row>
    <row r="154" spans="1:12" x14ac:dyDescent="0.15">
      <c r="A154" s="177" t="s">
        <v>970</v>
      </c>
      <c r="B154" s="177" t="s">
        <v>238</v>
      </c>
      <c r="C154" s="294" t="s">
        <v>65</v>
      </c>
      <c r="D154" s="11">
        <v>12</v>
      </c>
      <c r="E154" s="12">
        <v>12</v>
      </c>
      <c r="F154" s="13">
        <f t="shared" si="10"/>
        <v>0</v>
      </c>
      <c r="G154" s="316">
        <v>0</v>
      </c>
      <c r="H154" s="317">
        <v>0</v>
      </c>
      <c r="I154" s="13">
        <f t="shared" si="11"/>
        <v>0</v>
      </c>
      <c r="J154" s="67">
        <f t="shared" si="12"/>
        <v>12</v>
      </c>
      <c r="K154" s="68">
        <f t="shared" si="13"/>
        <v>12</v>
      </c>
      <c r="L154" s="13">
        <f t="shared" si="14"/>
        <v>0</v>
      </c>
    </row>
    <row r="155" spans="1:12" x14ac:dyDescent="0.15">
      <c r="A155" s="177" t="s">
        <v>975</v>
      </c>
      <c r="B155" s="177" t="s">
        <v>325</v>
      </c>
      <c r="C155" s="294" t="s">
        <v>65</v>
      </c>
      <c r="D155" s="11">
        <v>8</v>
      </c>
      <c r="E155" s="12">
        <v>8</v>
      </c>
      <c r="F155" s="13">
        <f t="shared" si="10"/>
        <v>0</v>
      </c>
      <c r="G155" s="316">
        <v>0</v>
      </c>
      <c r="H155" s="317">
        <v>0</v>
      </c>
      <c r="I155" s="13">
        <f t="shared" si="11"/>
        <v>0</v>
      </c>
      <c r="J155" s="67">
        <f t="shared" si="12"/>
        <v>8</v>
      </c>
      <c r="K155" s="68">
        <f t="shared" si="13"/>
        <v>8</v>
      </c>
      <c r="L155" s="13">
        <f t="shared" si="14"/>
        <v>0</v>
      </c>
    </row>
    <row r="156" spans="1:12" x14ac:dyDescent="0.15">
      <c r="A156" s="177" t="s">
        <v>981</v>
      </c>
      <c r="B156" s="177" t="s">
        <v>982</v>
      </c>
      <c r="C156" s="294" t="s">
        <v>65</v>
      </c>
      <c r="D156" s="254">
        <v>1</v>
      </c>
      <c r="E156" s="12">
        <v>1</v>
      </c>
      <c r="F156" s="13">
        <f t="shared" si="10"/>
        <v>0</v>
      </c>
      <c r="G156" s="316">
        <v>0</v>
      </c>
      <c r="H156" s="317">
        <v>0</v>
      </c>
      <c r="I156" s="13">
        <f t="shared" si="11"/>
        <v>0</v>
      </c>
      <c r="J156" s="67">
        <f t="shared" si="12"/>
        <v>1</v>
      </c>
      <c r="K156" s="68">
        <f t="shared" si="13"/>
        <v>1</v>
      </c>
      <c r="L156" s="13">
        <f t="shared" si="14"/>
        <v>0</v>
      </c>
    </row>
    <row r="157" spans="1:12" x14ac:dyDescent="0.15">
      <c r="A157" s="177" t="s">
        <v>846</v>
      </c>
      <c r="B157" s="177" t="s">
        <v>811</v>
      </c>
      <c r="C157" s="294" t="s">
        <v>433</v>
      </c>
      <c r="D157" s="254">
        <v>0</v>
      </c>
      <c r="E157" s="12">
        <v>0</v>
      </c>
      <c r="F157" s="13">
        <f t="shared" si="10"/>
        <v>0</v>
      </c>
      <c r="G157" s="316">
        <v>56</v>
      </c>
      <c r="H157" s="317">
        <v>34</v>
      </c>
      <c r="I157" s="13">
        <f t="shared" si="11"/>
        <v>22</v>
      </c>
      <c r="J157" s="67">
        <f t="shared" si="12"/>
        <v>56</v>
      </c>
      <c r="K157" s="68">
        <f t="shared" si="13"/>
        <v>34</v>
      </c>
      <c r="L157" s="13">
        <f t="shared" si="14"/>
        <v>22</v>
      </c>
    </row>
    <row r="158" spans="1:12" x14ac:dyDescent="0.15">
      <c r="A158" s="177" t="s">
        <v>847</v>
      </c>
      <c r="B158" s="177" t="s">
        <v>105</v>
      </c>
      <c r="C158" s="294" t="s">
        <v>433</v>
      </c>
      <c r="D158" s="254">
        <v>0</v>
      </c>
      <c r="E158" s="12">
        <v>0</v>
      </c>
      <c r="F158" s="13">
        <f t="shared" si="10"/>
        <v>0</v>
      </c>
      <c r="G158" s="316">
        <v>118</v>
      </c>
      <c r="H158" s="317">
        <v>87</v>
      </c>
      <c r="I158" s="13">
        <f t="shared" si="11"/>
        <v>31</v>
      </c>
      <c r="J158" s="67">
        <f t="shared" si="12"/>
        <v>118</v>
      </c>
      <c r="K158" s="68">
        <f t="shared" si="13"/>
        <v>87</v>
      </c>
      <c r="L158" s="13">
        <f t="shared" si="14"/>
        <v>31</v>
      </c>
    </row>
    <row r="159" spans="1:12" x14ac:dyDescent="0.15">
      <c r="A159" s="177" t="s">
        <v>848</v>
      </c>
      <c r="B159" s="177" t="s">
        <v>812</v>
      </c>
      <c r="C159" s="294" t="s">
        <v>433</v>
      </c>
      <c r="D159" s="254">
        <v>0</v>
      </c>
      <c r="E159" s="12">
        <v>0</v>
      </c>
      <c r="F159" s="13">
        <f t="shared" si="10"/>
        <v>0</v>
      </c>
      <c r="G159" s="316">
        <v>45</v>
      </c>
      <c r="H159" s="317">
        <v>45</v>
      </c>
      <c r="I159" s="13">
        <f t="shared" si="11"/>
        <v>0</v>
      </c>
      <c r="J159" s="67">
        <f t="shared" si="12"/>
        <v>45</v>
      </c>
      <c r="K159" s="68">
        <f t="shared" si="13"/>
        <v>45</v>
      </c>
      <c r="L159" s="13">
        <f t="shared" si="14"/>
        <v>0</v>
      </c>
    </row>
    <row r="160" spans="1:12" x14ac:dyDescent="0.15">
      <c r="A160" s="177" t="s">
        <v>851</v>
      </c>
      <c r="B160" s="177" t="s">
        <v>106</v>
      </c>
      <c r="C160" s="294" t="s">
        <v>433</v>
      </c>
      <c r="D160" s="254">
        <v>0</v>
      </c>
      <c r="E160" s="12">
        <v>0</v>
      </c>
      <c r="F160" s="13">
        <f t="shared" si="10"/>
        <v>0</v>
      </c>
      <c r="G160" s="316">
        <v>100</v>
      </c>
      <c r="H160" s="317">
        <v>98</v>
      </c>
      <c r="I160" s="13">
        <f t="shared" si="11"/>
        <v>2</v>
      </c>
      <c r="J160" s="67">
        <f t="shared" si="12"/>
        <v>100</v>
      </c>
      <c r="K160" s="68">
        <f t="shared" si="13"/>
        <v>98</v>
      </c>
      <c r="L160" s="13">
        <f t="shared" si="14"/>
        <v>2</v>
      </c>
    </row>
    <row r="161" spans="1:12" x14ac:dyDescent="0.15">
      <c r="A161" s="177" t="s">
        <v>857</v>
      </c>
      <c r="B161" s="177" t="s">
        <v>109</v>
      </c>
      <c r="C161" s="294" t="s">
        <v>433</v>
      </c>
      <c r="D161" s="254">
        <v>32</v>
      </c>
      <c r="E161" s="12">
        <v>31</v>
      </c>
      <c r="F161" s="13">
        <f t="shared" si="10"/>
        <v>1</v>
      </c>
      <c r="G161" s="316">
        <v>0</v>
      </c>
      <c r="H161" s="317">
        <v>0</v>
      </c>
      <c r="I161" s="13">
        <f t="shared" si="11"/>
        <v>0</v>
      </c>
      <c r="J161" s="67">
        <f t="shared" si="12"/>
        <v>32</v>
      </c>
      <c r="K161" s="68">
        <f t="shared" si="13"/>
        <v>31</v>
      </c>
      <c r="L161" s="13">
        <f t="shared" si="14"/>
        <v>1</v>
      </c>
    </row>
    <row r="162" spans="1:12" x14ac:dyDescent="0.15">
      <c r="A162" s="177" t="s">
        <v>857</v>
      </c>
      <c r="B162" s="177" t="s">
        <v>109</v>
      </c>
      <c r="C162" s="294" t="s">
        <v>433</v>
      </c>
      <c r="D162" s="254">
        <v>0</v>
      </c>
      <c r="E162" s="12">
        <v>0</v>
      </c>
      <c r="F162" s="13">
        <f t="shared" si="10"/>
        <v>0</v>
      </c>
      <c r="G162" s="316">
        <v>88</v>
      </c>
      <c r="H162" s="317">
        <v>85</v>
      </c>
      <c r="I162" s="13">
        <f t="shared" si="11"/>
        <v>3</v>
      </c>
      <c r="J162" s="67">
        <f t="shared" si="12"/>
        <v>88</v>
      </c>
      <c r="K162" s="68">
        <f t="shared" si="13"/>
        <v>85</v>
      </c>
      <c r="L162" s="13">
        <f t="shared" si="14"/>
        <v>3</v>
      </c>
    </row>
    <row r="163" spans="1:12" x14ac:dyDescent="0.15">
      <c r="A163" s="177" t="s">
        <v>862</v>
      </c>
      <c r="B163" s="177" t="s">
        <v>112</v>
      </c>
      <c r="C163" s="294" t="s">
        <v>433</v>
      </c>
      <c r="D163" s="254">
        <v>0</v>
      </c>
      <c r="E163" s="12">
        <v>0</v>
      </c>
      <c r="F163" s="13">
        <f t="shared" si="10"/>
        <v>0</v>
      </c>
      <c r="G163" s="316">
        <v>50</v>
      </c>
      <c r="H163" s="317">
        <v>44</v>
      </c>
      <c r="I163" s="13">
        <f t="shared" si="11"/>
        <v>6</v>
      </c>
      <c r="J163" s="67">
        <f t="shared" si="12"/>
        <v>50</v>
      </c>
      <c r="K163" s="68">
        <f t="shared" si="13"/>
        <v>44</v>
      </c>
      <c r="L163" s="13">
        <f t="shared" si="14"/>
        <v>6</v>
      </c>
    </row>
    <row r="164" spans="1:12" x14ac:dyDescent="0.15">
      <c r="A164" s="177" t="s">
        <v>864</v>
      </c>
      <c r="B164" s="177" t="s">
        <v>113</v>
      </c>
      <c r="C164" s="294" t="s">
        <v>433</v>
      </c>
      <c r="D164" s="11">
        <v>0</v>
      </c>
      <c r="E164" s="12">
        <v>0</v>
      </c>
      <c r="F164" s="13">
        <f t="shared" si="10"/>
        <v>0</v>
      </c>
      <c r="G164" s="316">
        <v>48</v>
      </c>
      <c r="H164" s="317">
        <v>45</v>
      </c>
      <c r="I164" s="13">
        <f t="shared" si="11"/>
        <v>3</v>
      </c>
      <c r="J164" s="67">
        <f t="shared" si="12"/>
        <v>48</v>
      </c>
      <c r="K164" s="68">
        <f t="shared" si="13"/>
        <v>45</v>
      </c>
      <c r="L164" s="13">
        <f t="shared" si="14"/>
        <v>3</v>
      </c>
    </row>
    <row r="165" spans="1:12" x14ac:dyDescent="0.15">
      <c r="A165" s="177" t="s">
        <v>868</v>
      </c>
      <c r="B165" s="177" t="s">
        <v>117</v>
      </c>
      <c r="C165" s="294" t="s">
        <v>433</v>
      </c>
      <c r="D165" s="11">
        <v>0</v>
      </c>
      <c r="E165" s="12">
        <v>0</v>
      </c>
      <c r="F165" s="13">
        <f t="shared" si="10"/>
        <v>0</v>
      </c>
      <c r="G165" s="316">
        <v>42</v>
      </c>
      <c r="H165" s="317">
        <v>42</v>
      </c>
      <c r="I165" s="13">
        <f t="shared" si="11"/>
        <v>0</v>
      </c>
      <c r="J165" s="67">
        <f t="shared" si="12"/>
        <v>42</v>
      </c>
      <c r="K165" s="68">
        <f t="shared" si="13"/>
        <v>42</v>
      </c>
      <c r="L165" s="13">
        <f t="shared" si="14"/>
        <v>0</v>
      </c>
    </row>
    <row r="166" spans="1:12" x14ac:dyDescent="0.15">
      <c r="A166" s="177" t="s">
        <v>291</v>
      </c>
      <c r="B166" s="177" t="s">
        <v>817</v>
      </c>
      <c r="C166" s="294" t="s">
        <v>433</v>
      </c>
      <c r="D166" s="11">
        <v>68</v>
      </c>
      <c r="E166" s="12">
        <v>68</v>
      </c>
      <c r="F166" s="13">
        <f t="shared" si="10"/>
        <v>0</v>
      </c>
      <c r="G166" s="316">
        <v>0</v>
      </c>
      <c r="H166" s="317">
        <v>0</v>
      </c>
      <c r="I166" s="13">
        <f t="shared" si="11"/>
        <v>0</v>
      </c>
      <c r="J166" s="67">
        <f t="shared" si="12"/>
        <v>68</v>
      </c>
      <c r="K166" s="68">
        <f t="shared" si="13"/>
        <v>68</v>
      </c>
      <c r="L166" s="13">
        <f t="shared" si="14"/>
        <v>0</v>
      </c>
    </row>
    <row r="167" spans="1:12" x14ac:dyDescent="0.15">
      <c r="A167" s="177" t="s">
        <v>875</v>
      </c>
      <c r="B167" s="177" t="s">
        <v>120</v>
      </c>
      <c r="C167" s="294" t="s">
        <v>433</v>
      </c>
      <c r="D167" s="11">
        <v>0</v>
      </c>
      <c r="E167" s="12">
        <v>0</v>
      </c>
      <c r="F167" s="13">
        <f t="shared" si="10"/>
        <v>0</v>
      </c>
      <c r="G167" s="316">
        <v>53</v>
      </c>
      <c r="H167" s="317">
        <v>53</v>
      </c>
      <c r="I167" s="13">
        <f t="shared" si="11"/>
        <v>0</v>
      </c>
      <c r="J167" s="67">
        <f t="shared" si="12"/>
        <v>53</v>
      </c>
      <c r="K167" s="68">
        <f t="shared" si="13"/>
        <v>53</v>
      </c>
      <c r="L167" s="13">
        <f t="shared" si="14"/>
        <v>0</v>
      </c>
    </row>
    <row r="168" spans="1:12" x14ac:dyDescent="0.15">
      <c r="A168" s="177" t="s">
        <v>877</v>
      </c>
      <c r="B168" s="177" t="s">
        <v>121</v>
      </c>
      <c r="C168" s="294" t="s">
        <v>433</v>
      </c>
      <c r="D168" s="11">
        <v>0</v>
      </c>
      <c r="E168" s="12">
        <v>0</v>
      </c>
      <c r="F168" s="13">
        <f t="shared" si="10"/>
        <v>0</v>
      </c>
      <c r="G168" s="316">
        <v>90</v>
      </c>
      <c r="H168" s="317">
        <v>86</v>
      </c>
      <c r="I168" s="13">
        <f t="shared" si="11"/>
        <v>4</v>
      </c>
      <c r="J168" s="67">
        <f t="shared" si="12"/>
        <v>90</v>
      </c>
      <c r="K168" s="68">
        <f t="shared" si="13"/>
        <v>86</v>
      </c>
      <c r="L168" s="13">
        <f t="shared" si="14"/>
        <v>4</v>
      </c>
    </row>
    <row r="169" spans="1:12" x14ac:dyDescent="0.15">
      <c r="A169" s="177" t="s">
        <v>878</v>
      </c>
      <c r="B169" s="177" t="s">
        <v>818</v>
      </c>
      <c r="C169" s="294" t="s">
        <v>433</v>
      </c>
      <c r="D169" s="11">
        <v>0</v>
      </c>
      <c r="E169" s="12">
        <v>0</v>
      </c>
      <c r="F169" s="13">
        <f t="shared" si="10"/>
        <v>0</v>
      </c>
      <c r="G169" s="316">
        <v>60</v>
      </c>
      <c r="H169" s="317">
        <v>60</v>
      </c>
      <c r="I169" s="13">
        <f t="shared" si="11"/>
        <v>0</v>
      </c>
      <c r="J169" s="67">
        <f t="shared" si="12"/>
        <v>60</v>
      </c>
      <c r="K169" s="68">
        <f t="shared" si="13"/>
        <v>60</v>
      </c>
      <c r="L169" s="13">
        <f t="shared" si="14"/>
        <v>0</v>
      </c>
    </row>
    <row r="170" spans="1:12" x14ac:dyDescent="0.15">
      <c r="A170" s="177" t="s">
        <v>880</v>
      </c>
      <c r="B170" s="177" t="s">
        <v>320</v>
      </c>
      <c r="C170" s="294" t="s">
        <v>433</v>
      </c>
      <c r="D170" s="11">
        <v>0</v>
      </c>
      <c r="E170" s="12">
        <v>0</v>
      </c>
      <c r="F170" s="13">
        <f t="shared" si="10"/>
        <v>0</v>
      </c>
      <c r="G170" s="316">
        <v>217</v>
      </c>
      <c r="H170" s="317">
        <v>217</v>
      </c>
      <c r="I170" s="13">
        <f t="shared" si="11"/>
        <v>0</v>
      </c>
      <c r="J170" s="67">
        <f t="shared" si="12"/>
        <v>217</v>
      </c>
      <c r="K170" s="68">
        <f t="shared" si="13"/>
        <v>217</v>
      </c>
      <c r="L170" s="13">
        <f t="shared" si="14"/>
        <v>0</v>
      </c>
    </row>
    <row r="171" spans="1:12" x14ac:dyDescent="0.15">
      <c r="A171" s="177" t="s">
        <v>880</v>
      </c>
      <c r="B171" s="177" t="s">
        <v>320</v>
      </c>
      <c r="C171" s="294" t="s">
        <v>433</v>
      </c>
      <c r="D171" s="11">
        <v>52</v>
      </c>
      <c r="E171" s="12">
        <v>52</v>
      </c>
      <c r="F171" s="13">
        <f t="shared" si="10"/>
        <v>0</v>
      </c>
      <c r="G171" s="316">
        <v>0</v>
      </c>
      <c r="H171" s="317">
        <v>0</v>
      </c>
      <c r="I171" s="13">
        <f t="shared" si="11"/>
        <v>0</v>
      </c>
      <c r="J171" s="67">
        <f t="shared" si="12"/>
        <v>52</v>
      </c>
      <c r="K171" s="68">
        <f t="shared" si="13"/>
        <v>52</v>
      </c>
      <c r="L171" s="13">
        <f t="shared" si="14"/>
        <v>0</v>
      </c>
    </row>
    <row r="172" spans="1:12" x14ac:dyDescent="0.15">
      <c r="A172" s="177" t="s">
        <v>882</v>
      </c>
      <c r="B172" s="177" t="s">
        <v>819</v>
      </c>
      <c r="C172" s="294" t="s">
        <v>433</v>
      </c>
      <c r="D172" s="11">
        <v>22</v>
      </c>
      <c r="E172" s="12">
        <v>17</v>
      </c>
      <c r="F172" s="13">
        <f t="shared" si="10"/>
        <v>5</v>
      </c>
      <c r="G172" s="316">
        <v>0</v>
      </c>
      <c r="H172" s="317">
        <v>0</v>
      </c>
      <c r="I172" s="13">
        <f t="shared" si="11"/>
        <v>0</v>
      </c>
      <c r="J172" s="67">
        <f t="shared" si="12"/>
        <v>22</v>
      </c>
      <c r="K172" s="68">
        <f t="shared" si="13"/>
        <v>17</v>
      </c>
      <c r="L172" s="13">
        <f t="shared" si="14"/>
        <v>5</v>
      </c>
    </row>
    <row r="173" spans="1:12" x14ac:dyDescent="0.15">
      <c r="A173" s="177" t="s">
        <v>123</v>
      </c>
      <c r="B173" s="177" t="s">
        <v>820</v>
      </c>
      <c r="C173" s="294" t="s">
        <v>433</v>
      </c>
      <c r="D173" s="11">
        <v>92</v>
      </c>
      <c r="E173" s="12">
        <v>89</v>
      </c>
      <c r="F173" s="13">
        <f t="shared" si="10"/>
        <v>3</v>
      </c>
      <c r="G173" s="316">
        <v>0</v>
      </c>
      <c r="H173" s="317">
        <v>0</v>
      </c>
      <c r="I173" s="13">
        <f t="shared" si="11"/>
        <v>0</v>
      </c>
      <c r="J173" s="67">
        <f t="shared" si="12"/>
        <v>92</v>
      </c>
      <c r="K173" s="68">
        <f t="shared" si="13"/>
        <v>89</v>
      </c>
      <c r="L173" s="13">
        <f t="shared" si="14"/>
        <v>3</v>
      </c>
    </row>
    <row r="174" spans="1:12" x14ac:dyDescent="0.15">
      <c r="A174" s="177" t="s">
        <v>883</v>
      </c>
      <c r="B174" s="177" t="s">
        <v>821</v>
      </c>
      <c r="C174" s="294" t="s">
        <v>433</v>
      </c>
      <c r="D174" s="11">
        <v>0</v>
      </c>
      <c r="E174" s="12">
        <v>0</v>
      </c>
      <c r="F174" s="13">
        <f t="shared" si="10"/>
        <v>0</v>
      </c>
      <c r="G174" s="316">
        <v>57</v>
      </c>
      <c r="H174" s="317">
        <v>54</v>
      </c>
      <c r="I174" s="13">
        <f t="shared" si="11"/>
        <v>3</v>
      </c>
      <c r="J174" s="67">
        <f t="shared" si="12"/>
        <v>57</v>
      </c>
      <c r="K174" s="68">
        <f t="shared" si="13"/>
        <v>54</v>
      </c>
      <c r="L174" s="13">
        <f t="shared" si="14"/>
        <v>3</v>
      </c>
    </row>
    <row r="175" spans="1:12" x14ac:dyDescent="0.15">
      <c r="A175" s="177" t="s">
        <v>885</v>
      </c>
      <c r="B175" s="177" t="s">
        <v>124</v>
      </c>
      <c r="C175" s="294" t="s">
        <v>433</v>
      </c>
      <c r="D175" s="11">
        <v>0</v>
      </c>
      <c r="E175" s="12">
        <v>0</v>
      </c>
      <c r="F175" s="13">
        <f t="shared" si="10"/>
        <v>0</v>
      </c>
      <c r="G175" s="316">
        <v>33</v>
      </c>
      <c r="H175" s="317">
        <v>33</v>
      </c>
      <c r="I175" s="13">
        <f t="shared" si="11"/>
        <v>0</v>
      </c>
      <c r="J175" s="67">
        <f t="shared" si="12"/>
        <v>33</v>
      </c>
      <c r="K175" s="68">
        <f t="shared" si="13"/>
        <v>33</v>
      </c>
      <c r="L175" s="13">
        <f t="shared" si="14"/>
        <v>0</v>
      </c>
    </row>
    <row r="176" spans="1:12" x14ac:dyDescent="0.15">
      <c r="A176" s="177" t="s">
        <v>886</v>
      </c>
      <c r="B176" s="177" t="s">
        <v>1022</v>
      </c>
      <c r="C176" s="294" t="s">
        <v>433</v>
      </c>
      <c r="D176" s="11">
        <v>0</v>
      </c>
      <c r="E176" s="12">
        <v>0</v>
      </c>
      <c r="F176" s="13">
        <f t="shared" si="10"/>
        <v>0</v>
      </c>
      <c r="G176" s="316">
        <v>48</v>
      </c>
      <c r="H176" s="317">
        <v>48</v>
      </c>
      <c r="I176" s="13">
        <f t="shared" si="11"/>
        <v>0</v>
      </c>
      <c r="J176" s="67">
        <f t="shared" si="12"/>
        <v>48</v>
      </c>
      <c r="K176" s="68">
        <f t="shared" si="13"/>
        <v>48</v>
      </c>
      <c r="L176" s="13">
        <f t="shared" si="14"/>
        <v>0</v>
      </c>
    </row>
    <row r="177" spans="1:12" x14ac:dyDescent="0.15">
      <c r="A177" s="177" t="s">
        <v>895</v>
      </c>
      <c r="B177" s="177" t="s">
        <v>309</v>
      </c>
      <c r="C177" s="294" t="s">
        <v>433</v>
      </c>
      <c r="D177" s="11">
        <v>0</v>
      </c>
      <c r="E177" s="12">
        <v>0</v>
      </c>
      <c r="F177" s="13">
        <f t="shared" si="10"/>
        <v>0</v>
      </c>
      <c r="G177" s="316">
        <v>60</v>
      </c>
      <c r="H177" s="317">
        <v>60</v>
      </c>
      <c r="I177" s="13">
        <f t="shared" si="11"/>
        <v>0</v>
      </c>
      <c r="J177" s="67">
        <f t="shared" si="12"/>
        <v>60</v>
      </c>
      <c r="K177" s="68">
        <f t="shared" si="13"/>
        <v>60</v>
      </c>
      <c r="L177" s="13">
        <f t="shared" si="14"/>
        <v>0</v>
      </c>
    </row>
    <row r="178" spans="1:12" x14ac:dyDescent="0.15">
      <c r="A178" s="177" t="s">
        <v>897</v>
      </c>
      <c r="B178" s="177" t="s">
        <v>130</v>
      </c>
      <c r="C178" s="294" t="s">
        <v>433</v>
      </c>
      <c r="D178" s="11">
        <v>0</v>
      </c>
      <c r="E178" s="12">
        <v>0</v>
      </c>
      <c r="F178" s="13">
        <f t="shared" si="10"/>
        <v>0</v>
      </c>
      <c r="G178" s="316">
        <v>49</v>
      </c>
      <c r="H178" s="317">
        <v>48</v>
      </c>
      <c r="I178" s="13">
        <f t="shared" si="11"/>
        <v>1</v>
      </c>
      <c r="J178" s="67">
        <f t="shared" si="12"/>
        <v>49</v>
      </c>
      <c r="K178" s="68">
        <f t="shared" si="13"/>
        <v>48</v>
      </c>
      <c r="L178" s="13">
        <f t="shared" si="14"/>
        <v>1</v>
      </c>
    </row>
    <row r="179" spans="1:12" x14ac:dyDescent="0.15">
      <c r="A179" s="177" t="s">
        <v>898</v>
      </c>
      <c r="B179" s="177" t="s">
        <v>326</v>
      </c>
      <c r="C179" s="294" t="s">
        <v>433</v>
      </c>
      <c r="D179" s="11">
        <v>0</v>
      </c>
      <c r="E179" s="12">
        <v>0</v>
      </c>
      <c r="F179" s="13">
        <f t="shared" si="10"/>
        <v>0</v>
      </c>
      <c r="G179" s="316">
        <v>35</v>
      </c>
      <c r="H179" s="317">
        <v>34</v>
      </c>
      <c r="I179" s="13">
        <f t="shared" si="11"/>
        <v>1</v>
      </c>
      <c r="J179" s="67">
        <f t="shared" si="12"/>
        <v>35</v>
      </c>
      <c r="K179" s="68">
        <f t="shared" si="13"/>
        <v>34</v>
      </c>
      <c r="L179" s="13">
        <f t="shared" si="14"/>
        <v>1</v>
      </c>
    </row>
    <row r="180" spans="1:12" x14ac:dyDescent="0.15">
      <c r="A180" s="177" t="s">
        <v>899</v>
      </c>
      <c r="B180" s="177" t="s">
        <v>825</v>
      </c>
      <c r="C180" s="294" t="s">
        <v>433</v>
      </c>
      <c r="D180" s="11">
        <v>0</v>
      </c>
      <c r="E180" s="12">
        <v>0</v>
      </c>
      <c r="F180" s="13">
        <f t="shared" si="10"/>
        <v>0</v>
      </c>
      <c r="G180" s="316">
        <v>60</v>
      </c>
      <c r="H180" s="317">
        <v>60</v>
      </c>
      <c r="I180" s="13">
        <f t="shared" si="11"/>
        <v>0</v>
      </c>
      <c r="J180" s="67">
        <f t="shared" si="12"/>
        <v>60</v>
      </c>
      <c r="K180" s="68">
        <f t="shared" si="13"/>
        <v>60</v>
      </c>
      <c r="L180" s="13">
        <f t="shared" si="14"/>
        <v>0</v>
      </c>
    </row>
    <row r="181" spans="1:12" x14ac:dyDescent="0.15">
      <c r="A181" s="177" t="s">
        <v>902</v>
      </c>
      <c r="B181" s="177" t="s">
        <v>327</v>
      </c>
      <c r="C181" s="294" t="s">
        <v>433</v>
      </c>
      <c r="D181" s="11">
        <v>0</v>
      </c>
      <c r="E181" s="12">
        <v>0</v>
      </c>
      <c r="F181" s="13">
        <f t="shared" si="10"/>
        <v>0</v>
      </c>
      <c r="G181" s="316">
        <v>126</v>
      </c>
      <c r="H181" s="317">
        <v>105</v>
      </c>
      <c r="I181" s="13">
        <f t="shared" si="11"/>
        <v>21</v>
      </c>
      <c r="J181" s="67">
        <f t="shared" si="12"/>
        <v>126</v>
      </c>
      <c r="K181" s="68">
        <f t="shared" si="13"/>
        <v>105</v>
      </c>
      <c r="L181" s="13">
        <f t="shared" si="14"/>
        <v>21</v>
      </c>
    </row>
    <row r="182" spans="1:12" x14ac:dyDescent="0.15">
      <c r="A182" s="177" t="s">
        <v>910</v>
      </c>
      <c r="B182" s="177" t="s">
        <v>829</v>
      </c>
      <c r="C182" s="294" t="s">
        <v>999</v>
      </c>
      <c r="D182" s="254">
        <v>0</v>
      </c>
      <c r="E182" s="12">
        <v>0</v>
      </c>
      <c r="F182" s="13">
        <f t="shared" si="10"/>
        <v>0</v>
      </c>
      <c r="G182" s="316">
        <v>60</v>
      </c>
      <c r="H182" s="317">
        <v>60</v>
      </c>
      <c r="I182" s="13">
        <f t="shared" si="11"/>
        <v>0</v>
      </c>
      <c r="J182" s="67">
        <f t="shared" si="12"/>
        <v>60</v>
      </c>
      <c r="K182" s="68">
        <f t="shared" si="13"/>
        <v>60</v>
      </c>
      <c r="L182" s="13">
        <f t="shared" si="14"/>
        <v>0</v>
      </c>
    </row>
    <row r="183" spans="1:12" x14ac:dyDescent="0.15">
      <c r="A183" s="177" t="s">
        <v>911</v>
      </c>
      <c r="B183" s="177" t="s">
        <v>134</v>
      </c>
      <c r="C183" s="294" t="s">
        <v>433</v>
      </c>
      <c r="D183" s="11">
        <v>0</v>
      </c>
      <c r="E183" s="12">
        <v>0</v>
      </c>
      <c r="F183" s="13">
        <f t="shared" si="10"/>
        <v>0</v>
      </c>
      <c r="G183" s="316">
        <v>51</v>
      </c>
      <c r="H183" s="317">
        <v>51</v>
      </c>
      <c r="I183" s="13">
        <f t="shared" si="11"/>
        <v>0</v>
      </c>
      <c r="J183" s="67">
        <f t="shared" si="12"/>
        <v>51</v>
      </c>
      <c r="K183" s="68">
        <f t="shared" si="13"/>
        <v>51</v>
      </c>
      <c r="L183" s="13">
        <f t="shared" si="14"/>
        <v>0</v>
      </c>
    </row>
    <row r="184" spans="1:12" x14ac:dyDescent="0.15">
      <c r="A184" s="177" t="s">
        <v>912</v>
      </c>
      <c r="B184" s="177" t="s">
        <v>1023</v>
      </c>
      <c r="C184" s="294" t="s">
        <v>433</v>
      </c>
      <c r="D184" s="11">
        <v>0</v>
      </c>
      <c r="E184" s="12">
        <v>0</v>
      </c>
      <c r="F184" s="13">
        <f t="shared" si="10"/>
        <v>0</v>
      </c>
      <c r="G184" s="316">
        <v>105</v>
      </c>
      <c r="H184" s="317">
        <v>105</v>
      </c>
      <c r="I184" s="13">
        <f t="shared" si="11"/>
        <v>0</v>
      </c>
      <c r="J184" s="67">
        <f t="shared" si="12"/>
        <v>105</v>
      </c>
      <c r="K184" s="68">
        <f t="shared" si="13"/>
        <v>105</v>
      </c>
      <c r="L184" s="13">
        <f t="shared" si="14"/>
        <v>0</v>
      </c>
    </row>
    <row r="185" spans="1:12" x14ac:dyDescent="0.15">
      <c r="A185" s="177" t="s">
        <v>914</v>
      </c>
      <c r="B185" s="177" t="s">
        <v>135</v>
      </c>
      <c r="C185" s="294" t="s">
        <v>433</v>
      </c>
      <c r="D185" s="11">
        <v>0</v>
      </c>
      <c r="E185" s="12">
        <v>0</v>
      </c>
      <c r="F185" s="13">
        <f t="shared" si="10"/>
        <v>0</v>
      </c>
      <c r="G185" s="316">
        <v>56</v>
      </c>
      <c r="H185" s="317">
        <v>56</v>
      </c>
      <c r="I185" s="13">
        <f t="shared" si="11"/>
        <v>0</v>
      </c>
      <c r="J185" s="67">
        <f t="shared" si="12"/>
        <v>56</v>
      </c>
      <c r="K185" s="68">
        <f t="shared" si="13"/>
        <v>56</v>
      </c>
      <c r="L185" s="13">
        <f t="shared" si="14"/>
        <v>0</v>
      </c>
    </row>
    <row r="186" spans="1:12" x14ac:dyDescent="0.15">
      <c r="A186" s="177" t="s">
        <v>915</v>
      </c>
      <c r="B186" s="177" t="s">
        <v>328</v>
      </c>
      <c r="C186" s="294" t="s">
        <v>433</v>
      </c>
      <c r="D186" s="11">
        <v>139</v>
      </c>
      <c r="E186" s="12">
        <v>95</v>
      </c>
      <c r="F186" s="13">
        <f t="shared" si="10"/>
        <v>44</v>
      </c>
      <c r="G186" s="316">
        <v>0</v>
      </c>
      <c r="H186" s="317">
        <v>0</v>
      </c>
      <c r="I186" s="13">
        <f t="shared" si="11"/>
        <v>0</v>
      </c>
      <c r="J186" s="67">
        <f t="shared" si="12"/>
        <v>139</v>
      </c>
      <c r="K186" s="68">
        <f t="shared" si="13"/>
        <v>95</v>
      </c>
      <c r="L186" s="13">
        <f t="shared" si="14"/>
        <v>44</v>
      </c>
    </row>
    <row r="187" spans="1:12" x14ac:dyDescent="0.15">
      <c r="A187" s="177" t="s">
        <v>920</v>
      </c>
      <c r="B187" s="177" t="s">
        <v>833</v>
      </c>
      <c r="C187" s="294" t="s">
        <v>433</v>
      </c>
      <c r="D187" s="11">
        <v>0</v>
      </c>
      <c r="E187" s="12">
        <v>0</v>
      </c>
      <c r="F187" s="13">
        <f t="shared" si="10"/>
        <v>0</v>
      </c>
      <c r="G187" s="316">
        <v>34</v>
      </c>
      <c r="H187" s="317">
        <v>34</v>
      </c>
      <c r="I187" s="13">
        <f t="shared" si="11"/>
        <v>0</v>
      </c>
      <c r="J187" s="67">
        <f t="shared" si="12"/>
        <v>34</v>
      </c>
      <c r="K187" s="68">
        <f t="shared" si="13"/>
        <v>34</v>
      </c>
      <c r="L187" s="13">
        <f t="shared" si="14"/>
        <v>0</v>
      </c>
    </row>
    <row r="188" spans="1:12" x14ac:dyDescent="0.15">
      <c r="A188" s="177" t="s">
        <v>924</v>
      </c>
      <c r="B188" s="177" t="s">
        <v>834</v>
      </c>
      <c r="C188" s="294" t="s">
        <v>433</v>
      </c>
      <c r="D188" s="11">
        <v>0</v>
      </c>
      <c r="E188" s="12">
        <v>0</v>
      </c>
      <c r="F188" s="13">
        <f t="shared" si="10"/>
        <v>0</v>
      </c>
      <c r="G188" s="316">
        <v>120</v>
      </c>
      <c r="H188" s="317">
        <v>110</v>
      </c>
      <c r="I188" s="13">
        <f t="shared" si="11"/>
        <v>10</v>
      </c>
      <c r="J188" s="67">
        <f t="shared" si="12"/>
        <v>120</v>
      </c>
      <c r="K188" s="68">
        <f t="shared" si="13"/>
        <v>110</v>
      </c>
      <c r="L188" s="13">
        <f t="shared" si="14"/>
        <v>10</v>
      </c>
    </row>
    <row r="189" spans="1:12" x14ac:dyDescent="0.15">
      <c r="A189" s="177" t="s">
        <v>925</v>
      </c>
      <c r="B189" s="177" t="s">
        <v>835</v>
      </c>
      <c r="C189" s="294" t="s">
        <v>433</v>
      </c>
      <c r="D189" s="11">
        <v>0</v>
      </c>
      <c r="E189" s="12">
        <v>0</v>
      </c>
      <c r="F189" s="13">
        <f t="shared" si="10"/>
        <v>0</v>
      </c>
      <c r="G189" s="316">
        <v>45</v>
      </c>
      <c r="H189" s="317">
        <v>45</v>
      </c>
      <c r="I189" s="13">
        <f t="shared" si="11"/>
        <v>0</v>
      </c>
      <c r="J189" s="67">
        <f t="shared" si="12"/>
        <v>45</v>
      </c>
      <c r="K189" s="68">
        <f t="shared" si="13"/>
        <v>45</v>
      </c>
      <c r="L189" s="13">
        <f t="shared" si="14"/>
        <v>0</v>
      </c>
    </row>
    <row r="190" spans="1:12" x14ac:dyDescent="0.15">
      <c r="A190" s="177" t="s">
        <v>925</v>
      </c>
      <c r="B190" s="177" t="s">
        <v>835</v>
      </c>
      <c r="C190" s="294" t="s">
        <v>433</v>
      </c>
      <c r="D190" s="11">
        <v>23</v>
      </c>
      <c r="E190" s="12">
        <v>19</v>
      </c>
      <c r="F190" s="13">
        <f t="shared" si="10"/>
        <v>4</v>
      </c>
      <c r="G190" s="316">
        <v>0</v>
      </c>
      <c r="H190" s="317">
        <v>0</v>
      </c>
      <c r="I190" s="13">
        <f t="shared" si="11"/>
        <v>0</v>
      </c>
      <c r="J190" s="67">
        <f t="shared" si="12"/>
        <v>23</v>
      </c>
      <c r="K190" s="68">
        <f t="shared" si="13"/>
        <v>19</v>
      </c>
      <c r="L190" s="13">
        <f t="shared" si="14"/>
        <v>4</v>
      </c>
    </row>
    <row r="191" spans="1:12" x14ac:dyDescent="0.15">
      <c r="A191" s="177" t="s">
        <v>926</v>
      </c>
      <c r="B191" s="177" t="s">
        <v>140</v>
      </c>
      <c r="C191" s="294" t="s">
        <v>433</v>
      </c>
      <c r="D191" s="11">
        <v>0</v>
      </c>
      <c r="E191" s="12">
        <v>0</v>
      </c>
      <c r="F191" s="13">
        <f t="shared" si="10"/>
        <v>0</v>
      </c>
      <c r="G191" s="316">
        <v>60</v>
      </c>
      <c r="H191" s="317">
        <v>60</v>
      </c>
      <c r="I191" s="13">
        <f t="shared" si="11"/>
        <v>0</v>
      </c>
      <c r="J191" s="67">
        <f t="shared" si="12"/>
        <v>60</v>
      </c>
      <c r="K191" s="68">
        <f t="shared" si="13"/>
        <v>60</v>
      </c>
      <c r="L191" s="13">
        <f t="shared" si="14"/>
        <v>0</v>
      </c>
    </row>
    <row r="192" spans="1:12" x14ac:dyDescent="0.15">
      <c r="A192" s="177" t="s">
        <v>927</v>
      </c>
      <c r="B192" s="177" t="s">
        <v>141</v>
      </c>
      <c r="C192" s="294" t="s">
        <v>433</v>
      </c>
      <c r="D192" s="11">
        <v>34</v>
      </c>
      <c r="E192" s="12">
        <v>32</v>
      </c>
      <c r="F192" s="13">
        <f t="shared" si="10"/>
        <v>2</v>
      </c>
      <c r="G192" s="316">
        <v>0</v>
      </c>
      <c r="H192" s="317">
        <v>0</v>
      </c>
      <c r="I192" s="13">
        <f t="shared" si="11"/>
        <v>0</v>
      </c>
      <c r="J192" s="67">
        <f t="shared" si="12"/>
        <v>34</v>
      </c>
      <c r="K192" s="68">
        <f t="shared" si="13"/>
        <v>32</v>
      </c>
      <c r="L192" s="13">
        <f t="shared" si="14"/>
        <v>2</v>
      </c>
    </row>
    <row r="193" spans="1:12" x14ac:dyDescent="0.15">
      <c r="A193" s="177" t="s">
        <v>927</v>
      </c>
      <c r="B193" s="177" t="s">
        <v>141</v>
      </c>
      <c r="C193" s="294" t="s">
        <v>433</v>
      </c>
      <c r="D193" s="11">
        <v>0</v>
      </c>
      <c r="E193" s="12">
        <v>0</v>
      </c>
      <c r="F193" s="13">
        <f t="shared" si="10"/>
        <v>0</v>
      </c>
      <c r="G193" s="316">
        <v>49</v>
      </c>
      <c r="H193" s="317">
        <v>49</v>
      </c>
      <c r="I193" s="13">
        <f t="shared" si="11"/>
        <v>0</v>
      </c>
      <c r="J193" s="67">
        <f t="shared" si="12"/>
        <v>49</v>
      </c>
      <c r="K193" s="68">
        <f t="shared" si="13"/>
        <v>49</v>
      </c>
      <c r="L193" s="13">
        <f t="shared" si="14"/>
        <v>0</v>
      </c>
    </row>
    <row r="194" spans="1:12" x14ac:dyDescent="0.15">
      <c r="A194" s="177" t="s">
        <v>928</v>
      </c>
      <c r="B194" s="177" t="s">
        <v>836</v>
      </c>
      <c r="C194" s="294" t="s">
        <v>433</v>
      </c>
      <c r="D194" s="11">
        <v>0</v>
      </c>
      <c r="E194" s="12">
        <v>0</v>
      </c>
      <c r="F194" s="13">
        <f t="shared" si="10"/>
        <v>0</v>
      </c>
      <c r="G194" s="316">
        <v>24</v>
      </c>
      <c r="H194" s="317">
        <v>24</v>
      </c>
      <c r="I194" s="13">
        <f t="shared" si="11"/>
        <v>0</v>
      </c>
      <c r="J194" s="67">
        <f t="shared" si="12"/>
        <v>24</v>
      </c>
      <c r="K194" s="68">
        <f t="shared" si="13"/>
        <v>24</v>
      </c>
      <c r="L194" s="13">
        <f t="shared" si="14"/>
        <v>0</v>
      </c>
    </row>
    <row r="195" spans="1:12" x14ac:dyDescent="0.15">
      <c r="A195" s="177" t="s">
        <v>931</v>
      </c>
      <c r="B195" s="177" t="s">
        <v>311</v>
      </c>
      <c r="C195" s="294" t="s">
        <v>433</v>
      </c>
      <c r="D195" s="11">
        <v>21</v>
      </c>
      <c r="E195" s="12">
        <v>20</v>
      </c>
      <c r="F195" s="13">
        <f t="shared" ref="F195:F209" si="15">D195-E195</f>
        <v>1</v>
      </c>
      <c r="G195" s="316">
        <v>0</v>
      </c>
      <c r="H195" s="317">
        <v>0</v>
      </c>
      <c r="I195" s="13">
        <f t="shared" ref="I195:I209" si="16">G195-H195</f>
        <v>0</v>
      </c>
      <c r="J195" s="67">
        <f t="shared" ref="J195:J209" si="17">D195+G195</f>
        <v>21</v>
      </c>
      <c r="K195" s="68">
        <f t="shared" ref="K195:K209" si="18">E195+H195</f>
        <v>20</v>
      </c>
      <c r="L195" s="13">
        <f t="shared" ref="L195:L209" si="19">J195-K195</f>
        <v>1</v>
      </c>
    </row>
    <row r="196" spans="1:12" x14ac:dyDescent="0.15">
      <c r="A196" s="177" t="s">
        <v>933</v>
      </c>
      <c r="B196" s="177" t="s">
        <v>312</v>
      </c>
      <c r="C196" s="294" t="s">
        <v>433</v>
      </c>
      <c r="D196" s="11">
        <v>0</v>
      </c>
      <c r="E196" s="12">
        <v>0</v>
      </c>
      <c r="F196" s="13">
        <f t="shared" si="15"/>
        <v>0</v>
      </c>
      <c r="G196" s="316">
        <v>44</v>
      </c>
      <c r="H196" s="317">
        <v>44</v>
      </c>
      <c r="I196" s="13">
        <f t="shared" si="16"/>
        <v>0</v>
      </c>
      <c r="J196" s="67">
        <f t="shared" si="17"/>
        <v>44</v>
      </c>
      <c r="K196" s="68">
        <f t="shared" si="18"/>
        <v>44</v>
      </c>
      <c r="L196" s="13">
        <f t="shared" si="19"/>
        <v>0</v>
      </c>
    </row>
    <row r="197" spans="1:12" x14ac:dyDescent="0.15">
      <c r="A197" s="177" t="s">
        <v>934</v>
      </c>
      <c r="B197" s="177" t="s">
        <v>840</v>
      </c>
      <c r="C197" s="294" t="s">
        <v>433</v>
      </c>
      <c r="D197" s="11">
        <v>40</v>
      </c>
      <c r="E197" s="12">
        <v>40</v>
      </c>
      <c r="F197" s="13">
        <f t="shared" si="15"/>
        <v>0</v>
      </c>
      <c r="G197" s="316">
        <v>0</v>
      </c>
      <c r="H197" s="317">
        <v>0</v>
      </c>
      <c r="I197" s="13">
        <f t="shared" si="16"/>
        <v>0</v>
      </c>
      <c r="J197" s="67">
        <f t="shared" si="17"/>
        <v>40</v>
      </c>
      <c r="K197" s="68">
        <f t="shared" si="18"/>
        <v>40</v>
      </c>
      <c r="L197" s="13">
        <f t="shared" si="19"/>
        <v>0</v>
      </c>
    </row>
    <row r="198" spans="1:12" x14ac:dyDescent="0.15">
      <c r="A198" s="177" t="s">
        <v>937</v>
      </c>
      <c r="B198" s="177" t="s">
        <v>1024</v>
      </c>
      <c r="C198" s="294" t="s">
        <v>433</v>
      </c>
      <c r="D198" s="11">
        <v>9</v>
      </c>
      <c r="E198" s="12">
        <v>9</v>
      </c>
      <c r="F198" s="13">
        <f t="shared" si="15"/>
        <v>0</v>
      </c>
      <c r="G198" s="316">
        <v>10</v>
      </c>
      <c r="H198" s="317">
        <v>2</v>
      </c>
      <c r="I198" s="13">
        <f t="shared" si="16"/>
        <v>8</v>
      </c>
      <c r="J198" s="67">
        <f t="shared" si="17"/>
        <v>19</v>
      </c>
      <c r="K198" s="68">
        <f t="shared" si="18"/>
        <v>11</v>
      </c>
      <c r="L198" s="13">
        <f t="shared" si="19"/>
        <v>8</v>
      </c>
    </row>
    <row r="199" spans="1:12" x14ac:dyDescent="0.15">
      <c r="A199" s="177" t="s">
        <v>951</v>
      </c>
      <c r="B199" s="177" t="s">
        <v>229</v>
      </c>
      <c r="C199" s="294" t="s">
        <v>433</v>
      </c>
      <c r="D199" s="11">
        <v>19</v>
      </c>
      <c r="E199" s="12">
        <v>8</v>
      </c>
      <c r="F199" s="13">
        <f t="shared" si="15"/>
        <v>11</v>
      </c>
      <c r="G199" s="316">
        <v>0</v>
      </c>
      <c r="H199" s="317">
        <v>0</v>
      </c>
      <c r="I199" s="13">
        <f t="shared" si="16"/>
        <v>0</v>
      </c>
      <c r="J199" s="67">
        <f t="shared" si="17"/>
        <v>19</v>
      </c>
      <c r="K199" s="68">
        <f t="shared" si="18"/>
        <v>8</v>
      </c>
      <c r="L199" s="13">
        <f t="shared" si="19"/>
        <v>11</v>
      </c>
    </row>
    <row r="200" spans="1:12" x14ac:dyDescent="0.15">
      <c r="A200" s="177" t="s">
        <v>955</v>
      </c>
      <c r="B200" s="177" t="s">
        <v>231</v>
      </c>
      <c r="C200" s="294" t="s">
        <v>433</v>
      </c>
      <c r="D200" s="11">
        <v>0</v>
      </c>
      <c r="E200" s="12">
        <v>0</v>
      </c>
      <c r="F200" s="13">
        <f t="shared" si="15"/>
        <v>0</v>
      </c>
      <c r="G200" s="316">
        <v>15</v>
      </c>
      <c r="H200" s="317">
        <v>14</v>
      </c>
      <c r="I200" s="13">
        <f t="shared" si="16"/>
        <v>1</v>
      </c>
      <c r="J200" s="67">
        <f t="shared" si="17"/>
        <v>15</v>
      </c>
      <c r="K200" s="68">
        <f t="shared" si="18"/>
        <v>14</v>
      </c>
      <c r="L200" s="13">
        <f t="shared" si="19"/>
        <v>1</v>
      </c>
    </row>
    <row r="201" spans="1:12" x14ac:dyDescent="0.15">
      <c r="A201" s="177" t="s">
        <v>958</v>
      </c>
      <c r="B201" s="177" t="s">
        <v>959</v>
      </c>
      <c r="C201" s="294" t="s">
        <v>433</v>
      </c>
      <c r="D201" s="11">
        <v>9</v>
      </c>
      <c r="E201" s="12">
        <v>9</v>
      </c>
      <c r="F201" s="13">
        <f t="shared" si="15"/>
        <v>0</v>
      </c>
      <c r="G201" s="316">
        <v>0</v>
      </c>
      <c r="H201" s="317">
        <v>0</v>
      </c>
      <c r="I201" s="13">
        <f t="shared" si="16"/>
        <v>0</v>
      </c>
      <c r="J201" s="67">
        <f t="shared" si="17"/>
        <v>9</v>
      </c>
      <c r="K201" s="68">
        <f t="shared" si="18"/>
        <v>9</v>
      </c>
      <c r="L201" s="13">
        <f t="shared" si="19"/>
        <v>0</v>
      </c>
    </row>
    <row r="202" spans="1:12" x14ac:dyDescent="0.15">
      <c r="A202" s="177" t="s">
        <v>980</v>
      </c>
      <c r="B202" s="177" t="s">
        <v>1025</v>
      </c>
      <c r="C202" s="294" t="s">
        <v>433</v>
      </c>
      <c r="D202" s="11">
        <v>10</v>
      </c>
      <c r="E202" s="12">
        <v>6</v>
      </c>
      <c r="F202" s="13">
        <f t="shared" si="15"/>
        <v>4</v>
      </c>
      <c r="G202" s="316">
        <v>9</v>
      </c>
      <c r="H202" s="317">
        <v>5</v>
      </c>
      <c r="I202" s="13">
        <f t="shared" si="16"/>
        <v>4</v>
      </c>
      <c r="J202" s="67">
        <f t="shared" si="17"/>
        <v>19</v>
      </c>
      <c r="K202" s="68">
        <f t="shared" si="18"/>
        <v>11</v>
      </c>
      <c r="L202" s="13">
        <f t="shared" si="19"/>
        <v>8</v>
      </c>
    </row>
    <row r="203" spans="1:12" x14ac:dyDescent="0.15">
      <c r="A203" s="177" t="s">
        <v>894</v>
      </c>
      <c r="B203" s="177" t="s">
        <v>824</v>
      </c>
      <c r="C203" s="294" t="s">
        <v>652</v>
      </c>
      <c r="D203" s="11">
        <v>102</v>
      </c>
      <c r="E203" s="12">
        <v>0</v>
      </c>
      <c r="F203" s="13">
        <f t="shared" si="15"/>
        <v>102</v>
      </c>
      <c r="G203" s="316">
        <v>0</v>
      </c>
      <c r="H203" s="317">
        <v>0</v>
      </c>
      <c r="I203" s="13">
        <f t="shared" si="16"/>
        <v>0</v>
      </c>
      <c r="J203" s="67">
        <f t="shared" si="17"/>
        <v>102</v>
      </c>
      <c r="K203" s="68">
        <f t="shared" si="18"/>
        <v>0</v>
      </c>
      <c r="L203" s="13">
        <f t="shared" si="19"/>
        <v>102</v>
      </c>
    </row>
    <row r="204" spans="1:12" x14ac:dyDescent="0.15">
      <c r="A204" s="177" t="s">
        <v>915</v>
      </c>
      <c r="B204" s="177" t="s">
        <v>328</v>
      </c>
      <c r="C204" s="294" t="s">
        <v>652</v>
      </c>
      <c r="D204" s="11">
        <v>46</v>
      </c>
      <c r="E204" s="12">
        <v>0</v>
      </c>
      <c r="F204" s="13">
        <f t="shared" si="15"/>
        <v>46</v>
      </c>
      <c r="G204" s="316">
        <v>0</v>
      </c>
      <c r="H204" s="317">
        <v>0</v>
      </c>
      <c r="I204" s="13">
        <f t="shared" si="16"/>
        <v>0</v>
      </c>
      <c r="J204" s="67">
        <f t="shared" si="17"/>
        <v>46</v>
      </c>
      <c r="K204" s="68">
        <f t="shared" si="18"/>
        <v>0</v>
      </c>
      <c r="L204" s="13">
        <f t="shared" si="19"/>
        <v>46</v>
      </c>
    </row>
    <row r="205" spans="1:12" x14ac:dyDescent="0.15">
      <c r="A205" s="177" t="s">
        <v>938</v>
      </c>
      <c r="B205" s="177" t="s">
        <v>224</v>
      </c>
      <c r="C205" s="294" t="s">
        <v>652</v>
      </c>
      <c r="D205" s="11">
        <v>19</v>
      </c>
      <c r="E205" s="12">
        <v>0</v>
      </c>
      <c r="F205" s="13">
        <f t="shared" si="15"/>
        <v>19</v>
      </c>
      <c r="G205" s="316">
        <v>0</v>
      </c>
      <c r="H205" s="317">
        <v>0</v>
      </c>
      <c r="I205" s="13">
        <f t="shared" si="16"/>
        <v>0</v>
      </c>
      <c r="J205" s="67">
        <f t="shared" si="17"/>
        <v>19</v>
      </c>
      <c r="K205" s="68">
        <f t="shared" si="18"/>
        <v>0</v>
      </c>
      <c r="L205" s="13">
        <f t="shared" si="19"/>
        <v>19</v>
      </c>
    </row>
    <row r="206" spans="1:12" x14ac:dyDescent="0.15">
      <c r="A206" s="177" t="s">
        <v>965</v>
      </c>
      <c r="B206" s="177" t="s">
        <v>329</v>
      </c>
      <c r="C206" s="294" t="s">
        <v>653</v>
      </c>
      <c r="D206" s="11">
        <v>19</v>
      </c>
      <c r="E206" s="12">
        <v>0</v>
      </c>
      <c r="F206" s="13">
        <f t="shared" si="15"/>
        <v>19</v>
      </c>
      <c r="G206" s="316">
        <v>0</v>
      </c>
      <c r="H206" s="317">
        <v>0</v>
      </c>
      <c r="I206" s="13">
        <f t="shared" si="16"/>
        <v>0</v>
      </c>
      <c r="J206" s="67">
        <f t="shared" si="17"/>
        <v>19</v>
      </c>
      <c r="K206" s="68">
        <f t="shared" si="18"/>
        <v>0</v>
      </c>
      <c r="L206" s="13">
        <f t="shared" si="19"/>
        <v>19</v>
      </c>
    </row>
    <row r="207" spans="1:12" x14ac:dyDescent="0.15">
      <c r="A207" s="177" t="s">
        <v>966</v>
      </c>
      <c r="B207" s="177" t="s">
        <v>330</v>
      </c>
      <c r="C207" s="294" t="s">
        <v>653</v>
      </c>
      <c r="D207" s="11">
        <v>4</v>
      </c>
      <c r="E207" s="12">
        <v>0</v>
      </c>
      <c r="F207" s="13">
        <f t="shared" si="15"/>
        <v>4</v>
      </c>
      <c r="G207" s="316">
        <v>0</v>
      </c>
      <c r="H207" s="317">
        <v>0</v>
      </c>
      <c r="I207" s="13">
        <f t="shared" si="16"/>
        <v>0</v>
      </c>
      <c r="J207" s="67">
        <f t="shared" si="17"/>
        <v>4</v>
      </c>
      <c r="K207" s="68">
        <f t="shared" si="18"/>
        <v>0</v>
      </c>
      <c r="L207" s="13">
        <f t="shared" si="19"/>
        <v>4</v>
      </c>
    </row>
    <row r="208" spans="1:12" x14ac:dyDescent="0.15">
      <c r="A208" s="177" t="s">
        <v>974</v>
      </c>
      <c r="B208" s="177" t="s">
        <v>239</v>
      </c>
      <c r="C208" s="294" t="s">
        <v>653</v>
      </c>
      <c r="D208" s="11">
        <v>6</v>
      </c>
      <c r="E208" s="12">
        <v>0</v>
      </c>
      <c r="F208" s="13">
        <f t="shared" si="15"/>
        <v>6</v>
      </c>
      <c r="G208" s="316">
        <v>0</v>
      </c>
      <c r="H208" s="317">
        <v>0</v>
      </c>
      <c r="I208" s="13">
        <f t="shared" si="16"/>
        <v>0</v>
      </c>
      <c r="J208" s="67">
        <f t="shared" si="17"/>
        <v>6</v>
      </c>
      <c r="K208" s="68">
        <f t="shared" si="18"/>
        <v>0</v>
      </c>
      <c r="L208" s="13">
        <f t="shared" si="19"/>
        <v>6</v>
      </c>
    </row>
    <row r="209" spans="1:12" x14ac:dyDescent="0.15">
      <c r="A209" s="298" t="s">
        <v>976</v>
      </c>
      <c r="B209" s="298" t="s">
        <v>977</v>
      </c>
      <c r="C209" s="313" t="s">
        <v>653</v>
      </c>
      <c r="D209" s="14">
        <v>6</v>
      </c>
      <c r="E209" s="15">
        <v>0</v>
      </c>
      <c r="F209" s="16">
        <f t="shared" si="15"/>
        <v>6</v>
      </c>
      <c r="G209" s="320">
        <v>0</v>
      </c>
      <c r="H209" s="321">
        <v>0</v>
      </c>
      <c r="I209" s="16">
        <f t="shared" si="16"/>
        <v>0</v>
      </c>
      <c r="J209" s="69">
        <f t="shared" si="17"/>
        <v>6</v>
      </c>
      <c r="K209" s="70">
        <f t="shared" si="18"/>
        <v>0</v>
      </c>
      <c r="L209" s="16">
        <f t="shared" si="19"/>
        <v>6</v>
      </c>
    </row>
    <row r="211" spans="1:12" x14ac:dyDescent="0.15">
      <c r="C211" s="1" t="s">
        <v>241</v>
      </c>
      <c r="D211" s="1"/>
      <c r="E211" s="1"/>
      <c r="F211" s="1"/>
    </row>
    <row r="212" spans="1:12" x14ac:dyDescent="0.15">
      <c r="C212" s="334" t="s">
        <v>144</v>
      </c>
      <c r="D212" s="346" t="s">
        <v>150</v>
      </c>
      <c r="E212" s="346"/>
      <c r="F212" s="346"/>
      <c r="G212" s="344" t="s">
        <v>151</v>
      </c>
      <c r="H212" s="344"/>
      <c r="I212" s="344"/>
      <c r="J212" s="347" t="s">
        <v>152</v>
      </c>
      <c r="K212" s="348"/>
      <c r="L212" s="349"/>
    </row>
    <row r="213" spans="1:12" x14ac:dyDescent="0.15">
      <c r="C213" s="334"/>
      <c r="D213" s="255" t="s">
        <v>149</v>
      </c>
      <c r="E213" s="256" t="s">
        <v>1041</v>
      </c>
      <c r="F213" s="259" t="s">
        <v>1042</v>
      </c>
      <c r="G213" s="6" t="s">
        <v>149</v>
      </c>
      <c r="H213" s="7" t="s">
        <v>1041</v>
      </c>
      <c r="I213" s="259" t="s">
        <v>1042</v>
      </c>
      <c r="J213" s="257" t="s">
        <v>149</v>
      </c>
      <c r="K213" s="258" t="s">
        <v>1041</v>
      </c>
      <c r="L213" s="259" t="s">
        <v>1042</v>
      </c>
    </row>
    <row r="214" spans="1:12" x14ac:dyDescent="0.15">
      <c r="C214" s="41" t="s">
        <v>145</v>
      </c>
      <c r="D214" s="89">
        <f t="shared" ref="D214:D219" si="20">SUMIF($C$3:$C$209,C214,$D$3:$D$209)</f>
        <v>2209</v>
      </c>
      <c r="E214" s="90">
        <f t="shared" ref="E214:E219" si="21">SUMIF($C$3:$C$209,C214,$E$3:$E$209)</f>
        <v>2158</v>
      </c>
      <c r="F214" s="52">
        <f>D214-E214</f>
        <v>51</v>
      </c>
      <c r="G214" s="81">
        <f t="shared" ref="G214:G219" si="22">SUMIF($C$3:$C$209,C214,$G$3:$G$209)</f>
        <v>0</v>
      </c>
      <c r="H214" s="82">
        <f t="shared" ref="H214:H219" si="23">SUMIF($C$3:$C$209,C214,$H$3:$H$209)</f>
        <v>0</v>
      </c>
      <c r="I214" s="52">
        <f>G214-H214</f>
        <v>0</v>
      </c>
      <c r="J214" s="73">
        <f t="shared" ref="J214:J219" si="24">D214+G214</f>
        <v>2209</v>
      </c>
      <c r="K214" s="74">
        <f t="shared" ref="K214:K219" si="25">E214+H214</f>
        <v>2158</v>
      </c>
      <c r="L214" s="52">
        <f t="shared" ref="L214:L219" si="26">J214-K214</f>
        <v>51</v>
      </c>
    </row>
    <row r="215" spans="1:12" x14ac:dyDescent="0.15">
      <c r="C215" s="29" t="s">
        <v>146</v>
      </c>
      <c r="D215" s="91">
        <f t="shared" si="20"/>
        <v>7219</v>
      </c>
      <c r="E215" s="92">
        <f t="shared" si="21"/>
        <v>6465</v>
      </c>
      <c r="F215" s="53">
        <f>D215-E215</f>
        <v>754</v>
      </c>
      <c r="G215" s="83">
        <f t="shared" si="22"/>
        <v>0</v>
      </c>
      <c r="H215" s="84">
        <f t="shared" si="23"/>
        <v>0</v>
      </c>
      <c r="I215" s="53">
        <f t="shared" ref="I215:I219" si="27">G215-H215</f>
        <v>0</v>
      </c>
      <c r="J215" s="75">
        <f t="shared" si="24"/>
        <v>7219</v>
      </c>
      <c r="K215" s="76">
        <f t="shared" si="25"/>
        <v>6465</v>
      </c>
      <c r="L215" s="53">
        <f t="shared" si="26"/>
        <v>754</v>
      </c>
    </row>
    <row r="216" spans="1:12" x14ac:dyDescent="0.15">
      <c r="C216" s="29" t="s">
        <v>155</v>
      </c>
      <c r="D216" s="91">
        <f t="shared" si="20"/>
        <v>2379</v>
      </c>
      <c r="E216" s="92">
        <f t="shared" si="21"/>
        <v>2150</v>
      </c>
      <c r="F216" s="53">
        <f t="shared" ref="F216:F219" si="28">D216-E216</f>
        <v>229</v>
      </c>
      <c r="G216" s="83">
        <f t="shared" si="22"/>
        <v>525</v>
      </c>
      <c r="H216" s="84">
        <f t="shared" si="23"/>
        <v>507</v>
      </c>
      <c r="I216" s="53">
        <f t="shared" si="27"/>
        <v>18</v>
      </c>
      <c r="J216" s="75">
        <f>D216+G216</f>
        <v>2904</v>
      </c>
      <c r="K216" s="76">
        <f t="shared" si="25"/>
        <v>2657</v>
      </c>
      <c r="L216" s="53">
        <f t="shared" si="26"/>
        <v>247</v>
      </c>
    </row>
    <row r="217" spans="1:12" x14ac:dyDescent="0.15">
      <c r="C217" s="29" t="s">
        <v>147</v>
      </c>
      <c r="D217" s="91">
        <f t="shared" si="20"/>
        <v>570</v>
      </c>
      <c r="E217" s="92">
        <f t="shared" si="21"/>
        <v>495</v>
      </c>
      <c r="F217" s="53">
        <f t="shared" si="28"/>
        <v>75</v>
      </c>
      <c r="G217" s="83">
        <f t="shared" si="22"/>
        <v>2117</v>
      </c>
      <c r="H217" s="84">
        <f t="shared" si="23"/>
        <v>1997</v>
      </c>
      <c r="I217" s="53">
        <f t="shared" si="27"/>
        <v>120</v>
      </c>
      <c r="J217" s="75">
        <f>D217+G217</f>
        <v>2687</v>
      </c>
      <c r="K217" s="76">
        <f t="shared" si="25"/>
        <v>2492</v>
      </c>
      <c r="L217" s="53">
        <f t="shared" si="26"/>
        <v>195</v>
      </c>
    </row>
    <row r="218" spans="1:12" x14ac:dyDescent="0.15">
      <c r="C218" s="29" t="s">
        <v>154</v>
      </c>
      <c r="D218" s="91">
        <f t="shared" si="20"/>
        <v>167</v>
      </c>
      <c r="E218" s="92">
        <f t="shared" si="21"/>
        <v>0</v>
      </c>
      <c r="F218" s="53">
        <f t="shared" si="28"/>
        <v>167</v>
      </c>
      <c r="G218" s="83">
        <f t="shared" si="22"/>
        <v>0</v>
      </c>
      <c r="H218" s="84">
        <f t="shared" si="23"/>
        <v>0</v>
      </c>
      <c r="I218" s="53">
        <f t="shared" si="27"/>
        <v>0</v>
      </c>
      <c r="J218" s="75">
        <f>D218+G218</f>
        <v>167</v>
      </c>
      <c r="K218" s="76">
        <f t="shared" si="25"/>
        <v>0</v>
      </c>
      <c r="L218" s="53">
        <f t="shared" si="26"/>
        <v>167</v>
      </c>
    </row>
    <row r="219" spans="1:12" ht="19.5" thickBot="1" x14ac:dyDescent="0.2">
      <c r="C219" s="42" t="s">
        <v>148</v>
      </c>
      <c r="D219" s="93">
        <f t="shared" si="20"/>
        <v>35</v>
      </c>
      <c r="E219" s="94">
        <f t="shared" si="21"/>
        <v>0</v>
      </c>
      <c r="F219" s="54">
        <f t="shared" si="28"/>
        <v>35</v>
      </c>
      <c r="G219" s="85">
        <f t="shared" si="22"/>
        <v>0</v>
      </c>
      <c r="H219" s="86">
        <f t="shared" si="23"/>
        <v>0</v>
      </c>
      <c r="I219" s="54">
        <f t="shared" si="27"/>
        <v>0</v>
      </c>
      <c r="J219" s="77">
        <f t="shared" si="24"/>
        <v>35</v>
      </c>
      <c r="K219" s="78">
        <f t="shared" si="25"/>
        <v>0</v>
      </c>
      <c r="L219" s="54">
        <f t="shared" si="26"/>
        <v>35</v>
      </c>
    </row>
    <row r="220" spans="1:12" ht="19.5" thickTop="1" x14ac:dyDescent="0.15">
      <c r="C220" s="51" t="s">
        <v>242</v>
      </c>
      <c r="D220" s="101">
        <f>SUM(D214:D219)</f>
        <v>12579</v>
      </c>
      <c r="E220" s="102">
        <f>SUM(E214:E219)</f>
        <v>11268</v>
      </c>
      <c r="F220" s="57">
        <f>D220-E220</f>
        <v>1311</v>
      </c>
      <c r="G220" s="99">
        <f>SUM(G214:G219)</f>
        <v>2642</v>
      </c>
      <c r="H220" s="100">
        <f>SUM(H214:H219)</f>
        <v>2504</v>
      </c>
      <c r="I220" s="57">
        <f>G220-H220</f>
        <v>138</v>
      </c>
      <c r="J220" s="97">
        <f>SUM(J214:J219)</f>
        <v>15221</v>
      </c>
      <c r="K220" s="98">
        <f>SUM(K214:K219)</f>
        <v>13772</v>
      </c>
      <c r="L220" s="57">
        <f>J220-K220</f>
        <v>1449</v>
      </c>
    </row>
  </sheetData>
  <autoFilter ref="A2:L209" xr:uid="{5F2EF1DF-951D-4A87-9666-B9D6035DF81C}"/>
  <mergeCells count="7">
    <mergeCell ref="D1:F1"/>
    <mergeCell ref="G1:I1"/>
    <mergeCell ref="J1:L1"/>
    <mergeCell ref="C212:C213"/>
    <mergeCell ref="D212:F212"/>
    <mergeCell ref="G212:I212"/>
    <mergeCell ref="J212:L212"/>
  </mergeCells>
  <phoneticPr fontId="1"/>
  <conditionalFormatting sqref="A210:A1048576 A1:A2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64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279B-0E98-494A-8AFE-BADD07D34847}">
  <sheetPr>
    <pageSetUpPr fitToPage="1"/>
  </sheetPr>
  <dimension ref="A1:L211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37" style="1" customWidth="1"/>
    <col min="3" max="3" width="19.25" style="1" bestFit="1" customWidth="1"/>
    <col min="4" max="16384" width="9" style="1"/>
  </cols>
  <sheetData>
    <row r="1" spans="1:12" x14ac:dyDescent="0.15">
      <c r="A1" s="1" t="s">
        <v>245</v>
      </c>
      <c r="D1" s="346" t="s">
        <v>150</v>
      </c>
      <c r="E1" s="346"/>
      <c r="F1" s="346"/>
      <c r="G1" s="344" t="s">
        <v>151</v>
      </c>
      <c r="H1" s="344"/>
      <c r="I1" s="344"/>
      <c r="J1" s="347" t="s">
        <v>152</v>
      </c>
      <c r="K1" s="348"/>
      <c r="L1" s="349"/>
    </row>
    <row r="2" spans="1:12" x14ac:dyDescent="0.15">
      <c r="A2" s="323" t="s">
        <v>142</v>
      </c>
      <c r="B2" s="324" t="s">
        <v>143</v>
      </c>
      <c r="C2" s="307" t="s">
        <v>144</v>
      </c>
      <c r="D2" s="303" t="s">
        <v>149</v>
      </c>
      <c r="E2" s="304" t="s">
        <v>1041</v>
      </c>
      <c r="F2" s="308" t="s">
        <v>1042</v>
      </c>
      <c r="G2" s="6" t="s">
        <v>149</v>
      </c>
      <c r="H2" s="7" t="s">
        <v>1041</v>
      </c>
      <c r="I2" s="308" t="s">
        <v>1042</v>
      </c>
      <c r="J2" s="305" t="s">
        <v>149</v>
      </c>
      <c r="K2" s="306" t="s">
        <v>1041</v>
      </c>
      <c r="L2" s="308" t="s">
        <v>1042</v>
      </c>
    </row>
    <row r="3" spans="1:12" x14ac:dyDescent="0.15">
      <c r="A3" s="282" t="s">
        <v>666</v>
      </c>
      <c r="B3" s="282" t="s">
        <v>75</v>
      </c>
      <c r="C3" s="282" t="s">
        <v>426</v>
      </c>
      <c r="D3" s="27">
        <v>7</v>
      </c>
      <c r="E3" s="9">
        <v>6</v>
      </c>
      <c r="F3" s="10">
        <f t="shared" ref="F3:F34" si="0">D3-E3</f>
        <v>1</v>
      </c>
      <c r="G3" s="17">
        <v>0</v>
      </c>
      <c r="H3" s="18">
        <v>0</v>
      </c>
      <c r="I3" s="10">
        <f t="shared" ref="I3:I34" si="1">G3-H3</f>
        <v>0</v>
      </c>
      <c r="J3" s="65">
        <f t="shared" ref="J3:J34" si="2">D3+G3</f>
        <v>7</v>
      </c>
      <c r="K3" s="66">
        <f t="shared" ref="K3:K34" si="3">E3+H3</f>
        <v>6</v>
      </c>
      <c r="L3" s="10">
        <f t="shared" ref="L3:L34" si="4">J3-K3</f>
        <v>1</v>
      </c>
    </row>
    <row r="4" spans="1:12" x14ac:dyDescent="0.15">
      <c r="A4" s="177" t="s">
        <v>681</v>
      </c>
      <c r="B4" s="177" t="s">
        <v>332</v>
      </c>
      <c r="C4" s="177" t="s">
        <v>426</v>
      </c>
      <c r="D4" s="28">
        <v>8</v>
      </c>
      <c r="E4" s="12">
        <v>8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7">
        <f t="shared" si="2"/>
        <v>8</v>
      </c>
      <c r="K4" s="68">
        <f t="shared" si="3"/>
        <v>8</v>
      </c>
      <c r="L4" s="13">
        <f t="shared" si="4"/>
        <v>0</v>
      </c>
    </row>
    <row r="5" spans="1:12" x14ac:dyDescent="0.15">
      <c r="A5" s="177" t="s">
        <v>685</v>
      </c>
      <c r="B5" s="177" t="s">
        <v>79</v>
      </c>
      <c r="C5" s="177" t="s">
        <v>426</v>
      </c>
      <c r="D5" s="28">
        <v>8</v>
      </c>
      <c r="E5" s="12">
        <v>8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7">
        <f t="shared" si="2"/>
        <v>8</v>
      </c>
      <c r="K5" s="68">
        <f t="shared" si="3"/>
        <v>8</v>
      </c>
      <c r="L5" s="13">
        <f t="shared" si="4"/>
        <v>0</v>
      </c>
    </row>
    <row r="6" spans="1:12" x14ac:dyDescent="0.15">
      <c r="A6" s="177" t="s">
        <v>686</v>
      </c>
      <c r="B6" s="177" t="s">
        <v>80</v>
      </c>
      <c r="C6" s="177" t="s">
        <v>426</v>
      </c>
      <c r="D6" s="28">
        <v>68</v>
      </c>
      <c r="E6" s="12">
        <v>65</v>
      </c>
      <c r="F6" s="13">
        <f t="shared" si="0"/>
        <v>3</v>
      </c>
      <c r="G6" s="19">
        <v>0</v>
      </c>
      <c r="H6" s="20">
        <v>0</v>
      </c>
      <c r="I6" s="13">
        <f t="shared" si="1"/>
        <v>0</v>
      </c>
      <c r="J6" s="67">
        <f t="shared" si="2"/>
        <v>68</v>
      </c>
      <c r="K6" s="68">
        <f t="shared" si="3"/>
        <v>65</v>
      </c>
      <c r="L6" s="13">
        <f t="shared" si="4"/>
        <v>3</v>
      </c>
    </row>
    <row r="7" spans="1:12" x14ac:dyDescent="0.15">
      <c r="A7" s="177" t="s">
        <v>688</v>
      </c>
      <c r="B7" s="177" t="s">
        <v>81</v>
      </c>
      <c r="C7" s="177" t="s">
        <v>426</v>
      </c>
      <c r="D7" s="28">
        <v>88</v>
      </c>
      <c r="E7" s="12">
        <v>87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67">
        <f t="shared" si="2"/>
        <v>88</v>
      </c>
      <c r="K7" s="68">
        <f t="shared" si="3"/>
        <v>87</v>
      </c>
      <c r="L7" s="13">
        <f t="shared" si="4"/>
        <v>1</v>
      </c>
    </row>
    <row r="8" spans="1:12" x14ac:dyDescent="0.15">
      <c r="A8" s="177" t="s">
        <v>696</v>
      </c>
      <c r="B8" s="177" t="s">
        <v>697</v>
      </c>
      <c r="C8" s="177" t="s">
        <v>426</v>
      </c>
      <c r="D8" s="28">
        <v>4</v>
      </c>
      <c r="E8" s="12">
        <v>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7">
        <f t="shared" si="2"/>
        <v>4</v>
      </c>
      <c r="K8" s="68">
        <f t="shared" si="3"/>
        <v>4</v>
      </c>
      <c r="L8" s="13">
        <f t="shared" si="4"/>
        <v>0</v>
      </c>
    </row>
    <row r="9" spans="1:12" x14ac:dyDescent="0.15">
      <c r="A9" s="177" t="s">
        <v>727</v>
      </c>
      <c r="B9" s="177" t="s">
        <v>85</v>
      </c>
      <c r="C9" s="177" t="s">
        <v>426</v>
      </c>
      <c r="D9" s="28">
        <v>12</v>
      </c>
      <c r="E9" s="12">
        <v>8</v>
      </c>
      <c r="F9" s="13">
        <f t="shared" si="0"/>
        <v>4</v>
      </c>
      <c r="G9" s="19">
        <v>0</v>
      </c>
      <c r="H9" s="20">
        <v>0</v>
      </c>
      <c r="I9" s="13">
        <f t="shared" si="1"/>
        <v>0</v>
      </c>
      <c r="J9" s="67">
        <f t="shared" si="2"/>
        <v>12</v>
      </c>
      <c r="K9" s="68">
        <f t="shared" si="3"/>
        <v>8</v>
      </c>
      <c r="L9" s="13">
        <f t="shared" si="4"/>
        <v>4</v>
      </c>
    </row>
    <row r="10" spans="1:12" x14ac:dyDescent="0.15">
      <c r="A10" s="177" t="s">
        <v>728</v>
      </c>
      <c r="B10" s="177" t="s">
        <v>86</v>
      </c>
      <c r="C10" s="177" t="s">
        <v>426</v>
      </c>
      <c r="D10" s="28">
        <v>835</v>
      </c>
      <c r="E10" s="12">
        <v>835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7">
        <f t="shared" si="2"/>
        <v>835</v>
      </c>
      <c r="K10" s="68">
        <f t="shared" si="3"/>
        <v>835</v>
      </c>
      <c r="L10" s="13">
        <f t="shared" si="4"/>
        <v>0</v>
      </c>
    </row>
    <row r="11" spans="1:12" x14ac:dyDescent="0.15">
      <c r="A11" s="177" t="s">
        <v>729</v>
      </c>
      <c r="B11" s="177" t="s">
        <v>341</v>
      </c>
      <c r="C11" s="177" t="s">
        <v>426</v>
      </c>
      <c r="D11" s="28">
        <v>119</v>
      </c>
      <c r="E11" s="12">
        <v>116</v>
      </c>
      <c r="F11" s="13">
        <f t="shared" si="0"/>
        <v>3</v>
      </c>
      <c r="G11" s="19">
        <v>0</v>
      </c>
      <c r="H11" s="20">
        <v>0</v>
      </c>
      <c r="I11" s="13">
        <f t="shared" si="1"/>
        <v>0</v>
      </c>
      <c r="J11" s="67">
        <f t="shared" si="2"/>
        <v>119</v>
      </c>
      <c r="K11" s="68">
        <f t="shared" si="3"/>
        <v>116</v>
      </c>
      <c r="L11" s="13">
        <f t="shared" si="4"/>
        <v>3</v>
      </c>
    </row>
    <row r="12" spans="1:12" x14ac:dyDescent="0.15">
      <c r="A12" s="177" t="s">
        <v>730</v>
      </c>
      <c r="B12" s="177" t="s">
        <v>731</v>
      </c>
      <c r="C12" s="177" t="s">
        <v>426</v>
      </c>
      <c r="D12" s="28">
        <v>8</v>
      </c>
      <c r="E12" s="12">
        <v>8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7">
        <f t="shared" si="2"/>
        <v>8</v>
      </c>
      <c r="K12" s="68">
        <f t="shared" si="3"/>
        <v>8</v>
      </c>
      <c r="L12" s="13">
        <f t="shared" si="4"/>
        <v>0</v>
      </c>
    </row>
    <row r="13" spans="1:12" x14ac:dyDescent="0.15">
      <c r="A13" s="177" t="s">
        <v>733</v>
      </c>
      <c r="B13" s="177" t="s">
        <v>734</v>
      </c>
      <c r="C13" s="177" t="s">
        <v>426</v>
      </c>
      <c r="D13" s="28">
        <v>108</v>
      </c>
      <c r="E13" s="12">
        <v>108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67">
        <f t="shared" si="2"/>
        <v>108</v>
      </c>
      <c r="K13" s="68">
        <f t="shared" si="3"/>
        <v>108</v>
      </c>
      <c r="L13" s="13">
        <f t="shared" si="4"/>
        <v>0</v>
      </c>
    </row>
    <row r="14" spans="1:12" x14ac:dyDescent="0.15">
      <c r="A14" s="177" t="s">
        <v>745</v>
      </c>
      <c r="B14" s="177" t="s">
        <v>88</v>
      </c>
      <c r="C14" s="177" t="s">
        <v>426</v>
      </c>
      <c r="D14" s="28">
        <v>6</v>
      </c>
      <c r="E14" s="12">
        <v>6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67">
        <f t="shared" si="2"/>
        <v>6</v>
      </c>
      <c r="K14" s="68">
        <f t="shared" si="3"/>
        <v>6</v>
      </c>
      <c r="L14" s="13">
        <f t="shared" si="4"/>
        <v>0</v>
      </c>
    </row>
    <row r="15" spans="1:12" x14ac:dyDescent="0.15">
      <c r="A15" s="177" t="s">
        <v>754</v>
      </c>
      <c r="B15" s="177" t="s">
        <v>93</v>
      </c>
      <c r="C15" s="177" t="s">
        <v>426</v>
      </c>
      <c r="D15" s="28">
        <v>23</v>
      </c>
      <c r="E15" s="12">
        <v>23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7">
        <f t="shared" si="2"/>
        <v>23</v>
      </c>
      <c r="K15" s="68">
        <f t="shared" si="3"/>
        <v>23</v>
      </c>
      <c r="L15" s="13">
        <f t="shared" si="4"/>
        <v>0</v>
      </c>
    </row>
    <row r="16" spans="1:12" x14ac:dyDescent="0.15">
      <c r="A16" s="177" t="s">
        <v>777</v>
      </c>
      <c r="B16" s="177" t="s">
        <v>102</v>
      </c>
      <c r="C16" s="177" t="s">
        <v>426</v>
      </c>
      <c r="D16" s="28">
        <v>714</v>
      </c>
      <c r="E16" s="12">
        <v>664</v>
      </c>
      <c r="F16" s="13">
        <f t="shared" si="0"/>
        <v>50</v>
      </c>
      <c r="G16" s="19">
        <v>0</v>
      </c>
      <c r="H16" s="20">
        <v>0</v>
      </c>
      <c r="I16" s="13">
        <f t="shared" si="1"/>
        <v>0</v>
      </c>
      <c r="J16" s="67">
        <f t="shared" si="2"/>
        <v>714</v>
      </c>
      <c r="K16" s="68">
        <f t="shared" si="3"/>
        <v>664</v>
      </c>
      <c r="L16" s="13">
        <f t="shared" si="4"/>
        <v>50</v>
      </c>
    </row>
    <row r="17" spans="1:12" s="253" customFormat="1" x14ac:dyDescent="0.15">
      <c r="A17" s="177" t="s">
        <v>778</v>
      </c>
      <c r="B17" s="177" t="s">
        <v>779</v>
      </c>
      <c r="C17" s="177" t="s">
        <v>426</v>
      </c>
      <c r="D17" s="28">
        <v>6</v>
      </c>
      <c r="E17" s="12">
        <v>6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7">
        <f t="shared" si="2"/>
        <v>6</v>
      </c>
      <c r="K17" s="68">
        <f t="shared" si="3"/>
        <v>6</v>
      </c>
      <c r="L17" s="13">
        <f t="shared" si="4"/>
        <v>0</v>
      </c>
    </row>
    <row r="18" spans="1:12" s="253" customFormat="1" x14ac:dyDescent="0.15">
      <c r="A18" s="177" t="s">
        <v>782</v>
      </c>
      <c r="B18" s="177" t="s">
        <v>103</v>
      </c>
      <c r="C18" s="177" t="s">
        <v>426</v>
      </c>
      <c r="D18" s="28">
        <v>633</v>
      </c>
      <c r="E18" s="12">
        <v>597</v>
      </c>
      <c r="F18" s="13">
        <f t="shared" si="0"/>
        <v>36</v>
      </c>
      <c r="G18" s="19">
        <v>0</v>
      </c>
      <c r="H18" s="20">
        <v>0</v>
      </c>
      <c r="I18" s="13">
        <f t="shared" si="1"/>
        <v>0</v>
      </c>
      <c r="J18" s="67">
        <f t="shared" si="2"/>
        <v>633</v>
      </c>
      <c r="K18" s="68">
        <f t="shared" si="3"/>
        <v>597</v>
      </c>
      <c r="L18" s="13">
        <f t="shared" si="4"/>
        <v>36</v>
      </c>
    </row>
    <row r="19" spans="1:12" x14ac:dyDescent="0.15">
      <c r="A19" s="177" t="s">
        <v>658</v>
      </c>
      <c r="B19" s="177" t="s">
        <v>659</v>
      </c>
      <c r="C19" s="294" t="s">
        <v>434</v>
      </c>
      <c r="D19" s="11">
        <v>55</v>
      </c>
      <c r="E19" s="12">
        <v>50</v>
      </c>
      <c r="F19" s="13">
        <f t="shared" si="0"/>
        <v>5</v>
      </c>
      <c r="G19" s="19">
        <v>0</v>
      </c>
      <c r="H19" s="20">
        <v>0</v>
      </c>
      <c r="I19" s="13">
        <f t="shared" si="1"/>
        <v>0</v>
      </c>
      <c r="J19" s="67">
        <f t="shared" si="2"/>
        <v>55</v>
      </c>
      <c r="K19" s="68">
        <f t="shared" si="3"/>
        <v>50</v>
      </c>
      <c r="L19" s="13">
        <f t="shared" si="4"/>
        <v>5</v>
      </c>
    </row>
    <row r="20" spans="1:12" x14ac:dyDescent="0.15">
      <c r="A20" s="177" t="s">
        <v>664</v>
      </c>
      <c r="B20" s="177" t="s">
        <v>73</v>
      </c>
      <c r="C20" s="294" t="s">
        <v>434</v>
      </c>
      <c r="D20" s="11">
        <v>100</v>
      </c>
      <c r="E20" s="12">
        <v>100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100</v>
      </c>
      <c r="K20" s="68">
        <f t="shared" si="3"/>
        <v>100</v>
      </c>
      <c r="L20" s="13">
        <f t="shared" si="4"/>
        <v>0</v>
      </c>
    </row>
    <row r="21" spans="1:12" x14ac:dyDescent="0.15">
      <c r="A21" s="177" t="s">
        <v>666</v>
      </c>
      <c r="B21" s="177" t="s">
        <v>75</v>
      </c>
      <c r="C21" s="294" t="s">
        <v>434</v>
      </c>
      <c r="D21" s="11">
        <v>293</v>
      </c>
      <c r="E21" s="12">
        <v>245</v>
      </c>
      <c r="F21" s="13">
        <f t="shared" si="0"/>
        <v>48</v>
      </c>
      <c r="G21" s="19">
        <v>0</v>
      </c>
      <c r="H21" s="20">
        <v>0</v>
      </c>
      <c r="I21" s="13">
        <f t="shared" si="1"/>
        <v>0</v>
      </c>
      <c r="J21" s="67">
        <f t="shared" si="2"/>
        <v>293</v>
      </c>
      <c r="K21" s="68">
        <f t="shared" si="3"/>
        <v>245</v>
      </c>
      <c r="L21" s="13">
        <f t="shared" si="4"/>
        <v>48</v>
      </c>
    </row>
    <row r="22" spans="1:12" x14ac:dyDescent="0.15">
      <c r="A22" s="177" t="s">
        <v>667</v>
      </c>
      <c r="B22" s="177" t="s">
        <v>668</v>
      </c>
      <c r="C22" s="294" t="s">
        <v>434</v>
      </c>
      <c r="D22" s="11">
        <v>265</v>
      </c>
      <c r="E22" s="12">
        <v>242</v>
      </c>
      <c r="F22" s="13">
        <f t="shared" si="0"/>
        <v>23</v>
      </c>
      <c r="G22" s="19">
        <v>0</v>
      </c>
      <c r="H22" s="20">
        <v>0</v>
      </c>
      <c r="I22" s="13">
        <f t="shared" si="1"/>
        <v>0</v>
      </c>
      <c r="J22" s="67">
        <f t="shared" si="2"/>
        <v>265</v>
      </c>
      <c r="K22" s="68">
        <f t="shared" si="3"/>
        <v>242</v>
      </c>
      <c r="L22" s="13">
        <f t="shared" si="4"/>
        <v>23</v>
      </c>
    </row>
    <row r="23" spans="1:12" x14ac:dyDescent="0.15">
      <c r="A23" s="177" t="s">
        <v>669</v>
      </c>
      <c r="B23" s="177" t="s">
        <v>1006</v>
      </c>
      <c r="C23" s="294" t="s">
        <v>434</v>
      </c>
      <c r="D23" s="11">
        <v>250</v>
      </c>
      <c r="E23" s="12">
        <v>189</v>
      </c>
      <c r="F23" s="13">
        <f t="shared" si="0"/>
        <v>61</v>
      </c>
      <c r="G23" s="19">
        <v>0</v>
      </c>
      <c r="H23" s="20">
        <v>0</v>
      </c>
      <c r="I23" s="13">
        <f t="shared" si="1"/>
        <v>0</v>
      </c>
      <c r="J23" s="67">
        <f t="shared" si="2"/>
        <v>250</v>
      </c>
      <c r="K23" s="68">
        <f t="shared" si="3"/>
        <v>189</v>
      </c>
      <c r="L23" s="13">
        <f t="shared" si="4"/>
        <v>61</v>
      </c>
    </row>
    <row r="24" spans="1:12" x14ac:dyDescent="0.15">
      <c r="A24" s="177" t="s">
        <v>673</v>
      </c>
      <c r="B24" s="177" t="s">
        <v>674</v>
      </c>
      <c r="C24" s="294" t="s">
        <v>434</v>
      </c>
      <c r="D24" s="11">
        <v>199</v>
      </c>
      <c r="E24" s="12">
        <v>195</v>
      </c>
      <c r="F24" s="13">
        <f t="shared" si="0"/>
        <v>4</v>
      </c>
      <c r="G24" s="19">
        <v>0</v>
      </c>
      <c r="H24" s="20">
        <v>0</v>
      </c>
      <c r="I24" s="13">
        <f t="shared" si="1"/>
        <v>0</v>
      </c>
      <c r="J24" s="67">
        <f t="shared" si="2"/>
        <v>199</v>
      </c>
      <c r="K24" s="68">
        <f t="shared" si="3"/>
        <v>195</v>
      </c>
      <c r="L24" s="13">
        <f t="shared" si="4"/>
        <v>4</v>
      </c>
    </row>
    <row r="25" spans="1:12" x14ac:dyDescent="0.15">
      <c r="A25" s="177" t="s">
        <v>675</v>
      </c>
      <c r="B25" s="177" t="s">
        <v>676</v>
      </c>
      <c r="C25" s="294" t="s">
        <v>434</v>
      </c>
      <c r="D25" s="11">
        <v>40</v>
      </c>
      <c r="E25" s="12">
        <v>15</v>
      </c>
      <c r="F25" s="13">
        <f t="shared" si="0"/>
        <v>25</v>
      </c>
      <c r="G25" s="19">
        <v>0</v>
      </c>
      <c r="H25" s="20">
        <v>0</v>
      </c>
      <c r="I25" s="13">
        <f t="shared" si="1"/>
        <v>0</v>
      </c>
      <c r="J25" s="67">
        <f t="shared" si="2"/>
        <v>40</v>
      </c>
      <c r="K25" s="68">
        <f t="shared" si="3"/>
        <v>15</v>
      </c>
      <c r="L25" s="13">
        <f t="shared" si="4"/>
        <v>25</v>
      </c>
    </row>
    <row r="26" spans="1:12" x14ac:dyDescent="0.15">
      <c r="A26" s="177" t="s">
        <v>677</v>
      </c>
      <c r="B26" s="177" t="s">
        <v>77</v>
      </c>
      <c r="C26" s="294" t="s">
        <v>434</v>
      </c>
      <c r="D26" s="11">
        <v>41</v>
      </c>
      <c r="E26" s="12">
        <v>30</v>
      </c>
      <c r="F26" s="13">
        <f t="shared" si="0"/>
        <v>11</v>
      </c>
      <c r="G26" s="19">
        <v>0</v>
      </c>
      <c r="H26" s="20">
        <v>0</v>
      </c>
      <c r="I26" s="13">
        <f t="shared" si="1"/>
        <v>0</v>
      </c>
      <c r="J26" s="67">
        <f t="shared" si="2"/>
        <v>41</v>
      </c>
      <c r="K26" s="68">
        <f t="shared" si="3"/>
        <v>30</v>
      </c>
      <c r="L26" s="13">
        <f t="shared" si="4"/>
        <v>11</v>
      </c>
    </row>
    <row r="27" spans="1:12" x14ac:dyDescent="0.15">
      <c r="A27" s="177" t="s">
        <v>678</v>
      </c>
      <c r="B27" s="177" t="s">
        <v>331</v>
      </c>
      <c r="C27" s="294" t="s">
        <v>434</v>
      </c>
      <c r="D27" s="11">
        <v>155</v>
      </c>
      <c r="E27" s="12">
        <v>33</v>
      </c>
      <c r="F27" s="13">
        <f t="shared" si="0"/>
        <v>122</v>
      </c>
      <c r="G27" s="19">
        <v>0</v>
      </c>
      <c r="H27" s="20">
        <v>0</v>
      </c>
      <c r="I27" s="13">
        <f t="shared" si="1"/>
        <v>0</v>
      </c>
      <c r="J27" s="67">
        <f t="shared" si="2"/>
        <v>155</v>
      </c>
      <c r="K27" s="68">
        <f t="shared" si="3"/>
        <v>33</v>
      </c>
      <c r="L27" s="13">
        <f t="shared" si="4"/>
        <v>122</v>
      </c>
    </row>
    <row r="28" spans="1:12" x14ac:dyDescent="0.15">
      <c r="A28" s="290" t="s">
        <v>681</v>
      </c>
      <c r="B28" s="177" t="s">
        <v>332</v>
      </c>
      <c r="C28" s="294" t="s">
        <v>434</v>
      </c>
      <c r="D28" s="11">
        <v>123</v>
      </c>
      <c r="E28" s="12">
        <v>117</v>
      </c>
      <c r="F28" s="13">
        <f t="shared" si="0"/>
        <v>6</v>
      </c>
      <c r="G28" s="19">
        <v>0</v>
      </c>
      <c r="H28" s="20">
        <v>0</v>
      </c>
      <c r="I28" s="13">
        <f t="shared" si="1"/>
        <v>0</v>
      </c>
      <c r="J28" s="67">
        <f t="shared" si="2"/>
        <v>123</v>
      </c>
      <c r="K28" s="68">
        <f t="shared" si="3"/>
        <v>117</v>
      </c>
      <c r="L28" s="13">
        <f t="shared" si="4"/>
        <v>6</v>
      </c>
    </row>
    <row r="29" spans="1:12" s="253" customFormat="1" x14ac:dyDescent="0.15">
      <c r="A29" s="177" t="s">
        <v>683</v>
      </c>
      <c r="B29" s="177" t="s">
        <v>684</v>
      </c>
      <c r="C29" s="294" t="s">
        <v>434</v>
      </c>
      <c r="D29" s="11">
        <v>106</v>
      </c>
      <c r="E29" s="12">
        <v>100</v>
      </c>
      <c r="F29" s="13">
        <f t="shared" si="0"/>
        <v>6</v>
      </c>
      <c r="G29" s="19">
        <v>0</v>
      </c>
      <c r="H29" s="20">
        <v>0</v>
      </c>
      <c r="I29" s="13">
        <f t="shared" si="1"/>
        <v>0</v>
      </c>
      <c r="J29" s="67">
        <f t="shared" si="2"/>
        <v>106</v>
      </c>
      <c r="K29" s="68">
        <f t="shared" si="3"/>
        <v>100</v>
      </c>
      <c r="L29" s="13">
        <f t="shared" si="4"/>
        <v>6</v>
      </c>
    </row>
    <row r="30" spans="1:12" s="253" customFormat="1" x14ac:dyDescent="0.15">
      <c r="A30" s="177" t="s">
        <v>685</v>
      </c>
      <c r="B30" s="177" t="s">
        <v>79</v>
      </c>
      <c r="C30" s="294" t="s">
        <v>434</v>
      </c>
      <c r="D30" s="11">
        <v>110</v>
      </c>
      <c r="E30" s="12">
        <v>105</v>
      </c>
      <c r="F30" s="13">
        <f t="shared" si="0"/>
        <v>5</v>
      </c>
      <c r="G30" s="19">
        <v>0</v>
      </c>
      <c r="H30" s="20">
        <v>0</v>
      </c>
      <c r="I30" s="13">
        <f t="shared" si="1"/>
        <v>0</v>
      </c>
      <c r="J30" s="67">
        <f t="shared" si="2"/>
        <v>110</v>
      </c>
      <c r="K30" s="68">
        <f t="shared" si="3"/>
        <v>105</v>
      </c>
      <c r="L30" s="13">
        <f t="shared" si="4"/>
        <v>5</v>
      </c>
    </row>
    <row r="31" spans="1:12" s="253" customFormat="1" x14ac:dyDescent="0.15">
      <c r="A31" s="177" t="s">
        <v>686</v>
      </c>
      <c r="B31" s="177" t="s">
        <v>80</v>
      </c>
      <c r="C31" s="294" t="s">
        <v>434</v>
      </c>
      <c r="D31" s="11">
        <v>325</v>
      </c>
      <c r="E31" s="12">
        <v>322</v>
      </c>
      <c r="F31" s="13">
        <f t="shared" si="0"/>
        <v>3</v>
      </c>
      <c r="G31" s="19">
        <v>0</v>
      </c>
      <c r="H31" s="20">
        <v>0</v>
      </c>
      <c r="I31" s="13">
        <f t="shared" si="1"/>
        <v>0</v>
      </c>
      <c r="J31" s="67">
        <f t="shared" si="2"/>
        <v>325</v>
      </c>
      <c r="K31" s="68">
        <f t="shared" si="3"/>
        <v>322</v>
      </c>
      <c r="L31" s="13">
        <f t="shared" si="4"/>
        <v>3</v>
      </c>
    </row>
    <row r="32" spans="1:12" x14ac:dyDescent="0.15">
      <c r="A32" s="177" t="s">
        <v>687</v>
      </c>
      <c r="B32" s="177" t="s">
        <v>333</v>
      </c>
      <c r="C32" s="177" t="s">
        <v>434</v>
      </c>
      <c r="D32" s="28">
        <v>55</v>
      </c>
      <c r="E32" s="12">
        <v>55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7">
        <f t="shared" si="2"/>
        <v>55</v>
      </c>
      <c r="K32" s="68">
        <f t="shared" si="3"/>
        <v>55</v>
      </c>
      <c r="L32" s="13">
        <f t="shared" si="4"/>
        <v>0</v>
      </c>
    </row>
    <row r="33" spans="1:12" x14ac:dyDescent="0.15">
      <c r="A33" s="177" t="s">
        <v>688</v>
      </c>
      <c r="B33" s="177" t="s">
        <v>81</v>
      </c>
      <c r="C33" s="177" t="s">
        <v>434</v>
      </c>
      <c r="D33" s="28">
        <v>317</v>
      </c>
      <c r="E33" s="12">
        <v>315</v>
      </c>
      <c r="F33" s="13">
        <f t="shared" si="0"/>
        <v>2</v>
      </c>
      <c r="G33" s="19">
        <v>0</v>
      </c>
      <c r="H33" s="20">
        <v>0</v>
      </c>
      <c r="I33" s="13">
        <f t="shared" si="1"/>
        <v>0</v>
      </c>
      <c r="J33" s="67">
        <f t="shared" si="2"/>
        <v>317</v>
      </c>
      <c r="K33" s="68">
        <f t="shared" si="3"/>
        <v>315</v>
      </c>
      <c r="L33" s="13">
        <f t="shared" si="4"/>
        <v>2</v>
      </c>
    </row>
    <row r="34" spans="1:12" x14ac:dyDescent="0.15">
      <c r="A34" s="322" t="s">
        <v>689</v>
      </c>
      <c r="B34" s="322" t="s">
        <v>690</v>
      </c>
      <c r="C34" s="322" t="s">
        <v>434</v>
      </c>
      <c r="D34" s="28">
        <v>54</v>
      </c>
      <c r="E34" s="12">
        <v>52</v>
      </c>
      <c r="F34" s="13">
        <f t="shared" si="0"/>
        <v>2</v>
      </c>
      <c r="G34" s="19">
        <v>0</v>
      </c>
      <c r="H34" s="20">
        <v>0</v>
      </c>
      <c r="I34" s="13">
        <f t="shared" si="1"/>
        <v>0</v>
      </c>
      <c r="J34" s="67">
        <f t="shared" si="2"/>
        <v>54</v>
      </c>
      <c r="K34" s="68">
        <f t="shared" si="3"/>
        <v>52</v>
      </c>
      <c r="L34" s="13">
        <f t="shared" si="4"/>
        <v>2</v>
      </c>
    </row>
    <row r="35" spans="1:12" x14ac:dyDescent="0.15">
      <c r="A35" s="322" t="s">
        <v>691</v>
      </c>
      <c r="B35" s="322" t="s">
        <v>692</v>
      </c>
      <c r="C35" s="322" t="s">
        <v>434</v>
      </c>
      <c r="D35" s="28">
        <v>39</v>
      </c>
      <c r="E35" s="12">
        <v>39</v>
      </c>
      <c r="F35" s="13">
        <f t="shared" ref="F35:F66" si="5">D35-E35</f>
        <v>0</v>
      </c>
      <c r="G35" s="19">
        <v>0</v>
      </c>
      <c r="H35" s="20">
        <v>0</v>
      </c>
      <c r="I35" s="13">
        <f t="shared" ref="I35:I66" si="6">G35-H35</f>
        <v>0</v>
      </c>
      <c r="J35" s="67">
        <f t="shared" ref="J35:J66" si="7">D35+G35</f>
        <v>39</v>
      </c>
      <c r="K35" s="68">
        <f t="shared" ref="K35:K66" si="8">E35+H35</f>
        <v>39</v>
      </c>
      <c r="L35" s="13">
        <f t="shared" ref="L35:L66" si="9">J35-K35</f>
        <v>0</v>
      </c>
    </row>
    <row r="36" spans="1:12" x14ac:dyDescent="0.15">
      <c r="A36" s="177" t="s">
        <v>696</v>
      </c>
      <c r="B36" s="177" t="s">
        <v>697</v>
      </c>
      <c r="C36" s="177" t="s">
        <v>434</v>
      </c>
      <c r="D36" s="28">
        <v>393</v>
      </c>
      <c r="E36" s="12">
        <v>329</v>
      </c>
      <c r="F36" s="13">
        <f t="shared" si="5"/>
        <v>64</v>
      </c>
      <c r="G36" s="19">
        <v>0</v>
      </c>
      <c r="H36" s="20">
        <v>0</v>
      </c>
      <c r="I36" s="13">
        <f t="shared" si="6"/>
        <v>0</v>
      </c>
      <c r="J36" s="67">
        <f t="shared" si="7"/>
        <v>393</v>
      </c>
      <c r="K36" s="68">
        <f t="shared" si="8"/>
        <v>329</v>
      </c>
      <c r="L36" s="13">
        <f t="shared" si="9"/>
        <v>64</v>
      </c>
    </row>
    <row r="37" spans="1:12" x14ac:dyDescent="0.15">
      <c r="A37" s="177" t="s">
        <v>702</v>
      </c>
      <c r="B37" s="177" t="s">
        <v>334</v>
      </c>
      <c r="C37" s="177" t="s">
        <v>434</v>
      </c>
      <c r="D37" s="28">
        <v>40</v>
      </c>
      <c r="E37" s="12">
        <v>40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7">
        <f t="shared" si="7"/>
        <v>40</v>
      </c>
      <c r="K37" s="68">
        <f t="shared" si="8"/>
        <v>40</v>
      </c>
      <c r="L37" s="13">
        <f t="shared" si="9"/>
        <v>0</v>
      </c>
    </row>
    <row r="38" spans="1:12" x14ac:dyDescent="0.15">
      <c r="A38" s="177" t="s">
        <v>723</v>
      </c>
      <c r="B38" s="177" t="s">
        <v>83</v>
      </c>
      <c r="C38" s="177" t="s">
        <v>434</v>
      </c>
      <c r="D38" s="28">
        <v>175</v>
      </c>
      <c r="E38" s="12">
        <v>174</v>
      </c>
      <c r="F38" s="13">
        <f t="shared" si="5"/>
        <v>1</v>
      </c>
      <c r="G38" s="19">
        <v>0</v>
      </c>
      <c r="H38" s="20">
        <v>0</v>
      </c>
      <c r="I38" s="13">
        <f t="shared" si="6"/>
        <v>0</v>
      </c>
      <c r="J38" s="67">
        <f t="shared" si="7"/>
        <v>175</v>
      </c>
      <c r="K38" s="68">
        <f t="shared" si="8"/>
        <v>174</v>
      </c>
      <c r="L38" s="13">
        <f t="shared" si="9"/>
        <v>1</v>
      </c>
    </row>
    <row r="39" spans="1:12" x14ac:dyDescent="0.15">
      <c r="A39" s="177" t="s">
        <v>724</v>
      </c>
      <c r="B39" s="177" t="s">
        <v>725</v>
      </c>
      <c r="C39" s="177" t="s">
        <v>434</v>
      </c>
      <c r="D39" s="28">
        <v>40</v>
      </c>
      <c r="E39" s="12">
        <v>35</v>
      </c>
      <c r="F39" s="13">
        <f t="shared" si="5"/>
        <v>5</v>
      </c>
      <c r="G39" s="19">
        <v>0</v>
      </c>
      <c r="H39" s="20">
        <v>0</v>
      </c>
      <c r="I39" s="13">
        <f t="shared" si="6"/>
        <v>0</v>
      </c>
      <c r="J39" s="67">
        <f t="shared" si="7"/>
        <v>40</v>
      </c>
      <c r="K39" s="68">
        <f t="shared" si="8"/>
        <v>35</v>
      </c>
      <c r="L39" s="13">
        <f t="shared" si="9"/>
        <v>5</v>
      </c>
    </row>
    <row r="40" spans="1:12" x14ac:dyDescent="0.15">
      <c r="A40" s="177" t="s">
        <v>726</v>
      </c>
      <c r="B40" s="177" t="s">
        <v>84</v>
      </c>
      <c r="C40" s="177" t="s">
        <v>434</v>
      </c>
      <c r="D40" s="28">
        <v>71</v>
      </c>
      <c r="E40" s="12">
        <v>71</v>
      </c>
      <c r="F40" s="13">
        <f t="shared" si="5"/>
        <v>0</v>
      </c>
      <c r="G40" s="19">
        <v>0</v>
      </c>
      <c r="H40" s="20">
        <v>0</v>
      </c>
      <c r="I40" s="13">
        <f t="shared" si="6"/>
        <v>0</v>
      </c>
      <c r="J40" s="67">
        <f t="shared" si="7"/>
        <v>71</v>
      </c>
      <c r="K40" s="68">
        <f t="shared" si="8"/>
        <v>71</v>
      </c>
      <c r="L40" s="13">
        <f t="shared" si="9"/>
        <v>0</v>
      </c>
    </row>
    <row r="41" spans="1:12" x14ac:dyDescent="0.15">
      <c r="A41" s="177" t="s">
        <v>727</v>
      </c>
      <c r="B41" s="177" t="s">
        <v>85</v>
      </c>
      <c r="C41" s="177" t="s">
        <v>434</v>
      </c>
      <c r="D41" s="28">
        <v>143</v>
      </c>
      <c r="E41" s="12">
        <v>138</v>
      </c>
      <c r="F41" s="13">
        <f t="shared" si="5"/>
        <v>5</v>
      </c>
      <c r="G41" s="19">
        <v>0</v>
      </c>
      <c r="H41" s="20">
        <v>0</v>
      </c>
      <c r="I41" s="13">
        <f t="shared" si="6"/>
        <v>0</v>
      </c>
      <c r="J41" s="67">
        <f t="shared" si="7"/>
        <v>143</v>
      </c>
      <c r="K41" s="68">
        <f t="shared" si="8"/>
        <v>138</v>
      </c>
      <c r="L41" s="13">
        <f t="shared" si="9"/>
        <v>5</v>
      </c>
    </row>
    <row r="42" spans="1:12" x14ac:dyDescent="0.15">
      <c r="A42" s="177" t="s">
        <v>728</v>
      </c>
      <c r="B42" s="177" t="s">
        <v>86</v>
      </c>
      <c r="C42" s="177" t="s">
        <v>434</v>
      </c>
      <c r="D42" s="11">
        <v>91</v>
      </c>
      <c r="E42" s="12">
        <v>91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67">
        <f t="shared" si="7"/>
        <v>91</v>
      </c>
      <c r="K42" s="68">
        <f t="shared" si="8"/>
        <v>91</v>
      </c>
      <c r="L42" s="13">
        <f t="shared" si="9"/>
        <v>0</v>
      </c>
    </row>
    <row r="43" spans="1:12" x14ac:dyDescent="0.15">
      <c r="A43" s="177" t="s">
        <v>730</v>
      </c>
      <c r="B43" s="177" t="s">
        <v>731</v>
      </c>
      <c r="C43" s="177" t="s">
        <v>434</v>
      </c>
      <c r="D43" s="11">
        <v>136</v>
      </c>
      <c r="E43" s="12">
        <v>132</v>
      </c>
      <c r="F43" s="13">
        <f t="shared" si="5"/>
        <v>4</v>
      </c>
      <c r="G43" s="19">
        <v>0</v>
      </c>
      <c r="H43" s="20">
        <v>0</v>
      </c>
      <c r="I43" s="13">
        <f t="shared" si="6"/>
        <v>0</v>
      </c>
      <c r="J43" s="67">
        <f t="shared" si="7"/>
        <v>136</v>
      </c>
      <c r="K43" s="68">
        <f t="shared" si="8"/>
        <v>132</v>
      </c>
      <c r="L43" s="13">
        <f t="shared" si="9"/>
        <v>4</v>
      </c>
    </row>
    <row r="44" spans="1:12" x14ac:dyDescent="0.15">
      <c r="A44" s="177" t="s">
        <v>739</v>
      </c>
      <c r="B44" s="177" t="s">
        <v>335</v>
      </c>
      <c r="C44" s="177" t="s">
        <v>434</v>
      </c>
      <c r="D44" s="11">
        <v>32</v>
      </c>
      <c r="E44" s="12">
        <v>32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7">
        <f t="shared" si="7"/>
        <v>32</v>
      </c>
      <c r="K44" s="68">
        <f t="shared" si="8"/>
        <v>32</v>
      </c>
      <c r="L44" s="13">
        <f t="shared" si="9"/>
        <v>0</v>
      </c>
    </row>
    <row r="45" spans="1:12" x14ac:dyDescent="0.15">
      <c r="A45" s="177" t="s">
        <v>740</v>
      </c>
      <c r="B45" s="177" t="s">
        <v>87</v>
      </c>
      <c r="C45" s="177" t="s">
        <v>434</v>
      </c>
      <c r="D45" s="11">
        <v>209</v>
      </c>
      <c r="E45" s="12">
        <v>178</v>
      </c>
      <c r="F45" s="13">
        <f t="shared" si="5"/>
        <v>31</v>
      </c>
      <c r="G45" s="19">
        <v>0</v>
      </c>
      <c r="H45" s="20">
        <v>0</v>
      </c>
      <c r="I45" s="13">
        <f t="shared" si="6"/>
        <v>0</v>
      </c>
      <c r="J45" s="67">
        <f t="shared" si="7"/>
        <v>209</v>
      </c>
      <c r="K45" s="68">
        <f t="shared" si="8"/>
        <v>178</v>
      </c>
      <c r="L45" s="13">
        <f t="shared" si="9"/>
        <v>31</v>
      </c>
    </row>
    <row r="46" spans="1:12" x14ac:dyDescent="0.15">
      <c r="A46" s="177" t="s">
        <v>741</v>
      </c>
      <c r="B46" s="177" t="s">
        <v>336</v>
      </c>
      <c r="C46" s="177" t="s">
        <v>434</v>
      </c>
      <c r="D46" s="11">
        <v>60</v>
      </c>
      <c r="E46" s="12">
        <v>60</v>
      </c>
      <c r="F46" s="13">
        <f t="shared" si="5"/>
        <v>0</v>
      </c>
      <c r="G46" s="19">
        <v>0</v>
      </c>
      <c r="H46" s="20">
        <v>0</v>
      </c>
      <c r="I46" s="13">
        <f t="shared" si="6"/>
        <v>0</v>
      </c>
      <c r="J46" s="67">
        <f t="shared" si="7"/>
        <v>60</v>
      </c>
      <c r="K46" s="68">
        <f t="shared" si="8"/>
        <v>60</v>
      </c>
      <c r="L46" s="13">
        <f t="shared" si="9"/>
        <v>0</v>
      </c>
    </row>
    <row r="47" spans="1:12" x14ac:dyDescent="0.15">
      <c r="A47" s="177" t="s">
        <v>745</v>
      </c>
      <c r="B47" s="177" t="s">
        <v>88</v>
      </c>
      <c r="C47" s="177" t="s">
        <v>434</v>
      </c>
      <c r="D47" s="11">
        <v>276</v>
      </c>
      <c r="E47" s="12">
        <v>255</v>
      </c>
      <c r="F47" s="13">
        <f t="shared" si="5"/>
        <v>21</v>
      </c>
      <c r="G47" s="19">
        <v>0</v>
      </c>
      <c r="H47" s="20">
        <v>0</v>
      </c>
      <c r="I47" s="13">
        <f t="shared" si="6"/>
        <v>0</v>
      </c>
      <c r="J47" s="67">
        <f t="shared" si="7"/>
        <v>276</v>
      </c>
      <c r="K47" s="68">
        <f t="shared" si="8"/>
        <v>255</v>
      </c>
      <c r="L47" s="13">
        <f t="shared" si="9"/>
        <v>21</v>
      </c>
    </row>
    <row r="48" spans="1:12" s="253" customFormat="1" x14ac:dyDescent="0.15">
      <c r="A48" s="177" t="s">
        <v>748</v>
      </c>
      <c r="B48" s="177" t="s">
        <v>89</v>
      </c>
      <c r="C48" s="177" t="s">
        <v>434</v>
      </c>
      <c r="D48" s="11">
        <v>44</v>
      </c>
      <c r="E48" s="12">
        <v>41</v>
      </c>
      <c r="F48" s="13">
        <f t="shared" si="5"/>
        <v>3</v>
      </c>
      <c r="G48" s="19">
        <v>0</v>
      </c>
      <c r="H48" s="20">
        <v>0</v>
      </c>
      <c r="I48" s="13">
        <f t="shared" si="6"/>
        <v>0</v>
      </c>
      <c r="J48" s="67">
        <f t="shared" si="7"/>
        <v>44</v>
      </c>
      <c r="K48" s="68">
        <f t="shared" si="8"/>
        <v>41</v>
      </c>
      <c r="L48" s="13">
        <f t="shared" si="9"/>
        <v>3</v>
      </c>
    </row>
    <row r="49" spans="1:12" s="253" customFormat="1" x14ac:dyDescent="0.15">
      <c r="A49" s="177" t="s">
        <v>751</v>
      </c>
      <c r="B49" s="177" t="s">
        <v>90</v>
      </c>
      <c r="C49" s="177" t="s">
        <v>434</v>
      </c>
      <c r="D49" s="11">
        <v>46</v>
      </c>
      <c r="E49" s="12">
        <v>46</v>
      </c>
      <c r="F49" s="13">
        <f t="shared" si="5"/>
        <v>0</v>
      </c>
      <c r="G49" s="19">
        <v>0</v>
      </c>
      <c r="H49" s="20">
        <v>0</v>
      </c>
      <c r="I49" s="13">
        <f t="shared" si="6"/>
        <v>0</v>
      </c>
      <c r="J49" s="67">
        <f t="shared" si="7"/>
        <v>46</v>
      </c>
      <c r="K49" s="68">
        <f t="shared" si="8"/>
        <v>46</v>
      </c>
      <c r="L49" s="13">
        <f t="shared" si="9"/>
        <v>0</v>
      </c>
    </row>
    <row r="50" spans="1:12" s="253" customFormat="1" x14ac:dyDescent="0.15">
      <c r="A50" s="177" t="s">
        <v>753</v>
      </c>
      <c r="B50" s="177" t="s">
        <v>92</v>
      </c>
      <c r="C50" s="177" t="s">
        <v>434</v>
      </c>
      <c r="D50" s="11">
        <v>33</v>
      </c>
      <c r="E50" s="12">
        <v>32</v>
      </c>
      <c r="F50" s="13">
        <f t="shared" si="5"/>
        <v>1</v>
      </c>
      <c r="G50" s="19">
        <v>0</v>
      </c>
      <c r="H50" s="20">
        <v>0</v>
      </c>
      <c r="I50" s="13">
        <f t="shared" si="6"/>
        <v>0</v>
      </c>
      <c r="J50" s="67">
        <f t="shared" si="7"/>
        <v>33</v>
      </c>
      <c r="K50" s="68">
        <f t="shared" si="8"/>
        <v>32</v>
      </c>
      <c r="L50" s="13">
        <f t="shared" si="9"/>
        <v>1</v>
      </c>
    </row>
    <row r="51" spans="1:12" s="253" customFormat="1" x14ac:dyDescent="0.15">
      <c r="A51" s="177" t="s">
        <v>754</v>
      </c>
      <c r="B51" s="177" t="s">
        <v>93</v>
      </c>
      <c r="C51" s="177" t="s">
        <v>434</v>
      </c>
      <c r="D51" s="11">
        <v>377</v>
      </c>
      <c r="E51" s="12">
        <v>344</v>
      </c>
      <c r="F51" s="13">
        <f t="shared" si="5"/>
        <v>33</v>
      </c>
      <c r="G51" s="19">
        <v>0</v>
      </c>
      <c r="H51" s="20">
        <v>0</v>
      </c>
      <c r="I51" s="13">
        <f t="shared" si="6"/>
        <v>0</v>
      </c>
      <c r="J51" s="67">
        <f t="shared" si="7"/>
        <v>377</v>
      </c>
      <c r="K51" s="68">
        <f t="shared" si="8"/>
        <v>344</v>
      </c>
      <c r="L51" s="13">
        <f t="shared" si="9"/>
        <v>33</v>
      </c>
    </row>
    <row r="52" spans="1:12" x14ac:dyDescent="0.15">
      <c r="A52" s="177" t="s">
        <v>755</v>
      </c>
      <c r="B52" s="177" t="s">
        <v>337</v>
      </c>
      <c r="C52" s="177" t="s">
        <v>434</v>
      </c>
      <c r="D52" s="11">
        <v>114</v>
      </c>
      <c r="E52" s="12">
        <v>110</v>
      </c>
      <c r="F52" s="13">
        <f t="shared" si="5"/>
        <v>4</v>
      </c>
      <c r="G52" s="19">
        <v>0</v>
      </c>
      <c r="H52" s="20">
        <v>0</v>
      </c>
      <c r="I52" s="13">
        <f t="shared" si="6"/>
        <v>0</v>
      </c>
      <c r="J52" s="67">
        <f t="shared" si="7"/>
        <v>114</v>
      </c>
      <c r="K52" s="68">
        <f t="shared" si="8"/>
        <v>110</v>
      </c>
      <c r="L52" s="13">
        <f t="shared" si="9"/>
        <v>4</v>
      </c>
    </row>
    <row r="53" spans="1:12" x14ac:dyDescent="0.15">
      <c r="A53" s="177" t="s">
        <v>756</v>
      </c>
      <c r="B53" s="177" t="s">
        <v>345</v>
      </c>
      <c r="C53" s="177" t="s">
        <v>434</v>
      </c>
      <c r="D53" s="11">
        <v>104</v>
      </c>
      <c r="E53" s="12">
        <v>104</v>
      </c>
      <c r="F53" s="13">
        <f t="shared" si="5"/>
        <v>0</v>
      </c>
      <c r="G53" s="19">
        <v>0</v>
      </c>
      <c r="H53" s="20">
        <v>0</v>
      </c>
      <c r="I53" s="13">
        <f t="shared" si="6"/>
        <v>0</v>
      </c>
      <c r="J53" s="67">
        <f t="shared" si="7"/>
        <v>104</v>
      </c>
      <c r="K53" s="68">
        <f t="shared" si="8"/>
        <v>104</v>
      </c>
      <c r="L53" s="13">
        <f t="shared" si="9"/>
        <v>0</v>
      </c>
    </row>
    <row r="54" spans="1:12" x14ac:dyDescent="0.15">
      <c r="A54" s="177" t="s">
        <v>759</v>
      </c>
      <c r="B54" s="177" t="s">
        <v>998</v>
      </c>
      <c r="C54" s="177" t="s">
        <v>434</v>
      </c>
      <c r="D54" s="28">
        <v>46</v>
      </c>
      <c r="E54" s="12">
        <v>46</v>
      </c>
      <c r="F54" s="13">
        <f t="shared" si="5"/>
        <v>0</v>
      </c>
      <c r="G54" s="19">
        <v>0</v>
      </c>
      <c r="H54" s="20">
        <v>0</v>
      </c>
      <c r="I54" s="13">
        <f t="shared" si="6"/>
        <v>0</v>
      </c>
      <c r="J54" s="67">
        <f t="shared" si="7"/>
        <v>46</v>
      </c>
      <c r="K54" s="68">
        <f t="shared" si="8"/>
        <v>46</v>
      </c>
      <c r="L54" s="13">
        <f t="shared" si="9"/>
        <v>0</v>
      </c>
    </row>
    <row r="55" spans="1:12" x14ac:dyDescent="0.15">
      <c r="A55" s="290" t="s">
        <v>760</v>
      </c>
      <c r="B55" s="177" t="s">
        <v>94</v>
      </c>
      <c r="C55" s="177" t="s">
        <v>434</v>
      </c>
      <c r="D55" s="28">
        <v>37</v>
      </c>
      <c r="E55" s="12">
        <v>31</v>
      </c>
      <c r="F55" s="13">
        <f t="shared" si="5"/>
        <v>6</v>
      </c>
      <c r="G55" s="19">
        <v>0</v>
      </c>
      <c r="H55" s="20">
        <v>0</v>
      </c>
      <c r="I55" s="13">
        <f t="shared" si="6"/>
        <v>0</v>
      </c>
      <c r="J55" s="67">
        <f t="shared" si="7"/>
        <v>37</v>
      </c>
      <c r="K55" s="68">
        <f t="shared" si="8"/>
        <v>31</v>
      </c>
      <c r="L55" s="13">
        <f t="shared" si="9"/>
        <v>6</v>
      </c>
    </row>
    <row r="56" spans="1:12" x14ac:dyDescent="0.15">
      <c r="A56" s="177" t="s">
        <v>762</v>
      </c>
      <c r="B56" s="177" t="s">
        <v>339</v>
      </c>
      <c r="C56" s="177" t="s">
        <v>434</v>
      </c>
      <c r="D56" s="28">
        <v>57</v>
      </c>
      <c r="E56" s="12">
        <v>57</v>
      </c>
      <c r="F56" s="13">
        <f t="shared" si="5"/>
        <v>0</v>
      </c>
      <c r="G56" s="19">
        <v>0</v>
      </c>
      <c r="H56" s="20">
        <v>0</v>
      </c>
      <c r="I56" s="13">
        <f t="shared" si="6"/>
        <v>0</v>
      </c>
      <c r="J56" s="67">
        <f t="shared" si="7"/>
        <v>57</v>
      </c>
      <c r="K56" s="68">
        <f t="shared" si="8"/>
        <v>57</v>
      </c>
      <c r="L56" s="13">
        <f t="shared" si="9"/>
        <v>0</v>
      </c>
    </row>
    <row r="57" spans="1:12" x14ac:dyDescent="0.15">
      <c r="A57" s="177" t="s">
        <v>768</v>
      </c>
      <c r="B57" s="177" t="s">
        <v>96</v>
      </c>
      <c r="C57" s="177" t="s">
        <v>434</v>
      </c>
      <c r="D57" s="28">
        <v>102</v>
      </c>
      <c r="E57" s="12">
        <v>102</v>
      </c>
      <c r="F57" s="13">
        <f t="shared" si="5"/>
        <v>0</v>
      </c>
      <c r="G57" s="19">
        <v>0</v>
      </c>
      <c r="H57" s="20">
        <v>0</v>
      </c>
      <c r="I57" s="13">
        <f t="shared" si="6"/>
        <v>0</v>
      </c>
      <c r="J57" s="67">
        <f t="shared" si="7"/>
        <v>102</v>
      </c>
      <c r="K57" s="68">
        <f t="shared" si="8"/>
        <v>102</v>
      </c>
      <c r="L57" s="13">
        <f t="shared" si="9"/>
        <v>0</v>
      </c>
    </row>
    <row r="58" spans="1:12" x14ac:dyDescent="0.15">
      <c r="A58" s="177" t="s">
        <v>769</v>
      </c>
      <c r="B58" s="177" t="s">
        <v>97</v>
      </c>
      <c r="C58" s="177" t="s">
        <v>434</v>
      </c>
      <c r="D58" s="28">
        <v>104</v>
      </c>
      <c r="E58" s="12">
        <v>100</v>
      </c>
      <c r="F58" s="13">
        <f t="shared" si="5"/>
        <v>4</v>
      </c>
      <c r="G58" s="19">
        <v>0</v>
      </c>
      <c r="H58" s="20">
        <v>0</v>
      </c>
      <c r="I58" s="13">
        <f t="shared" si="6"/>
        <v>0</v>
      </c>
      <c r="J58" s="67">
        <f t="shared" si="7"/>
        <v>104</v>
      </c>
      <c r="K58" s="68">
        <f t="shared" si="8"/>
        <v>100</v>
      </c>
      <c r="L58" s="13">
        <f t="shared" si="9"/>
        <v>4</v>
      </c>
    </row>
    <row r="59" spans="1:12" x14ac:dyDescent="0.15">
      <c r="A59" s="177" t="s">
        <v>773</v>
      </c>
      <c r="B59" s="177" t="s">
        <v>101</v>
      </c>
      <c r="C59" s="177" t="s">
        <v>434</v>
      </c>
      <c r="D59" s="28">
        <v>99</v>
      </c>
      <c r="E59" s="12">
        <v>99</v>
      </c>
      <c r="F59" s="13">
        <f t="shared" si="5"/>
        <v>0</v>
      </c>
      <c r="G59" s="19">
        <v>0</v>
      </c>
      <c r="H59" s="20">
        <v>0</v>
      </c>
      <c r="I59" s="13">
        <f t="shared" si="6"/>
        <v>0</v>
      </c>
      <c r="J59" s="67">
        <f t="shared" si="7"/>
        <v>99</v>
      </c>
      <c r="K59" s="68">
        <f t="shared" si="8"/>
        <v>99</v>
      </c>
      <c r="L59" s="13">
        <f t="shared" si="9"/>
        <v>0</v>
      </c>
    </row>
    <row r="60" spans="1:12" x14ac:dyDescent="0.15">
      <c r="A60" s="177" t="s">
        <v>774</v>
      </c>
      <c r="B60" s="177" t="s">
        <v>340</v>
      </c>
      <c r="C60" s="177" t="s">
        <v>434</v>
      </c>
      <c r="D60" s="28">
        <v>38</v>
      </c>
      <c r="E60" s="12">
        <v>38</v>
      </c>
      <c r="F60" s="13">
        <f t="shared" si="5"/>
        <v>0</v>
      </c>
      <c r="G60" s="19">
        <v>0</v>
      </c>
      <c r="H60" s="20">
        <v>0</v>
      </c>
      <c r="I60" s="13">
        <f t="shared" si="6"/>
        <v>0</v>
      </c>
      <c r="J60" s="67">
        <f t="shared" si="7"/>
        <v>38</v>
      </c>
      <c r="K60" s="68">
        <f t="shared" si="8"/>
        <v>38</v>
      </c>
      <c r="L60" s="13">
        <f t="shared" si="9"/>
        <v>0</v>
      </c>
    </row>
    <row r="61" spans="1:12" x14ac:dyDescent="0.15">
      <c r="A61" s="177" t="s">
        <v>775</v>
      </c>
      <c r="B61" s="177" t="s">
        <v>776</v>
      </c>
      <c r="C61" s="177" t="s">
        <v>434</v>
      </c>
      <c r="D61" s="28">
        <v>50</v>
      </c>
      <c r="E61" s="12">
        <v>50</v>
      </c>
      <c r="F61" s="13">
        <f t="shared" si="5"/>
        <v>0</v>
      </c>
      <c r="G61" s="19">
        <v>0</v>
      </c>
      <c r="H61" s="20">
        <v>0</v>
      </c>
      <c r="I61" s="13">
        <f t="shared" si="6"/>
        <v>0</v>
      </c>
      <c r="J61" s="67">
        <f t="shared" si="7"/>
        <v>50</v>
      </c>
      <c r="K61" s="68">
        <f t="shared" si="8"/>
        <v>50</v>
      </c>
      <c r="L61" s="13">
        <f t="shared" si="9"/>
        <v>0</v>
      </c>
    </row>
    <row r="62" spans="1:12" x14ac:dyDescent="0.15">
      <c r="A62" s="177" t="s">
        <v>778</v>
      </c>
      <c r="B62" s="177" t="s">
        <v>779</v>
      </c>
      <c r="C62" s="177" t="s">
        <v>434</v>
      </c>
      <c r="D62" s="28">
        <v>183</v>
      </c>
      <c r="E62" s="12">
        <v>179</v>
      </c>
      <c r="F62" s="13">
        <f t="shared" si="5"/>
        <v>4</v>
      </c>
      <c r="G62" s="19">
        <v>0</v>
      </c>
      <c r="H62" s="20">
        <v>0</v>
      </c>
      <c r="I62" s="13">
        <f t="shared" si="6"/>
        <v>0</v>
      </c>
      <c r="J62" s="67">
        <f t="shared" si="7"/>
        <v>183</v>
      </c>
      <c r="K62" s="68">
        <f t="shared" si="8"/>
        <v>179</v>
      </c>
      <c r="L62" s="13">
        <f t="shared" si="9"/>
        <v>4</v>
      </c>
    </row>
    <row r="63" spans="1:12" x14ac:dyDescent="0.15">
      <c r="A63" s="177" t="s">
        <v>780</v>
      </c>
      <c r="B63" s="177" t="s">
        <v>781</v>
      </c>
      <c r="C63" s="177" t="s">
        <v>434</v>
      </c>
      <c r="D63" s="28">
        <v>25</v>
      </c>
      <c r="E63" s="12">
        <v>22</v>
      </c>
      <c r="F63" s="13">
        <f t="shared" si="5"/>
        <v>3</v>
      </c>
      <c r="G63" s="19">
        <v>0</v>
      </c>
      <c r="H63" s="20">
        <v>0</v>
      </c>
      <c r="I63" s="13">
        <f t="shared" si="6"/>
        <v>0</v>
      </c>
      <c r="J63" s="67">
        <f t="shared" si="7"/>
        <v>25</v>
      </c>
      <c r="K63" s="68">
        <f t="shared" si="8"/>
        <v>22</v>
      </c>
      <c r="L63" s="13">
        <f t="shared" si="9"/>
        <v>3</v>
      </c>
    </row>
    <row r="64" spans="1:12" x14ac:dyDescent="0.15">
      <c r="A64" s="177">
        <v>12801342</v>
      </c>
      <c r="B64" s="177" t="s">
        <v>989</v>
      </c>
      <c r="C64" s="177" t="s">
        <v>434</v>
      </c>
      <c r="D64" s="28">
        <v>52</v>
      </c>
      <c r="E64" s="12">
        <v>52</v>
      </c>
      <c r="F64" s="13">
        <f t="shared" si="5"/>
        <v>0</v>
      </c>
      <c r="G64" s="19">
        <v>0</v>
      </c>
      <c r="H64" s="20">
        <v>0</v>
      </c>
      <c r="I64" s="13">
        <f t="shared" si="6"/>
        <v>0</v>
      </c>
      <c r="J64" s="67">
        <f t="shared" si="7"/>
        <v>52</v>
      </c>
      <c r="K64" s="68">
        <f t="shared" si="8"/>
        <v>52</v>
      </c>
      <c r="L64" s="13">
        <f t="shared" si="9"/>
        <v>0</v>
      </c>
    </row>
    <row r="65" spans="1:12" x14ac:dyDescent="0.15">
      <c r="A65" s="177" t="s">
        <v>704</v>
      </c>
      <c r="B65" s="177" t="s">
        <v>350</v>
      </c>
      <c r="C65" s="177" t="s">
        <v>434</v>
      </c>
      <c r="D65" s="28">
        <v>18</v>
      </c>
      <c r="E65" s="12">
        <v>0</v>
      </c>
      <c r="F65" s="13">
        <f t="shared" si="5"/>
        <v>18</v>
      </c>
      <c r="G65" s="19">
        <v>0</v>
      </c>
      <c r="H65" s="20">
        <v>0</v>
      </c>
      <c r="I65" s="13">
        <f t="shared" si="6"/>
        <v>0</v>
      </c>
      <c r="J65" s="67">
        <f t="shared" si="7"/>
        <v>18</v>
      </c>
      <c r="K65" s="68">
        <f t="shared" si="8"/>
        <v>0</v>
      </c>
      <c r="L65" s="13">
        <f t="shared" si="9"/>
        <v>18</v>
      </c>
    </row>
    <row r="66" spans="1:12" x14ac:dyDescent="0.15">
      <c r="A66" s="177" t="s">
        <v>705</v>
      </c>
      <c r="B66" s="177" t="s">
        <v>203</v>
      </c>
      <c r="C66" s="177" t="s">
        <v>434</v>
      </c>
      <c r="D66" s="28">
        <v>9</v>
      </c>
      <c r="E66" s="12">
        <v>5</v>
      </c>
      <c r="F66" s="13">
        <f t="shared" si="5"/>
        <v>4</v>
      </c>
      <c r="G66" s="19">
        <v>0</v>
      </c>
      <c r="H66" s="20">
        <v>0</v>
      </c>
      <c r="I66" s="13">
        <f t="shared" si="6"/>
        <v>0</v>
      </c>
      <c r="J66" s="67">
        <f t="shared" si="7"/>
        <v>9</v>
      </c>
      <c r="K66" s="68">
        <f t="shared" si="8"/>
        <v>5</v>
      </c>
      <c r="L66" s="13">
        <f t="shared" si="9"/>
        <v>4</v>
      </c>
    </row>
    <row r="67" spans="1:12" x14ac:dyDescent="0.15">
      <c r="A67" s="177" t="s">
        <v>706</v>
      </c>
      <c r="B67" s="177" t="s">
        <v>204</v>
      </c>
      <c r="C67" s="177" t="s">
        <v>434</v>
      </c>
      <c r="D67" s="28">
        <v>19</v>
      </c>
      <c r="E67" s="12">
        <v>17</v>
      </c>
      <c r="F67" s="13">
        <f t="shared" ref="F67:F98" si="10">D67-E67</f>
        <v>2</v>
      </c>
      <c r="G67" s="19">
        <v>0</v>
      </c>
      <c r="H67" s="20">
        <v>0</v>
      </c>
      <c r="I67" s="13">
        <f t="shared" ref="I67:I98" si="11">G67-H67</f>
        <v>0</v>
      </c>
      <c r="J67" s="67">
        <f t="shared" ref="J67:J98" si="12">D67+G67</f>
        <v>19</v>
      </c>
      <c r="K67" s="68">
        <f t="shared" ref="K67:K98" si="13">E67+H67</f>
        <v>17</v>
      </c>
      <c r="L67" s="13">
        <f t="shared" ref="L67:L98" si="14">J67-K67</f>
        <v>2</v>
      </c>
    </row>
    <row r="68" spans="1:12" x14ac:dyDescent="0.15">
      <c r="A68" s="177" t="s">
        <v>707</v>
      </c>
      <c r="B68" s="177" t="s">
        <v>351</v>
      </c>
      <c r="C68" s="177" t="s">
        <v>434</v>
      </c>
      <c r="D68" s="28">
        <v>19</v>
      </c>
      <c r="E68" s="12">
        <v>19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7">
        <f t="shared" si="12"/>
        <v>19</v>
      </c>
      <c r="K68" s="68">
        <f t="shared" si="13"/>
        <v>19</v>
      </c>
      <c r="L68" s="13">
        <f t="shared" si="14"/>
        <v>0</v>
      </c>
    </row>
    <row r="69" spans="1:12" x14ac:dyDescent="0.15">
      <c r="A69" s="177" t="s">
        <v>708</v>
      </c>
      <c r="B69" s="177" t="s">
        <v>709</v>
      </c>
      <c r="C69" s="177" t="s">
        <v>434</v>
      </c>
      <c r="D69" s="28">
        <v>19</v>
      </c>
      <c r="E69" s="12">
        <v>19</v>
      </c>
      <c r="F69" s="13">
        <f t="shared" si="10"/>
        <v>0</v>
      </c>
      <c r="G69" s="19">
        <v>0</v>
      </c>
      <c r="H69" s="20">
        <v>0</v>
      </c>
      <c r="I69" s="13">
        <f t="shared" si="11"/>
        <v>0</v>
      </c>
      <c r="J69" s="67">
        <f t="shared" si="12"/>
        <v>19</v>
      </c>
      <c r="K69" s="68">
        <f t="shared" si="13"/>
        <v>19</v>
      </c>
      <c r="L69" s="13">
        <f t="shared" si="14"/>
        <v>0</v>
      </c>
    </row>
    <row r="70" spans="1:12" x14ac:dyDescent="0.15">
      <c r="A70" s="177" t="s">
        <v>710</v>
      </c>
      <c r="B70" s="177" t="s">
        <v>205</v>
      </c>
      <c r="C70" s="177" t="s">
        <v>434</v>
      </c>
      <c r="D70" s="28">
        <v>19</v>
      </c>
      <c r="E70" s="12">
        <v>19</v>
      </c>
      <c r="F70" s="13">
        <f t="shared" si="10"/>
        <v>0</v>
      </c>
      <c r="G70" s="19">
        <v>0</v>
      </c>
      <c r="H70" s="20">
        <v>0</v>
      </c>
      <c r="I70" s="13">
        <f t="shared" si="11"/>
        <v>0</v>
      </c>
      <c r="J70" s="67">
        <f t="shared" si="12"/>
        <v>19</v>
      </c>
      <c r="K70" s="68">
        <f t="shared" si="13"/>
        <v>19</v>
      </c>
      <c r="L70" s="13">
        <f t="shared" si="14"/>
        <v>0</v>
      </c>
    </row>
    <row r="71" spans="1:12" x14ac:dyDescent="0.15">
      <c r="A71" s="177" t="s">
        <v>711</v>
      </c>
      <c r="B71" s="177" t="s">
        <v>206</v>
      </c>
      <c r="C71" s="177" t="s">
        <v>434</v>
      </c>
      <c r="D71" s="28">
        <v>19</v>
      </c>
      <c r="E71" s="12">
        <v>5</v>
      </c>
      <c r="F71" s="13">
        <f t="shared" si="10"/>
        <v>14</v>
      </c>
      <c r="G71" s="19">
        <v>0</v>
      </c>
      <c r="H71" s="20">
        <v>0</v>
      </c>
      <c r="I71" s="13">
        <f t="shared" si="11"/>
        <v>0</v>
      </c>
      <c r="J71" s="67">
        <f t="shared" si="12"/>
        <v>19</v>
      </c>
      <c r="K71" s="68">
        <f t="shared" si="13"/>
        <v>5</v>
      </c>
      <c r="L71" s="13">
        <f t="shared" si="14"/>
        <v>14</v>
      </c>
    </row>
    <row r="72" spans="1:12" x14ac:dyDescent="0.15">
      <c r="A72" s="177" t="s">
        <v>715</v>
      </c>
      <c r="B72" s="177" t="s">
        <v>356</v>
      </c>
      <c r="C72" s="177" t="s">
        <v>434</v>
      </c>
      <c r="D72" s="28">
        <v>19</v>
      </c>
      <c r="E72" s="12">
        <v>19</v>
      </c>
      <c r="F72" s="13">
        <f t="shared" si="10"/>
        <v>0</v>
      </c>
      <c r="G72" s="19">
        <v>0</v>
      </c>
      <c r="H72" s="20">
        <v>0</v>
      </c>
      <c r="I72" s="13">
        <f t="shared" si="11"/>
        <v>0</v>
      </c>
      <c r="J72" s="67">
        <f t="shared" si="12"/>
        <v>19</v>
      </c>
      <c r="K72" s="68">
        <f t="shared" si="13"/>
        <v>19</v>
      </c>
      <c r="L72" s="13">
        <f t="shared" si="14"/>
        <v>0</v>
      </c>
    </row>
    <row r="73" spans="1:12" x14ac:dyDescent="0.15">
      <c r="A73" s="177" t="s">
        <v>717</v>
      </c>
      <c r="B73" s="177" t="s">
        <v>212</v>
      </c>
      <c r="C73" s="177" t="s">
        <v>434</v>
      </c>
      <c r="D73" s="28">
        <v>19</v>
      </c>
      <c r="E73" s="12">
        <v>12</v>
      </c>
      <c r="F73" s="13">
        <f t="shared" si="10"/>
        <v>7</v>
      </c>
      <c r="G73" s="19">
        <v>0</v>
      </c>
      <c r="H73" s="20">
        <v>0</v>
      </c>
      <c r="I73" s="13">
        <f t="shared" si="11"/>
        <v>0</v>
      </c>
      <c r="J73" s="67">
        <f t="shared" si="12"/>
        <v>19</v>
      </c>
      <c r="K73" s="68">
        <f t="shared" si="13"/>
        <v>12</v>
      </c>
      <c r="L73" s="13">
        <f t="shared" si="14"/>
        <v>7</v>
      </c>
    </row>
    <row r="74" spans="1:12" x14ac:dyDescent="0.15">
      <c r="A74" s="177" t="s">
        <v>785</v>
      </c>
      <c r="B74" s="177" t="s">
        <v>786</v>
      </c>
      <c r="C74" s="177" t="s">
        <v>434</v>
      </c>
      <c r="D74" s="28">
        <v>8</v>
      </c>
      <c r="E74" s="12">
        <v>8</v>
      </c>
      <c r="F74" s="13">
        <f t="shared" si="10"/>
        <v>0</v>
      </c>
      <c r="G74" s="19">
        <v>0</v>
      </c>
      <c r="H74" s="20">
        <v>0</v>
      </c>
      <c r="I74" s="13">
        <f t="shared" si="11"/>
        <v>0</v>
      </c>
      <c r="J74" s="67">
        <f t="shared" si="12"/>
        <v>8</v>
      </c>
      <c r="K74" s="68">
        <f t="shared" si="13"/>
        <v>8</v>
      </c>
      <c r="L74" s="13">
        <f t="shared" si="14"/>
        <v>0</v>
      </c>
    </row>
    <row r="75" spans="1:12" x14ac:dyDescent="0.15">
      <c r="A75" s="177" t="s">
        <v>789</v>
      </c>
      <c r="B75" s="177" t="s">
        <v>214</v>
      </c>
      <c r="C75" s="177" t="s">
        <v>434</v>
      </c>
      <c r="D75" s="28">
        <v>5</v>
      </c>
      <c r="E75" s="12">
        <v>5</v>
      </c>
      <c r="F75" s="13">
        <f t="shared" si="10"/>
        <v>0</v>
      </c>
      <c r="G75" s="19">
        <v>0</v>
      </c>
      <c r="H75" s="20">
        <v>0</v>
      </c>
      <c r="I75" s="13">
        <f t="shared" si="11"/>
        <v>0</v>
      </c>
      <c r="J75" s="67">
        <f t="shared" si="12"/>
        <v>5</v>
      </c>
      <c r="K75" s="68">
        <f t="shared" si="13"/>
        <v>5</v>
      </c>
      <c r="L75" s="13">
        <f t="shared" si="14"/>
        <v>0</v>
      </c>
    </row>
    <row r="76" spans="1:12" x14ac:dyDescent="0.15">
      <c r="A76" s="177" t="s">
        <v>790</v>
      </c>
      <c r="B76" s="177" t="s">
        <v>353</v>
      </c>
      <c r="C76" s="177" t="s">
        <v>434</v>
      </c>
      <c r="D76" s="28">
        <v>16</v>
      </c>
      <c r="E76" s="12">
        <v>16</v>
      </c>
      <c r="F76" s="13">
        <f t="shared" si="10"/>
        <v>0</v>
      </c>
      <c r="G76" s="19">
        <v>0</v>
      </c>
      <c r="H76" s="20">
        <v>0</v>
      </c>
      <c r="I76" s="13">
        <f t="shared" si="11"/>
        <v>0</v>
      </c>
      <c r="J76" s="67">
        <f t="shared" si="12"/>
        <v>16</v>
      </c>
      <c r="K76" s="68">
        <f t="shared" si="13"/>
        <v>16</v>
      </c>
      <c r="L76" s="13">
        <f t="shared" si="14"/>
        <v>0</v>
      </c>
    </row>
    <row r="77" spans="1:12" x14ac:dyDescent="0.15">
      <c r="A77" s="177" t="s">
        <v>791</v>
      </c>
      <c r="B77" s="177" t="s">
        <v>215</v>
      </c>
      <c r="C77" s="177" t="s">
        <v>434</v>
      </c>
      <c r="D77" s="28">
        <v>19</v>
      </c>
      <c r="E77" s="12">
        <v>19</v>
      </c>
      <c r="F77" s="13">
        <f t="shared" si="10"/>
        <v>0</v>
      </c>
      <c r="G77" s="19">
        <v>0</v>
      </c>
      <c r="H77" s="20">
        <v>0</v>
      </c>
      <c r="I77" s="13">
        <f t="shared" si="11"/>
        <v>0</v>
      </c>
      <c r="J77" s="67">
        <f t="shared" si="12"/>
        <v>19</v>
      </c>
      <c r="K77" s="68">
        <f t="shared" si="13"/>
        <v>19</v>
      </c>
      <c r="L77" s="13">
        <f t="shared" si="14"/>
        <v>0</v>
      </c>
    </row>
    <row r="78" spans="1:12" x14ac:dyDescent="0.15">
      <c r="A78" s="177" t="s">
        <v>792</v>
      </c>
      <c r="B78" s="177" t="s">
        <v>793</v>
      </c>
      <c r="C78" s="177" t="s">
        <v>434</v>
      </c>
      <c r="D78" s="28">
        <v>6</v>
      </c>
      <c r="E78" s="12">
        <v>6</v>
      </c>
      <c r="F78" s="13">
        <f t="shared" si="10"/>
        <v>0</v>
      </c>
      <c r="G78" s="19">
        <v>0</v>
      </c>
      <c r="H78" s="20">
        <v>0</v>
      </c>
      <c r="I78" s="13">
        <f t="shared" si="11"/>
        <v>0</v>
      </c>
      <c r="J78" s="67">
        <f t="shared" si="12"/>
        <v>6</v>
      </c>
      <c r="K78" s="68">
        <f t="shared" si="13"/>
        <v>6</v>
      </c>
      <c r="L78" s="13">
        <f t="shared" si="14"/>
        <v>0</v>
      </c>
    </row>
    <row r="79" spans="1:12" x14ac:dyDescent="0.15">
      <c r="A79" s="177" t="s">
        <v>794</v>
      </c>
      <c r="B79" s="177" t="s">
        <v>216</v>
      </c>
      <c r="C79" s="177" t="s">
        <v>434</v>
      </c>
      <c r="D79" s="28">
        <v>18</v>
      </c>
      <c r="E79" s="12">
        <v>12</v>
      </c>
      <c r="F79" s="13">
        <f t="shared" si="10"/>
        <v>6</v>
      </c>
      <c r="G79" s="19">
        <v>0</v>
      </c>
      <c r="H79" s="20">
        <v>0</v>
      </c>
      <c r="I79" s="13">
        <f t="shared" si="11"/>
        <v>0</v>
      </c>
      <c r="J79" s="67">
        <f t="shared" si="12"/>
        <v>18</v>
      </c>
      <c r="K79" s="68">
        <f t="shared" si="13"/>
        <v>12</v>
      </c>
      <c r="L79" s="13">
        <f t="shared" si="14"/>
        <v>6</v>
      </c>
    </row>
    <row r="80" spans="1:12" x14ac:dyDescent="0.15">
      <c r="A80" s="177" t="s">
        <v>796</v>
      </c>
      <c r="B80" s="177" t="s">
        <v>797</v>
      </c>
      <c r="C80" s="177" t="s">
        <v>434</v>
      </c>
      <c r="D80" s="28">
        <v>7</v>
      </c>
      <c r="E80" s="12">
        <v>7</v>
      </c>
      <c r="F80" s="13">
        <f t="shared" si="10"/>
        <v>0</v>
      </c>
      <c r="G80" s="19">
        <v>0</v>
      </c>
      <c r="H80" s="20">
        <v>0</v>
      </c>
      <c r="I80" s="13">
        <f t="shared" si="11"/>
        <v>0</v>
      </c>
      <c r="J80" s="67">
        <f t="shared" si="12"/>
        <v>7</v>
      </c>
      <c r="K80" s="68">
        <f t="shared" si="13"/>
        <v>7</v>
      </c>
      <c r="L80" s="13">
        <f t="shared" si="14"/>
        <v>0</v>
      </c>
    </row>
    <row r="81" spans="1:12" x14ac:dyDescent="0.15">
      <c r="A81" s="177" t="s">
        <v>798</v>
      </c>
      <c r="B81" s="177" t="s">
        <v>354</v>
      </c>
      <c r="C81" s="177" t="s">
        <v>434</v>
      </c>
      <c r="D81" s="28">
        <v>2</v>
      </c>
      <c r="E81" s="12">
        <v>2</v>
      </c>
      <c r="F81" s="13">
        <f t="shared" si="10"/>
        <v>0</v>
      </c>
      <c r="G81" s="19">
        <v>0</v>
      </c>
      <c r="H81" s="20">
        <v>0</v>
      </c>
      <c r="I81" s="13">
        <f t="shared" si="11"/>
        <v>0</v>
      </c>
      <c r="J81" s="67">
        <f t="shared" si="12"/>
        <v>2</v>
      </c>
      <c r="K81" s="68">
        <f t="shared" si="13"/>
        <v>2</v>
      </c>
      <c r="L81" s="13">
        <f t="shared" si="14"/>
        <v>0</v>
      </c>
    </row>
    <row r="82" spans="1:12" x14ac:dyDescent="0.15">
      <c r="A82" s="177" t="s">
        <v>799</v>
      </c>
      <c r="B82" s="177" t="s">
        <v>218</v>
      </c>
      <c r="C82" s="177" t="s">
        <v>434</v>
      </c>
      <c r="D82" s="28">
        <v>19</v>
      </c>
      <c r="E82" s="12">
        <v>19</v>
      </c>
      <c r="F82" s="13">
        <f t="shared" si="10"/>
        <v>0</v>
      </c>
      <c r="G82" s="19">
        <v>0</v>
      </c>
      <c r="H82" s="20">
        <v>0</v>
      </c>
      <c r="I82" s="13">
        <f t="shared" si="11"/>
        <v>0</v>
      </c>
      <c r="J82" s="67">
        <f t="shared" si="12"/>
        <v>19</v>
      </c>
      <c r="K82" s="68">
        <f t="shared" si="13"/>
        <v>19</v>
      </c>
      <c r="L82" s="13">
        <f t="shared" si="14"/>
        <v>0</v>
      </c>
    </row>
    <row r="83" spans="1:12" x14ac:dyDescent="0.15">
      <c r="A83" s="177" t="s">
        <v>800</v>
      </c>
      <c r="B83" s="177" t="s">
        <v>355</v>
      </c>
      <c r="C83" s="177" t="s">
        <v>434</v>
      </c>
      <c r="D83" s="28">
        <v>8</v>
      </c>
      <c r="E83" s="12">
        <v>8</v>
      </c>
      <c r="F83" s="13">
        <f t="shared" si="10"/>
        <v>0</v>
      </c>
      <c r="G83" s="19">
        <v>0</v>
      </c>
      <c r="H83" s="20">
        <v>0</v>
      </c>
      <c r="I83" s="13">
        <f t="shared" si="11"/>
        <v>0</v>
      </c>
      <c r="J83" s="67">
        <f t="shared" si="12"/>
        <v>8</v>
      </c>
      <c r="K83" s="68">
        <f t="shared" si="13"/>
        <v>8</v>
      </c>
      <c r="L83" s="13">
        <f t="shared" si="14"/>
        <v>0</v>
      </c>
    </row>
    <row r="84" spans="1:12" x14ac:dyDescent="0.15">
      <c r="A84" s="177" t="s">
        <v>286</v>
      </c>
      <c r="B84" s="177" t="s">
        <v>801</v>
      </c>
      <c r="C84" s="177" t="s">
        <v>434</v>
      </c>
      <c r="D84" s="28">
        <v>14</v>
      </c>
      <c r="E84" s="12">
        <v>14</v>
      </c>
      <c r="F84" s="13">
        <f t="shared" si="10"/>
        <v>0</v>
      </c>
      <c r="G84" s="19">
        <v>0</v>
      </c>
      <c r="H84" s="20">
        <v>0</v>
      </c>
      <c r="I84" s="13">
        <f t="shared" si="11"/>
        <v>0</v>
      </c>
      <c r="J84" s="67">
        <f t="shared" si="12"/>
        <v>14</v>
      </c>
      <c r="K84" s="68">
        <f t="shared" si="13"/>
        <v>14</v>
      </c>
      <c r="L84" s="13">
        <f t="shared" si="14"/>
        <v>0</v>
      </c>
    </row>
    <row r="85" spans="1:12" x14ac:dyDescent="0.15">
      <c r="A85" s="177" t="s">
        <v>806</v>
      </c>
      <c r="B85" s="177" t="s">
        <v>220</v>
      </c>
      <c r="C85" s="177" t="s">
        <v>434</v>
      </c>
      <c r="D85" s="28">
        <v>8</v>
      </c>
      <c r="E85" s="12">
        <v>8</v>
      </c>
      <c r="F85" s="13">
        <f t="shared" si="10"/>
        <v>0</v>
      </c>
      <c r="G85" s="19">
        <v>0</v>
      </c>
      <c r="H85" s="20">
        <v>0</v>
      </c>
      <c r="I85" s="13">
        <f t="shared" si="11"/>
        <v>0</v>
      </c>
      <c r="J85" s="67">
        <f t="shared" si="12"/>
        <v>8</v>
      </c>
      <c r="K85" s="68">
        <f t="shared" si="13"/>
        <v>8</v>
      </c>
      <c r="L85" s="13">
        <f t="shared" si="14"/>
        <v>0</v>
      </c>
    </row>
    <row r="86" spans="1:12" x14ac:dyDescent="0.15">
      <c r="A86" s="177" t="s">
        <v>807</v>
      </c>
      <c r="B86" s="177" t="s">
        <v>808</v>
      </c>
      <c r="C86" s="177" t="s">
        <v>434</v>
      </c>
      <c r="D86" s="28">
        <v>17</v>
      </c>
      <c r="E86" s="12">
        <v>10</v>
      </c>
      <c r="F86" s="13">
        <f t="shared" si="10"/>
        <v>7</v>
      </c>
      <c r="G86" s="19">
        <v>0</v>
      </c>
      <c r="H86" s="20">
        <v>0</v>
      </c>
      <c r="I86" s="13">
        <f t="shared" si="11"/>
        <v>0</v>
      </c>
      <c r="J86" s="67">
        <f t="shared" si="12"/>
        <v>17</v>
      </c>
      <c r="K86" s="68">
        <f t="shared" si="13"/>
        <v>10</v>
      </c>
      <c r="L86" s="13">
        <f t="shared" si="14"/>
        <v>7</v>
      </c>
    </row>
    <row r="87" spans="1:12" x14ac:dyDescent="0.15">
      <c r="A87" s="177" t="s">
        <v>721</v>
      </c>
      <c r="B87" s="177" t="s">
        <v>996</v>
      </c>
      <c r="C87" s="177" t="s">
        <v>65</v>
      </c>
      <c r="D87" s="28">
        <v>26</v>
      </c>
      <c r="E87" s="12">
        <v>25</v>
      </c>
      <c r="F87" s="13">
        <f t="shared" si="10"/>
        <v>1</v>
      </c>
      <c r="G87" s="19">
        <v>0</v>
      </c>
      <c r="H87" s="20">
        <v>0</v>
      </c>
      <c r="I87" s="13">
        <f t="shared" si="11"/>
        <v>0</v>
      </c>
      <c r="J87" s="67">
        <f t="shared" si="12"/>
        <v>26</v>
      </c>
      <c r="K87" s="68">
        <f t="shared" si="13"/>
        <v>25</v>
      </c>
      <c r="L87" s="13">
        <f t="shared" si="14"/>
        <v>1</v>
      </c>
    </row>
    <row r="88" spans="1:12" x14ac:dyDescent="0.15">
      <c r="A88" s="177" t="s">
        <v>654</v>
      </c>
      <c r="B88" s="177" t="s">
        <v>1</v>
      </c>
      <c r="C88" s="177" t="s">
        <v>65</v>
      </c>
      <c r="D88" s="28">
        <v>0</v>
      </c>
      <c r="E88" s="12">
        <v>0</v>
      </c>
      <c r="F88" s="13">
        <f t="shared" si="10"/>
        <v>0</v>
      </c>
      <c r="G88" s="19">
        <v>160</v>
      </c>
      <c r="H88" s="20">
        <v>160</v>
      </c>
      <c r="I88" s="13">
        <f t="shared" si="11"/>
        <v>0</v>
      </c>
      <c r="J88" s="67">
        <f t="shared" si="12"/>
        <v>160</v>
      </c>
      <c r="K88" s="68">
        <f t="shared" si="13"/>
        <v>160</v>
      </c>
      <c r="L88" s="13">
        <f t="shared" si="14"/>
        <v>0</v>
      </c>
    </row>
    <row r="89" spans="1:12" x14ac:dyDescent="0.15">
      <c r="A89" s="177" t="s">
        <v>655</v>
      </c>
      <c r="B89" s="177" t="s">
        <v>342</v>
      </c>
      <c r="C89" s="177" t="s">
        <v>65</v>
      </c>
      <c r="D89" s="28">
        <v>0</v>
      </c>
      <c r="E89" s="12">
        <v>0</v>
      </c>
      <c r="F89" s="13">
        <f t="shared" si="10"/>
        <v>0</v>
      </c>
      <c r="G89" s="19">
        <v>41</v>
      </c>
      <c r="H89" s="20">
        <v>42</v>
      </c>
      <c r="I89" s="13">
        <f t="shared" si="11"/>
        <v>-1</v>
      </c>
      <c r="J89" s="67">
        <f t="shared" si="12"/>
        <v>41</v>
      </c>
      <c r="K89" s="68">
        <f t="shared" si="13"/>
        <v>42</v>
      </c>
      <c r="L89" s="13">
        <f t="shared" si="14"/>
        <v>-1</v>
      </c>
    </row>
    <row r="90" spans="1:12" x14ac:dyDescent="0.15">
      <c r="A90" s="177" t="s">
        <v>665</v>
      </c>
      <c r="B90" s="177" t="s">
        <v>74</v>
      </c>
      <c r="C90" s="177" t="s">
        <v>65</v>
      </c>
      <c r="D90" s="28">
        <v>60</v>
      </c>
      <c r="E90" s="12">
        <v>60</v>
      </c>
      <c r="F90" s="13">
        <f t="shared" si="10"/>
        <v>0</v>
      </c>
      <c r="G90" s="19">
        <v>0</v>
      </c>
      <c r="H90" s="20">
        <v>0</v>
      </c>
      <c r="I90" s="13">
        <f t="shared" si="11"/>
        <v>0</v>
      </c>
      <c r="J90" s="67">
        <f t="shared" si="12"/>
        <v>60</v>
      </c>
      <c r="K90" s="68">
        <f t="shared" si="13"/>
        <v>60</v>
      </c>
      <c r="L90" s="13">
        <f t="shared" si="14"/>
        <v>0</v>
      </c>
    </row>
    <row r="91" spans="1:12" x14ac:dyDescent="0.15">
      <c r="A91" s="177" t="s">
        <v>667</v>
      </c>
      <c r="B91" s="177" t="s">
        <v>668</v>
      </c>
      <c r="C91" s="177" t="s">
        <v>65</v>
      </c>
      <c r="D91" s="28">
        <v>48</v>
      </c>
      <c r="E91" s="12">
        <v>20</v>
      </c>
      <c r="F91" s="13">
        <f t="shared" si="10"/>
        <v>28</v>
      </c>
      <c r="G91" s="19">
        <v>0</v>
      </c>
      <c r="H91" s="20">
        <v>0</v>
      </c>
      <c r="I91" s="13">
        <f t="shared" si="11"/>
        <v>0</v>
      </c>
      <c r="J91" s="67">
        <f t="shared" si="12"/>
        <v>48</v>
      </c>
      <c r="K91" s="68">
        <f t="shared" si="13"/>
        <v>20</v>
      </c>
      <c r="L91" s="13">
        <f t="shared" si="14"/>
        <v>28</v>
      </c>
    </row>
    <row r="92" spans="1:12" x14ac:dyDescent="0.15">
      <c r="A92" s="177" t="s">
        <v>670</v>
      </c>
      <c r="B92" s="177" t="s">
        <v>671</v>
      </c>
      <c r="C92" s="177" t="s">
        <v>65</v>
      </c>
      <c r="D92" s="28">
        <v>38</v>
      </c>
      <c r="E92" s="12">
        <v>37</v>
      </c>
      <c r="F92" s="13">
        <f t="shared" si="10"/>
        <v>1</v>
      </c>
      <c r="G92" s="19">
        <v>0</v>
      </c>
      <c r="H92" s="20">
        <v>0</v>
      </c>
      <c r="I92" s="13">
        <f t="shared" si="11"/>
        <v>0</v>
      </c>
      <c r="J92" s="67">
        <f t="shared" si="12"/>
        <v>38</v>
      </c>
      <c r="K92" s="68">
        <f t="shared" si="13"/>
        <v>37</v>
      </c>
      <c r="L92" s="13">
        <f t="shared" si="14"/>
        <v>1</v>
      </c>
    </row>
    <row r="93" spans="1:12" x14ac:dyDescent="0.15">
      <c r="A93" s="177" t="s">
        <v>670</v>
      </c>
      <c r="B93" s="177" t="s">
        <v>671</v>
      </c>
      <c r="C93" s="177" t="s">
        <v>65</v>
      </c>
      <c r="D93" s="28">
        <v>0</v>
      </c>
      <c r="E93" s="12">
        <v>0</v>
      </c>
      <c r="F93" s="13">
        <f t="shared" si="10"/>
        <v>0</v>
      </c>
      <c r="G93" s="19">
        <v>50</v>
      </c>
      <c r="H93" s="20">
        <v>50</v>
      </c>
      <c r="I93" s="13">
        <f t="shared" si="11"/>
        <v>0</v>
      </c>
      <c r="J93" s="67">
        <f t="shared" si="12"/>
        <v>50</v>
      </c>
      <c r="K93" s="68">
        <f t="shared" si="13"/>
        <v>50</v>
      </c>
      <c r="L93" s="13">
        <f t="shared" si="14"/>
        <v>0</v>
      </c>
    </row>
    <row r="94" spans="1:12" x14ac:dyDescent="0.15">
      <c r="A94" s="177" t="s">
        <v>675</v>
      </c>
      <c r="B94" s="177" t="s">
        <v>676</v>
      </c>
      <c r="C94" s="177" t="s">
        <v>65</v>
      </c>
      <c r="D94" s="28">
        <v>151</v>
      </c>
      <c r="E94" s="12">
        <v>151</v>
      </c>
      <c r="F94" s="13">
        <f t="shared" si="10"/>
        <v>0</v>
      </c>
      <c r="G94" s="19">
        <v>0</v>
      </c>
      <c r="H94" s="20">
        <v>0</v>
      </c>
      <c r="I94" s="13">
        <f t="shared" si="11"/>
        <v>0</v>
      </c>
      <c r="J94" s="67">
        <f t="shared" si="12"/>
        <v>151</v>
      </c>
      <c r="K94" s="68">
        <f t="shared" si="13"/>
        <v>151</v>
      </c>
      <c r="L94" s="13">
        <f t="shared" si="14"/>
        <v>0</v>
      </c>
    </row>
    <row r="95" spans="1:12" x14ac:dyDescent="0.15">
      <c r="A95" s="290" t="s">
        <v>679</v>
      </c>
      <c r="B95" s="177" t="s">
        <v>680</v>
      </c>
      <c r="C95" s="177" t="s">
        <v>65</v>
      </c>
      <c r="D95" s="28">
        <v>0</v>
      </c>
      <c r="E95" s="12">
        <v>0</v>
      </c>
      <c r="F95" s="13">
        <f t="shared" si="10"/>
        <v>0</v>
      </c>
      <c r="G95" s="19">
        <v>162</v>
      </c>
      <c r="H95" s="20">
        <v>146</v>
      </c>
      <c r="I95" s="13">
        <f t="shared" si="11"/>
        <v>16</v>
      </c>
      <c r="J95" s="67">
        <f t="shared" si="12"/>
        <v>162</v>
      </c>
      <c r="K95" s="68">
        <f t="shared" si="13"/>
        <v>146</v>
      </c>
      <c r="L95" s="13">
        <f t="shared" si="14"/>
        <v>16</v>
      </c>
    </row>
    <row r="96" spans="1:12" x14ac:dyDescent="0.15">
      <c r="A96" s="177" t="s">
        <v>683</v>
      </c>
      <c r="B96" s="177" t="s">
        <v>684</v>
      </c>
      <c r="C96" s="177" t="s">
        <v>65</v>
      </c>
      <c r="D96" s="28">
        <v>55</v>
      </c>
      <c r="E96" s="12">
        <v>55</v>
      </c>
      <c r="F96" s="13">
        <f t="shared" si="10"/>
        <v>0</v>
      </c>
      <c r="G96" s="19">
        <v>0</v>
      </c>
      <c r="H96" s="20">
        <v>0</v>
      </c>
      <c r="I96" s="13">
        <f t="shared" si="11"/>
        <v>0</v>
      </c>
      <c r="J96" s="67">
        <f t="shared" si="12"/>
        <v>55</v>
      </c>
      <c r="K96" s="68">
        <f t="shared" si="13"/>
        <v>55</v>
      </c>
      <c r="L96" s="13">
        <f t="shared" si="14"/>
        <v>0</v>
      </c>
    </row>
    <row r="97" spans="1:12" x14ac:dyDescent="0.15">
      <c r="A97" s="322" t="s">
        <v>693</v>
      </c>
      <c r="B97" s="322" t="s">
        <v>1004</v>
      </c>
      <c r="C97" s="322" t="s">
        <v>65</v>
      </c>
      <c r="D97" s="28">
        <v>0</v>
      </c>
      <c r="E97" s="12">
        <v>0</v>
      </c>
      <c r="F97" s="13">
        <f t="shared" si="10"/>
        <v>0</v>
      </c>
      <c r="G97" s="19">
        <v>25</v>
      </c>
      <c r="H97" s="20">
        <v>25</v>
      </c>
      <c r="I97" s="13">
        <f t="shared" si="11"/>
        <v>0</v>
      </c>
      <c r="J97" s="67">
        <f t="shared" si="12"/>
        <v>25</v>
      </c>
      <c r="K97" s="68">
        <f t="shared" si="13"/>
        <v>25</v>
      </c>
      <c r="L97" s="13">
        <f t="shared" si="14"/>
        <v>0</v>
      </c>
    </row>
    <row r="98" spans="1:12" x14ac:dyDescent="0.15">
      <c r="A98" s="177" t="s">
        <v>695</v>
      </c>
      <c r="B98" s="177" t="s">
        <v>82</v>
      </c>
      <c r="C98" s="177" t="s">
        <v>65</v>
      </c>
      <c r="D98" s="28">
        <v>49</v>
      </c>
      <c r="E98" s="12">
        <v>49</v>
      </c>
      <c r="F98" s="13">
        <f t="shared" si="10"/>
        <v>0</v>
      </c>
      <c r="G98" s="19">
        <v>0</v>
      </c>
      <c r="H98" s="20">
        <v>0</v>
      </c>
      <c r="I98" s="13">
        <f t="shared" si="11"/>
        <v>0</v>
      </c>
      <c r="J98" s="67">
        <f t="shared" si="12"/>
        <v>49</v>
      </c>
      <c r="K98" s="68">
        <f t="shared" si="13"/>
        <v>49</v>
      </c>
      <c r="L98" s="13">
        <f t="shared" si="14"/>
        <v>0</v>
      </c>
    </row>
    <row r="99" spans="1:12" s="253" customFormat="1" x14ac:dyDescent="0.15">
      <c r="A99" s="177" t="s">
        <v>698</v>
      </c>
      <c r="B99" s="177" t="s">
        <v>699</v>
      </c>
      <c r="C99" s="177" t="s">
        <v>65</v>
      </c>
      <c r="D99" s="28">
        <v>0</v>
      </c>
      <c r="E99" s="12">
        <v>0</v>
      </c>
      <c r="F99" s="13">
        <f t="shared" ref="F99:F130" si="15">D99-E99</f>
        <v>0</v>
      </c>
      <c r="G99" s="19">
        <v>90</v>
      </c>
      <c r="H99" s="20">
        <v>90</v>
      </c>
      <c r="I99" s="13">
        <f t="shared" ref="I99:I130" si="16">G99-H99</f>
        <v>0</v>
      </c>
      <c r="J99" s="67">
        <f t="shared" ref="J99:J130" si="17">D99+G99</f>
        <v>90</v>
      </c>
      <c r="K99" s="68">
        <f t="shared" ref="K99:K130" si="18">E99+H99</f>
        <v>90</v>
      </c>
      <c r="L99" s="13">
        <f t="shared" ref="L99:L130" si="19">J99-K99</f>
        <v>0</v>
      </c>
    </row>
    <row r="100" spans="1:12" s="253" customFormat="1" x14ac:dyDescent="0.15">
      <c r="A100" s="177" t="s">
        <v>702</v>
      </c>
      <c r="B100" s="177" t="s">
        <v>334</v>
      </c>
      <c r="C100" s="177" t="s">
        <v>65</v>
      </c>
      <c r="D100" s="28">
        <v>40</v>
      </c>
      <c r="E100" s="12">
        <v>40</v>
      </c>
      <c r="F100" s="13">
        <f t="shared" si="15"/>
        <v>0</v>
      </c>
      <c r="G100" s="19">
        <v>0</v>
      </c>
      <c r="H100" s="20">
        <v>0</v>
      </c>
      <c r="I100" s="13">
        <f t="shared" si="16"/>
        <v>0</v>
      </c>
      <c r="J100" s="67">
        <f t="shared" si="17"/>
        <v>40</v>
      </c>
      <c r="K100" s="68">
        <f t="shared" si="18"/>
        <v>40</v>
      </c>
      <c r="L100" s="13">
        <f t="shared" si="19"/>
        <v>0</v>
      </c>
    </row>
    <row r="101" spans="1:12" s="253" customFormat="1" x14ac:dyDescent="0.15">
      <c r="A101" s="177" t="s">
        <v>724</v>
      </c>
      <c r="B101" s="177" t="s">
        <v>725</v>
      </c>
      <c r="C101" s="177" t="s">
        <v>65</v>
      </c>
      <c r="D101" s="28">
        <v>43</v>
      </c>
      <c r="E101" s="12">
        <v>40</v>
      </c>
      <c r="F101" s="13">
        <f t="shared" si="15"/>
        <v>3</v>
      </c>
      <c r="G101" s="19">
        <v>0</v>
      </c>
      <c r="H101" s="20">
        <v>0</v>
      </c>
      <c r="I101" s="13">
        <f t="shared" si="16"/>
        <v>0</v>
      </c>
      <c r="J101" s="67">
        <f t="shared" si="17"/>
        <v>43</v>
      </c>
      <c r="K101" s="68">
        <f t="shared" si="18"/>
        <v>40</v>
      </c>
      <c r="L101" s="13">
        <f t="shared" si="19"/>
        <v>3</v>
      </c>
    </row>
    <row r="102" spans="1:12" s="253" customFormat="1" x14ac:dyDescent="0.15">
      <c r="A102" s="177" t="s">
        <v>727</v>
      </c>
      <c r="B102" s="177" t="s">
        <v>85</v>
      </c>
      <c r="C102" s="177" t="s">
        <v>65</v>
      </c>
      <c r="D102" s="28">
        <v>40</v>
      </c>
      <c r="E102" s="12">
        <v>40</v>
      </c>
      <c r="F102" s="13">
        <f t="shared" si="15"/>
        <v>0</v>
      </c>
      <c r="G102" s="19">
        <v>0</v>
      </c>
      <c r="H102" s="20">
        <v>0</v>
      </c>
      <c r="I102" s="13">
        <f t="shared" si="16"/>
        <v>0</v>
      </c>
      <c r="J102" s="67">
        <f t="shared" si="17"/>
        <v>40</v>
      </c>
      <c r="K102" s="68">
        <f t="shared" si="18"/>
        <v>40</v>
      </c>
      <c r="L102" s="13">
        <f t="shared" si="19"/>
        <v>0</v>
      </c>
    </row>
    <row r="103" spans="1:12" s="253" customFormat="1" x14ac:dyDescent="0.15">
      <c r="A103" s="177" t="s">
        <v>729</v>
      </c>
      <c r="B103" s="177" t="s">
        <v>341</v>
      </c>
      <c r="C103" s="177" t="s">
        <v>65</v>
      </c>
      <c r="D103" s="28">
        <v>48</v>
      </c>
      <c r="E103" s="12">
        <v>48</v>
      </c>
      <c r="F103" s="13">
        <f t="shared" si="15"/>
        <v>0</v>
      </c>
      <c r="G103" s="19">
        <v>0</v>
      </c>
      <c r="H103" s="20">
        <v>0</v>
      </c>
      <c r="I103" s="13">
        <f t="shared" si="16"/>
        <v>0</v>
      </c>
      <c r="J103" s="67">
        <f t="shared" si="17"/>
        <v>48</v>
      </c>
      <c r="K103" s="68">
        <f t="shared" si="18"/>
        <v>48</v>
      </c>
      <c r="L103" s="13">
        <f t="shared" si="19"/>
        <v>0</v>
      </c>
    </row>
    <row r="104" spans="1:12" s="253" customFormat="1" x14ac:dyDescent="0.15">
      <c r="A104" s="177" t="s">
        <v>730</v>
      </c>
      <c r="B104" s="177" t="s">
        <v>731</v>
      </c>
      <c r="C104" s="177" t="s">
        <v>65</v>
      </c>
      <c r="D104" s="28">
        <v>0</v>
      </c>
      <c r="E104" s="12">
        <v>0</v>
      </c>
      <c r="F104" s="13">
        <f t="shared" si="15"/>
        <v>0</v>
      </c>
      <c r="G104" s="19">
        <v>40</v>
      </c>
      <c r="H104" s="20">
        <v>40</v>
      </c>
      <c r="I104" s="13">
        <f t="shared" si="16"/>
        <v>0</v>
      </c>
      <c r="J104" s="67">
        <f t="shared" si="17"/>
        <v>40</v>
      </c>
      <c r="K104" s="68">
        <f t="shared" si="18"/>
        <v>40</v>
      </c>
      <c r="L104" s="13">
        <f t="shared" si="19"/>
        <v>0</v>
      </c>
    </row>
    <row r="105" spans="1:12" s="253" customFormat="1" x14ac:dyDescent="0.15">
      <c r="A105" s="177" t="s">
        <v>732</v>
      </c>
      <c r="B105" s="177" t="s">
        <v>343</v>
      </c>
      <c r="C105" s="177" t="s">
        <v>65</v>
      </c>
      <c r="D105" s="28">
        <v>0</v>
      </c>
      <c r="E105" s="12">
        <v>0</v>
      </c>
      <c r="F105" s="13">
        <f t="shared" si="15"/>
        <v>0</v>
      </c>
      <c r="G105" s="19">
        <v>120</v>
      </c>
      <c r="H105" s="20">
        <v>120</v>
      </c>
      <c r="I105" s="13">
        <f t="shared" si="16"/>
        <v>0</v>
      </c>
      <c r="J105" s="67">
        <f t="shared" si="17"/>
        <v>120</v>
      </c>
      <c r="K105" s="68">
        <f t="shared" si="18"/>
        <v>120</v>
      </c>
      <c r="L105" s="13">
        <f t="shared" si="19"/>
        <v>0</v>
      </c>
    </row>
    <row r="106" spans="1:12" s="253" customFormat="1" x14ac:dyDescent="0.15">
      <c r="A106" s="177" t="s">
        <v>735</v>
      </c>
      <c r="B106" s="177" t="s">
        <v>736</v>
      </c>
      <c r="C106" s="177" t="s">
        <v>65</v>
      </c>
      <c r="D106" s="28">
        <v>51</v>
      </c>
      <c r="E106" s="12">
        <v>48</v>
      </c>
      <c r="F106" s="13">
        <f t="shared" si="15"/>
        <v>3</v>
      </c>
      <c r="G106" s="19">
        <v>0</v>
      </c>
      <c r="H106" s="20">
        <v>0</v>
      </c>
      <c r="I106" s="13">
        <f t="shared" si="16"/>
        <v>0</v>
      </c>
      <c r="J106" s="67">
        <f t="shared" si="17"/>
        <v>51</v>
      </c>
      <c r="K106" s="68">
        <f t="shared" si="18"/>
        <v>48</v>
      </c>
      <c r="L106" s="13">
        <f t="shared" si="19"/>
        <v>3</v>
      </c>
    </row>
    <row r="107" spans="1:12" s="253" customFormat="1" x14ac:dyDescent="0.15">
      <c r="A107" s="177" t="s">
        <v>737</v>
      </c>
      <c r="B107" s="177" t="s">
        <v>738</v>
      </c>
      <c r="C107" s="177" t="s">
        <v>65</v>
      </c>
      <c r="D107" s="28">
        <v>48</v>
      </c>
      <c r="E107" s="12">
        <v>44</v>
      </c>
      <c r="F107" s="13">
        <f t="shared" si="15"/>
        <v>4</v>
      </c>
      <c r="G107" s="19">
        <v>0</v>
      </c>
      <c r="H107" s="20">
        <v>0</v>
      </c>
      <c r="I107" s="13">
        <f t="shared" si="16"/>
        <v>0</v>
      </c>
      <c r="J107" s="67">
        <f t="shared" si="17"/>
        <v>48</v>
      </c>
      <c r="K107" s="68">
        <f t="shared" si="18"/>
        <v>44</v>
      </c>
      <c r="L107" s="13">
        <f t="shared" si="19"/>
        <v>4</v>
      </c>
    </row>
    <row r="108" spans="1:12" s="253" customFormat="1" x14ac:dyDescent="0.15">
      <c r="A108" s="177" t="s">
        <v>742</v>
      </c>
      <c r="B108" s="177" t="s">
        <v>743</v>
      </c>
      <c r="C108" s="177" t="s">
        <v>65</v>
      </c>
      <c r="D108" s="28">
        <v>50</v>
      </c>
      <c r="E108" s="12">
        <v>47</v>
      </c>
      <c r="F108" s="13">
        <f t="shared" si="15"/>
        <v>3</v>
      </c>
      <c r="G108" s="19">
        <v>0</v>
      </c>
      <c r="H108" s="20">
        <v>0</v>
      </c>
      <c r="I108" s="13">
        <f t="shared" si="16"/>
        <v>0</v>
      </c>
      <c r="J108" s="67">
        <f t="shared" si="17"/>
        <v>50</v>
      </c>
      <c r="K108" s="68">
        <f t="shared" si="18"/>
        <v>47</v>
      </c>
      <c r="L108" s="13">
        <f t="shared" si="19"/>
        <v>3</v>
      </c>
    </row>
    <row r="109" spans="1:12" s="253" customFormat="1" x14ac:dyDescent="0.15">
      <c r="A109" s="177" t="s">
        <v>744</v>
      </c>
      <c r="B109" s="177" t="s">
        <v>344</v>
      </c>
      <c r="C109" s="177" t="s">
        <v>65</v>
      </c>
      <c r="D109" s="28">
        <v>67</v>
      </c>
      <c r="E109" s="12">
        <v>61</v>
      </c>
      <c r="F109" s="13">
        <f t="shared" si="15"/>
        <v>6</v>
      </c>
      <c r="G109" s="19">
        <v>0</v>
      </c>
      <c r="H109" s="20">
        <v>0</v>
      </c>
      <c r="I109" s="13">
        <f t="shared" si="16"/>
        <v>0</v>
      </c>
      <c r="J109" s="67">
        <f t="shared" si="17"/>
        <v>67</v>
      </c>
      <c r="K109" s="68">
        <f t="shared" si="18"/>
        <v>61</v>
      </c>
      <c r="L109" s="13">
        <f t="shared" si="19"/>
        <v>6</v>
      </c>
    </row>
    <row r="110" spans="1:12" s="253" customFormat="1" x14ac:dyDescent="0.15">
      <c r="A110" s="177" t="s">
        <v>745</v>
      </c>
      <c r="B110" s="177" t="s">
        <v>88</v>
      </c>
      <c r="C110" s="177" t="s">
        <v>65</v>
      </c>
      <c r="D110" s="28">
        <v>43</v>
      </c>
      <c r="E110" s="12">
        <v>43</v>
      </c>
      <c r="F110" s="13">
        <f t="shared" si="15"/>
        <v>0</v>
      </c>
      <c r="G110" s="19">
        <v>0</v>
      </c>
      <c r="H110" s="20">
        <v>0</v>
      </c>
      <c r="I110" s="13">
        <f t="shared" si="16"/>
        <v>0</v>
      </c>
      <c r="J110" s="67">
        <f t="shared" si="17"/>
        <v>43</v>
      </c>
      <c r="K110" s="68">
        <f t="shared" si="18"/>
        <v>43</v>
      </c>
      <c r="L110" s="13">
        <f t="shared" si="19"/>
        <v>0</v>
      </c>
    </row>
    <row r="111" spans="1:12" s="253" customFormat="1" x14ac:dyDescent="0.15">
      <c r="A111" s="177" t="s">
        <v>748</v>
      </c>
      <c r="B111" s="177" t="s">
        <v>89</v>
      </c>
      <c r="C111" s="177" t="s">
        <v>65</v>
      </c>
      <c r="D111" s="28">
        <v>44</v>
      </c>
      <c r="E111" s="12">
        <v>43</v>
      </c>
      <c r="F111" s="13">
        <f t="shared" si="15"/>
        <v>1</v>
      </c>
      <c r="G111" s="19">
        <v>0</v>
      </c>
      <c r="H111" s="20">
        <v>0</v>
      </c>
      <c r="I111" s="13">
        <f t="shared" si="16"/>
        <v>0</v>
      </c>
      <c r="J111" s="67">
        <f t="shared" si="17"/>
        <v>44</v>
      </c>
      <c r="K111" s="68">
        <f t="shared" si="18"/>
        <v>43</v>
      </c>
      <c r="L111" s="13">
        <f t="shared" si="19"/>
        <v>1</v>
      </c>
    </row>
    <row r="112" spans="1:12" s="253" customFormat="1" x14ac:dyDescent="0.15">
      <c r="A112" s="177" t="s">
        <v>751</v>
      </c>
      <c r="B112" s="177" t="s">
        <v>90</v>
      </c>
      <c r="C112" s="177" t="s">
        <v>65</v>
      </c>
      <c r="D112" s="28">
        <v>33</v>
      </c>
      <c r="E112" s="12">
        <v>33</v>
      </c>
      <c r="F112" s="13">
        <f t="shared" si="15"/>
        <v>0</v>
      </c>
      <c r="G112" s="19">
        <v>0</v>
      </c>
      <c r="H112" s="20">
        <v>0</v>
      </c>
      <c r="I112" s="13">
        <f t="shared" si="16"/>
        <v>0</v>
      </c>
      <c r="J112" s="67">
        <f t="shared" si="17"/>
        <v>33</v>
      </c>
      <c r="K112" s="68">
        <f t="shared" si="18"/>
        <v>33</v>
      </c>
      <c r="L112" s="13">
        <f t="shared" si="19"/>
        <v>0</v>
      </c>
    </row>
    <row r="113" spans="1:12" s="253" customFormat="1" x14ac:dyDescent="0.15">
      <c r="A113" s="177" t="s">
        <v>751</v>
      </c>
      <c r="B113" s="177" t="s">
        <v>90</v>
      </c>
      <c r="C113" s="177" t="s">
        <v>65</v>
      </c>
      <c r="D113" s="28">
        <v>0</v>
      </c>
      <c r="E113" s="12">
        <v>0</v>
      </c>
      <c r="F113" s="13">
        <f t="shared" si="15"/>
        <v>0</v>
      </c>
      <c r="G113" s="19">
        <v>43</v>
      </c>
      <c r="H113" s="20">
        <v>43</v>
      </c>
      <c r="I113" s="13">
        <f t="shared" si="16"/>
        <v>0</v>
      </c>
      <c r="J113" s="67">
        <f t="shared" si="17"/>
        <v>43</v>
      </c>
      <c r="K113" s="68">
        <f t="shared" si="18"/>
        <v>43</v>
      </c>
      <c r="L113" s="13">
        <f t="shared" si="19"/>
        <v>0</v>
      </c>
    </row>
    <row r="114" spans="1:12" s="253" customFormat="1" x14ac:dyDescent="0.15">
      <c r="A114" s="177" t="s">
        <v>755</v>
      </c>
      <c r="B114" s="177" t="s">
        <v>337</v>
      </c>
      <c r="C114" s="177" t="s">
        <v>65</v>
      </c>
      <c r="D114" s="28">
        <v>140</v>
      </c>
      <c r="E114" s="12">
        <v>139</v>
      </c>
      <c r="F114" s="13">
        <f t="shared" si="15"/>
        <v>1</v>
      </c>
      <c r="G114" s="19">
        <v>0</v>
      </c>
      <c r="H114" s="20">
        <v>0</v>
      </c>
      <c r="I114" s="13">
        <f t="shared" si="16"/>
        <v>0</v>
      </c>
      <c r="J114" s="67">
        <f t="shared" si="17"/>
        <v>140</v>
      </c>
      <c r="K114" s="68">
        <f t="shared" si="18"/>
        <v>139</v>
      </c>
      <c r="L114" s="13">
        <f t="shared" si="19"/>
        <v>1</v>
      </c>
    </row>
    <row r="115" spans="1:12" s="253" customFormat="1" x14ac:dyDescent="0.15">
      <c r="A115" s="290" t="s">
        <v>756</v>
      </c>
      <c r="B115" s="177" t="s">
        <v>1007</v>
      </c>
      <c r="C115" s="177" t="s">
        <v>65</v>
      </c>
      <c r="D115" s="28">
        <v>23</v>
      </c>
      <c r="E115" s="12">
        <v>23</v>
      </c>
      <c r="F115" s="13">
        <f t="shared" si="15"/>
        <v>0</v>
      </c>
      <c r="G115" s="19">
        <v>0</v>
      </c>
      <c r="H115" s="20">
        <v>0</v>
      </c>
      <c r="I115" s="13">
        <f t="shared" si="16"/>
        <v>0</v>
      </c>
      <c r="J115" s="67">
        <f t="shared" si="17"/>
        <v>23</v>
      </c>
      <c r="K115" s="68">
        <f t="shared" si="18"/>
        <v>23</v>
      </c>
      <c r="L115" s="13">
        <f t="shared" si="19"/>
        <v>0</v>
      </c>
    </row>
    <row r="116" spans="1:12" x14ac:dyDescent="0.15">
      <c r="A116" s="177" t="s">
        <v>761</v>
      </c>
      <c r="B116" s="177" t="s">
        <v>1003</v>
      </c>
      <c r="C116" s="177" t="s">
        <v>65</v>
      </c>
      <c r="D116" s="28">
        <v>51</v>
      </c>
      <c r="E116" s="12">
        <v>51</v>
      </c>
      <c r="F116" s="13">
        <f t="shared" si="15"/>
        <v>0</v>
      </c>
      <c r="G116" s="19">
        <v>0</v>
      </c>
      <c r="H116" s="20">
        <v>0</v>
      </c>
      <c r="I116" s="13">
        <f t="shared" si="16"/>
        <v>0</v>
      </c>
      <c r="J116" s="67">
        <f t="shared" si="17"/>
        <v>51</v>
      </c>
      <c r="K116" s="68">
        <f t="shared" si="18"/>
        <v>51</v>
      </c>
      <c r="L116" s="13">
        <f t="shared" si="19"/>
        <v>0</v>
      </c>
    </row>
    <row r="117" spans="1:12" x14ac:dyDescent="0.15">
      <c r="A117" s="177" t="s">
        <v>761</v>
      </c>
      <c r="B117" s="177" t="s">
        <v>346</v>
      </c>
      <c r="C117" s="177" t="s">
        <v>65</v>
      </c>
      <c r="D117" s="28">
        <v>0</v>
      </c>
      <c r="E117" s="12">
        <v>0</v>
      </c>
      <c r="F117" s="13">
        <f t="shared" si="15"/>
        <v>0</v>
      </c>
      <c r="G117" s="19">
        <v>51</v>
      </c>
      <c r="H117" s="20">
        <v>51</v>
      </c>
      <c r="I117" s="13">
        <f t="shared" si="16"/>
        <v>0</v>
      </c>
      <c r="J117" s="67">
        <f t="shared" si="17"/>
        <v>51</v>
      </c>
      <c r="K117" s="68">
        <f t="shared" si="18"/>
        <v>51</v>
      </c>
      <c r="L117" s="13">
        <f t="shared" si="19"/>
        <v>0</v>
      </c>
    </row>
    <row r="118" spans="1:12" x14ac:dyDescent="0.15">
      <c r="A118" s="177" t="s">
        <v>763</v>
      </c>
      <c r="B118" s="177" t="s">
        <v>764</v>
      </c>
      <c r="C118" s="177" t="s">
        <v>65</v>
      </c>
      <c r="D118" s="28">
        <v>170</v>
      </c>
      <c r="E118" s="12">
        <v>170</v>
      </c>
      <c r="F118" s="13">
        <f t="shared" si="15"/>
        <v>0</v>
      </c>
      <c r="G118" s="19">
        <v>0</v>
      </c>
      <c r="H118" s="20">
        <v>0</v>
      </c>
      <c r="I118" s="13">
        <f t="shared" si="16"/>
        <v>0</v>
      </c>
      <c r="J118" s="67">
        <f t="shared" si="17"/>
        <v>170</v>
      </c>
      <c r="K118" s="68">
        <f t="shared" si="18"/>
        <v>170</v>
      </c>
      <c r="L118" s="13">
        <f t="shared" si="19"/>
        <v>0</v>
      </c>
    </row>
    <row r="119" spans="1:12" x14ac:dyDescent="0.15">
      <c r="A119" s="177" t="s">
        <v>769</v>
      </c>
      <c r="B119" s="177" t="s">
        <v>97</v>
      </c>
      <c r="C119" s="294" t="s">
        <v>65</v>
      </c>
      <c r="D119" s="11">
        <v>55</v>
      </c>
      <c r="E119" s="12">
        <v>54</v>
      </c>
      <c r="F119" s="13">
        <f t="shared" si="15"/>
        <v>1</v>
      </c>
      <c r="G119" s="19">
        <v>0</v>
      </c>
      <c r="H119" s="20">
        <v>0</v>
      </c>
      <c r="I119" s="13">
        <f t="shared" si="16"/>
        <v>0</v>
      </c>
      <c r="J119" s="67">
        <f t="shared" si="17"/>
        <v>55</v>
      </c>
      <c r="K119" s="68">
        <f t="shared" si="18"/>
        <v>54</v>
      </c>
      <c r="L119" s="13">
        <f t="shared" si="19"/>
        <v>1</v>
      </c>
    </row>
    <row r="120" spans="1:12" x14ac:dyDescent="0.15">
      <c r="A120" s="177" t="s">
        <v>774</v>
      </c>
      <c r="B120" s="177" t="s">
        <v>340</v>
      </c>
      <c r="C120" s="294" t="s">
        <v>65</v>
      </c>
      <c r="D120" s="11">
        <v>30</v>
      </c>
      <c r="E120" s="12">
        <v>30</v>
      </c>
      <c r="F120" s="13">
        <f t="shared" si="15"/>
        <v>0</v>
      </c>
      <c r="G120" s="19">
        <v>0</v>
      </c>
      <c r="H120" s="20">
        <v>0</v>
      </c>
      <c r="I120" s="13">
        <f t="shared" si="16"/>
        <v>0</v>
      </c>
      <c r="J120" s="67">
        <f t="shared" si="17"/>
        <v>30</v>
      </c>
      <c r="K120" s="68">
        <f t="shared" si="18"/>
        <v>30</v>
      </c>
      <c r="L120" s="13">
        <f t="shared" si="19"/>
        <v>0</v>
      </c>
    </row>
    <row r="121" spans="1:12" x14ac:dyDescent="0.15">
      <c r="A121" s="177" t="s">
        <v>775</v>
      </c>
      <c r="B121" s="177" t="s">
        <v>776</v>
      </c>
      <c r="C121" s="294" t="s">
        <v>65</v>
      </c>
      <c r="D121" s="11">
        <v>13</v>
      </c>
      <c r="E121" s="12">
        <v>13</v>
      </c>
      <c r="F121" s="13">
        <f t="shared" si="15"/>
        <v>0</v>
      </c>
      <c r="G121" s="19">
        <v>0</v>
      </c>
      <c r="H121" s="20">
        <v>0</v>
      </c>
      <c r="I121" s="13">
        <f t="shared" si="16"/>
        <v>0</v>
      </c>
      <c r="J121" s="67">
        <f t="shared" si="17"/>
        <v>13</v>
      </c>
      <c r="K121" s="68">
        <f t="shared" si="18"/>
        <v>13</v>
      </c>
      <c r="L121" s="13">
        <f t="shared" si="19"/>
        <v>0</v>
      </c>
    </row>
    <row r="122" spans="1:12" x14ac:dyDescent="0.15">
      <c r="A122" s="177" t="s">
        <v>778</v>
      </c>
      <c r="B122" s="177" t="s">
        <v>779</v>
      </c>
      <c r="C122" s="294" t="s">
        <v>65</v>
      </c>
      <c r="D122" s="11">
        <v>0</v>
      </c>
      <c r="E122" s="12">
        <v>0</v>
      </c>
      <c r="F122" s="13">
        <f t="shared" si="15"/>
        <v>0</v>
      </c>
      <c r="G122" s="19">
        <v>45</v>
      </c>
      <c r="H122" s="20">
        <v>45</v>
      </c>
      <c r="I122" s="13">
        <f t="shared" si="16"/>
        <v>0</v>
      </c>
      <c r="J122" s="67">
        <f t="shared" si="17"/>
        <v>45</v>
      </c>
      <c r="K122" s="68">
        <f t="shared" si="18"/>
        <v>45</v>
      </c>
      <c r="L122" s="13">
        <f t="shared" si="19"/>
        <v>0</v>
      </c>
    </row>
    <row r="123" spans="1:12" x14ac:dyDescent="0.15">
      <c r="A123" s="177" t="s">
        <v>783</v>
      </c>
      <c r="B123" s="177" t="s">
        <v>784</v>
      </c>
      <c r="C123" s="294" t="s">
        <v>65</v>
      </c>
      <c r="D123" s="11">
        <v>32</v>
      </c>
      <c r="E123" s="12">
        <v>32</v>
      </c>
      <c r="F123" s="13">
        <f t="shared" si="15"/>
        <v>0</v>
      </c>
      <c r="G123" s="19">
        <v>0</v>
      </c>
      <c r="H123" s="20">
        <v>0</v>
      </c>
      <c r="I123" s="13">
        <f t="shared" si="16"/>
        <v>0</v>
      </c>
      <c r="J123" s="67">
        <f t="shared" si="17"/>
        <v>32</v>
      </c>
      <c r="K123" s="68">
        <f t="shared" si="18"/>
        <v>32</v>
      </c>
      <c r="L123" s="13">
        <f t="shared" si="19"/>
        <v>0</v>
      </c>
    </row>
    <row r="124" spans="1:12" x14ac:dyDescent="0.15">
      <c r="A124" s="177">
        <v>12801342</v>
      </c>
      <c r="B124" s="177" t="s">
        <v>989</v>
      </c>
      <c r="C124" s="294" t="s">
        <v>990</v>
      </c>
      <c r="D124" s="11">
        <v>52</v>
      </c>
      <c r="E124" s="12">
        <v>52</v>
      </c>
      <c r="F124" s="13">
        <f t="shared" si="15"/>
        <v>0</v>
      </c>
      <c r="G124" s="19">
        <v>0</v>
      </c>
      <c r="H124" s="20">
        <v>0</v>
      </c>
      <c r="I124" s="13">
        <f t="shared" si="16"/>
        <v>0</v>
      </c>
      <c r="J124" s="67">
        <f t="shared" si="17"/>
        <v>52</v>
      </c>
      <c r="K124" s="68">
        <f t="shared" si="18"/>
        <v>52</v>
      </c>
      <c r="L124" s="13">
        <f t="shared" si="19"/>
        <v>0</v>
      </c>
    </row>
    <row r="125" spans="1:12" x14ac:dyDescent="0.15">
      <c r="A125" s="177" t="s">
        <v>712</v>
      </c>
      <c r="B125" s="177" t="s">
        <v>207</v>
      </c>
      <c r="C125" s="294" t="s">
        <v>65</v>
      </c>
      <c r="D125" s="11">
        <v>15</v>
      </c>
      <c r="E125" s="12">
        <v>12</v>
      </c>
      <c r="F125" s="13">
        <f t="shared" si="15"/>
        <v>3</v>
      </c>
      <c r="G125" s="19">
        <v>4</v>
      </c>
      <c r="H125" s="20">
        <v>1</v>
      </c>
      <c r="I125" s="13">
        <f t="shared" si="16"/>
        <v>3</v>
      </c>
      <c r="J125" s="67">
        <f t="shared" si="17"/>
        <v>19</v>
      </c>
      <c r="K125" s="68">
        <f t="shared" si="18"/>
        <v>13</v>
      </c>
      <c r="L125" s="13">
        <f t="shared" si="19"/>
        <v>6</v>
      </c>
    </row>
    <row r="126" spans="1:12" x14ac:dyDescent="0.15">
      <c r="A126" s="177" t="s">
        <v>718</v>
      </c>
      <c r="B126" s="177" t="s">
        <v>213</v>
      </c>
      <c r="C126" s="294" t="s">
        <v>65</v>
      </c>
      <c r="D126" s="11">
        <v>19</v>
      </c>
      <c r="E126" s="12">
        <v>19</v>
      </c>
      <c r="F126" s="13">
        <f t="shared" si="15"/>
        <v>0</v>
      </c>
      <c r="G126" s="19">
        <v>0</v>
      </c>
      <c r="H126" s="20">
        <v>0</v>
      </c>
      <c r="I126" s="13">
        <f t="shared" si="16"/>
        <v>0</v>
      </c>
      <c r="J126" s="67">
        <f t="shared" si="17"/>
        <v>19</v>
      </c>
      <c r="K126" s="68">
        <f t="shared" si="18"/>
        <v>19</v>
      </c>
      <c r="L126" s="13">
        <f t="shared" si="19"/>
        <v>0</v>
      </c>
    </row>
    <row r="127" spans="1:12" x14ac:dyDescent="0.15">
      <c r="A127" s="177" t="s">
        <v>802</v>
      </c>
      <c r="B127" s="177" t="s">
        <v>803</v>
      </c>
      <c r="C127" s="294" t="s">
        <v>65</v>
      </c>
      <c r="D127" s="11">
        <v>4</v>
      </c>
      <c r="E127" s="12">
        <v>0</v>
      </c>
      <c r="F127" s="13">
        <f t="shared" si="15"/>
        <v>4</v>
      </c>
      <c r="G127" s="19">
        <v>0</v>
      </c>
      <c r="H127" s="20">
        <v>0</v>
      </c>
      <c r="I127" s="13">
        <f t="shared" si="16"/>
        <v>0</v>
      </c>
      <c r="J127" s="67">
        <f t="shared" si="17"/>
        <v>4</v>
      </c>
      <c r="K127" s="68">
        <f t="shared" si="18"/>
        <v>0</v>
      </c>
      <c r="L127" s="13">
        <f t="shared" si="19"/>
        <v>4</v>
      </c>
    </row>
    <row r="128" spans="1:12" x14ac:dyDescent="0.15">
      <c r="A128" s="177" t="s">
        <v>804</v>
      </c>
      <c r="B128" s="177" t="s">
        <v>357</v>
      </c>
      <c r="C128" s="294" t="s">
        <v>65</v>
      </c>
      <c r="D128" s="11">
        <v>1</v>
      </c>
      <c r="E128" s="12">
        <v>1</v>
      </c>
      <c r="F128" s="13">
        <f t="shared" si="15"/>
        <v>0</v>
      </c>
      <c r="G128" s="19">
        <v>0</v>
      </c>
      <c r="H128" s="20">
        <v>0</v>
      </c>
      <c r="I128" s="13">
        <f t="shared" si="16"/>
        <v>0</v>
      </c>
      <c r="J128" s="67">
        <f t="shared" si="17"/>
        <v>1</v>
      </c>
      <c r="K128" s="68">
        <f t="shared" si="18"/>
        <v>1</v>
      </c>
      <c r="L128" s="13">
        <f t="shared" si="19"/>
        <v>0</v>
      </c>
    </row>
    <row r="129" spans="1:12" x14ac:dyDescent="0.15">
      <c r="A129" s="177" t="s">
        <v>805</v>
      </c>
      <c r="B129" s="177" t="s">
        <v>219</v>
      </c>
      <c r="C129" s="294" t="s">
        <v>65</v>
      </c>
      <c r="D129" s="11">
        <v>19</v>
      </c>
      <c r="E129" s="12">
        <v>19</v>
      </c>
      <c r="F129" s="13">
        <f t="shared" si="15"/>
        <v>0</v>
      </c>
      <c r="G129" s="19">
        <v>0</v>
      </c>
      <c r="H129" s="20">
        <v>0</v>
      </c>
      <c r="I129" s="13">
        <f t="shared" si="16"/>
        <v>0</v>
      </c>
      <c r="J129" s="67">
        <f t="shared" si="17"/>
        <v>19</v>
      </c>
      <c r="K129" s="68">
        <f t="shared" si="18"/>
        <v>19</v>
      </c>
      <c r="L129" s="13">
        <f t="shared" si="19"/>
        <v>0</v>
      </c>
    </row>
    <row r="130" spans="1:12" x14ac:dyDescent="0.15">
      <c r="A130" s="177" t="s">
        <v>810</v>
      </c>
      <c r="B130" s="177" t="s">
        <v>222</v>
      </c>
      <c r="C130" s="294" t="s">
        <v>65</v>
      </c>
      <c r="D130" s="11">
        <v>19</v>
      </c>
      <c r="E130" s="12">
        <v>19</v>
      </c>
      <c r="F130" s="13">
        <f t="shared" si="15"/>
        <v>0</v>
      </c>
      <c r="G130" s="19">
        <v>0</v>
      </c>
      <c r="H130" s="20">
        <v>0</v>
      </c>
      <c r="I130" s="13">
        <f t="shared" si="16"/>
        <v>0</v>
      </c>
      <c r="J130" s="67">
        <f t="shared" si="17"/>
        <v>19</v>
      </c>
      <c r="K130" s="68">
        <f t="shared" si="18"/>
        <v>19</v>
      </c>
      <c r="L130" s="13">
        <f t="shared" si="19"/>
        <v>0</v>
      </c>
    </row>
    <row r="131" spans="1:12" x14ac:dyDescent="0.15">
      <c r="A131" s="177" t="s">
        <v>655</v>
      </c>
      <c r="B131" s="177" t="s">
        <v>342</v>
      </c>
      <c r="C131" s="294" t="s">
        <v>433</v>
      </c>
      <c r="D131" s="11">
        <v>70</v>
      </c>
      <c r="E131" s="12">
        <v>70</v>
      </c>
      <c r="F131" s="13">
        <f t="shared" ref="F131:F162" si="20">D131-E131</f>
        <v>0</v>
      </c>
      <c r="G131" s="19">
        <v>0</v>
      </c>
      <c r="H131" s="20">
        <v>0</v>
      </c>
      <c r="I131" s="13">
        <f t="shared" ref="I131:I162" si="21">G131-H131</f>
        <v>0</v>
      </c>
      <c r="J131" s="67">
        <f t="shared" ref="J131:J162" si="22">D131+G131</f>
        <v>70</v>
      </c>
      <c r="K131" s="68">
        <f t="shared" ref="K131:K162" si="23">E131+H131</f>
        <v>70</v>
      </c>
      <c r="L131" s="13">
        <f t="shared" ref="L131:L162" si="24">J131-K131</f>
        <v>0</v>
      </c>
    </row>
    <row r="132" spans="1:12" x14ac:dyDescent="0.15">
      <c r="A132" s="177" t="s">
        <v>656</v>
      </c>
      <c r="B132" s="177" t="s">
        <v>657</v>
      </c>
      <c r="C132" s="294" t="s">
        <v>433</v>
      </c>
      <c r="D132" s="11">
        <v>0</v>
      </c>
      <c r="E132" s="12">
        <v>0</v>
      </c>
      <c r="F132" s="13">
        <f t="shared" si="20"/>
        <v>0</v>
      </c>
      <c r="G132" s="19">
        <v>198</v>
      </c>
      <c r="H132" s="20">
        <v>198</v>
      </c>
      <c r="I132" s="13">
        <f t="shared" si="21"/>
        <v>0</v>
      </c>
      <c r="J132" s="67">
        <f t="shared" si="22"/>
        <v>198</v>
      </c>
      <c r="K132" s="68">
        <f t="shared" si="23"/>
        <v>198</v>
      </c>
      <c r="L132" s="13">
        <f t="shared" si="24"/>
        <v>0</v>
      </c>
    </row>
    <row r="133" spans="1:12" x14ac:dyDescent="0.15">
      <c r="A133" s="177" t="s">
        <v>658</v>
      </c>
      <c r="B133" s="177" t="s">
        <v>659</v>
      </c>
      <c r="C133" s="294" t="s">
        <v>433</v>
      </c>
      <c r="D133" s="11">
        <v>0</v>
      </c>
      <c r="E133" s="12">
        <v>0</v>
      </c>
      <c r="F133" s="13">
        <f t="shared" si="20"/>
        <v>0</v>
      </c>
      <c r="G133" s="19">
        <v>60</v>
      </c>
      <c r="H133" s="20">
        <v>60</v>
      </c>
      <c r="I133" s="13">
        <f t="shared" si="21"/>
        <v>0</v>
      </c>
      <c r="J133" s="67">
        <f t="shared" si="22"/>
        <v>60</v>
      </c>
      <c r="K133" s="68">
        <f t="shared" si="23"/>
        <v>60</v>
      </c>
      <c r="L133" s="13">
        <f t="shared" si="24"/>
        <v>0</v>
      </c>
    </row>
    <row r="134" spans="1:12" x14ac:dyDescent="0.15">
      <c r="A134" s="177" t="s">
        <v>660</v>
      </c>
      <c r="B134" s="177" t="s">
        <v>661</v>
      </c>
      <c r="C134" s="294" t="s">
        <v>433</v>
      </c>
      <c r="D134" s="11">
        <v>0</v>
      </c>
      <c r="E134" s="12">
        <v>0</v>
      </c>
      <c r="F134" s="13">
        <f t="shared" si="20"/>
        <v>0</v>
      </c>
      <c r="G134" s="19">
        <v>360</v>
      </c>
      <c r="H134" s="20">
        <v>360</v>
      </c>
      <c r="I134" s="13">
        <f t="shared" si="21"/>
        <v>0</v>
      </c>
      <c r="J134" s="67">
        <f t="shared" si="22"/>
        <v>360</v>
      </c>
      <c r="K134" s="68">
        <f t="shared" si="23"/>
        <v>360</v>
      </c>
      <c r="L134" s="13">
        <f t="shared" si="24"/>
        <v>0</v>
      </c>
    </row>
    <row r="135" spans="1:12" x14ac:dyDescent="0.15">
      <c r="A135" s="177" t="s">
        <v>662</v>
      </c>
      <c r="B135" s="177" t="s">
        <v>663</v>
      </c>
      <c r="C135" s="294" t="s">
        <v>433</v>
      </c>
      <c r="D135" s="11">
        <v>0</v>
      </c>
      <c r="E135" s="12">
        <v>0</v>
      </c>
      <c r="F135" s="13">
        <f t="shared" si="20"/>
        <v>0</v>
      </c>
      <c r="G135" s="19">
        <v>180</v>
      </c>
      <c r="H135" s="20">
        <v>180</v>
      </c>
      <c r="I135" s="13">
        <f t="shared" si="21"/>
        <v>0</v>
      </c>
      <c r="J135" s="67">
        <f t="shared" si="22"/>
        <v>180</v>
      </c>
      <c r="K135" s="68">
        <f t="shared" si="23"/>
        <v>180</v>
      </c>
      <c r="L135" s="13">
        <f t="shared" si="24"/>
        <v>0</v>
      </c>
    </row>
    <row r="136" spans="1:12" x14ac:dyDescent="0.15">
      <c r="A136" s="177" t="s">
        <v>664</v>
      </c>
      <c r="B136" s="177" t="s">
        <v>73</v>
      </c>
      <c r="C136" s="294" t="s">
        <v>433</v>
      </c>
      <c r="D136" s="11">
        <v>350</v>
      </c>
      <c r="E136" s="12">
        <v>350</v>
      </c>
      <c r="F136" s="13">
        <f t="shared" si="20"/>
        <v>0</v>
      </c>
      <c r="G136" s="19">
        <v>0</v>
      </c>
      <c r="H136" s="20">
        <v>0</v>
      </c>
      <c r="I136" s="13">
        <f t="shared" si="21"/>
        <v>0</v>
      </c>
      <c r="J136" s="67">
        <f t="shared" si="22"/>
        <v>350</v>
      </c>
      <c r="K136" s="68">
        <f t="shared" si="23"/>
        <v>350</v>
      </c>
      <c r="L136" s="13">
        <f t="shared" si="24"/>
        <v>0</v>
      </c>
    </row>
    <row r="137" spans="1:12" x14ac:dyDescent="0.15">
      <c r="A137" s="177" t="s">
        <v>665</v>
      </c>
      <c r="B137" s="177" t="s">
        <v>997</v>
      </c>
      <c r="C137" s="294" t="s">
        <v>433</v>
      </c>
      <c r="D137" s="11">
        <v>9</v>
      </c>
      <c r="E137" s="12">
        <v>9</v>
      </c>
      <c r="F137" s="13">
        <f t="shared" si="20"/>
        <v>0</v>
      </c>
      <c r="G137" s="19">
        <v>0</v>
      </c>
      <c r="H137" s="20">
        <v>0</v>
      </c>
      <c r="I137" s="13">
        <f t="shared" si="21"/>
        <v>0</v>
      </c>
      <c r="J137" s="67">
        <f t="shared" si="22"/>
        <v>9</v>
      </c>
      <c r="K137" s="68">
        <f t="shared" si="23"/>
        <v>9</v>
      </c>
      <c r="L137" s="13">
        <f t="shared" si="24"/>
        <v>0</v>
      </c>
    </row>
    <row r="138" spans="1:12" x14ac:dyDescent="0.15">
      <c r="A138" s="177" t="s">
        <v>670</v>
      </c>
      <c r="B138" s="177" t="s">
        <v>671</v>
      </c>
      <c r="C138" s="294" t="s">
        <v>433</v>
      </c>
      <c r="D138" s="11">
        <v>162</v>
      </c>
      <c r="E138" s="12">
        <v>154</v>
      </c>
      <c r="F138" s="13">
        <f t="shared" si="20"/>
        <v>8</v>
      </c>
      <c r="G138" s="19">
        <v>0</v>
      </c>
      <c r="H138" s="20">
        <v>0</v>
      </c>
      <c r="I138" s="13">
        <f t="shared" si="21"/>
        <v>0</v>
      </c>
      <c r="J138" s="67">
        <f t="shared" si="22"/>
        <v>162</v>
      </c>
      <c r="K138" s="68">
        <f t="shared" si="23"/>
        <v>154</v>
      </c>
      <c r="L138" s="13">
        <f t="shared" si="24"/>
        <v>8</v>
      </c>
    </row>
    <row r="139" spans="1:12" s="253" customFormat="1" x14ac:dyDescent="0.15">
      <c r="A139" s="177" t="s">
        <v>670</v>
      </c>
      <c r="B139" s="177" t="s">
        <v>671</v>
      </c>
      <c r="C139" s="294" t="s">
        <v>433</v>
      </c>
      <c r="D139" s="11">
        <v>0</v>
      </c>
      <c r="E139" s="12">
        <v>0</v>
      </c>
      <c r="F139" s="13">
        <f t="shared" si="20"/>
        <v>0</v>
      </c>
      <c r="G139" s="19">
        <v>215</v>
      </c>
      <c r="H139" s="20">
        <v>204</v>
      </c>
      <c r="I139" s="13">
        <f t="shared" si="21"/>
        <v>11</v>
      </c>
      <c r="J139" s="67">
        <f t="shared" si="22"/>
        <v>215</v>
      </c>
      <c r="K139" s="68">
        <f t="shared" si="23"/>
        <v>204</v>
      </c>
      <c r="L139" s="13">
        <f t="shared" si="24"/>
        <v>11</v>
      </c>
    </row>
    <row r="140" spans="1:12" s="253" customFormat="1" x14ac:dyDescent="0.15">
      <c r="A140" s="177" t="s">
        <v>672</v>
      </c>
      <c r="B140" s="177" t="s">
        <v>347</v>
      </c>
      <c r="C140" s="294" t="s">
        <v>433</v>
      </c>
      <c r="D140" s="11">
        <v>0</v>
      </c>
      <c r="E140" s="12">
        <v>0</v>
      </c>
      <c r="F140" s="13">
        <f t="shared" si="20"/>
        <v>0</v>
      </c>
      <c r="G140" s="19">
        <v>65</v>
      </c>
      <c r="H140" s="20">
        <v>65</v>
      </c>
      <c r="I140" s="13">
        <f t="shared" si="21"/>
        <v>0</v>
      </c>
      <c r="J140" s="67">
        <f t="shared" si="22"/>
        <v>65</v>
      </c>
      <c r="K140" s="68">
        <f t="shared" si="23"/>
        <v>65</v>
      </c>
      <c r="L140" s="13">
        <f t="shared" si="24"/>
        <v>0</v>
      </c>
    </row>
    <row r="141" spans="1:12" x14ac:dyDescent="0.15">
      <c r="A141" s="177" t="s">
        <v>675</v>
      </c>
      <c r="B141" s="177" t="s">
        <v>676</v>
      </c>
      <c r="C141" s="177" t="s">
        <v>433</v>
      </c>
      <c r="D141" s="28">
        <v>234</v>
      </c>
      <c r="E141" s="12">
        <v>220</v>
      </c>
      <c r="F141" s="13">
        <f t="shared" si="20"/>
        <v>14</v>
      </c>
      <c r="G141" s="19">
        <v>0</v>
      </c>
      <c r="H141" s="20">
        <v>0</v>
      </c>
      <c r="I141" s="13">
        <f t="shared" si="21"/>
        <v>0</v>
      </c>
      <c r="J141" s="67">
        <f t="shared" si="22"/>
        <v>234</v>
      </c>
      <c r="K141" s="68">
        <f t="shared" si="23"/>
        <v>220</v>
      </c>
      <c r="L141" s="13">
        <f t="shared" si="24"/>
        <v>14</v>
      </c>
    </row>
    <row r="142" spans="1:12" x14ac:dyDescent="0.15">
      <c r="A142" s="177" t="s">
        <v>677</v>
      </c>
      <c r="B142" s="177" t="s">
        <v>77</v>
      </c>
      <c r="C142" s="177" t="s">
        <v>433</v>
      </c>
      <c r="D142" s="28">
        <v>0</v>
      </c>
      <c r="E142" s="12">
        <v>0</v>
      </c>
      <c r="F142" s="13">
        <f t="shared" si="20"/>
        <v>0</v>
      </c>
      <c r="G142" s="19">
        <v>44</v>
      </c>
      <c r="H142" s="20">
        <v>32</v>
      </c>
      <c r="I142" s="13">
        <f t="shared" si="21"/>
        <v>12</v>
      </c>
      <c r="J142" s="67">
        <f t="shared" si="22"/>
        <v>44</v>
      </c>
      <c r="K142" s="68">
        <f t="shared" si="23"/>
        <v>32</v>
      </c>
      <c r="L142" s="13">
        <f t="shared" si="24"/>
        <v>12</v>
      </c>
    </row>
    <row r="143" spans="1:12" x14ac:dyDescent="0.15">
      <c r="A143" s="177" t="s">
        <v>682</v>
      </c>
      <c r="B143" s="177" t="s">
        <v>78</v>
      </c>
      <c r="C143" s="177" t="s">
        <v>433</v>
      </c>
      <c r="D143" s="28">
        <v>0</v>
      </c>
      <c r="E143" s="12">
        <v>0</v>
      </c>
      <c r="F143" s="13">
        <f t="shared" si="20"/>
        <v>0</v>
      </c>
      <c r="G143" s="19">
        <v>160</v>
      </c>
      <c r="H143" s="20">
        <v>156</v>
      </c>
      <c r="I143" s="13">
        <f t="shared" si="21"/>
        <v>4</v>
      </c>
      <c r="J143" s="67">
        <f t="shared" si="22"/>
        <v>160</v>
      </c>
      <c r="K143" s="68">
        <f t="shared" si="23"/>
        <v>156</v>
      </c>
      <c r="L143" s="13">
        <f t="shared" si="24"/>
        <v>4</v>
      </c>
    </row>
    <row r="144" spans="1:12" x14ac:dyDescent="0.15">
      <c r="A144" s="177" t="s">
        <v>685</v>
      </c>
      <c r="B144" s="177" t="s">
        <v>79</v>
      </c>
      <c r="C144" s="177" t="s">
        <v>433</v>
      </c>
      <c r="D144" s="28">
        <v>0</v>
      </c>
      <c r="E144" s="12">
        <v>0</v>
      </c>
      <c r="F144" s="13">
        <f t="shared" si="20"/>
        <v>0</v>
      </c>
      <c r="G144" s="19">
        <v>38</v>
      </c>
      <c r="H144" s="20">
        <v>17</v>
      </c>
      <c r="I144" s="13">
        <f t="shared" si="21"/>
        <v>21</v>
      </c>
      <c r="J144" s="67">
        <f t="shared" si="22"/>
        <v>38</v>
      </c>
      <c r="K144" s="68">
        <f t="shared" si="23"/>
        <v>17</v>
      </c>
      <c r="L144" s="13">
        <f t="shared" si="24"/>
        <v>21</v>
      </c>
    </row>
    <row r="145" spans="1:12" x14ac:dyDescent="0.15">
      <c r="A145" s="177" t="s">
        <v>687</v>
      </c>
      <c r="B145" s="177" t="s">
        <v>333</v>
      </c>
      <c r="C145" s="177" t="s">
        <v>433</v>
      </c>
      <c r="D145" s="28">
        <v>0</v>
      </c>
      <c r="E145" s="12">
        <v>0</v>
      </c>
      <c r="F145" s="13">
        <f t="shared" si="20"/>
        <v>0</v>
      </c>
      <c r="G145" s="19">
        <v>55</v>
      </c>
      <c r="H145" s="20">
        <v>55</v>
      </c>
      <c r="I145" s="13">
        <f t="shared" si="21"/>
        <v>0</v>
      </c>
      <c r="J145" s="67">
        <f t="shared" si="22"/>
        <v>55</v>
      </c>
      <c r="K145" s="68">
        <f t="shared" si="23"/>
        <v>55</v>
      </c>
      <c r="L145" s="13">
        <f t="shared" si="24"/>
        <v>0</v>
      </c>
    </row>
    <row r="146" spans="1:12" x14ac:dyDescent="0.15">
      <c r="A146" s="322" t="s">
        <v>689</v>
      </c>
      <c r="B146" s="322" t="s">
        <v>690</v>
      </c>
      <c r="C146" s="322" t="s">
        <v>433</v>
      </c>
      <c r="D146" s="28">
        <v>0</v>
      </c>
      <c r="E146" s="12">
        <v>0</v>
      </c>
      <c r="F146" s="13">
        <f t="shared" si="20"/>
        <v>0</v>
      </c>
      <c r="G146" s="19">
        <v>29</v>
      </c>
      <c r="H146" s="20">
        <v>27</v>
      </c>
      <c r="I146" s="13">
        <f t="shared" si="21"/>
        <v>2</v>
      </c>
      <c r="J146" s="67">
        <f t="shared" si="22"/>
        <v>29</v>
      </c>
      <c r="K146" s="68">
        <f t="shared" si="23"/>
        <v>27</v>
      </c>
      <c r="L146" s="13">
        <f t="shared" si="24"/>
        <v>2</v>
      </c>
    </row>
    <row r="147" spans="1:12" x14ac:dyDescent="0.15">
      <c r="A147" s="322" t="s">
        <v>693</v>
      </c>
      <c r="B147" s="322" t="s">
        <v>1004</v>
      </c>
      <c r="C147" s="322" t="s">
        <v>433</v>
      </c>
      <c r="D147" s="28">
        <v>0</v>
      </c>
      <c r="E147" s="12">
        <v>0</v>
      </c>
      <c r="F147" s="13">
        <f t="shared" si="20"/>
        <v>0</v>
      </c>
      <c r="G147" s="19">
        <v>51</v>
      </c>
      <c r="H147" s="20">
        <v>51</v>
      </c>
      <c r="I147" s="13">
        <f t="shared" si="21"/>
        <v>0</v>
      </c>
      <c r="J147" s="67">
        <f t="shared" si="22"/>
        <v>51</v>
      </c>
      <c r="K147" s="68">
        <f t="shared" si="23"/>
        <v>51</v>
      </c>
      <c r="L147" s="13">
        <f t="shared" si="24"/>
        <v>0</v>
      </c>
    </row>
    <row r="148" spans="1:12" x14ac:dyDescent="0.15">
      <c r="A148" s="322" t="s">
        <v>693</v>
      </c>
      <c r="B148" s="322" t="s">
        <v>694</v>
      </c>
      <c r="C148" s="322" t="s">
        <v>433</v>
      </c>
      <c r="D148" s="28">
        <v>0</v>
      </c>
      <c r="E148" s="12">
        <v>0</v>
      </c>
      <c r="F148" s="13">
        <f t="shared" si="20"/>
        <v>0</v>
      </c>
      <c r="G148" s="19">
        <v>27</v>
      </c>
      <c r="H148" s="20">
        <v>27</v>
      </c>
      <c r="I148" s="13">
        <f t="shared" si="21"/>
        <v>0</v>
      </c>
      <c r="J148" s="67">
        <f t="shared" si="22"/>
        <v>27</v>
      </c>
      <c r="K148" s="68">
        <f t="shared" si="23"/>
        <v>27</v>
      </c>
      <c r="L148" s="13">
        <f t="shared" si="24"/>
        <v>0</v>
      </c>
    </row>
    <row r="149" spans="1:12" x14ac:dyDescent="0.15">
      <c r="A149" s="177" t="s">
        <v>695</v>
      </c>
      <c r="B149" s="177" t="s">
        <v>82</v>
      </c>
      <c r="C149" s="177" t="s">
        <v>433</v>
      </c>
      <c r="D149" s="28">
        <v>0</v>
      </c>
      <c r="E149" s="12">
        <v>0</v>
      </c>
      <c r="F149" s="13">
        <f t="shared" si="20"/>
        <v>0</v>
      </c>
      <c r="G149" s="19">
        <v>48</v>
      </c>
      <c r="H149" s="20">
        <v>48</v>
      </c>
      <c r="I149" s="13">
        <f t="shared" si="21"/>
        <v>0</v>
      </c>
      <c r="J149" s="67">
        <f t="shared" si="22"/>
        <v>48</v>
      </c>
      <c r="K149" s="68">
        <f t="shared" si="23"/>
        <v>48</v>
      </c>
      <c r="L149" s="13">
        <f t="shared" si="24"/>
        <v>0</v>
      </c>
    </row>
    <row r="150" spans="1:12" x14ac:dyDescent="0.15">
      <c r="A150" s="177" t="s">
        <v>698</v>
      </c>
      <c r="B150" s="177" t="s">
        <v>699</v>
      </c>
      <c r="C150" s="177" t="s">
        <v>433</v>
      </c>
      <c r="D150" s="28">
        <v>0</v>
      </c>
      <c r="E150" s="12">
        <v>0</v>
      </c>
      <c r="F150" s="13">
        <f t="shared" si="20"/>
        <v>0</v>
      </c>
      <c r="G150" s="19">
        <v>120</v>
      </c>
      <c r="H150" s="20">
        <v>120</v>
      </c>
      <c r="I150" s="13">
        <f t="shared" si="21"/>
        <v>0</v>
      </c>
      <c r="J150" s="67">
        <f t="shared" si="22"/>
        <v>120</v>
      </c>
      <c r="K150" s="68">
        <f t="shared" si="23"/>
        <v>120</v>
      </c>
      <c r="L150" s="13">
        <f t="shared" si="24"/>
        <v>0</v>
      </c>
    </row>
    <row r="151" spans="1:12" x14ac:dyDescent="0.15">
      <c r="A151" s="177" t="s">
        <v>700</v>
      </c>
      <c r="B151" s="177" t="s">
        <v>701</v>
      </c>
      <c r="C151" s="177" t="s">
        <v>433</v>
      </c>
      <c r="D151" s="28">
        <v>0</v>
      </c>
      <c r="E151" s="12">
        <v>0</v>
      </c>
      <c r="F151" s="13">
        <f t="shared" si="20"/>
        <v>0</v>
      </c>
      <c r="G151" s="19">
        <v>35</v>
      </c>
      <c r="H151" s="20">
        <v>35</v>
      </c>
      <c r="I151" s="13">
        <f t="shared" si="21"/>
        <v>0</v>
      </c>
      <c r="J151" s="67">
        <f t="shared" si="22"/>
        <v>35</v>
      </c>
      <c r="K151" s="68">
        <f t="shared" si="23"/>
        <v>35</v>
      </c>
      <c r="L151" s="13">
        <f t="shared" si="24"/>
        <v>0</v>
      </c>
    </row>
    <row r="152" spans="1:12" x14ac:dyDescent="0.15">
      <c r="A152" s="177" t="s">
        <v>723</v>
      </c>
      <c r="B152" s="177" t="s">
        <v>83</v>
      </c>
      <c r="C152" s="177" t="s">
        <v>433</v>
      </c>
      <c r="D152" s="28">
        <v>24</v>
      </c>
      <c r="E152" s="12">
        <v>24</v>
      </c>
      <c r="F152" s="13">
        <f t="shared" si="20"/>
        <v>0</v>
      </c>
      <c r="G152" s="19">
        <v>0</v>
      </c>
      <c r="H152" s="20">
        <v>0</v>
      </c>
      <c r="I152" s="13">
        <f t="shared" si="21"/>
        <v>0</v>
      </c>
      <c r="J152" s="67">
        <f t="shared" si="22"/>
        <v>24</v>
      </c>
      <c r="K152" s="68">
        <f t="shared" si="23"/>
        <v>24</v>
      </c>
      <c r="L152" s="13">
        <f t="shared" si="24"/>
        <v>0</v>
      </c>
    </row>
    <row r="153" spans="1:12" x14ac:dyDescent="0.15">
      <c r="A153" s="177" t="s">
        <v>735</v>
      </c>
      <c r="B153" s="177" t="s">
        <v>1005</v>
      </c>
      <c r="C153" s="177" t="s">
        <v>433</v>
      </c>
      <c r="D153" s="28">
        <v>0</v>
      </c>
      <c r="E153" s="12">
        <v>0</v>
      </c>
      <c r="F153" s="13">
        <f t="shared" si="20"/>
        <v>0</v>
      </c>
      <c r="G153" s="19">
        <v>60</v>
      </c>
      <c r="H153" s="20">
        <v>59</v>
      </c>
      <c r="I153" s="13">
        <f t="shared" si="21"/>
        <v>1</v>
      </c>
      <c r="J153" s="67">
        <f t="shared" si="22"/>
        <v>60</v>
      </c>
      <c r="K153" s="68">
        <f t="shared" si="23"/>
        <v>59</v>
      </c>
      <c r="L153" s="13">
        <f t="shared" si="24"/>
        <v>1</v>
      </c>
    </row>
    <row r="154" spans="1:12" x14ac:dyDescent="0.15">
      <c r="A154" s="177" t="s">
        <v>735</v>
      </c>
      <c r="B154" s="177" t="s">
        <v>736</v>
      </c>
      <c r="C154" s="177" t="s">
        <v>433</v>
      </c>
      <c r="D154" s="28">
        <v>0</v>
      </c>
      <c r="E154" s="12">
        <v>0</v>
      </c>
      <c r="F154" s="13">
        <f t="shared" si="20"/>
        <v>0</v>
      </c>
      <c r="G154" s="19">
        <v>60</v>
      </c>
      <c r="H154" s="20">
        <v>58</v>
      </c>
      <c r="I154" s="13">
        <f t="shared" si="21"/>
        <v>2</v>
      </c>
      <c r="J154" s="67">
        <f t="shared" si="22"/>
        <v>60</v>
      </c>
      <c r="K154" s="68">
        <f t="shared" si="23"/>
        <v>58</v>
      </c>
      <c r="L154" s="13">
        <f t="shared" si="24"/>
        <v>2</v>
      </c>
    </row>
    <row r="155" spans="1:12" x14ac:dyDescent="0.15">
      <c r="A155" s="177" t="s">
        <v>735</v>
      </c>
      <c r="B155" s="177" t="s">
        <v>736</v>
      </c>
      <c r="C155" s="177" t="s">
        <v>433</v>
      </c>
      <c r="D155" s="28">
        <v>0</v>
      </c>
      <c r="E155" s="12">
        <v>0</v>
      </c>
      <c r="F155" s="13">
        <f t="shared" si="20"/>
        <v>0</v>
      </c>
      <c r="G155" s="19">
        <v>60</v>
      </c>
      <c r="H155" s="20">
        <v>57</v>
      </c>
      <c r="I155" s="13">
        <f t="shared" si="21"/>
        <v>3</v>
      </c>
      <c r="J155" s="67">
        <f t="shared" si="22"/>
        <v>60</v>
      </c>
      <c r="K155" s="68">
        <f t="shared" si="23"/>
        <v>57</v>
      </c>
      <c r="L155" s="13">
        <f t="shared" si="24"/>
        <v>3</v>
      </c>
    </row>
    <row r="156" spans="1:12" x14ac:dyDescent="0.15">
      <c r="A156" s="177" t="s">
        <v>737</v>
      </c>
      <c r="B156" s="177" t="s">
        <v>738</v>
      </c>
      <c r="C156" s="177" t="s">
        <v>433</v>
      </c>
      <c r="D156" s="28">
        <v>0</v>
      </c>
      <c r="E156" s="12">
        <v>0</v>
      </c>
      <c r="F156" s="13">
        <f t="shared" si="20"/>
        <v>0</v>
      </c>
      <c r="G156" s="19">
        <v>118</v>
      </c>
      <c r="H156" s="20">
        <v>64</v>
      </c>
      <c r="I156" s="13">
        <f t="shared" si="21"/>
        <v>54</v>
      </c>
      <c r="J156" s="67">
        <f t="shared" si="22"/>
        <v>118</v>
      </c>
      <c r="K156" s="68">
        <f t="shared" si="23"/>
        <v>64</v>
      </c>
      <c r="L156" s="13">
        <f t="shared" si="24"/>
        <v>54</v>
      </c>
    </row>
    <row r="157" spans="1:12" x14ac:dyDescent="0.15">
      <c r="A157" s="177" t="s">
        <v>739</v>
      </c>
      <c r="B157" s="177" t="s">
        <v>335</v>
      </c>
      <c r="C157" s="177" t="s">
        <v>433</v>
      </c>
      <c r="D157" s="28">
        <v>0</v>
      </c>
      <c r="E157" s="12">
        <v>0</v>
      </c>
      <c r="F157" s="13">
        <f t="shared" si="20"/>
        <v>0</v>
      </c>
      <c r="G157" s="19">
        <v>60</v>
      </c>
      <c r="H157" s="20">
        <v>60</v>
      </c>
      <c r="I157" s="13">
        <f t="shared" si="21"/>
        <v>0</v>
      </c>
      <c r="J157" s="67">
        <f t="shared" si="22"/>
        <v>60</v>
      </c>
      <c r="K157" s="68">
        <f t="shared" si="23"/>
        <v>60</v>
      </c>
      <c r="L157" s="13">
        <f t="shared" si="24"/>
        <v>0</v>
      </c>
    </row>
    <row r="158" spans="1:12" x14ac:dyDescent="0.15">
      <c r="A158" s="177" t="s">
        <v>739</v>
      </c>
      <c r="B158" s="177" t="s">
        <v>335</v>
      </c>
      <c r="C158" s="177" t="s">
        <v>433</v>
      </c>
      <c r="D158" s="28">
        <v>60</v>
      </c>
      <c r="E158" s="12">
        <v>60</v>
      </c>
      <c r="F158" s="13">
        <f t="shared" si="20"/>
        <v>0</v>
      </c>
      <c r="G158" s="19">
        <v>0</v>
      </c>
      <c r="H158" s="20">
        <v>0</v>
      </c>
      <c r="I158" s="13">
        <f t="shared" si="21"/>
        <v>0</v>
      </c>
      <c r="J158" s="67">
        <f t="shared" si="22"/>
        <v>60</v>
      </c>
      <c r="K158" s="68">
        <f t="shared" si="23"/>
        <v>60</v>
      </c>
      <c r="L158" s="13">
        <f t="shared" si="24"/>
        <v>0</v>
      </c>
    </row>
    <row r="159" spans="1:12" x14ac:dyDescent="0.15">
      <c r="A159" s="177" t="s">
        <v>741</v>
      </c>
      <c r="B159" s="177" t="s">
        <v>336</v>
      </c>
      <c r="C159" s="177" t="s">
        <v>433</v>
      </c>
      <c r="D159" s="28">
        <v>0</v>
      </c>
      <c r="E159" s="12">
        <v>0</v>
      </c>
      <c r="F159" s="13">
        <f t="shared" si="20"/>
        <v>0</v>
      </c>
      <c r="G159" s="19">
        <v>44</v>
      </c>
      <c r="H159" s="20">
        <v>44</v>
      </c>
      <c r="I159" s="13">
        <f t="shared" si="21"/>
        <v>0</v>
      </c>
      <c r="J159" s="67">
        <f t="shared" si="22"/>
        <v>44</v>
      </c>
      <c r="K159" s="68">
        <f t="shared" si="23"/>
        <v>44</v>
      </c>
      <c r="L159" s="13">
        <f t="shared" si="24"/>
        <v>0</v>
      </c>
    </row>
    <row r="160" spans="1:12" x14ac:dyDescent="0.15">
      <c r="A160" s="177" t="s">
        <v>742</v>
      </c>
      <c r="B160" s="177" t="s">
        <v>743</v>
      </c>
      <c r="C160" s="177" t="s">
        <v>433</v>
      </c>
      <c r="D160" s="28">
        <v>72</v>
      </c>
      <c r="E160" s="12">
        <v>71</v>
      </c>
      <c r="F160" s="13">
        <f t="shared" si="20"/>
        <v>1</v>
      </c>
      <c r="G160" s="19">
        <v>0</v>
      </c>
      <c r="H160" s="20">
        <v>0</v>
      </c>
      <c r="I160" s="13">
        <f t="shared" si="21"/>
        <v>0</v>
      </c>
      <c r="J160" s="67">
        <f t="shared" si="22"/>
        <v>72</v>
      </c>
      <c r="K160" s="68">
        <f t="shared" si="23"/>
        <v>71</v>
      </c>
      <c r="L160" s="13">
        <f t="shared" si="24"/>
        <v>1</v>
      </c>
    </row>
    <row r="161" spans="1:12" x14ac:dyDescent="0.15">
      <c r="A161" s="177" t="s">
        <v>744</v>
      </c>
      <c r="B161" s="177" t="s">
        <v>344</v>
      </c>
      <c r="C161" s="177" t="s">
        <v>433</v>
      </c>
      <c r="D161" s="31">
        <v>0</v>
      </c>
      <c r="E161" s="32">
        <v>0</v>
      </c>
      <c r="F161" s="33">
        <f t="shared" si="20"/>
        <v>0</v>
      </c>
      <c r="G161" s="34">
        <v>57</v>
      </c>
      <c r="H161" s="35">
        <v>55</v>
      </c>
      <c r="I161" s="33">
        <f t="shared" si="21"/>
        <v>2</v>
      </c>
      <c r="J161" s="71">
        <f t="shared" si="22"/>
        <v>57</v>
      </c>
      <c r="K161" s="72">
        <f t="shared" si="23"/>
        <v>55</v>
      </c>
      <c r="L161" s="33">
        <f t="shared" si="24"/>
        <v>2</v>
      </c>
    </row>
    <row r="162" spans="1:12" x14ac:dyDescent="0.15">
      <c r="A162" s="177" t="s">
        <v>746</v>
      </c>
      <c r="B162" s="177" t="s">
        <v>348</v>
      </c>
      <c r="C162" s="177" t="s">
        <v>433</v>
      </c>
      <c r="D162" s="11">
        <v>0</v>
      </c>
      <c r="E162" s="12">
        <v>0</v>
      </c>
      <c r="F162" s="13">
        <f t="shared" si="20"/>
        <v>0</v>
      </c>
      <c r="G162" s="19">
        <v>53</v>
      </c>
      <c r="H162" s="20">
        <v>53</v>
      </c>
      <c r="I162" s="13">
        <f t="shared" si="21"/>
        <v>0</v>
      </c>
      <c r="J162" s="67">
        <f t="shared" si="22"/>
        <v>53</v>
      </c>
      <c r="K162" s="68">
        <f t="shared" si="23"/>
        <v>53</v>
      </c>
      <c r="L162" s="13">
        <f t="shared" si="24"/>
        <v>0</v>
      </c>
    </row>
    <row r="163" spans="1:12" x14ac:dyDescent="0.15">
      <c r="A163" s="177" t="s">
        <v>747</v>
      </c>
      <c r="B163" s="177" t="s">
        <v>349</v>
      </c>
      <c r="C163" s="177" t="s">
        <v>433</v>
      </c>
      <c r="D163" s="11">
        <v>182</v>
      </c>
      <c r="E163" s="12">
        <v>181</v>
      </c>
      <c r="F163" s="13">
        <f t="shared" ref="F163:F194" si="25">D163-E163</f>
        <v>1</v>
      </c>
      <c r="G163" s="19">
        <v>0</v>
      </c>
      <c r="H163" s="20">
        <v>0</v>
      </c>
      <c r="I163" s="13">
        <f t="shared" ref="I163:I194" si="26">G163-H163</f>
        <v>0</v>
      </c>
      <c r="J163" s="67">
        <f t="shared" ref="J163:J194" si="27">D163+G163</f>
        <v>182</v>
      </c>
      <c r="K163" s="68">
        <f t="shared" ref="K163:K194" si="28">E163+H163</f>
        <v>181</v>
      </c>
      <c r="L163" s="13">
        <f t="shared" ref="L163:L194" si="29">J163-K163</f>
        <v>1</v>
      </c>
    </row>
    <row r="164" spans="1:12" x14ac:dyDescent="0.15">
      <c r="A164" s="177" t="s">
        <v>749</v>
      </c>
      <c r="B164" s="177" t="s">
        <v>750</v>
      </c>
      <c r="C164" s="177" t="s">
        <v>433</v>
      </c>
      <c r="D164" s="11">
        <v>0</v>
      </c>
      <c r="E164" s="12">
        <v>0</v>
      </c>
      <c r="F164" s="13">
        <f t="shared" si="25"/>
        <v>0</v>
      </c>
      <c r="G164" s="19">
        <v>190</v>
      </c>
      <c r="H164" s="20">
        <v>190</v>
      </c>
      <c r="I164" s="13">
        <f t="shared" si="26"/>
        <v>0</v>
      </c>
      <c r="J164" s="67">
        <f t="shared" si="27"/>
        <v>190</v>
      </c>
      <c r="K164" s="68">
        <f t="shared" si="28"/>
        <v>190</v>
      </c>
      <c r="L164" s="13">
        <f t="shared" si="29"/>
        <v>0</v>
      </c>
    </row>
    <row r="165" spans="1:12" x14ac:dyDescent="0.15">
      <c r="A165" s="177" t="s">
        <v>752</v>
      </c>
      <c r="B165" s="177" t="s">
        <v>91</v>
      </c>
      <c r="C165" s="177" t="s">
        <v>433</v>
      </c>
      <c r="D165" s="11">
        <v>0</v>
      </c>
      <c r="E165" s="12">
        <v>0</v>
      </c>
      <c r="F165" s="13">
        <f t="shared" si="25"/>
        <v>0</v>
      </c>
      <c r="G165" s="19">
        <v>60</v>
      </c>
      <c r="H165" s="20">
        <v>60</v>
      </c>
      <c r="I165" s="13">
        <f t="shared" si="26"/>
        <v>0</v>
      </c>
      <c r="J165" s="67">
        <f t="shared" si="27"/>
        <v>60</v>
      </c>
      <c r="K165" s="68">
        <f t="shared" si="28"/>
        <v>60</v>
      </c>
      <c r="L165" s="13">
        <f t="shared" si="29"/>
        <v>0</v>
      </c>
    </row>
    <row r="166" spans="1:12" x14ac:dyDescent="0.15">
      <c r="A166" s="177" t="s">
        <v>753</v>
      </c>
      <c r="B166" s="177" t="s">
        <v>92</v>
      </c>
      <c r="C166" s="177" t="s">
        <v>433</v>
      </c>
      <c r="D166" s="11">
        <v>0</v>
      </c>
      <c r="E166" s="12">
        <v>0</v>
      </c>
      <c r="F166" s="13">
        <f t="shared" si="25"/>
        <v>0</v>
      </c>
      <c r="G166" s="19">
        <v>53</v>
      </c>
      <c r="H166" s="20">
        <v>53</v>
      </c>
      <c r="I166" s="13">
        <f t="shared" si="26"/>
        <v>0</v>
      </c>
      <c r="J166" s="67">
        <f t="shared" si="27"/>
        <v>53</v>
      </c>
      <c r="K166" s="68">
        <f t="shared" si="28"/>
        <v>53</v>
      </c>
      <c r="L166" s="13">
        <f t="shared" si="29"/>
        <v>0</v>
      </c>
    </row>
    <row r="167" spans="1:12" x14ac:dyDescent="0.15">
      <c r="A167" s="290" t="s">
        <v>757</v>
      </c>
      <c r="B167" s="177" t="s">
        <v>758</v>
      </c>
      <c r="C167" s="177" t="s">
        <v>433</v>
      </c>
      <c r="D167" s="11">
        <v>0</v>
      </c>
      <c r="E167" s="12">
        <v>0</v>
      </c>
      <c r="F167" s="13">
        <f t="shared" si="25"/>
        <v>0</v>
      </c>
      <c r="G167" s="19">
        <v>61</v>
      </c>
      <c r="H167" s="20">
        <v>61</v>
      </c>
      <c r="I167" s="13">
        <f t="shared" si="26"/>
        <v>0</v>
      </c>
      <c r="J167" s="67">
        <f t="shared" si="27"/>
        <v>61</v>
      </c>
      <c r="K167" s="68">
        <f t="shared" si="28"/>
        <v>61</v>
      </c>
      <c r="L167" s="13">
        <f t="shared" si="29"/>
        <v>0</v>
      </c>
    </row>
    <row r="168" spans="1:12" x14ac:dyDescent="0.15">
      <c r="A168" s="177" t="s">
        <v>761</v>
      </c>
      <c r="B168" s="177" t="s">
        <v>346</v>
      </c>
      <c r="C168" s="177" t="s">
        <v>433</v>
      </c>
      <c r="D168" s="11">
        <v>0</v>
      </c>
      <c r="E168" s="12">
        <v>0</v>
      </c>
      <c r="F168" s="13">
        <f t="shared" si="25"/>
        <v>0</v>
      </c>
      <c r="G168" s="19">
        <v>45</v>
      </c>
      <c r="H168" s="20">
        <v>45</v>
      </c>
      <c r="I168" s="13">
        <f t="shared" si="26"/>
        <v>0</v>
      </c>
      <c r="J168" s="67">
        <f t="shared" si="27"/>
        <v>45</v>
      </c>
      <c r="K168" s="68">
        <f t="shared" si="28"/>
        <v>45</v>
      </c>
      <c r="L168" s="13">
        <f t="shared" si="29"/>
        <v>0</v>
      </c>
    </row>
    <row r="169" spans="1:12" x14ac:dyDescent="0.15">
      <c r="A169" s="177" t="s">
        <v>763</v>
      </c>
      <c r="B169" s="177" t="s">
        <v>764</v>
      </c>
      <c r="C169" s="177" t="s">
        <v>433</v>
      </c>
      <c r="D169" s="11">
        <v>29</v>
      </c>
      <c r="E169" s="12">
        <v>29</v>
      </c>
      <c r="F169" s="13">
        <f t="shared" si="25"/>
        <v>0</v>
      </c>
      <c r="G169" s="19">
        <v>0</v>
      </c>
      <c r="H169" s="20">
        <v>0</v>
      </c>
      <c r="I169" s="13">
        <f t="shared" si="26"/>
        <v>0</v>
      </c>
      <c r="J169" s="67">
        <f t="shared" si="27"/>
        <v>29</v>
      </c>
      <c r="K169" s="68">
        <f t="shared" si="28"/>
        <v>29</v>
      </c>
      <c r="L169" s="13">
        <f t="shared" si="29"/>
        <v>0</v>
      </c>
    </row>
    <row r="170" spans="1:12" x14ac:dyDescent="0.15">
      <c r="A170" s="177" t="s">
        <v>765</v>
      </c>
      <c r="B170" s="177" t="s">
        <v>95</v>
      </c>
      <c r="C170" s="177" t="s">
        <v>433</v>
      </c>
      <c r="D170" s="11">
        <v>0</v>
      </c>
      <c r="E170" s="12">
        <v>0</v>
      </c>
      <c r="F170" s="13">
        <f t="shared" si="25"/>
        <v>0</v>
      </c>
      <c r="G170" s="19">
        <v>84</v>
      </c>
      <c r="H170" s="20">
        <v>84</v>
      </c>
      <c r="I170" s="13">
        <f t="shared" si="26"/>
        <v>0</v>
      </c>
      <c r="J170" s="67">
        <f t="shared" si="27"/>
        <v>84</v>
      </c>
      <c r="K170" s="68">
        <f t="shared" si="28"/>
        <v>84</v>
      </c>
      <c r="L170" s="13">
        <f t="shared" si="29"/>
        <v>0</v>
      </c>
    </row>
    <row r="171" spans="1:12" x14ac:dyDescent="0.15">
      <c r="A171" s="177" t="s">
        <v>766</v>
      </c>
      <c r="B171" s="177" t="s">
        <v>767</v>
      </c>
      <c r="C171" s="177" t="s">
        <v>433</v>
      </c>
      <c r="D171" s="11">
        <v>0</v>
      </c>
      <c r="E171" s="12">
        <v>0</v>
      </c>
      <c r="F171" s="13">
        <f t="shared" si="25"/>
        <v>0</v>
      </c>
      <c r="G171" s="19">
        <v>72</v>
      </c>
      <c r="H171" s="20">
        <v>72</v>
      </c>
      <c r="I171" s="13">
        <f t="shared" si="26"/>
        <v>0</v>
      </c>
      <c r="J171" s="67">
        <f t="shared" si="27"/>
        <v>72</v>
      </c>
      <c r="K171" s="68">
        <f t="shared" si="28"/>
        <v>72</v>
      </c>
      <c r="L171" s="13">
        <f t="shared" si="29"/>
        <v>0</v>
      </c>
    </row>
    <row r="172" spans="1:12" x14ac:dyDescent="0.15">
      <c r="A172" s="177" t="s">
        <v>768</v>
      </c>
      <c r="B172" s="177" t="s">
        <v>96</v>
      </c>
      <c r="C172" s="177" t="s">
        <v>433</v>
      </c>
      <c r="D172" s="11">
        <v>0</v>
      </c>
      <c r="E172" s="12">
        <v>0</v>
      </c>
      <c r="F172" s="13">
        <f t="shared" si="25"/>
        <v>0</v>
      </c>
      <c r="G172" s="19">
        <v>51</v>
      </c>
      <c r="H172" s="20">
        <v>51</v>
      </c>
      <c r="I172" s="13">
        <f t="shared" si="26"/>
        <v>0</v>
      </c>
      <c r="J172" s="67">
        <f t="shared" si="27"/>
        <v>51</v>
      </c>
      <c r="K172" s="68">
        <f t="shared" si="28"/>
        <v>51</v>
      </c>
      <c r="L172" s="13">
        <f t="shared" si="29"/>
        <v>0</v>
      </c>
    </row>
    <row r="173" spans="1:12" x14ac:dyDescent="0.15">
      <c r="A173" s="177" t="s">
        <v>769</v>
      </c>
      <c r="B173" s="177" t="s">
        <v>97</v>
      </c>
      <c r="C173" s="177" t="s">
        <v>433</v>
      </c>
      <c r="D173" s="11">
        <v>20</v>
      </c>
      <c r="E173" s="12">
        <v>20</v>
      </c>
      <c r="F173" s="13">
        <f t="shared" si="25"/>
        <v>0</v>
      </c>
      <c r="G173" s="19">
        <v>0</v>
      </c>
      <c r="H173" s="20">
        <v>0</v>
      </c>
      <c r="I173" s="13">
        <f t="shared" si="26"/>
        <v>0</v>
      </c>
      <c r="J173" s="67">
        <f t="shared" si="27"/>
        <v>20</v>
      </c>
      <c r="K173" s="68">
        <f t="shared" si="28"/>
        <v>20</v>
      </c>
      <c r="L173" s="13">
        <f t="shared" si="29"/>
        <v>0</v>
      </c>
    </row>
    <row r="174" spans="1:12" s="253" customFormat="1" x14ac:dyDescent="0.15">
      <c r="A174" s="177" t="s">
        <v>770</v>
      </c>
      <c r="B174" s="177" t="s">
        <v>98</v>
      </c>
      <c r="C174" s="177" t="s">
        <v>433</v>
      </c>
      <c r="D174" s="11">
        <v>0</v>
      </c>
      <c r="E174" s="12">
        <v>0</v>
      </c>
      <c r="F174" s="13">
        <f t="shared" si="25"/>
        <v>0</v>
      </c>
      <c r="G174" s="19">
        <v>57</v>
      </c>
      <c r="H174" s="20">
        <v>54</v>
      </c>
      <c r="I174" s="13">
        <f t="shared" si="26"/>
        <v>3</v>
      </c>
      <c r="J174" s="67">
        <f t="shared" si="27"/>
        <v>57</v>
      </c>
      <c r="K174" s="68">
        <f t="shared" si="28"/>
        <v>54</v>
      </c>
      <c r="L174" s="13">
        <f t="shared" si="29"/>
        <v>3</v>
      </c>
    </row>
    <row r="175" spans="1:12" s="253" customFormat="1" x14ac:dyDescent="0.15">
      <c r="A175" s="177" t="s">
        <v>771</v>
      </c>
      <c r="B175" s="177" t="s">
        <v>99</v>
      </c>
      <c r="C175" s="177" t="s">
        <v>433</v>
      </c>
      <c r="D175" s="11">
        <v>0</v>
      </c>
      <c r="E175" s="12">
        <v>0</v>
      </c>
      <c r="F175" s="13">
        <f t="shared" si="25"/>
        <v>0</v>
      </c>
      <c r="G175" s="19">
        <v>59</v>
      </c>
      <c r="H175" s="20">
        <v>59</v>
      </c>
      <c r="I175" s="13">
        <f t="shared" si="26"/>
        <v>0</v>
      </c>
      <c r="J175" s="67">
        <f t="shared" si="27"/>
        <v>59</v>
      </c>
      <c r="K175" s="68">
        <f t="shared" si="28"/>
        <v>59</v>
      </c>
      <c r="L175" s="13">
        <f t="shared" si="29"/>
        <v>0</v>
      </c>
    </row>
    <row r="176" spans="1:12" s="253" customFormat="1" x14ac:dyDescent="0.15">
      <c r="A176" s="177" t="s">
        <v>772</v>
      </c>
      <c r="B176" s="177" t="s">
        <v>100</v>
      </c>
      <c r="C176" s="177" t="s">
        <v>433</v>
      </c>
      <c r="D176" s="11">
        <v>0</v>
      </c>
      <c r="E176" s="12">
        <v>0</v>
      </c>
      <c r="F176" s="13">
        <f t="shared" si="25"/>
        <v>0</v>
      </c>
      <c r="G176" s="19">
        <v>65</v>
      </c>
      <c r="H176" s="20">
        <v>65</v>
      </c>
      <c r="I176" s="13">
        <f t="shared" si="26"/>
        <v>0</v>
      </c>
      <c r="J176" s="67">
        <f t="shared" si="27"/>
        <v>65</v>
      </c>
      <c r="K176" s="68">
        <f t="shared" si="28"/>
        <v>65</v>
      </c>
      <c r="L176" s="13">
        <f t="shared" si="29"/>
        <v>0</v>
      </c>
    </row>
    <row r="177" spans="1:12" s="253" customFormat="1" x14ac:dyDescent="0.15">
      <c r="A177" s="177" t="s">
        <v>774</v>
      </c>
      <c r="B177" s="177" t="s">
        <v>340</v>
      </c>
      <c r="C177" s="177" t="s">
        <v>433</v>
      </c>
      <c r="D177" s="11">
        <v>0</v>
      </c>
      <c r="E177" s="12">
        <v>0</v>
      </c>
      <c r="F177" s="13">
        <f t="shared" si="25"/>
        <v>0</v>
      </c>
      <c r="G177" s="19">
        <v>204</v>
      </c>
      <c r="H177" s="20">
        <v>204</v>
      </c>
      <c r="I177" s="13">
        <f t="shared" si="26"/>
        <v>0</v>
      </c>
      <c r="J177" s="67">
        <f t="shared" si="27"/>
        <v>204</v>
      </c>
      <c r="K177" s="68">
        <f t="shared" si="28"/>
        <v>204</v>
      </c>
      <c r="L177" s="13">
        <f t="shared" si="29"/>
        <v>0</v>
      </c>
    </row>
    <row r="178" spans="1:12" x14ac:dyDescent="0.15">
      <c r="A178" s="177" t="s">
        <v>775</v>
      </c>
      <c r="B178" s="177" t="s">
        <v>776</v>
      </c>
      <c r="C178" s="177" t="s">
        <v>433</v>
      </c>
      <c r="D178" s="11">
        <v>0</v>
      </c>
      <c r="E178" s="12">
        <v>0</v>
      </c>
      <c r="F178" s="13">
        <f t="shared" si="25"/>
        <v>0</v>
      </c>
      <c r="G178" s="19">
        <v>36</v>
      </c>
      <c r="H178" s="20">
        <v>36</v>
      </c>
      <c r="I178" s="13">
        <f t="shared" si="26"/>
        <v>0</v>
      </c>
      <c r="J178" s="67">
        <f t="shared" si="27"/>
        <v>36</v>
      </c>
      <c r="K178" s="68">
        <f t="shared" si="28"/>
        <v>36</v>
      </c>
      <c r="L178" s="13">
        <f t="shared" si="29"/>
        <v>0</v>
      </c>
    </row>
    <row r="179" spans="1:12" x14ac:dyDescent="0.15">
      <c r="A179" s="177" t="s">
        <v>778</v>
      </c>
      <c r="B179" s="177" t="s">
        <v>779</v>
      </c>
      <c r="C179" s="177" t="s">
        <v>433</v>
      </c>
      <c r="D179" s="11">
        <v>0</v>
      </c>
      <c r="E179" s="12">
        <v>0</v>
      </c>
      <c r="F179" s="13">
        <f t="shared" si="25"/>
        <v>0</v>
      </c>
      <c r="G179" s="19">
        <v>75</v>
      </c>
      <c r="H179" s="20">
        <v>75</v>
      </c>
      <c r="I179" s="13">
        <f t="shared" si="26"/>
        <v>0</v>
      </c>
      <c r="J179" s="67">
        <f t="shared" si="27"/>
        <v>75</v>
      </c>
      <c r="K179" s="68">
        <f t="shared" si="28"/>
        <v>75</v>
      </c>
      <c r="L179" s="13">
        <f t="shared" si="29"/>
        <v>0</v>
      </c>
    </row>
    <row r="180" spans="1:12" x14ac:dyDescent="0.15">
      <c r="A180" s="177" t="s">
        <v>780</v>
      </c>
      <c r="B180" s="177" t="s">
        <v>781</v>
      </c>
      <c r="C180" s="177" t="s">
        <v>433</v>
      </c>
      <c r="D180" s="11">
        <v>0</v>
      </c>
      <c r="E180" s="12">
        <v>0</v>
      </c>
      <c r="F180" s="13">
        <f t="shared" si="25"/>
        <v>0</v>
      </c>
      <c r="G180" s="19">
        <v>35</v>
      </c>
      <c r="H180" s="20">
        <v>33</v>
      </c>
      <c r="I180" s="13">
        <f t="shared" si="26"/>
        <v>2</v>
      </c>
      <c r="J180" s="67">
        <f t="shared" si="27"/>
        <v>35</v>
      </c>
      <c r="K180" s="68">
        <f t="shared" si="28"/>
        <v>33</v>
      </c>
      <c r="L180" s="13">
        <f t="shared" si="29"/>
        <v>2</v>
      </c>
    </row>
    <row r="181" spans="1:12" x14ac:dyDescent="0.15">
      <c r="A181" s="177" t="s">
        <v>783</v>
      </c>
      <c r="B181" s="177" t="s">
        <v>784</v>
      </c>
      <c r="C181" s="177" t="s">
        <v>433</v>
      </c>
      <c r="D181" s="11">
        <v>0</v>
      </c>
      <c r="E181" s="12">
        <v>0</v>
      </c>
      <c r="F181" s="13">
        <f t="shared" si="25"/>
        <v>0</v>
      </c>
      <c r="G181" s="19">
        <v>120</v>
      </c>
      <c r="H181" s="20">
        <v>120</v>
      </c>
      <c r="I181" s="13">
        <f t="shared" si="26"/>
        <v>0</v>
      </c>
      <c r="J181" s="67">
        <f t="shared" si="27"/>
        <v>120</v>
      </c>
      <c r="K181" s="68">
        <f t="shared" si="28"/>
        <v>120</v>
      </c>
      <c r="L181" s="13">
        <f t="shared" si="29"/>
        <v>0</v>
      </c>
    </row>
    <row r="182" spans="1:12" x14ac:dyDescent="0.15">
      <c r="A182" s="177">
        <v>12801342</v>
      </c>
      <c r="B182" s="177" t="s">
        <v>989</v>
      </c>
      <c r="C182" s="177" t="s">
        <v>433</v>
      </c>
      <c r="D182" s="11">
        <v>0</v>
      </c>
      <c r="E182" s="12">
        <v>0</v>
      </c>
      <c r="F182" s="13">
        <f t="shared" si="25"/>
        <v>0</v>
      </c>
      <c r="G182" s="19">
        <v>46</v>
      </c>
      <c r="H182" s="20">
        <v>46</v>
      </c>
      <c r="I182" s="13">
        <f t="shared" si="26"/>
        <v>0</v>
      </c>
      <c r="J182" s="67">
        <f t="shared" si="27"/>
        <v>46</v>
      </c>
      <c r="K182" s="68">
        <f t="shared" si="28"/>
        <v>46</v>
      </c>
      <c r="L182" s="13">
        <f t="shared" si="29"/>
        <v>0</v>
      </c>
    </row>
    <row r="183" spans="1:12" x14ac:dyDescent="0.15">
      <c r="A183" s="177" t="s">
        <v>714</v>
      </c>
      <c r="B183" s="177" t="s">
        <v>358</v>
      </c>
      <c r="C183" s="177" t="s">
        <v>433</v>
      </c>
      <c r="D183" s="11">
        <v>19</v>
      </c>
      <c r="E183" s="12">
        <v>19</v>
      </c>
      <c r="F183" s="13">
        <f t="shared" si="25"/>
        <v>0</v>
      </c>
      <c r="G183" s="19">
        <v>0</v>
      </c>
      <c r="H183" s="20">
        <v>0</v>
      </c>
      <c r="I183" s="13">
        <f t="shared" si="26"/>
        <v>0</v>
      </c>
      <c r="J183" s="67">
        <f t="shared" si="27"/>
        <v>19</v>
      </c>
      <c r="K183" s="68">
        <f t="shared" si="28"/>
        <v>19</v>
      </c>
      <c r="L183" s="13">
        <f t="shared" si="29"/>
        <v>0</v>
      </c>
    </row>
    <row r="184" spans="1:12" x14ac:dyDescent="0.15">
      <c r="A184" s="177" t="s">
        <v>716</v>
      </c>
      <c r="B184" s="177" t="s">
        <v>209</v>
      </c>
      <c r="C184" s="177" t="s">
        <v>433</v>
      </c>
      <c r="D184" s="11">
        <v>19</v>
      </c>
      <c r="E184" s="12">
        <v>19</v>
      </c>
      <c r="F184" s="13">
        <f t="shared" si="25"/>
        <v>0</v>
      </c>
      <c r="G184" s="19">
        <v>0</v>
      </c>
      <c r="H184" s="20">
        <v>0</v>
      </c>
      <c r="I184" s="13">
        <f t="shared" si="26"/>
        <v>0</v>
      </c>
      <c r="J184" s="67">
        <f t="shared" si="27"/>
        <v>19</v>
      </c>
      <c r="K184" s="68">
        <f t="shared" si="28"/>
        <v>19</v>
      </c>
      <c r="L184" s="13">
        <f t="shared" si="29"/>
        <v>0</v>
      </c>
    </row>
    <row r="185" spans="1:12" x14ac:dyDescent="0.15">
      <c r="A185" s="177" t="s">
        <v>787</v>
      </c>
      <c r="B185" s="177" t="s">
        <v>352</v>
      </c>
      <c r="C185" s="177" t="s">
        <v>433</v>
      </c>
      <c r="D185" s="11">
        <v>16</v>
      </c>
      <c r="E185" s="12">
        <v>16</v>
      </c>
      <c r="F185" s="13">
        <f t="shared" si="25"/>
        <v>0</v>
      </c>
      <c r="G185" s="19">
        <v>0</v>
      </c>
      <c r="H185" s="20">
        <v>0</v>
      </c>
      <c r="I185" s="13">
        <f t="shared" si="26"/>
        <v>0</v>
      </c>
      <c r="J185" s="67">
        <f t="shared" si="27"/>
        <v>16</v>
      </c>
      <c r="K185" s="68">
        <f t="shared" si="28"/>
        <v>16</v>
      </c>
      <c r="L185" s="13">
        <f t="shared" si="29"/>
        <v>0</v>
      </c>
    </row>
    <row r="186" spans="1:12" x14ac:dyDescent="0.15">
      <c r="A186" s="177" t="s">
        <v>788</v>
      </c>
      <c r="B186" s="177" t="s">
        <v>359</v>
      </c>
      <c r="C186" s="177" t="s">
        <v>433</v>
      </c>
      <c r="D186" s="11">
        <v>19</v>
      </c>
      <c r="E186" s="12">
        <v>0</v>
      </c>
      <c r="F186" s="13">
        <f t="shared" si="25"/>
        <v>19</v>
      </c>
      <c r="G186" s="19">
        <v>0</v>
      </c>
      <c r="H186" s="20">
        <v>0</v>
      </c>
      <c r="I186" s="13">
        <f t="shared" si="26"/>
        <v>0</v>
      </c>
      <c r="J186" s="67">
        <f t="shared" si="27"/>
        <v>19</v>
      </c>
      <c r="K186" s="68">
        <f t="shared" si="28"/>
        <v>0</v>
      </c>
      <c r="L186" s="13">
        <f t="shared" si="29"/>
        <v>19</v>
      </c>
    </row>
    <row r="187" spans="1:12" x14ac:dyDescent="0.15">
      <c r="A187" s="177" t="s">
        <v>795</v>
      </c>
      <c r="B187" s="177" t="s">
        <v>217</v>
      </c>
      <c r="C187" s="177" t="s">
        <v>433</v>
      </c>
      <c r="D187" s="28">
        <v>9</v>
      </c>
      <c r="E187" s="12">
        <v>6</v>
      </c>
      <c r="F187" s="13">
        <f t="shared" si="25"/>
        <v>3</v>
      </c>
      <c r="G187" s="19">
        <v>10</v>
      </c>
      <c r="H187" s="20">
        <v>10</v>
      </c>
      <c r="I187" s="13">
        <f t="shared" si="26"/>
        <v>0</v>
      </c>
      <c r="J187" s="67">
        <f t="shared" si="27"/>
        <v>19</v>
      </c>
      <c r="K187" s="68">
        <f t="shared" si="28"/>
        <v>16</v>
      </c>
      <c r="L187" s="13">
        <f t="shared" si="29"/>
        <v>3</v>
      </c>
    </row>
    <row r="188" spans="1:12" x14ac:dyDescent="0.15">
      <c r="A188" s="177" t="s">
        <v>658</v>
      </c>
      <c r="B188" s="177" t="s">
        <v>659</v>
      </c>
      <c r="C188" s="177" t="s">
        <v>719</v>
      </c>
      <c r="D188" s="28">
        <v>42</v>
      </c>
      <c r="E188" s="12">
        <v>0</v>
      </c>
      <c r="F188" s="13">
        <f t="shared" si="25"/>
        <v>42</v>
      </c>
      <c r="G188" s="19">
        <v>0</v>
      </c>
      <c r="H188" s="20">
        <v>0</v>
      </c>
      <c r="I188" s="13">
        <f t="shared" si="26"/>
        <v>0</v>
      </c>
      <c r="J188" s="67">
        <f t="shared" si="27"/>
        <v>42</v>
      </c>
      <c r="K188" s="68">
        <f t="shared" si="28"/>
        <v>0</v>
      </c>
      <c r="L188" s="13">
        <f t="shared" si="29"/>
        <v>42</v>
      </c>
    </row>
    <row r="189" spans="1:12" x14ac:dyDescent="0.15">
      <c r="A189" s="177" t="s">
        <v>678</v>
      </c>
      <c r="B189" s="177" t="s">
        <v>331</v>
      </c>
      <c r="C189" s="177" t="s">
        <v>652</v>
      </c>
      <c r="D189" s="28">
        <v>21</v>
      </c>
      <c r="E189" s="12">
        <v>0</v>
      </c>
      <c r="F189" s="13">
        <f t="shared" si="25"/>
        <v>21</v>
      </c>
      <c r="G189" s="19">
        <v>0</v>
      </c>
      <c r="H189" s="20">
        <v>0</v>
      </c>
      <c r="I189" s="13">
        <f t="shared" si="26"/>
        <v>0</v>
      </c>
      <c r="J189" s="67">
        <f t="shared" si="27"/>
        <v>21</v>
      </c>
      <c r="K189" s="68">
        <f t="shared" si="28"/>
        <v>0</v>
      </c>
      <c r="L189" s="13">
        <f t="shared" si="29"/>
        <v>21</v>
      </c>
    </row>
    <row r="190" spans="1:12" x14ac:dyDescent="0.15">
      <c r="A190" s="177" t="s">
        <v>683</v>
      </c>
      <c r="B190" s="177" t="s">
        <v>684</v>
      </c>
      <c r="C190" s="177" t="s">
        <v>652</v>
      </c>
      <c r="D190" s="28">
        <v>38</v>
      </c>
      <c r="E190" s="12">
        <v>0</v>
      </c>
      <c r="F190" s="13">
        <f t="shared" si="25"/>
        <v>38</v>
      </c>
      <c r="G190" s="19">
        <v>0</v>
      </c>
      <c r="H190" s="20">
        <v>0</v>
      </c>
      <c r="I190" s="13">
        <f t="shared" si="26"/>
        <v>0</v>
      </c>
      <c r="J190" s="67">
        <f t="shared" si="27"/>
        <v>38</v>
      </c>
      <c r="K190" s="68">
        <f t="shared" si="28"/>
        <v>0</v>
      </c>
      <c r="L190" s="13">
        <f t="shared" si="29"/>
        <v>38</v>
      </c>
    </row>
    <row r="191" spans="1:12" x14ac:dyDescent="0.15">
      <c r="A191" s="177" t="s">
        <v>686</v>
      </c>
      <c r="B191" s="177" t="s">
        <v>80</v>
      </c>
      <c r="C191" s="177" t="s">
        <v>652</v>
      </c>
      <c r="D191" s="28">
        <v>43</v>
      </c>
      <c r="E191" s="12">
        <v>0</v>
      </c>
      <c r="F191" s="13">
        <f t="shared" si="25"/>
        <v>43</v>
      </c>
      <c r="G191" s="19">
        <v>0</v>
      </c>
      <c r="H191" s="20">
        <v>0</v>
      </c>
      <c r="I191" s="13">
        <f t="shared" si="26"/>
        <v>0</v>
      </c>
      <c r="J191" s="67">
        <f t="shared" si="27"/>
        <v>43</v>
      </c>
      <c r="K191" s="68">
        <f t="shared" si="28"/>
        <v>0</v>
      </c>
      <c r="L191" s="13">
        <f t="shared" si="29"/>
        <v>43</v>
      </c>
    </row>
    <row r="192" spans="1:12" x14ac:dyDescent="0.15">
      <c r="A192" s="322" t="s">
        <v>688</v>
      </c>
      <c r="B192" s="322" t="s">
        <v>81</v>
      </c>
      <c r="C192" s="322" t="s">
        <v>652</v>
      </c>
      <c r="D192" s="28">
        <v>9</v>
      </c>
      <c r="E192" s="12">
        <v>0</v>
      </c>
      <c r="F192" s="13">
        <f t="shared" si="25"/>
        <v>9</v>
      </c>
      <c r="G192" s="19">
        <v>0</v>
      </c>
      <c r="H192" s="20">
        <v>0</v>
      </c>
      <c r="I192" s="13">
        <f t="shared" si="26"/>
        <v>0</v>
      </c>
      <c r="J192" s="67">
        <f t="shared" si="27"/>
        <v>9</v>
      </c>
      <c r="K192" s="68">
        <f t="shared" si="28"/>
        <v>0</v>
      </c>
      <c r="L192" s="13">
        <f t="shared" si="29"/>
        <v>9</v>
      </c>
    </row>
    <row r="193" spans="1:12" x14ac:dyDescent="0.15">
      <c r="A193" s="177" t="s">
        <v>696</v>
      </c>
      <c r="B193" s="177" t="s">
        <v>697</v>
      </c>
      <c r="C193" s="177" t="s">
        <v>652</v>
      </c>
      <c r="D193" s="28">
        <v>47</v>
      </c>
      <c r="E193" s="12">
        <v>0</v>
      </c>
      <c r="F193" s="13">
        <f t="shared" si="25"/>
        <v>47</v>
      </c>
      <c r="G193" s="19">
        <v>0</v>
      </c>
      <c r="H193" s="20">
        <v>0</v>
      </c>
      <c r="I193" s="13">
        <f t="shared" si="26"/>
        <v>0</v>
      </c>
      <c r="J193" s="67">
        <f t="shared" si="27"/>
        <v>47</v>
      </c>
      <c r="K193" s="68">
        <f t="shared" si="28"/>
        <v>0</v>
      </c>
      <c r="L193" s="13">
        <f t="shared" si="29"/>
        <v>47</v>
      </c>
    </row>
    <row r="194" spans="1:12" x14ac:dyDescent="0.15">
      <c r="A194" s="177" t="s">
        <v>737</v>
      </c>
      <c r="B194" s="177" t="s">
        <v>738</v>
      </c>
      <c r="C194" s="177" t="s">
        <v>652</v>
      </c>
      <c r="D194" s="28">
        <v>0</v>
      </c>
      <c r="E194" s="12">
        <v>0</v>
      </c>
      <c r="F194" s="13">
        <f t="shared" si="25"/>
        <v>0</v>
      </c>
      <c r="G194" s="19">
        <v>34</v>
      </c>
      <c r="H194" s="20">
        <v>0</v>
      </c>
      <c r="I194" s="13">
        <f t="shared" si="26"/>
        <v>34</v>
      </c>
      <c r="J194" s="67">
        <f t="shared" si="27"/>
        <v>34</v>
      </c>
      <c r="K194" s="68">
        <f t="shared" si="28"/>
        <v>0</v>
      </c>
      <c r="L194" s="13">
        <f t="shared" si="29"/>
        <v>34</v>
      </c>
    </row>
    <row r="195" spans="1:12" x14ac:dyDescent="0.15">
      <c r="A195" s="177" t="s">
        <v>740</v>
      </c>
      <c r="B195" s="177" t="s">
        <v>87</v>
      </c>
      <c r="C195" s="177" t="s">
        <v>652</v>
      </c>
      <c r="D195" s="28">
        <v>48</v>
      </c>
      <c r="E195" s="12">
        <v>0</v>
      </c>
      <c r="F195" s="13">
        <f t="shared" ref="F195:F200" si="30">D195-E195</f>
        <v>48</v>
      </c>
      <c r="G195" s="19">
        <v>0</v>
      </c>
      <c r="H195" s="20">
        <v>0</v>
      </c>
      <c r="I195" s="13">
        <f t="shared" ref="I195:I200" si="31">G195-H195</f>
        <v>0</v>
      </c>
      <c r="J195" s="67">
        <f t="shared" ref="J195:J200" si="32">D195+G195</f>
        <v>48</v>
      </c>
      <c r="K195" s="68">
        <f t="shared" ref="K195:K200" si="33">E195+H195</f>
        <v>0</v>
      </c>
      <c r="L195" s="13">
        <f t="shared" ref="L195:L200" si="34">J195-K195</f>
        <v>48</v>
      </c>
    </row>
    <row r="196" spans="1:12" x14ac:dyDescent="0.15">
      <c r="A196" s="177" t="s">
        <v>769</v>
      </c>
      <c r="B196" s="177" t="s">
        <v>97</v>
      </c>
      <c r="C196" s="177" t="s">
        <v>652</v>
      </c>
      <c r="D196" s="28">
        <v>20</v>
      </c>
      <c r="E196" s="12">
        <v>0</v>
      </c>
      <c r="F196" s="13">
        <f t="shared" si="30"/>
        <v>20</v>
      </c>
      <c r="G196" s="19">
        <v>0</v>
      </c>
      <c r="H196" s="20">
        <v>0</v>
      </c>
      <c r="I196" s="13">
        <f t="shared" si="31"/>
        <v>0</v>
      </c>
      <c r="J196" s="67">
        <f t="shared" si="32"/>
        <v>20</v>
      </c>
      <c r="K196" s="68">
        <f t="shared" si="33"/>
        <v>0</v>
      </c>
      <c r="L196" s="13">
        <f t="shared" si="34"/>
        <v>20</v>
      </c>
    </row>
    <row r="197" spans="1:12" x14ac:dyDescent="0.15">
      <c r="A197" s="177" t="s">
        <v>703</v>
      </c>
      <c r="B197" s="177" t="s">
        <v>202</v>
      </c>
      <c r="C197" s="177" t="s">
        <v>652</v>
      </c>
      <c r="D197" s="28">
        <v>19</v>
      </c>
      <c r="E197" s="12">
        <v>0</v>
      </c>
      <c r="F197" s="13">
        <f t="shared" si="30"/>
        <v>19</v>
      </c>
      <c r="G197" s="19">
        <v>0</v>
      </c>
      <c r="H197" s="20">
        <v>0</v>
      </c>
      <c r="I197" s="13">
        <f t="shared" si="31"/>
        <v>0</v>
      </c>
      <c r="J197" s="67">
        <f t="shared" si="32"/>
        <v>19</v>
      </c>
      <c r="K197" s="68">
        <f t="shared" si="33"/>
        <v>0</v>
      </c>
      <c r="L197" s="13">
        <f t="shared" si="34"/>
        <v>19</v>
      </c>
    </row>
    <row r="198" spans="1:12" x14ac:dyDescent="0.15">
      <c r="A198" s="177" t="s">
        <v>713</v>
      </c>
      <c r="B198" s="177" t="s">
        <v>208</v>
      </c>
      <c r="C198" s="177" t="s">
        <v>652</v>
      </c>
      <c r="D198" s="28">
        <v>11</v>
      </c>
      <c r="E198" s="12">
        <v>0</v>
      </c>
      <c r="F198" s="13">
        <f t="shared" si="30"/>
        <v>11</v>
      </c>
      <c r="G198" s="19">
        <v>0</v>
      </c>
      <c r="H198" s="20">
        <v>0</v>
      </c>
      <c r="I198" s="13">
        <f t="shared" si="31"/>
        <v>0</v>
      </c>
      <c r="J198" s="67">
        <f t="shared" si="32"/>
        <v>11</v>
      </c>
      <c r="K198" s="68">
        <f t="shared" si="33"/>
        <v>0</v>
      </c>
      <c r="L198" s="13">
        <f t="shared" si="34"/>
        <v>11</v>
      </c>
    </row>
    <row r="199" spans="1:12" x14ac:dyDescent="0.15">
      <c r="A199" s="177" t="s">
        <v>809</v>
      </c>
      <c r="B199" s="177" t="s">
        <v>221</v>
      </c>
      <c r="C199" s="177" t="s">
        <v>652</v>
      </c>
      <c r="D199" s="28">
        <v>7</v>
      </c>
      <c r="E199" s="12">
        <v>0</v>
      </c>
      <c r="F199" s="13">
        <f t="shared" si="30"/>
        <v>7</v>
      </c>
      <c r="G199" s="19">
        <v>0</v>
      </c>
      <c r="H199" s="20">
        <v>0</v>
      </c>
      <c r="I199" s="13">
        <f t="shared" si="31"/>
        <v>0</v>
      </c>
      <c r="J199" s="67">
        <f t="shared" si="32"/>
        <v>7</v>
      </c>
      <c r="K199" s="68">
        <f t="shared" si="33"/>
        <v>0</v>
      </c>
      <c r="L199" s="13">
        <f t="shared" si="34"/>
        <v>7</v>
      </c>
    </row>
    <row r="200" spans="1:12" x14ac:dyDescent="0.15">
      <c r="A200" s="298" t="s">
        <v>210</v>
      </c>
      <c r="B200" s="298" t="s">
        <v>211</v>
      </c>
      <c r="C200" s="298" t="s">
        <v>653</v>
      </c>
      <c r="D200" s="283">
        <v>19</v>
      </c>
      <c r="E200" s="15">
        <v>0</v>
      </c>
      <c r="F200" s="16">
        <f t="shared" si="30"/>
        <v>19</v>
      </c>
      <c r="G200" s="21">
        <v>0</v>
      </c>
      <c r="H200" s="22">
        <v>0</v>
      </c>
      <c r="I200" s="16">
        <f t="shared" si="31"/>
        <v>0</v>
      </c>
      <c r="J200" s="69">
        <f t="shared" si="32"/>
        <v>19</v>
      </c>
      <c r="K200" s="70">
        <f t="shared" si="33"/>
        <v>0</v>
      </c>
      <c r="L200" s="16">
        <f t="shared" si="34"/>
        <v>19</v>
      </c>
    </row>
    <row r="202" spans="1:12" x14ac:dyDescent="0.15">
      <c r="C202" s="1" t="s">
        <v>241</v>
      </c>
    </row>
    <row r="203" spans="1:12" x14ac:dyDescent="0.15">
      <c r="C203" s="334" t="s">
        <v>144</v>
      </c>
      <c r="D203" s="346" t="s">
        <v>150</v>
      </c>
      <c r="E203" s="346"/>
      <c r="F203" s="346"/>
      <c r="G203" s="344" t="s">
        <v>151</v>
      </c>
      <c r="H203" s="344"/>
      <c r="I203" s="344"/>
      <c r="J203" s="347" t="s">
        <v>152</v>
      </c>
      <c r="K203" s="348"/>
      <c r="L203" s="349"/>
    </row>
    <row r="204" spans="1:12" x14ac:dyDescent="0.15">
      <c r="C204" s="334"/>
      <c r="D204" s="255" t="s">
        <v>149</v>
      </c>
      <c r="E204" s="256" t="s">
        <v>1041</v>
      </c>
      <c r="F204" s="259" t="s">
        <v>1042</v>
      </c>
      <c r="G204" s="6" t="s">
        <v>149</v>
      </c>
      <c r="H204" s="7" t="s">
        <v>1041</v>
      </c>
      <c r="I204" s="259" t="s">
        <v>1042</v>
      </c>
      <c r="J204" s="257" t="s">
        <v>149</v>
      </c>
      <c r="K204" s="258" t="s">
        <v>1041</v>
      </c>
      <c r="L204" s="259" t="s">
        <v>1042</v>
      </c>
    </row>
    <row r="205" spans="1:12" x14ac:dyDescent="0.15">
      <c r="C205" s="41" t="s">
        <v>145</v>
      </c>
      <c r="D205" s="89">
        <f t="shared" ref="D205:D210" si="35">SUMIF($C$3:$C$200,C205,$D$3:$D$200)</f>
        <v>2647</v>
      </c>
      <c r="E205" s="90">
        <f t="shared" ref="E205:E210" si="36">SUMIF($C$3:$C$200,C205,$E$3:$E$200)</f>
        <v>2549</v>
      </c>
      <c r="F205" s="269">
        <f>D205-E205</f>
        <v>98</v>
      </c>
      <c r="G205" s="81">
        <f t="shared" ref="G205:G210" si="37">SUMIF($C$3:$C$200,C205,$G$3:$G$200)</f>
        <v>0</v>
      </c>
      <c r="H205" s="82">
        <f t="shared" ref="H205:H210" si="38">SUMIF($C$3:$C$200,C205,$H$3:$H$200)</f>
        <v>0</v>
      </c>
      <c r="I205" s="10">
        <f t="shared" ref="I205:I211" si="39">G205-H205</f>
        <v>0</v>
      </c>
      <c r="J205" s="73">
        <f t="shared" ref="J205:K210" si="40">D205+G205</f>
        <v>2647</v>
      </c>
      <c r="K205" s="74">
        <f t="shared" si="40"/>
        <v>2549</v>
      </c>
      <c r="L205" s="10">
        <f t="shared" ref="L205:L211" si="41">J205-K205</f>
        <v>98</v>
      </c>
    </row>
    <row r="206" spans="1:12" x14ac:dyDescent="0.15">
      <c r="C206" s="29" t="s">
        <v>146</v>
      </c>
      <c r="D206" s="91">
        <f t="shared" si="35"/>
        <v>6011</v>
      </c>
      <c r="E206" s="92">
        <f t="shared" si="36"/>
        <v>5441</v>
      </c>
      <c r="F206" s="13">
        <f t="shared" ref="F206:F210" si="42">D206-E206</f>
        <v>570</v>
      </c>
      <c r="G206" s="83">
        <f t="shared" si="37"/>
        <v>0</v>
      </c>
      <c r="H206" s="84">
        <f t="shared" si="38"/>
        <v>0</v>
      </c>
      <c r="I206" s="13">
        <f t="shared" ref="I206:I210" si="43">G206-H206</f>
        <v>0</v>
      </c>
      <c r="J206" s="75">
        <f t="shared" si="40"/>
        <v>6011</v>
      </c>
      <c r="K206" s="76">
        <f t="shared" si="40"/>
        <v>5441</v>
      </c>
      <c r="L206" s="13">
        <f t="shared" si="41"/>
        <v>570</v>
      </c>
    </row>
    <row r="207" spans="1:12" x14ac:dyDescent="0.15">
      <c r="C207" s="29" t="s">
        <v>155</v>
      </c>
      <c r="D207" s="91">
        <f t="shared" si="35"/>
        <v>1577</v>
      </c>
      <c r="E207" s="92">
        <f t="shared" si="36"/>
        <v>1518</v>
      </c>
      <c r="F207" s="13">
        <f t="shared" si="42"/>
        <v>59</v>
      </c>
      <c r="G207" s="83">
        <f t="shared" si="37"/>
        <v>831</v>
      </c>
      <c r="H207" s="84">
        <f t="shared" si="38"/>
        <v>813</v>
      </c>
      <c r="I207" s="13">
        <f t="shared" si="43"/>
        <v>18</v>
      </c>
      <c r="J207" s="75">
        <f t="shared" si="40"/>
        <v>2408</v>
      </c>
      <c r="K207" s="76">
        <f t="shared" si="40"/>
        <v>2331</v>
      </c>
      <c r="L207" s="13">
        <f t="shared" si="41"/>
        <v>77</v>
      </c>
    </row>
    <row r="208" spans="1:12" x14ac:dyDescent="0.15">
      <c r="C208" s="29" t="s">
        <v>147</v>
      </c>
      <c r="D208" s="91">
        <f t="shared" si="35"/>
        <v>1294</v>
      </c>
      <c r="E208" s="92">
        <f t="shared" si="36"/>
        <v>1248</v>
      </c>
      <c r="F208" s="13">
        <f t="shared" si="42"/>
        <v>46</v>
      </c>
      <c r="G208" s="83">
        <f t="shared" si="37"/>
        <v>3520</v>
      </c>
      <c r="H208" s="84">
        <f t="shared" si="38"/>
        <v>3403</v>
      </c>
      <c r="I208" s="13">
        <f t="shared" si="43"/>
        <v>117</v>
      </c>
      <c r="J208" s="75">
        <f t="shared" si="40"/>
        <v>4814</v>
      </c>
      <c r="K208" s="76">
        <f t="shared" si="40"/>
        <v>4651</v>
      </c>
      <c r="L208" s="13">
        <f t="shared" si="41"/>
        <v>163</v>
      </c>
    </row>
    <row r="209" spans="3:12" x14ac:dyDescent="0.15">
      <c r="C209" s="29" t="s">
        <v>154</v>
      </c>
      <c r="D209" s="91">
        <f t="shared" si="35"/>
        <v>305</v>
      </c>
      <c r="E209" s="92">
        <f t="shared" si="36"/>
        <v>0</v>
      </c>
      <c r="F209" s="13">
        <f t="shared" si="42"/>
        <v>305</v>
      </c>
      <c r="G209" s="83">
        <f t="shared" si="37"/>
        <v>34</v>
      </c>
      <c r="H209" s="84">
        <f t="shared" si="38"/>
        <v>0</v>
      </c>
      <c r="I209" s="13">
        <f t="shared" si="43"/>
        <v>34</v>
      </c>
      <c r="J209" s="75">
        <f t="shared" si="40"/>
        <v>339</v>
      </c>
      <c r="K209" s="76">
        <f t="shared" si="40"/>
        <v>0</v>
      </c>
      <c r="L209" s="13">
        <f t="shared" si="41"/>
        <v>339</v>
      </c>
    </row>
    <row r="210" spans="3:12" ht="19.5" thickBot="1" x14ac:dyDescent="0.2">
      <c r="C210" s="42" t="s">
        <v>148</v>
      </c>
      <c r="D210" s="93">
        <f t="shared" si="35"/>
        <v>19</v>
      </c>
      <c r="E210" s="94">
        <f t="shared" si="36"/>
        <v>0</v>
      </c>
      <c r="F210" s="49">
        <f t="shared" si="42"/>
        <v>19</v>
      </c>
      <c r="G210" s="85">
        <f t="shared" si="37"/>
        <v>0</v>
      </c>
      <c r="H210" s="86">
        <f t="shared" si="38"/>
        <v>0</v>
      </c>
      <c r="I210" s="49">
        <f t="shared" si="43"/>
        <v>0</v>
      </c>
      <c r="J210" s="77">
        <f t="shared" si="40"/>
        <v>19</v>
      </c>
      <c r="K210" s="78">
        <f t="shared" si="40"/>
        <v>0</v>
      </c>
      <c r="L210" s="49">
        <f t="shared" si="41"/>
        <v>19</v>
      </c>
    </row>
    <row r="211" spans="3:12" ht="19.5" thickTop="1" x14ac:dyDescent="0.15">
      <c r="C211" s="40" t="s">
        <v>242</v>
      </c>
      <c r="D211" s="95">
        <f>SUM(D205:D210)</f>
        <v>11853</v>
      </c>
      <c r="E211" s="96">
        <f>SUM(E205:E210)</f>
        <v>10756</v>
      </c>
      <c r="F211" s="50">
        <f t="shared" ref="F211" si="44">D211-E211</f>
        <v>1097</v>
      </c>
      <c r="G211" s="87">
        <f>SUM(G205:G210)</f>
        <v>4385</v>
      </c>
      <c r="H211" s="88">
        <f>SUM(H205:H210)</f>
        <v>4216</v>
      </c>
      <c r="I211" s="50">
        <f t="shared" si="39"/>
        <v>169</v>
      </c>
      <c r="J211" s="79">
        <f>SUM(J205:J210)</f>
        <v>16238</v>
      </c>
      <c r="K211" s="80">
        <f>SUM(K205:K210)</f>
        <v>14972</v>
      </c>
      <c r="L211" s="50">
        <f t="shared" si="41"/>
        <v>1266</v>
      </c>
    </row>
  </sheetData>
  <autoFilter ref="A2:L200" xr:uid="{C420B767-5596-4E06-A638-D6FEA89450E2}"/>
  <mergeCells count="7">
    <mergeCell ref="D1:F1"/>
    <mergeCell ref="G1:I1"/>
    <mergeCell ref="J1:L1"/>
    <mergeCell ref="C203:C204"/>
    <mergeCell ref="D203:F203"/>
    <mergeCell ref="G203:I203"/>
    <mergeCell ref="J203:L203"/>
  </mergeCells>
  <phoneticPr fontId="1"/>
  <pageMargins left="0.70866141732283472" right="0.70866141732283472" top="0.74803149606299213" bottom="0.74803149606299213" header="0.31496062992125984" footer="0.31496062992125984"/>
  <pageSetup paperSize="9" scale="6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FD5E-6A99-4706-BB21-D186EBE7B49B}">
  <sheetPr>
    <pageSetUpPr fitToPage="1"/>
  </sheetPr>
  <dimension ref="A1:M130"/>
  <sheetViews>
    <sheetView view="pageBreakPreview" zoomScale="70" zoomScaleNormal="85" zoomScaleSheetLayoutView="70" workbookViewId="0"/>
  </sheetViews>
  <sheetFormatPr defaultRowHeight="18.75" x14ac:dyDescent="0.15"/>
  <cols>
    <col min="1" max="1" width="9.5" style="1" bestFit="1" customWidth="1"/>
    <col min="2" max="2" width="52.625" style="1" customWidth="1"/>
    <col min="3" max="3" width="19.25" style="1" bestFit="1" customWidth="1"/>
    <col min="4" max="16384" width="9" style="1"/>
  </cols>
  <sheetData>
    <row r="1" spans="1:12" x14ac:dyDescent="0.15">
      <c r="A1" s="1" t="s">
        <v>246</v>
      </c>
      <c r="D1" s="346" t="s">
        <v>150</v>
      </c>
      <c r="E1" s="346"/>
      <c r="F1" s="346"/>
      <c r="G1" s="344" t="s">
        <v>151</v>
      </c>
      <c r="H1" s="344"/>
      <c r="I1" s="344"/>
      <c r="J1" s="347" t="s">
        <v>152</v>
      </c>
      <c r="K1" s="348"/>
      <c r="L1" s="349"/>
    </row>
    <row r="2" spans="1:12" x14ac:dyDescent="0.15">
      <c r="A2" s="307" t="s">
        <v>142</v>
      </c>
      <c r="B2" s="295" t="s">
        <v>143</v>
      </c>
      <c r="C2" s="307" t="s">
        <v>144</v>
      </c>
      <c r="D2" s="284" t="s">
        <v>149</v>
      </c>
      <c r="E2" s="285" t="s">
        <v>1041</v>
      </c>
      <c r="F2" s="288" t="s">
        <v>1042</v>
      </c>
      <c r="G2" s="6" t="s">
        <v>149</v>
      </c>
      <c r="H2" s="7" t="s">
        <v>1041</v>
      </c>
      <c r="I2" s="288" t="s">
        <v>1042</v>
      </c>
      <c r="J2" s="286" t="s">
        <v>149</v>
      </c>
      <c r="K2" s="287" t="s">
        <v>1041</v>
      </c>
      <c r="L2" s="288" t="s">
        <v>1042</v>
      </c>
    </row>
    <row r="3" spans="1:12" x14ac:dyDescent="0.15">
      <c r="A3" s="325" t="s">
        <v>727</v>
      </c>
      <c r="B3" s="325" t="s">
        <v>85</v>
      </c>
      <c r="C3" s="325" t="s">
        <v>426</v>
      </c>
      <c r="D3" s="293">
        <v>12</v>
      </c>
      <c r="E3" s="64">
        <v>8</v>
      </c>
      <c r="F3" s="59">
        <f t="shared" ref="F3:F34" si="0">D3-E3</f>
        <v>4</v>
      </c>
      <c r="G3" s="278">
        <v>0</v>
      </c>
      <c r="H3" s="279">
        <v>0</v>
      </c>
      <c r="I3" s="59">
        <f t="shared" ref="I3:I34" si="1">G3-H3</f>
        <v>0</v>
      </c>
      <c r="J3" s="280">
        <f t="shared" ref="J3:J34" si="2">D3+G3</f>
        <v>12</v>
      </c>
      <c r="K3" s="281">
        <f t="shared" ref="K3:K34" si="3">E3+H3</f>
        <v>8</v>
      </c>
      <c r="L3" s="59">
        <f t="shared" ref="L3:L34" si="4">J3-K3</f>
        <v>4</v>
      </c>
    </row>
    <row r="4" spans="1:12" x14ac:dyDescent="0.15">
      <c r="A4" s="177" t="s">
        <v>728</v>
      </c>
      <c r="B4" s="177" t="s">
        <v>86</v>
      </c>
      <c r="C4" s="177" t="s">
        <v>426</v>
      </c>
      <c r="D4" s="28">
        <v>835</v>
      </c>
      <c r="E4" s="12">
        <v>835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7">
        <f t="shared" si="2"/>
        <v>835</v>
      </c>
      <c r="K4" s="68">
        <f t="shared" si="3"/>
        <v>835</v>
      </c>
      <c r="L4" s="13">
        <f t="shared" si="4"/>
        <v>0</v>
      </c>
    </row>
    <row r="5" spans="1:12" s="253" customFormat="1" x14ac:dyDescent="0.15">
      <c r="A5" s="177" t="s">
        <v>729</v>
      </c>
      <c r="B5" s="177" t="s">
        <v>341</v>
      </c>
      <c r="C5" s="177" t="s">
        <v>426</v>
      </c>
      <c r="D5" s="28">
        <v>119</v>
      </c>
      <c r="E5" s="12">
        <v>116</v>
      </c>
      <c r="F5" s="13">
        <f t="shared" si="0"/>
        <v>3</v>
      </c>
      <c r="G5" s="19">
        <v>0</v>
      </c>
      <c r="H5" s="20">
        <v>0</v>
      </c>
      <c r="I5" s="13">
        <f t="shared" si="1"/>
        <v>0</v>
      </c>
      <c r="J5" s="67">
        <f t="shared" si="2"/>
        <v>119</v>
      </c>
      <c r="K5" s="68">
        <f t="shared" si="3"/>
        <v>116</v>
      </c>
      <c r="L5" s="13">
        <f t="shared" si="4"/>
        <v>3</v>
      </c>
    </row>
    <row r="6" spans="1:12" s="253" customFormat="1" x14ac:dyDescent="0.15">
      <c r="A6" s="177" t="s">
        <v>730</v>
      </c>
      <c r="B6" s="177" t="s">
        <v>731</v>
      </c>
      <c r="C6" s="177" t="s">
        <v>426</v>
      </c>
      <c r="D6" s="28">
        <v>8</v>
      </c>
      <c r="E6" s="12">
        <v>8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67">
        <f t="shared" si="2"/>
        <v>8</v>
      </c>
      <c r="K6" s="68">
        <f t="shared" si="3"/>
        <v>8</v>
      </c>
      <c r="L6" s="13">
        <f t="shared" si="4"/>
        <v>0</v>
      </c>
    </row>
    <row r="7" spans="1:12" s="253" customFormat="1" x14ac:dyDescent="0.15">
      <c r="A7" s="177" t="s">
        <v>733</v>
      </c>
      <c r="B7" s="177" t="s">
        <v>734</v>
      </c>
      <c r="C7" s="177" t="s">
        <v>426</v>
      </c>
      <c r="D7" s="28">
        <v>108</v>
      </c>
      <c r="E7" s="12">
        <v>108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2"/>
        <v>108</v>
      </c>
      <c r="K7" s="68">
        <f t="shared" si="3"/>
        <v>108</v>
      </c>
      <c r="L7" s="13">
        <f t="shared" si="4"/>
        <v>0</v>
      </c>
    </row>
    <row r="8" spans="1:12" s="253" customFormat="1" x14ac:dyDescent="0.15">
      <c r="A8" s="177" t="s">
        <v>745</v>
      </c>
      <c r="B8" s="177" t="s">
        <v>88</v>
      </c>
      <c r="C8" s="177" t="s">
        <v>426</v>
      </c>
      <c r="D8" s="28">
        <v>6</v>
      </c>
      <c r="E8" s="12">
        <v>6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7">
        <f t="shared" si="2"/>
        <v>6</v>
      </c>
      <c r="K8" s="68">
        <f t="shared" si="3"/>
        <v>6</v>
      </c>
      <c r="L8" s="13">
        <f t="shared" si="4"/>
        <v>0</v>
      </c>
    </row>
    <row r="9" spans="1:12" s="253" customFormat="1" x14ac:dyDescent="0.15">
      <c r="A9" s="177" t="s">
        <v>754</v>
      </c>
      <c r="B9" s="177" t="s">
        <v>93</v>
      </c>
      <c r="C9" s="177" t="s">
        <v>426</v>
      </c>
      <c r="D9" s="28">
        <v>23</v>
      </c>
      <c r="E9" s="12">
        <v>23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23</v>
      </c>
      <c r="K9" s="68">
        <f t="shared" si="3"/>
        <v>23</v>
      </c>
      <c r="L9" s="13">
        <f t="shared" si="4"/>
        <v>0</v>
      </c>
    </row>
    <row r="10" spans="1:12" s="253" customFormat="1" x14ac:dyDescent="0.15">
      <c r="A10" s="177" t="s">
        <v>777</v>
      </c>
      <c r="B10" s="177" t="s">
        <v>102</v>
      </c>
      <c r="C10" s="177" t="s">
        <v>426</v>
      </c>
      <c r="D10" s="28">
        <v>714</v>
      </c>
      <c r="E10" s="12">
        <v>664</v>
      </c>
      <c r="F10" s="13">
        <f t="shared" si="0"/>
        <v>50</v>
      </c>
      <c r="G10" s="19">
        <v>0</v>
      </c>
      <c r="H10" s="20">
        <v>0</v>
      </c>
      <c r="I10" s="13">
        <f t="shared" si="1"/>
        <v>0</v>
      </c>
      <c r="J10" s="67">
        <f t="shared" si="2"/>
        <v>714</v>
      </c>
      <c r="K10" s="68">
        <f t="shared" si="3"/>
        <v>664</v>
      </c>
      <c r="L10" s="13">
        <f t="shared" si="4"/>
        <v>50</v>
      </c>
    </row>
    <row r="11" spans="1:12" x14ac:dyDescent="0.15">
      <c r="A11" s="177" t="s">
        <v>778</v>
      </c>
      <c r="B11" s="177" t="s">
        <v>779</v>
      </c>
      <c r="C11" s="177" t="s">
        <v>426</v>
      </c>
      <c r="D11" s="28">
        <v>6</v>
      </c>
      <c r="E11" s="12">
        <v>6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7">
        <f t="shared" si="2"/>
        <v>6</v>
      </c>
      <c r="K11" s="68">
        <f t="shared" si="3"/>
        <v>6</v>
      </c>
      <c r="L11" s="13">
        <f t="shared" si="4"/>
        <v>0</v>
      </c>
    </row>
    <row r="12" spans="1:12" x14ac:dyDescent="0.15">
      <c r="A12" s="177" t="s">
        <v>782</v>
      </c>
      <c r="B12" s="177" t="s">
        <v>103</v>
      </c>
      <c r="C12" s="177" t="s">
        <v>426</v>
      </c>
      <c r="D12" s="28">
        <v>633</v>
      </c>
      <c r="E12" s="12">
        <v>597</v>
      </c>
      <c r="F12" s="13">
        <f t="shared" si="0"/>
        <v>36</v>
      </c>
      <c r="G12" s="19">
        <v>0</v>
      </c>
      <c r="H12" s="20">
        <v>0</v>
      </c>
      <c r="I12" s="13">
        <f t="shared" si="1"/>
        <v>0</v>
      </c>
      <c r="J12" s="67">
        <f t="shared" si="2"/>
        <v>633</v>
      </c>
      <c r="K12" s="68">
        <f t="shared" si="3"/>
        <v>597</v>
      </c>
      <c r="L12" s="13">
        <f t="shared" si="4"/>
        <v>36</v>
      </c>
    </row>
    <row r="13" spans="1:12" x14ac:dyDescent="0.15">
      <c r="A13" s="177" t="s">
        <v>723</v>
      </c>
      <c r="B13" s="177" t="s">
        <v>83</v>
      </c>
      <c r="C13" s="294" t="s">
        <v>434</v>
      </c>
      <c r="D13" s="11">
        <v>175</v>
      </c>
      <c r="E13" s="12">
        <v>174</v>
      </c>
      <c r="F13" s="13">
        <f t="shared" si="0"/>
        <v>1</v>
      </c>
      <c r="G13" s="19">
        <v>0</v>
      </c>
      <c r="H13" s="20">
        <v>0</v>
      </c>
      <c r="I13" s="13">
        <f t="shared" si="1"/>
        <v>0</v>
      </c>
      <c r="J13" s="67">
        <f t="shared" si="2"/>
        <v>175</v>
      </c>
      <c r="K13" s="68">
        <f t="shared" si="3"/>
        <v>174</v>
      </c>
      <c r="L13" s="13">
        <f t="shared" si="4"/>
        <v>1</v>
      </c>
    </row>
    <row r="14" spans="1:12" x14ac:dyDescent="0.15">
      <c r="A14" s="177" t="s">
        <v>724</v>
      </c>
      <c r="B14" s="177" t="s">
        <v>725</v>
      </c>
      <c r="C14" s="294" t="s">
        <v>434</v>
      </c>
      <c r="D14" s="11">
        <v>40</v>
      </c>
      <c r="E14" s="12">
        <v>35</v>
      </c>
      <c r="F14" s="13">
        <f t="shared" si="0"/>
        <v>5</v>
      </c>
      <c r="G14" s="19">
        <v>0</v>
      </c>
      <c r="H14" s="20">
        <v>0</v>
      </c>
      <c r="I14" s="13">
        <f t="shared" si="1"/>
        <v>0</v>
      </c>
      <c r="J14" s="67">
        <f t="shared" si="2"/>
        <v>40</v>
      </c>
      <c r="K14" s="68">
        <f t="shared" si="3"/>
        <v>35</v>
      </c>
      <c r="L14" s="13">
        <f t="shared" si="4"/>
        <v>5</v>
      </c>
    </row>
    <row r="15" spans="1:12" x14ac:dyDescent="0.15">
      <c r="A15" s="177" t="s">
        <v>726</v>
      </c>
      <c r="B15" s="177" t="s">
        <v>84</v>
      </c>
      <c r="C15" s="294" t="s">
        <v>434</v>
      </c>
      <c r="D15" s="11">
        <v>71</v>
      </c>
      <c r="E15" s="12">
        <v>71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7">
        <f t="shared" si="2"/>
        <v>71</v>
      </c>
      <c r="K15" s="68">
        <f t="shared" si="3"/>
        <v>71</v>
      </c>
      <c r="L15" s="13">
        <f t="shared" si="4"/>
        <v>0</v>
      </c>
    </row>
    <row r="16" spans="1:12" x14ac:dyDescent="0.15">
      <c r="A16" s="177" t="s">
        <v>727</v>
      </c>
      <c r="B16" s="177" t="s">
        <v>85</v>
      </c>
      <c r="C16" s="294" t="s">
        <v>434</v>
      </c>
      <c r="D16" s="11">
        <v>143</v>
      </c>
      <c r="E16" s="12">
        <v>138</v>
      </c>
      <c r="F16" s="13">
        <f t="shared" si="0"/>
        <v>5</v>
      </c>
      <c r="G16" s="19">
        <v>0</v>
      </c>
      <c r="H16" s="20">
        <v>0</v>
      </c>
      <c r="I16" s="13">
        <f t="shared" si="1"/>
        <v>0</v>
      </c>
      <c r="J16" s="67">
        <f t="shared" si="2"/>
        <v>143</v>
      </c>
      <c r="K16" s="68">
        <f t="shared" si="3"/>
        <v>138</v>
      </c>
      <c r="L16" s="13">
        <f t="shared" si="4"/>
        <v>5</v>
      </c>
    </row>
    <row r="17" spans="1:12" x14ac:dyDescent="0.15">
      <c r="A17" s="177" t="s">
        <v>728</v>
      </c>
      <c r="B17" s="177" t="s">
        <v>86</v>
      </c>
      <c r="C17" s="294" t="s">
        <v>434</v>
      </c>
      <c r="D17" s="11">
        <v>91</v>
      </c>
      <c r="E17" s="12">
        <v>91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7">
        <f t="shared" si="2"/>
        <v>91</v>
      </c>
      <c r="K17" s="68">
        <f t="shared" si="3"/>
        <v>91</v>
      </c>
      <c r="L17" s="13">
        <f t="shared" si="4"/>
        <v>0</v>
      </c>
    </row>
    <row r="18" spans="1:12" x14ac:dyDescent="0.15">
      <c r="A18" s="177" t="s">
        <v>730</v>
      </c>
      <c r="B18" s="177" t="s">
        <v>731</v>
      </c>
      <c r="C18" s="294" t="s">
        <v>434</v>
      </c>
      <c r="D18" s="11">
        <v>136</v>
      </c>
      <c r="E18" s="12">
        <v>132</v>
      </c>
      <c r="F18" s="13">
        <f t="shared" si="0"/>
        <v>4</v>
      </c>
      <c r="G18" s="19">
        <v>0</v>
      </c>
      <c r="H18" s="20">
        <v>0</v>
      </c>
      <c r="I18" s="13">
        <f t="shared" si="1"/>
        <v>0</v>
      </c>
      <c r="J18" s="67">
        <f t="shared" si="2"/>
        <v>136</v>
      </c>
      <c r="K18" s="68">
        <f t="shared" si="3"/>
        <v>132</v>
      </c>
      <c r="L18" s="13">
        <f t="shared" si="4"/>
        <v>4</v>
      </c>
    </row>
    <row r="19" spans="1:12" x14ac:dyDescent="0.15">
      <c r="A19" s="177" t="s">
        <v>739</v>
      </c>
      <c r="B19" s="177" t="s">
        <v>335</v>
      </c>
      <c r="C19" s="177" t="s">
        <v>434</v>
      </c>
      <c r="D19" s="28">
        <v>32</v>
      </c>
      <c r="E19" s="12">
        <v>32</v>
      </c>
      <c r="F19" s="13">
        <f t="shared" si="0"/>
        <v>0</v>
      </c>
      <c r="G19" s="19">
        <v>0</v>
      </c>
      <c r="H19" s="20">
        <v>0</v>
      </c>
      <c r="I19" s="13">
        <f t="shared" si="1"/>
        <v>0</v>
      </c>
      <c r="J19" s="67">
        <f t="shared" si="2"/>
        <v>32</v>
      </c>
      <c r="K19" s="68">
        <f t="shared" si="3"/>
        <v>32</v>
      </c>
      <c r="L19" s="13">
        <f t="shared" si="4"/>
        <v>0</v>
      </c>
    </row>
    <row r="20" spans="1:12" x14ac:dyDescent="0.15">
      <c r="A20" s="177" t="s">
        <v>740</v>
      </c>
      <c r="B20" s="177" t="s">
        <v>87</v>
      </c>
      <c r="C20" s="177" t="s">
        <v>434</v>
      </c>
      <c r="D20" s="28">
        <v>209</v>
      </c>
      <c r="E20" s="12">
        <v>178</v>
      </c>
      <c r="F20" s="13">
        <f t="shared" si="0"/>
        <v>31</v>
      </c>
      <c r="G20" s="19">
        <v>0</v>
      </c>
      <c r="H20" s="20">
        <v>0</v>
      </c>
      <c r="I20" s="13">
        <f t="shared" si="1"/>
        <v>0</v>
      </c>
      <c r="J20" s="67">
        <f t="shared" si="2"/>
        <v>209</v>
      </c>
      <c r="K20" s="68">
        <f t="shared" si="3"/>
        <v>178</v>
      </c>
      <c r="L20" s="13">
        <f t="shared" si="4"/>
        <v>31</v>
      </c>
    </row>
    <row r="21" spans="1:12" x14ac:dyDescent="0.15">
      <c r="A21" s="177" t="s">
        <v>741</v>
      </c>
      <c r="B21" s="177" t="s">
        <v>336</v>
      </c>
      <c r="C21" s="294" t="s">
        <v>434</v>
      </c>
      <c r="D21" s="11">
        <v>60</v>
      </c>
      <c r="E21" s="12">
        <v>60</v>
      </c>
      <c r="F21" s="13">
        <f t="shared" si="0"/>
        <v>0</v>
      </c>
      <c r="G21" s="19">
        <v>0</v>
      </c>
      <c r="H21" s="20">
        <v>0</v>
      </c>
      <c r="I21" s="13">
        <f t="shared" si="1"/>
        <v>0</v>
      </c>
      <c r="J21" s="67">
        <f t="shared" si="2"/>
        <v>60</v>
      </c>
      <c r="K21" s="68">
        <f t="shared" si="3"/>
        <v>60</v>
      </c>
      <c r="L21" s="13">
        <f t="shared" si="4"/>
        <v>0</v>
      </c>
    </row>
    <row r="22" spans="1:12" x14ac:dyDescent="0.15">
      <c r="A22" s="177" t="s">
        <v>745</v>
      </c>
      <c r="B22" s="177" t="s">
        <v>88</v>
      </c>
      <c r="C22" s="294" t="s">
        <v>434</v>
      </c>
      <c r="D22" s="11">
        <v>276</v>
      </c>
      <c r="E22" s="12">
        <v>255</v>
      </c>
      <c r="F22" s="13">
        <f t="shared" si="0"/>
        <v>21</v>
      </c>
      <c r="G22" s="19">
        <v>0</v>
      </c>
      <c r="H22" s="20">
        <v>0</v>
      </c>
      <c r="I22" s="13">
        <f t="shared" si="1"/>
        <v>0</v>
      </c>
      <c r="J22" s="67">
        <f t="shared" si="2"/>
        <v>276</v>
      </c>
      <c r="K22" s="68">
        <f t="shared" si="3"/>
        <v>255</v>
      </c>
      <c r="L22" s="13">
        <f t="shared" si="4"/>
        <v>21</v>
      </c>
    </row>
    <row r="23" spans="1:12" x14ac:dyDescent="0.15">
      <c r="A23" s="177" t="s">
        <v>748</v>
      </c>
      <c r="B23" s="177" t="s">
        <v>89</v>
      </c>
      <c r="C23" s="294" t="s">
        <v>434</v>
      </c>
      <c r="D23" s="11">
        <v>44</v>
      </c>
      <c r="E23" s="12">
        <v>41</v>
      </c>
      <c r="F23" s="13">
        <f t="shared" si="0"/>
        <v>3</v>
      </c>
      <c r="G23" s="19">
        <v>0</v>
      </c>
      <c r="H23" s="20">
        <v>0</v>
      </c>
      <c r="I23" s="13">
        <f t="shared" si="1"/>
        <v>0</v>
      </c>
      <c r="J23" s="67">
        <f t="shared" si="2"/>
        <v>44</v>
      </c>
      <c r="K23" s="68">
        <f t="shared" si="3"/>
        <v>41</v>
      </c>
      <c r="L23" s="13">
        <f t="shared" si="4"/>
        <v>3</v>
      </c>
    </row>
    <row r="24" spans="1:12" x14ac:dyDescent="0.15">
      <c r="A24" s="177" t="s">
        <v>751</v>
      </c>
      <c r="B24" s="177" t="s">
        <v>90</v>
      </c>
      <c r="C24" s="177" t="s">
        <v>434</v>
      </c>
      <c r="D24" s="28">
        <v>46</v>
      </c>
      <c r="E24" s="12">
        <v>46</v>
      </c>
      <c r="F24" s="13">
        <f t="shared" si="0"/>
        <v>0</v>
      </c>
      <c r="G24" s="19">
        <v>0</v>
      </c>
      <c r="H24" s="20">
        <v>0</v>
      </c>
      <c r="I24" s="13">
        <f t="shared" si="1"/>
        <v>0</v>
      </c>
      <c r="J24" s="67">
        <f t="shared" si="2"/>
        <v>46</v>
      </c>
      <c r="K24" s="68">
        <f t="shared" si="3"/>
        <v>46</v>
      </c>
      <c r="L24" s="13">
        <f t="shared" si="4"/>
        <v>0</v>
      </c>
    </row>
    <row r="25" spans="1:12" x14ac:dyDescent="0.15">
      <c r="A25" s="177" t="s">
        <v>753</v>
      </c>
      <c r="B25" s="177" t="s">
        <v>92</v>
      </c>
      <c r="C25" s="177" t="s">
        <v>434</v>
      </c>
      <c r="D25" s="28">
        <v>33</v>
      </c>
      <c r="E25" s="12">
        <v>32</v>
      </c>
      <c r="F25" s="13">
        <f t="shared" si="0"/>
        <v>1</v>
      </c>
      <c r="G25" s="19">
        <v>0</v>
      </c>
      <c r="H25" s="20">
        <v>0</v>
      </c>
      <c r="I25" s="13">
        <f t="shared" si="1"/>
        <v>0</v>
      </c>
      <c r="J25" s="67">
        <f t="shared" si="2"/>
        <v>33</v>
      </c>
      <c r="K25" s="68">
        <f t="shared" si="3"/>
        <v>32</v>
      </c>
      <c r="L25" s="13">
        <f t="shared" si="4"/>
        <v>1</v>
      </c>
    </row>
    <row r="26" spans="1:12" x14ac:dyDescent="0.15">
      <c r="A26" s="177" t="s">
        <v>754</v>
      </c>
      <c r="B26" s="177" t="s">
        <v>93</v>
      </c>
      <c r="C26" s="177" t="s">
        <v>434</v>
      </c>
      <c r="D26" s="28">
        <v>377</v>
      </c>
      <c r="E26" s="12">
        <v>344</v>
      </c>
      <c r="F26" s="13">
        <f t="shared" si="0"/>
        <v>33</v>
      </c>
      <c r="G26" s="19">
        <v>0</v>
      </c>
      <c r="H26" s="20">
        <v>0</v>
      </c>
      <c r="I26" s="13">
        <f t="shared" si="1"/>
        <v>0</v>
      </c>
      <c r="J26" s="67">
        <f t="shared" si="2"/>
        <v>377</v>
      </c>
      <c r="K26" s="68">
        <f t="shared" si="3"/>
        <v>344</v>
      </c>
      <c r="L26" s="13">
        <f t="shared" si="4"/>
        <v>33</v>
      </c>
    </row>
    <row r="27" spans="1:12" x14ac:dyDescent="0.15">
      <c r="A27" s="177" t="s">
        <v>755</v>
      </c>
      <c r="B27" s="177" t="s">
        <v>337</v>
      </c>
      <c r="C27" s="177" t="s">
        <v>434</v>
      </c>
      <c r="D27" s="28">
        <v>114</v>
      </c>
      <c r="E27" s="12">
        <v>110</v>
      </c>
      <c r="F27" s="13">
        <f t="shared" si="0"/>
        <v>4</v>
      </c>
      <c r="G27" s="19">
        <v>0</v>
      </c>
      <c r="H27" s="20">
        <v>0</v>
      </c>
      <c r="I27" s="13">
        <f t="shared" si="1"/>
        <v>0</v>
      </c>
      <c r="J27" s="67">
        <f t="shared" si="2"/>
        <v>114</v>
      </c>
      <c r="K27" s="68">
        <f t="shared" si="3"/>
        <v>110</v>
      </c>
      <c r="L27" s="13">
        <f t="shared" si="4"/>
        <v>4</v>
      </c>
    </row>
    <row r="28" spans="1:12" s="253" customFormat="1" x14ac:dyDescent="0.15">
      <c r="A28" s="177" t="s">
        <v>756</v>
      </c>
      <c r="B28" s="177" t="s">
        <v>345</v>
      </c>
      <c r="C28" s="177" t="s">
        <v>434</v>
      </c>
      <c r="D28" s="28">
        <v>104</v>
      </c>
      <c r="E28" s="12">
        <v>104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7">
        <f t="shared" si="2"/>
        <v>104</v>
      </c>
      <c r="K28" s="68">
        <f t="shared" si="3"/>
        <v>104</v>
      </c>
      <c r="L28" s="13">
        <f t="shared" si="4"/>
        <v>0</v>
      </c>
    </row>
    <row r="29" spans="1:12" s="253" customFormat="1" x14ac:dyDescent="0.15">
      <c r="A29" s="177" t="s">
        <v>759</v>
      </c>
      <c r="B29" s="177" t="s">
        <v>338</v>
      </c>
      <c r="C29" s="177" t="s">
        <v>434</v>
      </c>
      <c r="D29" s="28">
        <v>46</v>
      </c>
      <c r="E29" s="12">
        <v>46</v>
      </c>
      <c r="F29" s="13">
        <f t="shared" si="0"/>
        <v>0</v>
      </c>
      <c r="G29" s="19">
        <v>0</v>
      </c>
      <c r="H29" s="20">
        <v>0</v>
      </c>
      <c r="I29" s="13">
        <f t="shared" si="1"/>
        <v>0</v>
      </c>
      <c r="J29" s="67">
        <f t="shared" si="2"/>
        <v>46</v>
      </c>
      <c r="K29" s="68">
        <f t="shared" si="3"/>
        <v>46</v>
      </c>
      <c r="L29" s="13">
        <f t="shared" si="4"/>
        <v>0</v>
      </c>
    </row>
    <row r="30" spans="1:12" s="253" customFormat="1" x14ac:dyDescent="0.15">
      <c r="A30" s="177" t="s">
        <v>760</v>
      </c>
      <c r="B30" s="177" t="s">
        <v>94</v>
      </c>
      <c r="C30" s="177" t="s">
        <v>434</v>
      </c>
      <c r="D30" s="28">
        <v>37</v>
      </c>
      <c r="E30" s="12">
        <v>31</v>
      </c>
      <c r="F30" s="13">
        <f t="shared" si="0"/>
        <v>6</v>
      </c>
      <c r="G30" s="19">
        <v>0</v>
      </c>
      <c r="H30" s="20">
        <v>0</v>
      </c>
      <c r="I30" s="13">
        <f t="shared" si="1"/>
        <v>0</v>
      </c>
      <c r="J30" s="67">
        <f t="shared" si="2"/>
        <v>37</v>
      </c>
      <c r="K30" s="68">
        <f t="shared" si="3"/>
        <v>31</v>
      </c>
      <c r="L30" s="13">
        <f t="shared" si="4"/>
        <v>6</v>
      </c>
    </row>
    <row r="31" spans="1:12" s="253" customFormat="1" x14ac:dyDescent="0.15">
      <c r="A31" s="177" t="s">
        <v>762</v>
      </c>
      <c r="B31" s="177" t="s">
        <v>339</v>
      </c>
      <c r="C31" s="177" t="s">
        <v>434</v>
      </c>
      <c r="D31" s="28">
        <v>57</v>
      </c>
      <c r="E31" s="12">
        <v>57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7">
        <f t="shared" si="2"/>
        <v>57</v>
      </c>
      <c r="K31" s="68">
        <f t="shared" si="3"/>
        <v>57</v>
      </c>
      <c r="L31" s="13">
        <f t="shared" si="4"/>
        <v>0</v>
      </c>
    </row>
    <row r="32" spans="1:12" s="253" customFormat="1" x14ac:dyDescent="0.15">
      <c r="A32" s="177" t="s">
        <v>768</v>
      </c>
      <c r="B32" s="177" t="s">
        <v>96</v>
      </c>
      <c r="C32" s="177" t="s">
        <v>434</v>
      </c>
      <c r="D32" s="28">
        <v>102</v>
      </c>
      <c r="E32" s="12">
        <v>102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7">
        <f t="shared" si="2"/>
        <v>102</v>
      </c>
      <c r="K32" s="68">
        <f t="shared" si="3"/>
        <v>102</v>
      </c>
      <c r="L32" s="13">
        <f t="shared" si="4"/>
        <v>0</v>
      </c>
    </row>
    <row r="33" spans="1:13" s="253" customFormat="1" x14ac:dyDescent="0.15">
      <c r="A33" s="177" t="s">
        <v>769</v>
      </c>
      <c r="B33" s="177" t="s">
        <v>97</v>
      </c>
      <c r="C33" s="177" t="s">
        <v>434</v>
      </c>
      <c r="D33" s="28">
        <v>104</v>
      </c>
      <c r="E33" s="12">
        <v>100</v>
      </c>
      <c r="F33" s="13">
        <f t="shared" si="0"/>
        <v>4</v>
      </c>
      <c r="G33" s="19">
        <v>0</v>
      </c>
      <c r="H33" s="20">
        <v>0</v>
      </c>
      <c r="I33" s="13">
        <f t="shared" si="1"/>
        <v>0</v>
      </c>
      <c r="J33" s="67">
        <f t="shared" si="2"/>
        <v>104</v>
      </c>
      <c r="K33" s="68">
        <f t="shared" si="3"/>
        <v>100</v>
      </c>
      <c r="L33" s="13">
        <f t="shared" si="4"/>
        <v>4</v>
      </c>
    </row>
    <row r="34" spans="1:13" s="253" customFormat="1" x14ac:dyDescent="0.15">
      <c r="A34" s="177" t="s">
        <v>773</v>
      </c>
      <c r="B34" s="177" t="s">
        <v>101</v>
      </c>
      <c r="C34" s="177" t="s">
        <v>434</v>
      </c>
      <c r="D34" s="28">
        <v>99</v>
      </c>
      <c r="E34" s="12">
        <v>99</v>
      </c>
      <c r="F34" s="13">
        <f t="shared" si="0"/>
        <v>0</v>
      </c>
      <c r="G34" s="19">
        <v>0</v>
      </c>
      <c r="H34" s="20">
        <v>0</v>
      </c>
      <c r="I34" s="13">
        <f t="shared" si="1"/>
        <v>0</v>
      </c>
      <c r="J34" s="67">
        <f t="shared" si="2"/>
        <v>99</v>
      </c>
      <c r="K34" s="68">
        <f t="shared" si="3"/>
        <v>99</v>
      </c>
      <c r="L34" s="13">
        <f t="shared" si="4"/>
        <v>0</v>
      </c>
    </row>
    <row r="35" spans="1:13" s="253" customFormat="1" x14ac:dyDescent="0.15">
      <c r="A35" s="177" t="s">
        <v>774</v>
      </c>
      <c r="B35" s="177" t="s">
        <v>340</v>
      </c>
      <c r="C35" s="177" t="s">
        <v>434</v>
      </c>
      <c r="D35" s="28">
        <v>38</v>
      </c>
      <c r="E35" s="12">
        <v>38</v>
      </c>
      <c r="F35" s="13">
        <f t="shared" ref="F35:F66" si="5">D35-E35</f>
        <v>0</v>
      </c>
      <c r="G35" s="19">
        <v>0</v>
      </c>
      <c r="H35" s="20">
        <v>0</v>
      </c>
      <c r="I35" s="13">
        <f t="shared" ref="I35:I66" si="6">G35-H35</f>
        <v>0</v>
      </c>
      <c r="J35" s="67">
        <f t="shared" ref="J35:J66" si="7">D35+G35</f>
        <v>38</v>
      </c>
      <c r="K35" s="68">
        <f t="shared" ref="K35:K66" si="8">E35+H35</f>
        <v>38</v>
      </c>
      <c r="L35" s="13">
        <f t="shared" ref="L35:L66" si="9">J35-K35</f>
        <v>0</v>
      </c>
    </row>
    <row r="36" spans="1:13" s="253" customFormat="1" x14ac:dyDescent="0.15">
      <c r="A36" s="177" t="s">
        <v>775</v>
      </c>
      <c r="B36" s="177" t="s">
        <v>776</v>
      </c>
      <c r="C36" s="177" t="s">
        <v>434</v>
      </c>
      <c r="D36" s="28">
        <v>50</v>
      </c>
      <c r="E36" s="12">
        <v>50</v>
      </c>
      <c r="F36" s="13">
        <f t="shared" si="5"/>
        <v>0</v>
      </c>
      <c r="G36" s="19">
        <v>0</v>
      </c>
      <c r="H36" s="20">
        <v>0</v>
      </c>
      <c r="I36" s="13">
        <f t="shared" si="6"/>
        <v>0</v>
      </c>
      <c r="J36" s="67">
        <f t="shared" si="7"/>
        <v>50</v>
      </c>
      <c r="K36" s="68">
        <f t="shared" si="8"/>
        <v>50</v>
      </c>
      <c r="L36" s="13">
        <f t="shared" si="9"/>
        <v>0</v>
      </c>
    </row>
    <row r="37" spans="1:13" s="253" customFormat="1" x14ac:dyDescent="0.15">
      <c r="A37" s="177" t="s">
        <v>778</v>
      </c>
      <c r="B37" s="177" t="s">
        <v>779</v>
      </c>
      <c r="C37" s="177" t="s">
        <v>434</v>
      </c>
      <c r="D37" s="28">
        <v>183</v>
      </c>
      <c r="E37" s="12">
        <v>179</v>
      </c>
      <c r="F37" s="13">
        <f t="shared" si="5"/>
        <v>4</v>
      </c>
      <c r="G37" s="19">
        <v>0</v>
      </c>
      <c r="H37" s="20">
        <v>0</v>
      </c>
      <c r="I37" s="13">
        <f t="shared" si="6"/>
        <v>0</v>
      </c>
      <c r="J37" s="67">
        <f t="shared" si="7"/>
        <v>183</v>
      </c>
      <c r="K37" s="68">
        <f t="shared" si="8"/>
        <v>179</v>
      </c>
      <c r="L37" s="13">
        <f t="shared" si="9"/>
        <v>4</v>
      </c>
    </row>
    <row r="38" spans="1:13" s="253" customFormat="1" x14ac:dyDescent="0.15">
      <c r="A38" s="177" t="s">
        <v>780</v>
      </c>
      <c r="B38" s="177" t="s">
        <v>781</v>
      </c>
      <c r="C38" s="177" t="s">
        <v>434</v>
      </c>
      <c r="D38" s="28">
        <v>25</v>
      </c>
      <c r="E38" s="12">
        <v>22</v>
      </c>
      <c r="F38" s="13">
        <f t="shared" si="5"/>
        <v>3</v>
      </c>
      <c r="G38" s="19">
        <v>0</v>
      </c>
      <c r="H38" s="20">
        <v>0</v>
      </c>
      <c r="I38" s="13">
        <f t="shared" si="6"/>
        <v>0</v>
      </c>
      <c r="J38" s="67">
        <f t="shared" si="7"/>
        <v>25</v>
      </c>
      <c r="K38" s="68">
        <f t="shared" si="8"/>
        <v>22</v>
      </c>
      <c r="L38" s="13">
        <f t="shared" si="9"/>
        <v>3</v>
      </c>
    </row>
    <row r="39" spans="1:13" s="253" customFormat="1" x14ac:dyDescent="0.15">
      <c r="A39" s="177" t="s">
        <v>785</v>
      </c>
      <c r="B39" s="177" t="s">
        <v>786</v>
      </c>
      <c r="C39" s="177" t="s">
        <v>434</v>
      </c>
      <c r="D39" s="28">
        <v>8</v>
      </c>
      <c r="E39" s="12">
        <v>8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7">
        <f t="shared" si="7"/>
        <v>8</v>
      </c>
      <c r="K39" s="68">
        <f t="shared" si="8"/>
        <v>8</v>
      </c>
      <c r="L39" s="13">
        <f t="shared" si="9"/>
        <v>0</v>
      </c>
    </row>
    <row r="40" spans="1:13" s="253" customFormat="1" x14ac:dyDescent="0.15">
      <c r="A40" s="177" t="s">
        <v>789</v>
      </c>
      <c r="B40" s="177" t="s">
        <v>214</v>
      </c>
      <c r="C40" s="177" t="s">
        <v>434</v>
      </c>
      <c r="D40" s="28">
        <v>5</v>
      </c>
      <c r="E40" s="12">
        <v>5</v>
      </c>
      <c r="F40" s="13">
        <f t="shared" si="5"/>
        <v>0</v>
      </c>
      <c r="G40" s="19">
        <v>0</v>
      </c>
      <c r="H40" s="20">
        <v>0</v>
      </c>
      <c r="I40" s="13">
        <f t="shared" si="6"/>
        <v>0</v>
      </c>
      <c r="J40" s="67">
        <f t="shared" si="7"/>
        <v>5</v>
      </c>
      <c r="K40" s="68">
        <f t="shared" si="8"/>
        <v>5</v>
      </c>
      <c r="L40" s="13">
        <f t="shared" si="9"/>
        <v>0</v>
      </c>
    </row>
    <row r="41" spans="1:13" s="253" customFormat="1" x14ac:dyDescent="0.15">
      <c r="A41" s="177" t="s">
        <v>790</v>
      </c>
      <c r="B41" s="177" t="s">
        <v>353</v>
      </c>
      <c r="C41" s="177" t="s">
        <v>434</v>
      </c>
      <c r="D41" s="28">
        <v>16</v>
      </c>
      <c r="E41" s="12">
        <v>16</v>
      </c>
      <c r="F41" s="13">
        <f t="shared" si="5"/>
        <v>0</v>
      </c>
      <c r="G41" s="19">
        <v>0</v>
      </c>
      <c r="H41" s="20">
        <v>0</v>
      </c>
      <c r="I41" s="13">
        <f t="shared" si="6"/>
        <v>0</v>
      </c>
      <c r="J41" s="67">
        <f t="shared" si="7"/>
        <v>16</v>
      </c>
      <c r="K41" s="68">
        <f t="shared" si="8"/>
        <v>16</v>
      </c>
      <c r="L41" s="13">
        <f t="shared" si="9"/>
        <v>0</v>
      </c>
    </row>
    <row r="42" spans="1:13" s="253" customFormat="1" x14ac:dyDescent="0.15">
      <c r="A42" s="177" t="s">
        <v>791</v>
      </c>
      <c r="B42" s="177" t="s">
        <v>215</v>
      </c>
      <c r="C42" s="177" t="s">
        <v>434</v>
      </c>
      <c r="D42" s="28">
        <v>19</v>
      </c>
      <c r="E42" s="12">
        <v>19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67">
        <f t="shared" si="7"/>
        <v>19</v>
      </c>
      <c r="K42" s="68">
        <f t="shared" si="8"/>
        <v>19</v>
      </c>
      <c r="L42" s="13">
        <f t="shared" si="9"/>
        <v>0</v>
      </c>
      <c r="M42" s="270"/>
    </row>
    <row r="43" spans="1:13" s="253" customFormat="1" x14ac:dyDescent="0.15">
      <c r="A43" s="177" t="s">
        <v>792</v>
      </c>
      <c r="B43" s="177" t="s">
        <v>793</v>
      </c>
      <c r="C43" s="177" t="s">
        <v>434</v>
      </c>
      <c r="D43" s="28">
        <v>6</v>
      </c>
      <c r="E43" s="12">
        <v>6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7">
        <f t="shared" si="7"/>
        <v>6</v>
      </c>
      <c r="K43" s="68">
        <f t="shared" si="8"/>
        <v>6</v>
      </c>
      <c r="L43" s="13">
        <f t="shared" si="9"/>
        <v>0</v>
      </c>
    </row>
    <row r="44" spans="1:13" s="253" customFormat="1" x14ac:dyDescent="0.15">
      <c r="A44" s="177" t="s">
        <v>794</v>
      </c>
      <c r="B44" s="177" t="s">
        <v>216</v>
      </c>
      <c r="C44" s="177" t="s">
        <v>434</v>
      </c>
      <c r="D44" s="28">
        <v>18</v>
      </c>
      <c r="E44" s="12">
        <v>12</v>
      </c>
      <c r="F44" s="13">
        <f t="shared" si="5"/>
        <v>6</v>
      </c>
      <c r="G44" s="19">
        <v>0</v>
      </c>
      <c r="H44" s="20">
        <v>0</v>
      </c>
      <c r="I44" s="13">
        <f t="shared" si="6"/>
        <v>0</v>
      </c>
      <c r="J44" s="67">
        <f t="shared" si="7"/>
        <v>18</v>
      </c>
      <c r="K44" s="68">
        <f t="shared" si="8"/>
        <v>12</v>
      </c>
      <c r="L44" s="13">
        <f t="shared" si="9"/>
        <v>6</v>
      </c>
    </row>
    <row r="45" spans="1:13" s="253" customFormat="1" x14ac:dyDescent="0.15">
      <c r="A45" s="177" t="s">
        <v>796</v>
      </c>
      <c r="B45" s="177" t="s">
        <v>797</v>
      </c>
      <c r="C45" s="177" t="s">
        <v>434</v>
      </c>
      <c r="D45" s="28">
        <v>7</v>
      </c>
      <c r="E45" s="12">
        <v>7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7">
        <f t="shared" si="7"/>
        <v>7</v>
      </c>
      <c r="K45" s="68">
        <f t="shared" si="8"/>
        <v>7</v>
      </c>
      <c r="L45" s="13">
        <f t="shared" si="9"/>
        <v>0</v>
      </c>
    </row>
    <row r="46" spans="1:13" s="253" customFormat="1" x14ac:dyDescent="0.15">
      <c r="A46" s="177" t="s">
        <v>798</v>
      </c>
      <c r="B46" s="177" t="s">
        <v>354</v>
      </c>
      <c r="C46" s="177" t="s">
        <v>434</v>
      </c>
      <c r="D46" s="28">
        <v>2</v>
      </c>
      <c r="E46" s="12">
        <v>2</v>
      </c>
      <c r="F46" s="13">
        <f t="shared" si="5"/>
        <v>0</v>
      </c>
      <c r="G46" s="19">
        <v>0</v>
      </c>
      <c r="H46" s="20">
        <v>0</v>
      </c>
      <c r="I46" s="13">
        <f t="shared" si="6"/>
        <v>0</v>
      </c>
      <c r="J46" s="67">
        <f t="shared" si="7"/>
        <v>2</v>
      </c>
      <c r="K46" s="68">
        <f t="shared" si="8"/>
        <v>2</v>
      </c>
      <c r="L46" s="13">
        <f t="shared" si="9"/>
        <v>0</v>
      </c>
    </row>
    <row r="47" spans="1:13" s="253" customFormat="1" x14ac:dyDescent="0.15">
      <c r="A47" s="177" t="s">
        <v>799</v>
      </c>
      <c r="B47" s="177" t="s">
        <v>218</v>
      </c>
      <c r="C47" s="177" t="s">
        <v>434</v>
      </c>
      <c r="D47" s="28">
        <v>19</v>
      </c>
      <c r="E47" s="12">
        <v>19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67">
        <f t="shared" si="7"/>
        <v>19</v>
      </c>
      <c r="K47" s="68">
        <f t="shared" si="8"/>
        <v>19</v>
      </c>
      <c r="L47" s="13">
        <f t="shared" si="9"/>
        <v>0</v>
      </c>
    </row>
    <row r="48" spans="1:13" s="253" customFormat="1" x14ac:dyDescent="0.15">
      <c r="A48" s="177" t="s">
        <v>800</v>
      </c>
      <c r="B48" s="177" t="s">
        <v>355</v>
      </c>
      <c r="C48" s="177" t="s">
        <v>434</v>
      </c>
      <c r="D48" s="28">
        <v>8</v>
      </c>
      <c r="E48" s="12">
        <v>8</v>
      </c>
      <c r="F48" s="13">
        <f t="shared" si="5"/>
        <v>0</v>
      </c>
      <c r="G48" s="19">
        <v>0</v>
      </c>
      <c r="H48" s="20">
        <v>0</v>
      </c>
      <c r="I48" s="13">
        <f t="shared" si="6"/>
        <v>0</v>
      </c>
      <c r="J48" s="67">
        <f t="shared" si="7"/>
        <v>8</v>
      </c>
      <c r="K48" s="68">
        <f t="shared" si="8"/>
        <v>8</v>
      </c>
      <c r="L48" s="13">
        <f t="shared" si="9"/>
        <v>0</v>
      </c>
    </row>
    <row r="49" spans="1:12" s="253" customFormat="1" x14ac:dyDescent="0.15">
      <c r="A49" s="177" t="s">
        <v>286</v>
      </c>
      <c r="B49" s="177" t="s">
        <v>801</v>
      </c>
      <c r="C49" s="177" t="s">
        <v>434</v>
      </c>
      <c r="D49" s="28">
        <v>14</v>
      </c>
      <c r="E49" s="12">
        <v>14</v>
      </c>
      <c r="F49" s="13">
        <f t="shared" si="5"/>
        <v>0</v>
      </c>
      <c r="G49" s="19">
        <v>0</v>
      </c>
      <c r="H49" s="20">
        <v>0</v>
      </c>
      <c r="I49" s="13">
        <f t="shared" si="6"/>
        <v>0</v>
      </c>
      <c r="J49" s="67">
        <f t="shared" si="7"/>
        <v>14</v>
      </c>
      <c r="K49" s="68">
        <f t="shared" si="8"/>
        <v>14</v>
      </c>
      <c r="L49" s="13">
        <f t="shared" si="9"/>
        <v>0</v>
      </c>
    </row>
    <row r="50" spans="1:12" s="253" customFormat="1" x14ac:dyDescent="0.15">
      <c r="A50" s="177" t="s">
        <v>806</v>
      </c>
      <c r="B50" s="177" t="s">
        <v>220</v>
      </c>
      <c r="C50" s="177" t="s">
        <v>434</v>
      </c>
      <c r="D50" s="28">
        <v>8</v>
      </c>
      <c r="E50" s="12">
        <v>8</v>
      </c>
      <c r="F50" s="13">
        <f t="shared" si="5"/>
        <v>0</v>
      </c>
      <c r="G50" s="19">
        <v>0</v>
      </c>
      <c r="H50" s="20">
        <v>0</v>
      </c>
      <c r="I50" s="13">
        <f t="shared" si="6"/>
        <v>0</v>
      </c>
      <c r="J50" s="67">
        <f t="shared" si="7"/>
        <v>8</v>
      </c>
      <c r="K50" s="68">
        <f t="shared" si="8"/>
        <v>8</v>
      </c>
      <c r="L50" s="13">
        <f t="shared" si="9"/>
        <v>0</v>
      </c>
    </row>
    <row r="51" spans="1:12" s="253" customFormat="1" x14ac:dyDescent="0.15">
      <c r="A51" s="297" t="s">
        <v>807</v>
      </c>
      <c r="B51" s="297" t="s">
        <v>808</v>
      </c>
      <c r="C51" s="297" t="s">
        <v>434</v>
      </c>
      <c r="D51" s="31">
        <v>17</v>
      </c>
      <c r="E51" s="32">
        <v>10</v>
      </c>
      <c r="F51" s="33">
        <f t="shared" si="5"/>
        <v>7</v>
      </c>
      <c r="G51" s="34">
        <v>0</v>
      </c>
      <c r="H51" s="35">
        <v>0</v>
      </c>
      <c r="I51" s="33">
        <f t="shared" si="6"/>
        <v>0</v>
      </c>
      <c r="J51" s="71">
        <f t="shared" si="7"/>
        <v>17</v>
      </c>
      <c r="K51" s="72">
        <f t="shared" si="8"/>
        <v>10</v>
      </c>
      <c r="L51" s="33">
        <f t="shared" si="9"/>
        <v>7</v>
      </c>
    </row>
    <row r="52" spans="1:12" x14ac:dyDescent="0.15">
      <c r="A52" s="177">
        <v>12801342</v>
      </c>
      <c r="B52" s="177" t="s">
        <v>989</v>
      </c>
      <c r="C52" s="177" t="s">
        <v>434</v>
      </c>
      <c r="D52" s="28">
        <v>52</v>
      </c>
      <c r="E52" s="12">
        <v>52</v>
      </c>
      <c r="F52" s="13">
        <f t="shared" si="5"/>
        <v>0</v>
      </c>
      <c r="G52" s="19">
        <v>0</v>
      </c>
      <c r="H52" s="20">
        <v>0</v>
      </c>
      <c r="I52" s="13">
        <f t="shared" si="6"/>
        <v>0</v>
      </c>
      <c r="J52" s="67">
        <f t="shared" si="7"/>
        <v>52</v>
      </c>
      <c r="K52" s="68">
        <f t="shared" si="8"/>
        <v>52</v>
      </c>
      <c r="L52" s="13">
        <f t="shared" si="9"/>
        <v>0</v>
      </c>
    </row>
    <row r="53" spans="1:12" s="253" customFormat="1" x14ac:dyDescent="0.15">
      <c r="A53" s="177" t="s">
        <v>721</v>
      </c>
      <c r="B53" s="177" t="s">
        <v>722</v>
      </c>
      <c r="C53" s="177" t="s">
        <v>65</v>
      </c>
      <c r="D53" s="28">
        <v>26</v>
      </c>
      <c r="E53" s="12">
        <v>25</v>
      </c>
      <c r="F53" s="13">
        <f t="shared" si="5"/>
        <v>1</v>
      </c>
      <c r="G53" s="19">
        <v>0</v>
      </c>
      <c r="H53" s="20">
        <v>0</v>
      </c>
      <c r="I53" s="13">
        <f t="shared" si="6"/>
        <v>0</v>
      </c>
      <c r="J53" s="67">
        <f t="shared" si="7"/>
        <v>26</v>
      </c>
      <c r="K53" s="68">
        <f t="shared" si="8"/>
        <v>25</v>
      </c>
      <c r="L53" s="13">
        <f t="shared" si="9"/>
        <v>1</v>
      </c>
    </row>
    <row r="54" spans="1:12" x14ac:dyDescent="0.15">
      <c r="A54" s="177" t="s">
        <v>724</v>
      </c>
      <c r="B54" s="177" t="s">
        <v>725</v>
      </c>
      <c r="C54" s="177" t="s">
        <v>65</v>
      </c>
      <c r="D54" s="28">
        <v>43</v>
      </c>
      <c r="E54" s="12">
        <v>40</v>
      </c>
      <c r="F54" s="13">
        <f t="shared" si="5"/>
        <v>3</v>
      </c>
      <c r="G54" s="19">
        <v>0</v>
      </c>
      <c r="H54" s="20">
        <v>0</v>
      </c>
      <c r="I54" s="13">
        <f t="shared" si="6"/>
        <v>0</v>
      </c>
      <c r="J54" s="67">
        <f t="shared" si="7"/>
        <v>43</v>
      </c>
      <c r="K54" s="68">
        <f t="shared" si="8"/>
        <v>40</v>
      </c>
      <c r="L54" s="13">
        <f t="shared" si="9"/>
        <v>3</v>
      </c>
    </row>
    <row r="55" spans="1:12" x14ac:dyDescent="0.15">
      <c r="A55" s="177" t="s">
        <v>727</v>
      </c>
      <c r="B55" s="177" t="s">
        <v>85</v>
      </c>
      <c r="C55" s="177" t="s">
        <v>65</v>
      </c>
      <c r="D55" s="28">
        <v>40</v>
      </c>
      <c r="E55" s="12">
        <v>40</v>
      </c>
      <c r="F55" s="13">
        <f t="shared" si="5"/>
        <v>0</v>
      </c>
      <c r="G55" s="19">
        <v>0</v>
      </c>
      <c r="H55" s="20">
        <v>0</v>
      </c>
      <c r="I55" s="13">
        <f t="shared" si="6"/>
        <v>0</v>
      </c>
      <c r="J55" s="67">
        <f t="shared" si="7"/>
        <v>40</v>
      </c>
      <c r="K55" s="68">
        <f t="shared" si="8"/>
        <v>40</v>
      </c>
      <c r="L55" s="13">
        <f t="shared" si="9"/>
        <v>0</v>
      </c>
    </row>
    <row r="56" spans="1:12" x14ac:dyDescent="0.15">
      <c r="A56" s="177" t="s">
        <v>729</v>
      </c>
      <c r="B56" s="177" t="s">
        <v>341</v>
      </c>
      <c r="C56" s="177" t="s">
        <v>65</v>
      </c>
      <c r="D56" s="28">
        <v>48</v>
      </c>
      <c r="E56" s="12">
        <v>48</v>
      </c>
      <c r="F56" s="13">
        <f t="shared" si="5"/>
        <v>0</v>
      </c>
      <c r="G56" s="19">
        <v>0</v>
      </c>
      <c r="H56" s="20">
        <v>0</v>
      </c>
      <c r="I56" s="13">
        <f t="shared" si="6"/>
        <v>0</v>
      </c>
      <c r="J56" s="67">
        <f t="shared" si="7"/>
        <v>48</v>
      </c>
      <c r="K56" s="68">
        <f t="shared" si="8"/>
        <v>48</v>
      </c>
      <c r="L56" s="13">
        <f t="shared" si="9"/>
        <v>0</v>
      </c>
    </row>
    <row r="57" spans="1:12" x14ac:dyDescent="0.15">
      <c r="A57" s="177" t="s">
        <v>730</v>
      </c>
      <c r="B57" s="177" t="s">
        <v>731</v>
      </c>
      <c r="C57" s="177" t="s">
        <v>65</v>
      </c>
      <c r="D57" s="28">
        <v>0</v>
      </c>
      <c r="E57" s="12">
        <v>0</v>
      </c>
      <c r="F57" s="13">
        <f t="shared" si="5"/>
        <v>0</v>
      </c>
      <c r="G57" s="19">
        <v>40</v>
      </c>
      <c r="H57" s="20">
        <v>40</v>
      </c>
      <c r="I57" s="13">
        <f t="shared" si="6"/>
        <v>0</v>
      </c>
      <c r="J57" s="67">
        <f t="shared" si="7"/>
        <v>40</v>
      </c>
      <c r="K57" s="68">
        <f t="shared" si="8"/>
        <v>40</v>
      </c>
      <c r="L57" s="13">
        <f t="shared" si="9"/>
        <v>0</v>
      </c>
    </row>
    <row r="58" spans="1:12" x14ac:dyDescent="0.15">
      <c r="A58" s="290" t="s">
        <v>732</v>
      </c>
      <c r="B58" s="177" t="s">
        <v>343</v>
      </c>
      <c r="C58" s="177" t="s">
        <v>65</v>
      </c>
      <c r="D58" s="28">
        <v>0</v>
      </c>
      <c r="E58" s="12">
        <v>0</v>
      </c>
      <c r="F58" s="13">
        <f t="shared" si="5"/>
        <v>0</v>
      </c>
      <c r="G58" s="19">
        <v>120</v>
      </c>
      <c r="H58" s="20">
        <v>120</v>
      </c>
      <c r="I58" s="13">
        <f t="shared" si="6"/>
        <v>0</v>
      </c>
      <c r="J58" s="67">
        <f t="shared" si="7"/>
        <v>120</v>
      </c>
      <c r="K58" s="68">
        <f t="shared" si="8"/>
        <v>120</v>
      </c>
      <c r="L58" s="13">
        <f t="shared" si="9"/>
        <v>0</v>
      </c>
    </row>
    <row r="59" spans="1:12" x14ac:dyDescent="0.15">
      <c r="A59" s="177" t="s">
        <v>735</v>
      </c>
      <c r="B59" s="177" t="s">
        <v>736</v>
      </c>
      <c r="C59" s="177" t="s">
        <v>65</v>
      </c>
      <c r="D59" s="28">
        <v>51</v>
      </c>
      <c r="E59" s="12">
        <v>48</v>
      </c>
      <c r="F59" s="13">
        <f t="shared" si="5"/>
        <v>3</v>
      </c>
      <c r="G59" s="19">
        <v>0</v>
      </c>
      <c r="H59" s="20">
        <v>0</v>
      </c>
      <c r="I59" s="13">
        <f t="shared" si="6"/>
        <v>0</v>
      </c>
      <c r="J59" s="67">
        <f t="shared" si="7"/>
        <v>51</v>
      </c>
      <c r="K59" s="68">
        <f t="shared" si="8"/>
        <v>48</v>
      </c>
      <c r="L59" s="13">
        <f t="shared" si="9"/>
        <v>3</v>
      </c>
    </row>
    <row r="60" spans="1:12" x14ac:dyDescent="0.15">
      <c r="A60" s="177" t="s">
        <v>737</v>
      </c>
      <c r="B60" s="177" t="s">
        <v>738</v>
      </c>
      <c r="C60" s="177" t="s">
        <v>65</v>
      </c>
      <c r="D60" s="28">
        <v>48</v>
      </c>
      <c r="E60" s="12">
        <v>44</v>
      </c>
      <c r="F60" s="13">
        <f t="shared" si="5"/>
        <v>4</v>
      </c>
      <c r="G60" s="19">
        <v>0</v>
      </c>
      <c r="H60" s="20">
        <v>0</v>
      </c>
      <c r="I60" s="13">
        <f t="shared" si="6"/>
        <v>0</v>
      </c>
      <c r="J60" s="67">
        <f t="shared" si="7"/>
        <v>48</v>
      </c>
      <c r="K60" s="68">
        <f t="shared" si="8"/>
        <v>44</v>
      </c>
      <c r="L60" s="13">
        <f t="shared" si="9"/>
        <v>4</v>
      </c>
    </row>
    <row r="61" spans="1:12" x14ac:dyDescent="0.15">
      <c r="A61" s="177" t="s">
        <v>742</v>
      </c>
      <c r="B61" s="177" t="s">
        <v>743</v>
      </c>
      <c r="C61" s="177" t="s">
        <v>65</v>
      </c>
      <c r="D61" s="28">
        <v>50</v>
      </c>
      <c r="E61" s="12">
        <v>47</v>
      </c>
      <c r="F61" s="13">
        <f t="shared" si="5"/>
        <v>3</v>
      </c>
      <c r="G61" s="19">
        <v>0</v>
      </c>
      <c r="H61" s="20">
        <v>0</v>
      </c>
      <c r="I61" s="13">
        <f t="shared" si="6"/>
        <v>0</v>
      </c>
      <c r="J61" s="67">
        <f t="shared" si="7"/>
        <v>50</v>
      </c>
      <c r="K61" s="68">
        <f t="shared" si="8"/>
        <v>47</v>
      </c>
      <c r="L61" s="13">
        <f t="shared" si="9"/>
        <v>3</v>
      </c>
    </row>
    <row r="62" spans="1:12" x14ac:dyDescent="0.15">
      <c r="A62" s="177" t="s">
        <v>744</v>
      </c>
      <c r="B62" s="177" t="s">
        <v>344</v>
      </c>
      <c r="C62" s="177" t="s">
        <v>65</v>
      </c>
      <c r="D62" s="28">
        <v>67</v>
      </c>
      <c r="E62" s="12">
        <v>61</v>
      </c>
      <c r="F62" s="13">
        <f t="shared" si="5"/>
        <v>6</v>
      </c>
      <c r="G62" s="19">
        <v>0</v>
      </c>
      <c r="H62" s="20">
        <v>0</v>
      </c>
      <c r="I62" s="13">
        <f t="shared" si="6"/>
        <v>0</v>
      </c>
      <c r="J62" s="67">
        <f t="shared" si="7"/>
        <v>67</v>
      </c>
      <c r="K62" s="68">
        <f t="shared" si="8"/>
        <v>61</v>
      </c>
      <c r="L62" s="13">
        <f t="shared" si="9"/>
        <v>6</v>
      </c>
    </row>
    <row r="63" spans="1:12" x14ac:dyDescent="0.15">
      <c r="A63" s="177" t="s">
        <v>745</v>
      </c>
      <c r="B63" s="177" t="s">
        <v>88</v>
      </c>
      <c r="C63" s="177" t="s">
        <v>65</v>
      </c>
      <c r="D63" s="28">
        <v>43</v>
      </c>
      <c r="E63" s="12">
        <v>43</v>
      </c>
      <c r="F63" s="13">
        <f t="shared" si="5"/>
        <v>0</v>
      </c>
      <c r="G63" s="19">
        <v>0</v>
      </c>
      <c r="H63" s="20">
        <v>0</v>
      </c>
      <c r="I63" s="13">
        <f t="shared" si="6"/>
        <v>0</v>
      </c>
      <c r="J63" s="67">
        <f t="shared" si="7"/>
        <v>43</v>
      </c>
      <c r="K63" s="68">
        <f t="shared" si="8"/>
        <v>43</v>
      </c>
      <c r="L63" s="13">
        <f t="shared" si="9"/>
        <v>0</v>
      </c>
    </row>
    <row r="64" spans="1:12" x14ac:dyDescent="0.15">
      <c r="A64" s="177" t="s">
        <v>748</v>
      </c>
      <c r="B64" s="177" t="s">
        <v>89</v>
      </c>
      <c r="C64" s="177" t="s">
        <v>65</v>
      </c>
      <c r="D64" s="28">
        <v>44</v>
      </c>
      <c r="E64" s="12">
        <v>43</v>
      </c>
      <c r="F64" s="13">
        <f t="shared" si="5"/>
        <v>1</v>
      </c>
      <c r="G64" s="19">
        <v>0</v>
      </c>
      <c r="H64" s="20">
        <v>0</v>
      </c>
      <c r="I64" s="13">
        <f t="shared" si="6"/>
        <v>0</v>
      </c>
      <c r="J64" s="67">
        <f t="shared" si="7"/>
        <v>44</v>
      </c>
      <c r="K64" s="68">
        <f t="shared" si="8"/>
        <v>43</v>
      </c>
      <c r="L64" s="13">
        <f t="shared" si="9"/>
        <v>1</v>
      </c>
    </row>
    <row r="65" spans="1:12" x14ac:dyDescent="0.15">
      <c r="A65" s="177" t="s">
        <v>751</v>
      </c>
      <c r="B65" s="177" t="s">
        <v>90</v>
      </c>
      <c r="C65" s="177" t="s">
        <v>65</v>
      </c>
      <c r="D65" s="28">
        <v>33</v>
      </c>
      <c r="E65" s="12">
        <v>33</v>
      </c>
      <c r="F65" s="13">
        <f t="shared" si="5"/>
        <v>0</v>
      </c>
      <c r="G65" s="19">
        <v>0</v>
      </c>
      <c r="H65" s="20">
        <v>0</v>
      </c>
      <c r="I65" s="13">
        <f t="shared" si="6"/>
        <v>0</v>
      </c>
      <c r="J65" s="67">
        <f t="shared" si="7"/>
        <v>33</v>
      </c>
      <c r="K65" s="68">
        <f t="shared" si="8"/>
        <v>33</v>
      </c>
      <c r="L65" s="13">
        <f t="shared" si="9"/>
        <v>0</v>
      </c>
    </row>
    <row r="66" spans="1:12" x14ac:dyDescent="0.15">
      <c r="A66" s="177" t="s">
        <v>751</v>
      </c>
      <c r="B66" s="177" t="s">
        <v>90</v>
      </c>
      <c r="C66" s="177" t="s">
        <v>65</v>
      </c>
      <c r="D66" s="28">
        <v>0</v>
      </c>
      <c r="E66" s="12">
        <v>0</v>
      </c>
      <c r="F66" s="13">
        <f t="shared" si="5"/>
        <v>0</v>
      </c>
      <c r="G66" s="19">
        <v>43</v>
      </c>
      <c r="H66" s="20">
        <v>43</v>
      </c>
      <c r="I66" s="13">
        <f t="shared" si="6"/>
        <v>0</v>
      </c>
      <c r="J66" s="67">
        <f t="shared" si="7"/>
        <v>43</v>
      </c>
      <c r="K66" s="68">
        <f t="shared" si="8"/>
        <v>43</v>
      </c>
      <c r="L66" s="13">
        <f t="shared" si="9"/>
        <v>0</v>
      </c>
    </row>
    <row r="67" spans="1:12" x14ac:dyDescent="0.15">
      <c r="A67" s="177" t="s">
        <v>755</v>
      </c>
      <c r="B67" s="177" t="s">
        <v>337</v>
      </c>
      <c r="C67" s="177" t="s">
        <v>65</v>
      </c>
      <c r="D67" s="28">
        <v>140</v>
      </c>
      <c r="E67" s="12">
        <v>139</v>
      </c>
      <c r="F67" s="13">
        <f t="shared" ref="F67:F98" si="10">D67-E67</f>
        <v>1</v>
      </c>
      <c r="G67" s="19">
        <v>0</v>
      </c>
      <c r="H67" s="20">
        <v>0</v>
      </c>
      <c r="I67" s="13">
        <f t="shared" ref="I67:I98" si="11">G67-H67</f>
        <v>0</v>
      </c>
      <c r="J67" s="67">
        <f t="shared" ref="J67:J98" si="12">D67+G67</f>
        <v>140</v>
      </c>
      <c r="K67" s="68">
        <f t="shared" ref="K67:K98" si="13">E67+H67</f>
        <v>139</v>
      </c>
      <c r="L67" s="13">
        <f t="shared" ref="L67:L98" si="14">J67-K67</f>
        <v>1</v>
      </c>
    </row>
    <row r="68" spans="1:12" x14ac:dyDescent="0.15">
      <c r="A68" s="177" t="s">
        <v>756</v>
      </c>
      <c r="B68" s="177" t="s">
        <v>345</v>
      </c>
      <c r="C68" s="177" t="s">
        <v>65</v>
      </c>
      <c r="D68" s="28">
        <v>23</v>
      </c>
      <c r="E68" s="12">
        <v>23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7">
        <f t="shared" si="12"/>
        <v>23</v>
      </c>
      <c r="K68" s="68">
        <f t="shared" si="13"/>
        <v>23</v>
      </c>
      <c r="L68" s="13">
        <f t="shared" si="14"/>
        <v>0</v>
      </c>
    </row>
    <row r="69" spans="1:12" x14ac:dyDescent="0.15">
      <c r="A69" s="177" t="s">
        <v>761</v>
      </c>
      <c r="B69" s="177" t="s">
        <v>346</v>
      </c>
      <c r="C69" s="177" t="s">
        <v>65</v>
      </c>
      <c r="D69" s="28">
        <v>51</v>
      </c>
      <c r="E69" s="12">
        <v>51</v>
      </c>
      <c r="F69" s="13">
        <f t="shared" si="10"/>
        <v>0</v>
      </c>
      <c r="G69" s="19">
        <v>0</v>
      </c>
      <c r="H69" s="20">
        <v>0</v>
      </c>
      <c r="I69" s="13">
        <f t="shared" si="11"/>
        <v>0</v>
      </c>
      <c r="J69" s="67">
        <f t="shared" si="12"/>
        <v>51</v>
      </c>
      <c r="K69" s="68">
        <f t="shared" si="13"/>
        <v>51</v>
      </c>
      <c r="L69" s="13">
        <f t="shared" si="14"/>
        <v>0</v>
      </c>
    </row>
    <row r="70" spans="1:12" x14ac:dyDescent="0.15">
      <c r="A70" s="177" t="s">
        <v>761</v>
      </c>
      <c r="B70" s="177" t="s">
        <v>346</v>
      </c>
      <c r="C70" s="177" t="s">
        <v>65</v>
      </c>
      <c r="D70" s="28">
        <v>0</v>
      </c>
      <c r="E70" s="12">
        <v>0</v>
      </c>
      <c r="F70" s="13">
        <f t="shared" si="10"/>
        <v>0</v>
      </c>
      <c r="G70" s="19">
        <v>51</v>
      </c>
      <c r="H70" s="20">
        <v>51</v>
      </c>
      <c r="I70" s="13">
        <f t="shared" si="11"/>
        <v>0</v>
      </c>
      <c r="J70" s="67">
        <f t="shared" si="12"/>
        <v>51</v>
      </c>
      <c r="K70" s="68">
        <f t="shared" si="13"/>
        <v>51</v>
      </c>
      <c r="L70" s="13">
        <f t="shared" si="14"/>
        <v>0</v>
      </c>
    </row>
    <row r="71" spans="1:12" x14ac:dyDescent="0.15">
      <c r="A71" s="177" t="s">
        <v>763</v>
      </c>
      <c r="B71" s="177" t="s">
        <v>764</v>
      </c>
      <c r="C71" s="177" t="s">
        <v>65</v>
      </c>
      <c r="D71" s="28">
        <v>170</v>
      </c>
      <c r="E71" s="12">
        <v>170</v>
      </c>
      <c r="F71" s="13">
        <f t="shared" si="10"/>
        <v>0</v>
      </c>
      <c r="G71" s="19">
        <v>0</v>
      </c>
      <c r="H71" s="20">
        <v>0</v>
      </c>
      <c r="I71" s="13">
        <f t="shared" si="11"/>
        <v>0</v>
      </c>
      <c r="J71" s="67">
        <f t="shared" si="12"/>
        <v>170</v>
      </c>
      <c r="K71" s="68">
        <f t="shared" si="13"/>
        <v>170</v>
      </c>
      <c r="L71" s="13">
        <f t="shared" si="14"/>
        <v>0</v>
      </c>
    </row>
    <row r="72" spans="1:12" x14ac:dyDescent="0.15">
      <c r="A72" s="177">
        <v>12801342</v>
      </c>
      <c r="B72" s="177" t="s">
        <v>989</v>
      </c>
      <c r="C72" s="177" t="s">
        <v>990</v>
      </c>
      <c r="D72" s="28">
        <v>52</v>
      </c>
      <c r="E72" s="12">
        <v>52</v>
      </c>
      <c r="F72" s="13">
        <f t="shared" si="10"/>
        <v>0</v>
      </c>
      <c r="G72" s="19">
        <v>0</v>
      </c>
      <c r="H72" s="20">
        <v>0</v>
      </c>
      <c r="I72" s="13">
        <f t="shared" si="11"/>
        <v>0</v>
      </c>
      <c r="J72" s="67">
        <f t="shared" si="12"/>
        <v>52</v>
      </c>
      <c r="K72" s="68">
        <f t="shared" si="13"/>
        <v>52</v>
      </c>
      <c r="L72" s="13">
        <f t="shared" si="14"/>
        <v>0</v>
      </c>
    </row>
    <row r="73" spans="1:12" x14ac:dyDescent="0.15">
      <c r="A73" s="177" t="s">
        <v>769</v>
      </c>
      <c r="B73" s="177" t="s">
        <v>97</v>
      </c>
      <c r="C73" s="177" t="s">
        <v>65</v>
      </c>
      <c r="D73" s="28">
        <v>55</v>
      </c>
      <c r="E73" s="12">
        <v>54</v>
      </c>
      <c r="F73" s="13">
        <f t="shared" si="10"/>
        <v>1</v>
      </c>
      <c r="G73" s="19">
        <v>0</v>
      </c>
      <c r="H73" s="20">
        <v>0</v>
      </c>
      <c r="I73" s="13">
        <f t="shared" si="11"/>
        <v>0</v>
      </c>
      <c r="J73" s="67">
        <f t="shared" si="12"/>
        <v>55</v>
      </c>
      <c r="K73" s="68">
        <f t="shared" si="13"/>
        <v>54</v>
      </c>
      <c r="L73" s="13">
        <f t="shared" si="14"/>
        <v>1</v>
      </c>
    </row>
    <row r="74" spans="1:12" x14ac:dyDescent="0.15">
      <c r="A74" s="177" t="s">
        <v>774</v>
      </c>
      <c r="B74" s="177" t="s">
        <v>340</v>
      </c>
      <c r="C74" s="177" t="s">
        <v>65</v>
      </c>
      <c r="D74" s="28">
        <v>30</v>
      </c>
      <c r="E74" s="12">
        <v>30</v>
      </c>
      <c r="F74" s="13">
        <f t="shared" si="10"/>
        <v>0</v>
      </c>
      <c r="G74" s="19">
        <v>0</v>
      </c>
      <c r="H74" s="20">
        <v>0</v>
      </c>
      <c r="I74" s="13">
        <f t="shared" si="11"/>
        <v>0</v>
      </c>
      <c r="J74" s="67">
        <f t="shared" si="12"/>
        <v>30</v>
      </c>
      <c r="K74" s="68">
        <f t="shared" si="13"/>
        <v>30</v>
      </c>
      <c r="L74" s="13">
        <f t="shared" si="14"/>
        <v>0</v>
      </c>
    </row>
    <row r="75" spans="1:12" x14ac:dyDescent="0.15">
      <c r="A75" s="177" t="s">
        <v>775</v>
      </c>
      <c r="B75" s="177" t="s">
        <v>776</v>
      </c>
      <c r="C75" s="177" t="s">
        <v>65</v>
      </c>
      <c r="D75" s="28">
        <v>13</v>
      </c>
      <c r="E75" s="12">
        <v>13</v>
      </c>
      <c r="F75" s="13">
        <f t="shared" si="10"/>
        <v>0</v>
      </c>
      <c r="G75" s="19">
        <v>0</v>
      </c>
      <c r="H75" s="20">
        <v>0</v>
      </c>
      <c r="I75" s="13">
        <f t="shared" si="11"/>
        <v>0</v>
      </c>
      <c r="J75" s="67">
        <f t="shared" si="12"/>
        <v>13</v>
      </c>
      <c r="K75" s="68">
        <f t="shared" si="13"/>
        <v>13</v>
      </c>
      <c r="L75" s="13">
        <f t="shared" si="14"/>
        <v>0</v>
      </c>
    </row>
    <row r="76" spans="1:12" x14ac:dyDescent="0.15">
      <c r="A76" s="177" t="s">
        <v>778</v>
      </c>
      <c r="B76" s="177" t="s">
        <v>779</v>
      </c>
      <c r="C76" s="177" t="s">
        <v>65</v>
      </c>
      <c r="D76" s="28">
        <v>0</v>
      </c>
      <c r="E76" s="12">
        <v>0</v>
      </c>
      <c r="F76" s="13">
        <f t="shared" si="10"/>
        <v>0</v>
      </c>
      <c r="G76" s="19">
        <v>45</v>
      </c>
      <c r="H76" s="20">
        <v>45</v>
      </c>
      <c r="I76" s="13">
        <f t="shared" si="11"/>
        <v>0</v>
      </c>
      <c r="J76" s="67">
        <f t="shared" si="12"/>
        <v>45</v>
      </c>
      <c r="K76" s="68">
        <f t="shared" si="13"/>
        <v>45</v>
      </c>
      <c r="L76" s="13">
        <f t="shared" si="14"/>
        <v>0</v>
      </c>
    </row>
    <row r="77" spans="1:12" x14ac:dyDescent="0.15">
      <c r="A77" s="177" t="s">
        <v>783</v>
      </c>
      <c r="B77" s="177" t="s">
        <v>784</v>
      </c>
      <c r="C77" s="177" t="s">
        <v>65</v>
      </c>
      <c r="D77" s="28">
        <v>32</v>
      </c>
      <c r="E77" s="12">
        <v>32</v>
      </c>
      <c r="F77" s="13">
        <f t="shared" si="10"/>
        <v>0</v>
      </c>
      <c r="G77" s="19">
        <v>0</v>
      </c>
      <c r="H77" s="20">
        <v>0</v>
      </c>
      <c r="I77" s="13">
        <f t="shared" si="11"/>
        <v>0</v>
      </c>
      <c r="J77" s="67">
        <f t="shared" si="12"/>
        <v>32</v>
      </c>
      <c r="K77" s="68">
        <f t="shared" si="13"/>
        <v>32</v>
      </c>
      <c r="L77" s="13">
        <f t="shared" si="14"/>
        <v>0</v>
      </c>
    </row>
    <row r="78" spans="1:12" x14ac:dyDescent="0.15">
      <c r="A78" s="177" t="s">
        <v>802</v>
      </c>
      <c r="B78" s="177" t="s">
        <v>803</v>
      </c>
      <c r="C78" s="294" t="s">
        <v>65</v>
      </c>
      <c r="D78" s="11">
        <v>4</v>
      </c>
      <c r="E78" s="12">
        <v>0</v>
      </c>
      <c r="F78" s="13">
        <f t="shared" si="10"/>
        <v>4</v>
      </c>
      <c r="G78" s="19">
        <v>0</v>
      </c>
      <c r="H78" s="20">
        <v>0</v>
      </c>
      <c r="I78" s="13">
        <f t="shared" si="11"/>
        <v>0</v>
      </c>
      <c r="J78" s="67">
        <f t="shared" si="12"/>
        <v>4</v>
      </c>
      <c r="K78" s="68">
        <f t="shared" si="13"/>
        <v>0</v>
      </c>
      <c r="L78" s="13">
        <f t="shared" si="14"/>
        <v>4</v>
      </c>
    </row>
    <row r="79" spans="1:12" x14ac:dyDescent="0.15">
      <c r="A79" s="177" t="s">
        <v>804</v>
      </c>
      <c r="B79" s="177" t="s">
        <v>357</v>
      </c>
      <c r="C79" s="177" t="s">
        <v>65</v>
      </c>
      <c r="D79" s="28">
        <v>1</v>
      </c>
      <c r="E79" s="12">
        <v>1</v>
      </c>
      <c r="F79" s="13">
        <f t="shared" si="10"/>
        <v>0</v>
      </c>
      <c r="G79" s="19">
        <v>0</v>
      </c>
      <c r="H79" s="20">
        <v>0</v>
      </c>
      <c r="I79" s="13">
        <f t="shared" si="11"/>
        <v>0</v>
      </c>
      <c r="J79" s="67">
        <f t="shared" si="12"/>
        <v>1</v>
      </c>
      <c r="K79" s="68">
        <f t="shared" si="13"/>
        <v>1</v>
      </c>
      <c r="L79" s="13">
        <f t="shared" si="14"/>
        <v>0</v>
      </c>
    </row>
    <row r="80" spans="1:12" x14ac:dyDescent="0.15">
      <c r="A80" s="177" t="s">
        <v>805</v>
      </c>
      <c r="B80" s="177" t="s">
        <v>219</v>
      </c>
      <c r="C80" s="177" t="s">
        <v>65</v>
      </c>
      <c r="D80" s="28">
        <v>19</v>
      </c>
      <c r="E80" s="12">
        <v>19</v>
      </c>
      <c r="F80" s="13">
        <f t="shared" si="10"/>
        <v>0</v>
      </c>
      <c r="G80" s="19">
        <v>0</v>
      </c>
      <c r="H80" s="20">
        <v>0</v>
      </c>
      <c r="I80" s="13">
        <f t="shared" si="11"/>
        <v>0</v>
      </c>
      <c r="J80" s="67">
        <f t="shared" si="12"/>
        <v>19</v>
      </c>
      <c r="K80" s="68">
        <f t="shared" si="13"/>
        <v>19</v>
      </c>
      <c r="L80" s="13">
        <f t="shared" si="14"/>
        <v>0</v>
      </c>
    </row>
    <row r="81" spans="1:12" x14ac:dyDescent="0.15">
      <c r="A81" s="177" t="s">
        <v>810</v>
      </c>
      <c r="B81" s="177" t="s">
        <v>222</v>
      </c>
      <c r="C81" s="177" t="s">
        <v>65</v>
      </c>
      <c r="D81" s="28">
        <v>19</v>
      </c>
      <c r="E81" s="12">
        <v>19</v>
      </c>
      <c r="F81" s="13">
        <f t="shared" si="10"/>
        <v>0</v>
      </c>
      <c r="G81" s="19">
        <v>0</v>
      </c>
      <c r="H81" s="20">
        <v>0</v>
      </c>
      <c r="I81" s="13">
        <f t="shared" si="11"/>
        <v>0</v>
      </c>
      <c r="J81" s="67">
        <f t="shared" si="12"/>
        <v>19</v>
      </c>
      <c r="K81" s="68">
        <f t="shared" si="13"/>
        <v>19</v>
      </c>
      <c r="L81" s="13">
        <f t="shared" si="14"/>
        <v>0</v>
      </c>
    </row>
    <row r="82" spans="1:12" x14ac:dyDescent="0.15">
      <c r="A82" s="177" t="s">
        <v>723</v>
      </c>
      <c r="B82" s="177" t="s">
        <v>83</v>
      </c>
      <c r="C82" s="177" t="s">
        <v>433</v>
      </c>
      <c r="D82" s="28">
        <v>24</v>
      </c>
      <c r="E82" s="12">
        <v>24</v>
      </c>
      <c r="F82" s="13">
        <f t="shared" si="10"/>
        <v>0</v>
      </c>
      <c r="G82" s="19">
        <v>0</v>
      </c>
      <c r="H82" s="20">
        <v>0</v>
      </c>
      <c r="I82" s="13">
        <f t="shared" si="11"/>
        <v>0</v>
      </c>
      <c r="J82" s="67">
        <f t="shared" si="12"/>
        <v>24</v>
      </c>
      <c r="K82" s="68">
        <f t="shared" si="13"/>
        <v>24</v>
      </c>
      <c r="L82" s="13">
        <f t="shared" si="14"/>
        <v>0</v>
      </c>
    </row>
    <row r="83" spans="1:12" x14ac:dyDescent="0.15">
      <c r="A83" s="177" t="s">
        <v>735</v>
      </c>
      <c r="B83" s="177" t="s">
        <v>736</v>
      </c>
      <c r="C83" s="177" t="s">
        <v>433</v>
      </c>
      <c r="D83" s="28">
        <v>0</v>
      </c>
      <c r="E83" s="12">
        <v>0</v>
      </c>
      <c r="F83" s="13">
        <f t="shared" si="10"/>
        <v>0</v>
      </c>
      <c r="G83" s="19">
        <v>60</v>
      </c>
      <c r="H83" s="20">
        <v>59</v>
      </c>
      <c r="I83" s="13">
        <f t="shared" si="11"/>
        <v>1</v>
      </c>
      <c r="J83" s="67">
        <f t="shared" si="12"/>
        <v>60</v>
      </c>
      <c r="K83" s="68">
        <f t="shared" si="13"/>
        <v>59</v>
      </c>
      <c r="L83" s="13">
        <f t="shared" si="14"/>
        <v>1</v>
      </c>
    </row>
    <row r="84" spans="1:12" x14ac:dyDescent="0.15">
      <c r="A84" s="177" t="s">
        <v>735</v>
      </c>
      <c r="B84" s="177" t="s">
        <v>736</v>
      </c>
      <c r="C84" s="177" t="s">
        <v>433</v>
      </c>
      <c r="D84" s="28">
        <v>0</v>
      </c>
      <c r="E84" s="12">
        <v>0</v>
      </c>
      <c r="F84" s="13">
        <f t="shared" si="10"/>
        <v>0</v>
      </c>
      <c r="G84" s="19">
        <v>60</v>
      </c>
      <c r="H84" s="20">
        <v>58</v>
      </c>
      <c r="I84" s="13">
        <f t="shared" si="11"/>
        <v>2</v>
      </c>
      <c r="J84" s="67">
        <f t="shared" si="12"/>
        <v>60</v>
      </c>
      <c r="K84" s="68">
        <f t="shared" si="13"/>
        <v>58</v>
      </c>
      <c r="L84" s="13">
        <f t="shared" si="14"/>
        <v>2</v>
      </c>
    </row>
    <row r="85" spans="1:12" x14ac:dyDescent="0.15">
      <c r="A85" s="177" t="s">
        <v>735</v>
      </c>
      <c r="B85" s="177" t="s">
        <v>736</v>
      </c>
      <c r="C85" s="177" t="s">
        <v>433</v>
      </c>
      <c r="D85" s="28">
        <v>0</v>
      </c>
      <c r="E85" s="12">
        <v>0</v>
      </c>
      <c r="F85" s="13">
        <f t="shared" si="10"/>
        <v>0</v>
      </c>
      <c r="G85" s="19">
        <v>60</v>
      </c>
      <c r="H85" s="20">
        <v>57</v>
      </c>
      <c r="I85" s="13">
        <f t="shared" si="11"/>
        <v>3</v>
      </c>
      <c r="J85" s="67">
        <f t="shared" si="12"/>
        <v>60</v>
      </c>
      <c r="K85" s="68">
        <f t="shared" si="13"/>
        <v>57</v>
      </c>
      <c r="L85" s="13">
        <f t="shared" si="14"/>
        <v>3</v>
      </c>
    </row>
    <row r="86" spans="1:12" x14ac:dyDescent="0.15">
      <c r="A86" s="177" t="s">
        <v>737</v>
      </c>
      <c r="B86" s="177" t="s">
        <v>738</v>
      </c>
      <c r="C86" s="177" t="s">
        <v>433</v>
      </c>
      <c r="D86" s="31">
        <v>0</v>
      </c>
      <c r="E86" s="32">
        <v>0</v>
      </c>
      <c r="F86" s="33">
        <f t="shared" si="10"/>
        <v>0</v>
      </c>
      <c r="G86" s="34">
        <v>118</v>
      </c>
      <c r="H86" s="35">
        <v>64</v>
      </c>
      <c r="I86" s="33">
        <f t="shared" si="11"/>
        <v>54</v>
      </c>
      <c r="J86" s="71">
        <f t="shared" si="12"/>
        <v>118</v>
      </c>
      <c r="K86" s="72">
        <f t="shared" si="13"/>
        <v>64</v>
      </c>
      <c r="L86" s="33">
        <f t="shared" si="14"/>
        <v>54</v>
      </c>
    </row>
    <row r="87" spans="1:12" x14ac:dyDescent="0.15">
      <c r="A87" s="177" t="s">
        <v>739</v>
      </c>
      <c r="B87" s="177" t="s">
        <v>335</v>
      </c>
      <c r="C87" s="294" t="s">
        <v>433</v>
      </c>
      <c r="D87" s="11">
        <v>0</v>
      </c>
      <c r="E87" s="12">
        <v>0</v>
      </c>
      <c r="F87" s="13">
        <f t="shared" si="10"/>
        <v>0</v>
      </c>
      <c r="G87" s="19">
        <v>60</v>
      </c>
      <c r="H87" s="20">
        <v>60</v>
      </c>
      <c r="I87" s="13">
        <f t="shared" si="11"/>
        <v>0</v>
      </c>
      <c r="J87" s="67">
        <f t="shared" si="12"/>
        <v>60</v>
      </c>
      <c r="K87" s="68">
        <f t="shared" si="13"/>
        <v>60</v>
      </c>
      <c r="L87" s="13">
        <f t="shared" si="14"/>
        <v>0</v>
      </c>
    </row>
    <row r="88" spans="1:12" x14ac:dyDescent="0.15">
      <c r="A88" s="177" t="s">
        <v>739</v>
      </c>
      <c r="B88" s="177" t="s">
        <v>335</v>
      </c>
      <c r="C88" s="294" t="s">
        <v>433</v>
      </c>
      <c r="D88" s="11">
        <v>60</v>
      </c>
      <c r="E88" s="12">
        <v>60</v>
      </c>
      <c r="F88" s="13">
        <f t="shared" si="10"/>
        <v>0</v>
      </c>
      <c r="G88" s="19">
        <v>0</v>
      </c>
      <c r="H88" s="20">
        <v>0</v>
      </c>
      <c r="I88" s="13">
        <f t="shared" si="11"/>
        <v>0</v>
      </c>
      <c r="J88" s="67">
        <f t="shared" si="12"/>
        <v>60</v>
      </c>
      <c r="K88" s="68">
        <f t="shared" si="13"/>
        <v>60</v>
      </c>
      <c r="L88" s="13">
        <f t="shared" si="14"/>
        <v>0</v>
      </c>
    </row>
    <row r="89" spans="1:12" x14ac:dyDescent="0.15">
      <c r="A89" s="177" t="s">
        <v>741</v>
      </c>
      <c r="B89" s="177" t="s">
        <v>336</v>
      </c>
      <c r="C89" s="294" t="s">
        <v>433</v>
      </c>
      <c r="D89" s="11">
        <v>0</v>
      </c>
      <c r="E89" s="12">
        <v>0</v>
      </c>
      <c r="F89" s="13">
        <f t="shared" si="10"/>
        <v>0</v>
      </c>
      <c r="G89" s="19">
        <v>44</v>
      </c>
      <c r="H89" s="20">
        <v>44</v>
      </c>
      <c r="I89" s="13">
        <f t="shared" si="11"/>
        <v>0</v>
      </c>
      <c r="J89" s="67">
        <f t="shared" si="12"/>
        <v>44</v>
      </c>
      <c r="K89" s="68">
        <f t="shared" si="13"/>
        <v>44</v>
      </c>
      <c r="L89" s="13">
        <f t="shared" si="14"/>
        <v>0</v>
      </c>
    </row>
    <row r="90" spans="1:12" x14ac:dyDescent="0.15">
      <c r="A90" s="177" t="s">
        <v>742</v>
      </c>
      <c r="B90" s="177" t="s">
        <v>743</v>
      </c>
      <c r="C90" s="294" t="s">
        <v>433</v>
      </c>
      <c r="D90" s="11">
        <v>72</v>
      </c>
      <c r="E90" s="12">
        <v>71</v>
      </c>
      <c r="F90" s="13">
        <f t="shared" si="10"/>
        <v>1</v>
      </c>
      <c r="G90" s="19">
        <v>0</v>
      </c>
      <c r="H90" s="20">
        <v>0</v>
      </c>
      <c r="I90" s="13">
        <f t="shared" si="11"/>
        <v>0</v>
      </c>
      <c r="J90" s="67">
        <f t="shared" si="12"/>
        <v>72</v>
      </c>
      <c r="K90" s="68">
        <f t="shared" si="13"/>
        <v>71</v>
      </c>
      <c r="L90" s="13">
        <f t="shared" si="14"/>
        <v>1</v>
      </c>
    </row>
    <row r="91" spans="1:12" x14ac:dyDescent="0.15">
      <c r="A91" s="177" t="s">
        <v>744</v>
      </c>
      <c r="B91" s="177" t="s">
        <v>344</v>
      </c>
      <c r="C91" s="294" t="s">
        <v>433</v>
      </c>
      <c r="D91" s="11">
        <v>0</v>
      </c>
      <c r="E91" s="12">
        <v>0</v>
      </c>
      <c r="F91" s="13">
        <f t="shared" si="10"/>
        <v>0</v>
      </c>
      <c r="G91" s="19">
        <v>57</v>
      </c>
      <c r="H91" s="20">
        <v>55</v>
      </c>
      <c r="I91" s="13">
        <f t="shared" si="11"/>
        <v>2</v>
      </c>
      <c r="J91" s="67">
        <f t="shared" si="12"/>
        <v>57</v>
      </c>
      <c r="K91" s="68">
        <f t="shared" si="13"/>
        <v>55</v>
      </c>
      <c r="L91" s="13">
        <f t="shared" si="14"/>
        <v>2</v>
      </c>
    </row>
    <row r="92" spans="1:12" x14ac:dyDescent="0.15">
      <c r="A92" s="177" t="s">
        <v>746</v>
      </c>
      <c r="B92" s="177" t="s">
        <v>348</v>
      </c>
      <c r="C92" s="294" t="s">
        <v>433</v>
      </c>
      <c r="D92" s="11">
        <v>0</v>
      </c>
      <c r="E92" s="12">
        <v>0</v>
      </c>
      <c r="F92" s="13">
        <f t="shared" si="10"/>
        <v>0</v>
      </c>
      <c r="G92" s="19">
        <v>53</v>
      </c>
      <c r="H92" s="20">
        <v>53</v>
      </c>
      <c r="I92" s="13">
        <f t="shared" si="11"/>
        <v>0</v>
      </c>
      <c r="J92" s="67">
        <f t="shared" si="12"/>
        <v>53</v>
      </c>
      <c r="K92" s="68">
        <f t="shared" si="13"/>
        <v>53</v>
      </c>
      <c r="L92" s="13">
        <f t="shared" si="14"/>
        <v>0</v>
      </c>
    </row>
    <row r="93" spans="1:12" x14ac:dyDescent="0.15">
      <c r="A93" s="177" t="s">
        <v>747</v>
      </c>
      <c r="B93" s="177" t="s">
        <v>349</v>
      </c>
      <c r="C93" s="294" t="s">
        <v>433</v>
      </c>
      <c r="D93" s="11">
        <v>182</v>
      </c>
      <c r="E93" s="12">
        <v>181</v>
      </c>
      <c r="F93" s="13">
        <f t="shared" si="10"/>
        <v>1</v>
      </c>
      <c r="G93" s="19">
        <v>0</v>
      </c>
      <c r="H93" s="20">
        <v>0</v>
      </c>
      <c r="I93" s="13">
        <f t="shared" si="11"/>
        <v>0</v>
      </c>
      <c r="J93" s="67">
        <f t="shared" si="12"/>
        <v>182</v>
      </c>
      <c r="K93" s="68">
        <f t="shared" si="13"/>
        <v>181</v>
      </c>
      <c r="L93" s="13">
        <f t="shared" si="14"/>
        <v>1</v>
      </c>
    </row>
    <row r="94" spans="1:12" x14ac:dyDescent="0.15">
      <c r="A94" s="177" t="s">
        <v>749</v>
      </c>
      <c r="B94" s="177" t="s">
        <v>750</v>
      </c>
      <c r="C94" s="177" t="s">
        <v>433</v>
      </c>
      <c r="D94" s="28">
        <v>0</v>
      </c>
      <c r="E94" s="12">
        <v>0</v>
      </c>
      <c r="F94" s="13">
        <f t="shared" si="10"/>
        <v>0</v>
      </c>
      <c r="G94" s="19">
        <v>190</v>
      </c>
      <c r="H94" s="20">
        <v>190</v>
      </c>
      <c r="I94" s="13">
        <f t="shared" si="11"/>
        <v>0</v>
      </c>
      <c r="J94" s="67">
        <f t="shared" si="12"/>
        <v>190</v>
      </c>
      <c r="K94" s="68">
        <f t="shared" si="13"/>
        <v>190</v>
      </c>
      <c r="L94" s="13">
        <f t="shared" si="14"/>
        <v>0</v>
      </c>
    </row>
    <row r="95" spans="1:12" x14ac:dyDescent="0.15">
      <c r="A95" s="177" t="s">
        <v>752</v>
      </c>
      <c r="B95" s="177" t="s">
        <v>91</v>
      </c>
      <c r="C95" s="177" t="s">
        <v>433</v>
      </c>
      <c r="D95" s="28">
        <v>0</v>
      </c>
      <c r="E95" s="12">
        <v>0</v>
      </c>
      <c r="F95" s="13">
        <f t="shared" si="10"/>
        <v>0</v>
      </c>
      <c r="G95" s="19">
        <v>60</v>
      </c>
      <c r="H95" s="20">
        <v>60</v>
      </c>
      <c r="I95" s="13">
        <f t="shared" si="11"/>
        <v>0</v>
      </c>
      <c r="J95" s="67">
        <f t="shared" si="12"/>
        <v>60</v>
      </c>
      <c r="K95" s="68">
        <f t="shared" si="13"/>
        <v>60</v>
      </c>
      <c r="L95" s="13">
        <f t="shared" si="14"/>
        <v>0</v>
      </c>
    </row>
    <row r="96" spans="1:12" x14ac:dyDescent="0.15">
      <c r="A96" s="177" t="s">
        <v>753</v>
      </c>
      <c r="B96" s="177" t="s">
        <v>92</v>
      </c>
      <c r="C96" s="177" t="s">
        <v>433</v>
      </c>
      <c r="D96" s="28">
        <v>0</v>
      </c>
      <c r="E96" s="12">
        <v>0</v>
      </c>
      <c r="F96" s="13">
        <f t="shared" si="10"/>
        <v>0</v>
      </c>
      <c r="G96" s="19">
        <v>53</v>
      </c>
      <c r="H96" s="20">
        <v>53</v>
      </c>
      <c r="I96" s="13">
        <f t="shared" si="11"/>
        <v>0</v>
      </c>
      <c r="J96" s="67">
        <f t="shared" si="12"/>
        <v>53</v>
      </c>
      <c r="K96" s="68">
        <f t="shared" si="13"/>
        <v>53</v>
      </c>
      <c r="L96" s="13">
        <f t="shared" si="14"/>
        <v>0</v>
      </c>
    </row>
    <row r="97" spans="1:12" x14ac:dyDescent="0.15">
      <c r="A97" s="177" t="s">
        <v>757</v>
      </c>
      <c r="B97" s="177" t="s">
        <v>758</v>
      </c>
      <c r="C97" s="177" t="s">
        <v>433</v>
      </c>
      <c r="D97" s="31">
        <v>0</v>
      </c>
      <c r="E97" s="32">
        <v>0</v>
      </c>
      <c r="F97" s="33">
        <f t="shared" si="10"/>
        <v>0</v>
      </c>
      <c r="G97" s="34">
        <v>61</v>
      </c>
      <c r="H97" s="35">
        <v>61</v>
      </c>
      <c r="I97" s="33">
        <f t="shared" si="11"/>
        <v>0</v>
      </c>
      <c r="J97" s="71">
        <f t="shared" si="12"/>
        <v>61</v>
      </c>
      <c r="K97" s="72">
        <f t="shared" si="13"/>
        <v>61</v>
      </c>
      <c r="L97" s="33">
        <f t="shared" si="14"/>
        <v>0</v>
      </c>
    </row>
    <row r="98" spans="1:12" x14ac:dyDescent="0.15">
      <c r="A98" s="177" t="s">
        <v>761</v>
      </c>
      <c r="B98" s="177" t="s">
        <v>346</v>
      </c>
      <c r="C98" s="294" t="s">
        <v>433</v>
      </c>
      <c r="D98" s="11">
        <v>0</v>
      </c>
      <c r="E98" s="12">
        <v>0</v>
      </c>
      <c r="F98" s="13">
        <f t="shared" si="10"/>
        <v>0</v>
      </c>
      <c r="G98" s="19">
        <v>45</v>
      </c>
      <c r="H98" s="20">
        <v>45</v>
      </c>
      <c r="I98" s="13">
        <f t="shared" si="11"/>
        <v>0</v>
      </c>
      <c r="J98" s="67">
        <f t="shared" si="12"/>
        <v>45</v>
      </c>
      <c r="K98" s="68">
        <f t="shared" si="13"/>
        <v>45</v>
      </c>
      <c r="L98" s="13">
        <f t="shared" si="14"/>
        <v>0</v>
      </c>
    </row>
    <row r="99" spans="1:12" x14ac:dyDescent="0.15">
      <c r="A99" s="177" t="s">
        <v>763</v>
      </c>
      <c r="B99" s="177" t="s">
        <v>764</v>
      </c>
      <c r="C99" s="294" t="s">
        <v>433</v>
      </c>
      <c r="D99" s="11">
        <v>29</v>
      </c>
      <c r="E99" s="12">
        <v>29</v>
      </c>
      <c r="F99" s="13">
        <f t="shared" ref="F99:F119" si="15">D99-E99</f>
        <v>0</v>
      </c>
      <c r="G99" s="19">
        <v>0</v>
      </c>
      <c r="H99" s="20">
        <v>0</v>
      </c>
      <c r="I99" s="13">
        <f t="shared" ref="I99:I119" si="16">G99-H99</f>
        <v>0</v>
      </c>
      <c r="J99" s="67">
        <f t="shared" ref="J99:J119" si="17">D99+G99</f>
        <v>29</v>
      </c>
      <c r="K99" s="68">
        <f t="shared" ref="K99:K119" si="18">E99+H99</f>
        <v>29</v>
      </c>
      <c r="L99" s="13">
        <f t="shared" ref="L99:L119" si="19">J99-K99</f>
        <v>0</v>
      </c>
    </row>
    <row r="100" spans="1:12" x14ac:dyDescent="0.15">
      <c r="A100" s="177" t="s">
        <v>765</v>
      </c>
      <c r="B100" s="177" t="s">
        <v>95</v>
      </c>
      <c r="C100" s="294" t="s">
        <v>433</v>
      </c>
      <c r="D100" s="11">
        <v>0</v>
      </c>
      <c r="E100" s="12">
        <v>0</v>
      </c>
      <c r="F100" s="13">
        <f t="shared" si="15"/>
        <v>0</v>
      </c>
      <c r="G100" s="19">
        <v>84</v>
      </c>
      <c r="H100" s="20">
        <v>84</v>
      </c>
      <c r="I100" s="13">
        <f t="shared" si="16"/>
        <v>0</v>
      </c>
      <c r="J100" s="67">
        <f t="shared" si="17"/>
        <v>84</v>
      </c>
      <c r="K100" s="68">
        <f t="shared" si="18"/>
        <v>84</v>
      </c>
      <c r="L100" s="13">
        <f t="shared" si="19"/>
        <v>0</v>
      </c>
    </row>
    <row r="101" spans="1:12" x14ac:dyDescent="0.15">
      <c r="A101" s="177" t="s">
        <v>766</v>
      </c>
      <c r="B101" s="177" t="s">
        <v>767</v>
      </c>
      <c r="C101" s="177" t="s">
        <v>433</v>
      </c>
      <c r="D101" s="11">
        <v>0</v>
      </c>
      <c r="E101" s="12">
        <v>0</v>
      </c>
      <c r="F101" s="13">
        <f t="shared" si="15"/>
        <v>0</v>
      </c>
      <c r="G101" s="19">
        <v>72</v>
      </c>
      <c r="H101" s="20">
        <v>72</v>
      </c>
      <c r="I101" s="13">
        <f t="shared" si="16"/>
        <v>0</v>
      </c>
      <c r="J101" s="67">
        <f t="shared" si="17"/>
        <v>72</v>
      </c>
      <c r="K101" s="68">
        <f t="shared" si="18"/>
        <v>72</v>
      </c>
      <c r="L101" s="13">
        <f t="shared" si="19"/>
        <v>0</v>
      </c>
    </row>
    <row r="102" spans="1:12" x14ac:dyDescent="0.15">
      <c r="A102" s="177">
        <v>12801342</v>
      </c>
      <c r="B102" s="177" t="s">
        <v>989</v>
      </c>
      <c r="C102" s="177" t="s">
        <v>433</v>
      </c>
      <c r="D102" s="28">
        <v>0</v>
      </c>
      <c r="E102" s="12">
        <v>0</v>
      </c>
      <c r="F102" s="13">
        <f t="shared" si="15"/>
        <v>0</v>
      </c>
      <c r="G102" s="19">
        <v>46</v>
      </c>
      <c r="H102" s="20">
        <v>46</v>
      </c>
      <c r="I102" s="13">
        <f t="shared" si="16"/>
        <v>0</v>
      </c>
      <c r="J102" s="67">
        <f t="shared" si="17"/>
        <v>46</v>
      </c>
      <c r="K102" s="68">
        <f t="shared" si="18"/>
        <v>46</v>
      </c>
      <c r="L102" s="13">
        <f t="shared" si="19"/>
        <v>0</v>
      </c>
    </row>
    <row r="103" spans="1:12" x14ac:dyDescent="0.15">
      <c r="A103" s="177" t="s">
        <v>768</v>
      </c>
      <c r="B103" s="177" t="s">
        <v>96</v>
      </c>
      <c r="C103" s="177" t="s">
        <v>433</v>
      </c>
      <c r="D103" s="11">
        <v>0</v>
      </c>
      <c r="E103" s="12">
        <v>0</v>
      </c>
      <c r="F103" s="13">
        <f t="shared" si="15"/>
        <v>0</v>
      </c>
      <c r="G103" s="19">
        <v>51</v>
      </c>
      <c r="H103" s="20">
        <v>51</v>
      </c>
      <c r="I103" s="13">
        <f t="shared" si="16"/>
        <v>0</v>
      </c>
      <c r="J103" s="67">
        <f t="shared" si="17"/>
        <v>51</v>
      </c>
      <c r="K103" s="68">
        <f t="shared" si="18"/>
        <v>51</v>
      </c>
      <c r="L103" s="13">
        <f t="shared" si="19"/>
        <v>0</v>
      </c>
    </row>
    <row r="104" spans="1:12" x14ac:dyDescent="0.15">
      <c r="A104" s="177" t="s">
        <v>769</v>
      </c>
      <c r="B104" s="177" t="s">
        <v>97</v>
      </c>
      <c r="C104" s="177" t="s">
        <v>433</v>
      </c>
      <c r="D104" s="11">
        <v>20</v>
      </c>
      <c r="E104" s="12">
        <v>20</v>
      </c>
      <c r="F104" s="13">
        <f t="shared" si="15"/>
        <v>0</v>
      </c>
      <c r="G104" s="19">
        <v>0</v>
      </c>
      <c r="H104" s="20">
        <v>0</v>
      </c>
      <c r="I104" s="13">
        <f t="shared" si="16"/>
        <v>0</v>
      </c>
      <c r="J104" s="67">
        <f t="shared" si="17"/>
        <v>20</v>
      </c>
      <c r="K104" s="68">
        <f t="shared" si="18"/>
        <v>20</v>
      </c>
      <c r="L104" s="13">
        <f t="shared" si="19"/>
        <v>0</v>
      </c>
    </row>
    <row r="105" spans="1:12" x14ac:dyDescent="0.15">
      <c r="A105" s="177" t="s">
        <v>770</v>
      </c>
      <c r="B105" s="177" t="s">
        <v>98</v>
      </c>
      <c r="C105" s="177" t="s">
        <v>433</v>
      </c>
      <c r="D105" s="11">
        <v>0</v>
      </c>
      <c r="E105" s="12">
        <v>0</v>
      </c>
      <c r="F105" s="13">
        <f t="shared" si="15"/>
        <v>0</v>
      </c>
      <c r="G105" s="19">
        <v>57</v>
      </c>
      <c r="H105" s="20">
        <v>54</v>
      </c>
      <c r="I105" s="13">
        <f t="shared" si="16"/>
        <v>3</v>
      </c>
      <c r="J105" s="67">
        <f t="shared" si="17"/>
        <v>57</v>
      </c>
      <c r="K105" s="68">
        <f t="shared" si="18"/>
        <v>54</v>
      </c>
      <c r="L105" s="13">
        <f t="shared" si="19"/>
        <v>3</v>
      </c>
    </row>
    <row r="106" spans="1:12" x14ac:dyDescent="0.15">
      <c r="A106" s="177" t="s">
        <v>771</v>
      </c>
      <c r="B106" s="177" t="s">
        <v>99</v>
      </c>
      <c r="C106" s="294" t="s">
        <v>433</v>
      </c>
      <c r="D106" s="11">
        <v>0</v>
      </c>
      <c r="E106" s="12">
        <v>0</v>
      </c>
      <c r="F106" s="13">
        <f t="shared" si="15"/>
        <v>0</v>
      </c>
      <c r="G106" s="19">
        <v>59</v>
      </c>
      <c r="H106" s="20">
        <v>59</v>
      </c>
      <c r="I106" s="13">
        <f t="shared" si="16"/>
        <v>0</v>
      </c>
      <c r="J106" s="67">
        <f t="shared" si="17"/>
        <v>59</v>
      </c>
      <c r="K106" s="68">
        <f t="shared" si="18"/>
        <v>59</v>
      </c>
      <c r="L106" s="13">
        <f t="shared" si="19"/>
        <v>0</v>
      </c>
    </row>
    <row r="107" spans="1:12" x14ac:dyDescent="0.15">
      <c r="A107" s="177" t="s">
        <v>772</v>
      </c>
      <c r="B107" s="177" t="s">
        <v>100</v>
      </c>
      <c r="C107" s="294" t="s">
        <v>433</v>
      </c>
      <c r="D107" s="11">
        <v>0</v>
      </c>
      <c r="E107" s="12">
        <v>0</v>
      </c>
      <c r="F107" s="13">
        <f t="shared" si="15"/>
        <v>0</v>
      </c>
      <c r="G107" s="19">
        <v>65</v>
      </c>
      <c r="H107" s="20">
        <v>65</v>
      </c>
      <c r="I107" s="13">
        <f t="shared" si="16"/>
        <v>0</v>
      </c>
      <c r="J107" s="67">
        <f t="shared" si="17"/>
        <v>65</v>
      </c>
      <c r="K107" s="68">
        <f t="shared" si="18"/>
        <v>65</v>
      </c>
      <c r="L107" s="13">
        <f t="shared" si="19"/>
        <v>0</v>
      </c>
    </row>
    <row r="108" spans="1:12" x14ac:dyDescent="0.15">
      <c r="A108" s="290" t="s">
        <v>774</v>
      </c>
      <c r="B108" s="177" t="s">
        <v>340</v>
      </c>
      <c r="C108" s="177" t="s">
        <v>433</v>
      </c>
      <c r="D108" s="28">
        <v>0</v>
      </c>
      <c r="E108" s="12">
        <v>0</v>
      </c>
      <c r="F108" s="13">
        <f t="shared" si="15"/>
        <v>0</v>
      </c>
      <c r="G108" s="19">
        <v>204</v>
      </c>
      <c r="H108" s="20">
        <v>204</v>
      </c>
      <c r="I108" s="13">
        <f t="shared" si="16"/>
        <v>0</v>
      </c>
      <c r="J108" s="67">
        <f t="shared" si="17"/>
        <v>204</v>
      </c>
      <c r="K108" s="68">
        <f t="shared" si="18"/>
        <v>204</v>
      </c>
      <c r="L108" s="13">
        <f t="shared" si="19"/>
        <v>0</v>
      </c>
    </row>
    <row r="109" spans="1:12" x14ac:dyDescent="0.15">
      <c r="A109" s="177" t="s">
        <v>775</v>
      </c>
      <c r="B109" s="177" t="s">
        <v>776</v>
      </c>
      <c r="C109" s="177" t="s">
        <v>433</v>
      </c>
      <c r="D109" s="28">
        <v>0</v>
      </c>
      <c r="E109" s="12">
        <v>0</v>
      </c>
      <c r="F109" s="13">
        <f t="shared" si="15"/>
        <v>0</v>
      </c>
      <c r="G109" s="19">
        <v>36</v>
      </c>
      <c r="H109" s="20">
        <v>36</v>
      </c>
      <c r="I109" s="13">
        <f t="shared" si="16"/>
        <v>0</v>
      </c>
      <c r="J109" s="67">
        <f t="shared" si="17"/>
        <v>36</v>
      </c>
      <c r="K109" s="68">
        <f t="shared" si="18"/>
        <v>36</v>
      </c>
      <c r="L109" s="13">
        <f t="shared" si="19"/>
        <v>0</v>
      </c>
    </row>
    <row r="110" spans="1:12" x14ac:dyDescent="0.15">
      <c r="A110" s="177" t="s">
        <v>778</v>
      </c>
      <c r="B110" s="177" t="s">
        <v>779</v>
      </c>
      <c r="C110" s="177" t="s">
        <v>433</v>
      </c>
      <c r="D110" s="28">
        <v>0</v>
      </c>
      <c r="E110" s="12">
        <v>0</v>
      </c>
      <c r="F110" s="13">
        <f t="shared" si="15"/>
        <v>0</v>
      </c>
      <c r="G110" s="19">
        <v>75</v>
      </c>
      <c r="H110" s="20">
        <v>75</v>
      </c>
      <c r="I110" s="13">
        <f t="shared" si="16"/>
        <v>0</v>
      </c>
      <c r="J110" s="67">
        <f t="shared" si="17"/>
        <v>75</v>
      </c>
      <c r="K110" s="68">
        <f t="shared" si="18"/>
        <v>75</v>
      </c>
      <c r="L110" s="13">
        <f t="shared" si="19"/>
        <v>0</v>
      </c>
    </row>
    <row r="111" spans="1:12" x14ac:dyDescent="0.15">
      <c r="A111" s="177" t="s">
        <v>780</v>
      </c>
      <c r="B111" s="177" t="s">
        <v>781</v>
      </c>
      <c r="C111" s="177" t="s">
        <v>433</v>
      </c>
      <c r="D111" s="28">
        <v>0</v>
      </c>
      <c r="E111" s="12">
        <v>0</v>
      </c>
      <c r="F111" s="13">
        <f t="shared" si="15"/>
        <v>0</v>
      </c>
      <c r="G111" s="19">
        <v>35</v>
      </c>
      <c r="H111" s="20">
        <v>33</v>
      </c>
      <c r="I111" s="13">
        <f t="shared" si="16"/>
        <v>2</v>
      </c>
      <c r="J111" s="67">
        <f t="shared" si="17"/>
        <v>35</v>
      </c>
      <c r="K111" s="68">
        <f t="shared" si="18"/>
        <v>33</v>
      </c>
      <c r="L111" s="13">
        <f t="shared" si="19"/>
        <v>2</v>
      </c>
    </row>
    <row r="112" spans="1:12" x14ac:dyDescent="0.15">
      <c r="A112" s="177" t="s">
        <v>783</v>
      </c>
      <c r="B112" s="177" t="s">
        <v>784</v>
      </c>
      <c r="C112" s="177" t="s">
        <v>433</v>
      </c>
      <c r="D112" s="28">
        <v>0</v>
      </c>
      <c r="E112" s="12">
        <v>0</v>
      </c>
      <c r="F112" s="13">
        <f t="shared" si="15"/>
        <v>0</v>
      </c>
      <c r="G112" s="19">
        <v>120</v>
      </c>
      <c r="H112" s="20">
        <v>120</v>
      </c>
      <c r="I112" s="13">
        <f t="shared" si="16"/>
        <v>0</v>
      </c>
      <c r="J112" s="67">
        <f t="shared" si="17"/>
        <v>120</v>
      </c>
      <c r="K112" s="68">
        <f t="shared" si="18"/>
        <v>120</v>
      </c>
      <c r="L112" s="13">
        <f t="shared" si="19"/>
        <v>0</v>
      </c>
    </row>
    <row r="113" spans="1:12" x14ac:dyDescent="0.15">
      <c r="A113" s="177" t="s">
        <v>787</v>
      </c>
      <c r="B113" s="177" t="s">
        <v>352</v>
      </c>
      <c r="C113" s="177" t="s">
        <v>433</v>
      </c>
      <c r="D113" s="28">
        <v>16</v>
      </c>
      <c r="E113" s="12">
        <v>16</v>
      </c>
      <c r="F113" s="13">
        <f t="shared" si="15"/>
        <v>0</v>
      </c>
      <c r="G113" s="19">
        <v>0</v>
      </c>
      <c r="H113" s="20">
        <v>0</v>
      </c>
      <c r="I113" s="13">
        <f t="shared" si="16"/>
        <v>0</v>
      </c>
      <c r="J113" s="67">
        <f t="shared" si="17"/>
        <v>16</v>
      </c>
      <c r="K113" s="68">
        <f t="shared" si="18"/>
        <v>16</v>
      </c>
      <c r="L113" s="13">
        <f t="shared" si="19"/>
        <v>0</v>
      </c>
    </row>
    <row r="114" spans="1:12" x14ac:dyDescent="0.15">
      <c r="A114" s="177" t="s">
        <v>788</v>
      </c>
      <c r="B114" s="177" t="s">
        <v>359</v>
      </c>
      <c r="C114" s="177" t="s">
        <v>433</v>
      </c>
      <c r="D114" s="28">
        <v>19</v>
      </c>
      <c r="E114" s="12">
        <v>0</v>
      </c>
      <c r="F114" s="13">
        <f t="shared" si="15"/>
        <v>19</v>
      </c>
      <c r="G114" s="19">
        <v>0</v>
      </c>
      <c r="H114" s="20">
        <v>0</v>
      </c>
      <c r="I114" s="13">
        <f t="shared" si="16"/>
        <v>0</v>
      </c>
      <c r="J114" s="67">
        <f t="shared" si="17"/>
        <v>19</v>
      </c>
      <c r="K114" s="68">
        <f t="shared" si="18"/>
        <v>0</v>
      </c>
      <c r="L114" s="13">
        <f t="shared" si="19"/>
        <v>19</v>
      </c>
    </row>
    <row r="115" spans="1:12" s="253" customFormat="1" x14ac:dyDescent="0.15">
      <c r="A115" s="177" t="s">
        <v>795</v>
      </c>
      <c r="B115" s="177" t="s">
        <v>217</v>
      </c>
      <c r="C115" s="177" t="s">
        <v>433</v>
      </c>
      <c r="D115" s="28">
        <v>9</v>
      </c>
      <c r="E115" s="12">
        <v>6</v>
      </c>
      <c r="F115" s="13">
        <f t="shared" si="15"/>
        <v>3</v>
      </c>
      <c r="G115" s="19">
        <v>10</v>
      </c>
      <c r="H115" s="20">
        <v>10</v>
      </c>
      <c r="I115" s="13">
        <f t="shared" si="16"/>
        <v>0</v>
      </c>
      <c r="J115" s="67">
        <f t="shared" si="17"/>
        <v>19</v>
      </c>
      <c r="K115" s="68">
        <f t="shared" si="18"/>
        <v>16</v>
      </c>
      <c r="L115" s="13">
        <f t="shared" si="19"/>
        <v>3</v>
      </c>
    </row>
    <row r="116" spans="1:12" s="253" customFormat="1" x14ac:dyDescent="0.15">
      <c r="A116" s="177" t="s">
        <v>737</v>
      </c>
      <c r="B116" s="177" t="s">
        <v>738</v>
      </c>
      <c r="C116" s="177" t="s">
        <v>652</v>
      </c>
      <c r="D116" s="28">
        <v>0</v>
      </c>
      <c r="E116" s="12">
        <v>0</v>
      </c>
      <c r="F116" s="13">
        <f t="shared" si="15"/>
        <v>0</v>
      </c>
      <c r="G116" s="19">
        <v>34</v>
      </c>
      <c r="H116" s="20">
        <v>0</v>
      </c>
      <c r="I116" s="13">
        <f t="shared" si="16"/>
        <v>34</v>
      </c>
      <c r="J116" s="67">
        <f t="shared" si="17"/>
        <v>34</v>
      </c>
      <c r="K116" s="68">
        <f t="shared" si="18"/>
        <v>0</v>
      </c>
      <c r="L116" s="13">
        <f t="shared" si="19"/>
        <v>34</v>
      </c>
    </row>
    <row r="117" spans="1:12" s="253" customFormat="1" x14ac:dyDescent="0.15">
      <c r="A117" s="177" t="s">
        <v>740</v>
      </c>
      <c r="B117" s="177" t="s">
        <v>87</v>
      </c>
      <c r="C117" s="177" t="s">
        <v>652</v>
      </c>
      <c r="D117" s="28">
        <v>48</v>
      </c>
      <c r="E117" s="12">
        <v>0</v>
      </c>
      <c r="F117" s="13">
        <f t="shared" si="15"/>
        <v>48</v>
      </c>
      <c r="G117" s="19">
        <v>0</v>
      </c>
      <c r="H117" s="20">
        <v>0</v>
      </c>
      <c r="I117" s="13">
        <f t="shared" si="16"/>
        <v>0</v>
      </c>
      <c r="J117" s="67">
        <f t="shared" si="17"/>
        <v>48</v>
      </c>
      <c r="K117" s="68">
        <f t="shared" si="18"/>
        <v>0</v>
      </c>
      <c r="L117" s="13">
        <f t="shared" si="19"/>
        <v>48</v>
      </c>
    </row>
    <row r="118" spans="1:12" s="253" customFormat="1" x14ac:dyDescent="0.15">
      <c r="A118" s="177" t="s">
        <v>769</v>
      </c>
      <c r="B118" s="177" t="s">
        <v>97</v>
      </c>
      <c r="C118" s="177" t="s">
        <v>652</v>
      </c>
      <c r="D118" s="28">
        <v>20</v>
      </c>
      <c r="E118" s="12">
        <v>0</v>
      </c>
      <c r="F118" s="13">
        <f t="shared" si="15"/>
        <v>20</v>
      </c>
      <c r="G118" s="19">
        <v>0</v>
      </c>
      <c r="H118" s="20">
        <v>0</v>
      </c>
      <c r="I118" s="13">
        <f t="shared" si="16"/>
        <v>0</v>
      </c>
      <c r="J118" s="67">
        <f t="shared" si="17"/>
        <v>20</v>
      </c>
      <c r="K118" s="68">
        <f t="shared" si="18"/>
        <v>0</v>
      </c>
      <c r="L118" s="13">
        <f t="shared" si="19"/>
        <v>20</v>
      </c>
    </row>
    <row r="119" spans="1:12" s="253" customFormat="1" x14ac:dyDescent="0.15">
      <c r="A119" s="298" t="s">
        <v>809</v>
      </c>
      <c r="B119" s="298" t="s">
        <v>221</v>
      </c>
      <c r="C119" s="298" t="s">
        <v>719</v>
      </c>
      <c r="D119" s="283">
        <v>7</v>
      </c>
      <c r="E119" s="15">
        <v>0</v>
      </c>
      <c r="F119" s="16">
        <f t="shared" si="15"/>
        <v>7</v>
      </c>
      <c r="G119" s="21">
        <v>0</v>
      </c>
      <c r="H119" s="22">
        <v>0</v>
      </c>
      <c r="I119" s="16">
        <f t="shared" si="16"/>
        <v>0</v>
      </c>
      <c r="J119" s="69">
        <f t="shared" si="17"/>
        <v>7</v>
      </c>
      <c r="K119" s="70">
        <f t="shared" si="18"/>
        <v>0</v>
      </c>
      <c r="L119" s="16">
        <f t="shared" si="19"/>
        <v>7</v>
      </c>
    </row>
    <row r="121" spans="1:12" x14ac:dyDescent="0.15">
      <c r="B121" s="270"/>
      <c r="C121" s="1" t="s">
        <v>241</v>
      </c>
    </row>
    <row r="122" spans="1:12" x14ac:dyDescent="0.15">
      <c r="C122" s="334" t="s">
        <v>144</v>
      </c>
      <c r="D122" s="346" t="s">
        <v>150</v>
      </c>
      <c r="E122" s="346"/>
      <c r="F122" s="346"/>
      <c r="G122" s="344" t="s">
        <v>151</v>
      </c>
      <c r="H122" s="344"/>
      <c r="I122" s="344"/>
      <c r="J122" s="347" t="s">
        <v>152</v>
      </c>
      <c r="K122" s="348"/>
      <c r="L122" s="350"/>
    </row>
    <row r="123" spans="1:12" x14ac:dyDescent="0.15">
      <c r="C123" s="334"/>
      <c r="D123" s="2" t="s">
        <v>149</v>
      </c>
      <c r="E123" s="3" t="s">
        <v>1041</v>
      </c>
      <c r="F123" s="38" t="s">
        <v>1042</v>
      </c>
      <c r="G123" s="6" t="s">
        <v>149</v>
      </c>
      <c r="H123" s="7" t="s">
        <v>1041</v>
      </c>
      <c r="I123" s="38" t="s">
        <v>1042</v>
      </c>
      <c r="J123" s="4" t="s">
        <v>149</v>
      </c>
      <c r="K123" s="5" t="s">
        <v>1041</v>
      </c>
      <c r="L123" s="273" t="s">
        <v>1042</v>
      </c>
    </row>
    <row r="124" spans="1:12" x14ac:dyDescent="0.15">
      <c r="C124" s="41" t="s">
        <v>145</v>
      </c>
      <c r="D124" s="89">
        <f t="shared" ref="D124:D129" si="20">SUMIF($C$3:$C$119,C124,$D$3:$D$119)</f>
        <v>2464</v>
      </c>
      <c r="E124" s="90">
        <f t="shared" ref="E124:E129" si="21">SUMIF($C$3:$C$119,C124,$E$3:$E$119)</f>
        <v>2371</v>
      </c>
      <c r="F124" s="10">
        <f t="shared" ref="F124:F130" si="22">D124-E124</f>
        <v>93</v>
      </c>
      <c r="G124" s="81">
        <f t="shared" ref="G124:G129" si="23">SUMIF($C$3:$C$119,C124,$G$3:$G$119)</f>
        <v>0</v>
      </c>
      <c r="H124" s="82">
        <f t="shared" ref="H124:H129" si="24">SUMIF($C$3:$C$119,C124,$H$3:$H$119)</f>
        <v>0</v>
      </c>
      <c r="I124" s="10">
        <f t="shared" ref="I124:I130" si="25">G124-H124</f>
        <v>0</v>
      </c>
      <c r="J124" s="73">
        <f t="shared" ref="J124:J129" si="26">D124+G124</f>
        <v>2464</v>
      </c>
      <c r="K124" s="74">
        <f t="shared" ref="K124:K129" si="27">E124+H124</f>
        <v>2371</v>
      </c>
      <c r="L124" s="274">
        <f t="shared" ref="L124:L130" si="28">J124-K124</f>
        <v>93</v>
      </c>
    </row>
    <row r="125" spans="1:12" x14ac:dyDescent="0.15">
      <c r="C125" s="29" t="s">
        <v>146</v>
      </c>
      <c r="D125" s="91">
        <f t="shared" si="20"/>
        <v>2891</v>
      </c>
      <c r="E125" s="92">
        <f t="shared" si="21"/>
        <v>2753</v>
      </c>
      <c r="F125" s="13">
        <f t="shared" si="22"/>
        <v>138</v>
      </c>
      <c r="G125" s="83">
        <f t="shared" si="23"/>
        <v>0</v>
      </c>
      <c r="H125" s="84">
        <f t="shared" si="24"/>
        <v>0</v>
      </c>
      <c r="I125" s="13">
        <f t="shared" si="25"/>
        <v>0</v>
      </c>
      <c r="J125" s="75">
        <f t="shared" si="26"/>
        <v>2891</v>
      </c>
      <c r="K125" s="76">
        <f t="shared" si="27"/>
        <v>2753</v>
      </c>
      <c r="L125" s="275">
        <f t="shared" si="28"/>
        <v>138</v>
      </c>
    </row>
    <row r="126" spans="1:12" x14ac:dyDescent="0.15">
      <c r="C126" s="29" t="s">
        <v>155</v>
      </c>
      <c r="D126" s="91">
        <f t="shared" si="20"/>
        <v>1102</v>
      </c>
      <c r="E126" s="92">
        <f t="shared" si="21"/>
        <v>1075</v>
      </c>
      <c r="F126" s="13">
        <f t="shared" si="22"/>
        <v>27</v>
      </c>
      <c r="G126" s="83">
        <f t="shared" si="23"/>
        <v>299</v>
      </c>
      <c r="H126" s="84">
        <f t="shared" si="24"/>
        <v>299</v>
      </c>
      <c r="I126" s="13">
        <f t="shared" si="25"/>
        <v>0</v>
      </c>
      <c r="J126" s="75">
        <f t="shared" si="26"/>
        <v>1401</v>
      </c>
      <c r="K126" s="76">
        <f t="shared" si="27"/>
        <v>1374</v>
      </c>
      <c r="L126" s="275">
        <f t="shared" si="28"/>
        <v>27</v>
      </c>
    </row>
    <row r="127" spans="1:12" x14ac:dyDescent="0.15">
      <c r="C127" s="29" t="s">
        <v>147</v>
      </c>
      <c r="D127" s="91">
        <f t="shared" si="20"/>
        <v>431</v>
      </c>
      <c r="E127" s="92">
        <f t="shared" si="21"/>
        <v>407</v>
      </c>
      <c r="F127" s="13">
        <f t="shared" si="22"/>
        <v>24</v>
      </c>
      <c r="G127" s="83">
        <f t="shared" si="23"/>
        <v>1835</v>
      </c>
      <c r="H127" s="84">
        <f t="shared" si="24"/>
        <v>1768</v>
      </c>
      <c r="I127" s="13">
        <f t="shared" si="25"/>
        <v>67</v>
      </c>
      <c r="J127" s="75">
        <f t="shared" si="26"/>
        <v>2266</v>
      </c>
      <c r="K127" s="76">
        <f t="shared" si="27"/>
        <v>2175</v>
      </c>
      <c r="L127" s="275">
        <f t="shared" si="28"/>
        <v>91</v>
      </c>
    </row>
    <row r="128" spans="1:12" x14ac:dyDescent="0.15">
      <c r="C128" s="29" t="s">
        <v>154</v>
      </c>
      <c r="D128" s="91">
        <f t="shared" si="20"/>
        <v>75</v>
      </c>
      <c r="E128" s="92">
        <f t="shared" si="21"/>
        <v>0</v>
      </c>
      <c r="F128" s="13">
        <f t="shared" si="22"/>
        <v>75</v>
      </c>
      <c r="G128" s="83">
        <f t="shared" si="23"/>
        <v>34</v>
      </c>
      <c r="H128" s="84">
        <f t="shared" si="24"/>
        <v>0</v>
      </c>
      <c r="I128" s="13">
        <f t="shared" si="25"/>
        <v>34</v>
      </c>
      <c r="J128" s="75">
        <f t="shared" si="26"/>
        <v>109</v>
      </c>
      <c r="K128" s="76">
        <f t="shared" si="27"/>
        <v>0</v>
      </c>
      <c r="L128" s="275">
        <f t="shared" si="28"/>
        <v>109</v>
      </c>
    </row>
    <row r="129" spans="3:12" ht="19.5" thickBot="1" x14ac:dyDescent="0.2">
      <c r="C129" s="42" t="s">
        <v>148</v>
      </c>
      <c r="D129" s="93">
        <f t="shared" si="20"/>
        <v>0</v>
      </c>
      <c r="E129" s="94">
        <f t="shared" si="21"/>
        <v>0</v>
      </c>
      <c r="F129" s="49">
        <f t="shared" si="22"/>
        <v>0</v>
      </c>
      <c r="G129" s="85">
        <f t="shared" si="23"/>
        <v>0</v>
      </c>
      <c r="H129" s="86">
        <f t="shared" si="24"/>
        <v>0</v>
      </c>
      <c r="I129" s="49">
        <f t="shared" si="25"/>
        <v>0</v>
      </c>
      <c r="J129" s="77">
        <f t="shared" si="26"/>
        <v>0</v>
      </c>
      <c r="K129" s="78">
        <f t="shared" si="27"/>
        <v>0</v>
      </c>
      <c r="L129" s="276">
        <f t="shared" si="28"/>
        <v>0</v>
      </c>
    </row>
    <row r="130" spans="3:12" ht="19.5" thickTop="1" x14ac:dyDescent="0.15">
      <c r="C130" s="40" t="s">
        <v>242</v>
      </c>
      <c r="D130" s="95">
        <f>SUM(D124:D129)</f>
        <v>6963</v>
      </c>
      <c r="E130" s="96">
        <f>SUM(E124:E129)</f>
        <v>6606</v>
      </c>
      <c r="F130" s="50">
        <f t="shared" si="22"/>
        <v>357</v>
      </c>
      <c r="G130" s="87">
        <f>SUM(G124:G129)</f>
        <v>2168</v>
      </c>
      <c r="H130" s="88">
        <f>SUM(H124:H129)</f>
        <v>2067</v>
      </c>
      <c r="I130" s="50">
        <f t="shared" si="25"/>
        <v>101</v>
      </c>
      <c r="J130" s="79">
        <f>SUM(J124:J129)</f>
        <v>9131</v>
      </c>
      <c r="K130" s="80">
        <f>SUM(K124:K129)</f>
        <v>8673</v>
      </c>
      <c r="L130" s="277">
        <f t="shared" si="28"/>
        <v>458</v>
      </c>
    </row>
  </sheetData>
  <autoFilter ref="A2:L119" xr:uid="{11EF543B-8C04-4D83-9CB4-2625A460D1B8}"/>
  <mergeCells count="7">
    <mergeCell ref="D1:F1"/>
    <mergeCell ref="G1:I1"/>
    <mergeCell ref="J1:L1"/>
    <mergeCell ref="C122:C123"/>
    <mergeCell ref="D122:F122"/>
    <mergeCell ref="G122:I122"/>
    <mergeCell ref="J122:L122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442F-3024-4E98-9198-63B43FB505D6}">
  <sheetPr>
    <pageSetUpPr fitToPage="1"/>
  </sheetPr>
  <dimension ref="A1:L94"/>
  <sheetViews>
    <sheetView view="pageBreakPreview" zoomScale="70" zoomScaleNormal="85" zoomScaleSheetLayoutView="70" workbookViewId="0"/>
  </sheetViews>
  <sheetFormatPr defaultRowHeight="18.75" x14ac:dyDescent="0.15"/>
  <cols>
    <col min="1" max="1" width="9.5" style="1" bestFit="1" customWidth="1"/>
    <col min="2" max="2" width="41" style="1" customWidth="1"/>
    <col min="3" max="3" width="19.25" style="1" bestFit="1" customWidth="1"/>
    <col min="4" max="16384" width="9" style="1"/>
  </cols>
  <sheetData>
    <row r="1" spans="1:12" x14ac:dyDescent="0.15">
      <c r="A1" s="1" t="s">
        <v>247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2" t="s">
        <v>149</v>
      </c>
      <c r="E2" s="3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91" t="s">
        <v>666</v>
      </c>
      <c r="B3" s="282" t="s">
        <v>75</v>
      </c>
      <c r="C3" s="282" t="s">
        <v>426</v>
      </c>
      <c r="D3" s="8">
        <v>7</v>
      </c>
      <c r="E3" s="9">
        <v>6</v>
      </c>
      <c r="F3" s="10">
        <f t="shared" ref="F3:F34" si="0">D3-E3</f>
        <v>1</v>
      </c>
      <c r="G3" s="17">
        <v>0</v>
      </c>
      <c r="H3" s="18">
        <v>0</v>
      </c>
      <c r="I3" s="10">
        <f t="shared" ref="I3:I34" si="1">G3-H3</f>
        <v>0</v>
      </c>
      <c r="J3" s="65">
        <f t="shared" ref="J3:J34" si="2">D3+G3</f>
        <v>7</v>
      </c>
      <c r="K3" s="66">
        <f t="shared" ref="K3:K34" si="3">E3+H3</f>
        <v>6</v>
      </c>
      <c r="L3" s="10">
        <f t="shared" ref="L3:L34" si="4">J3-K3</f>
        <v>1</v>
      </c>
    </row>
    <row r="4" spans="1:12" x14ac:dyDescent="0.15">
      <c r="A4" s="177" t="s">
        <v>681</v>
      </c>
      <c r="B4" s="177" t="s">
        <v>332</v>
      </c>
      <c r="C4" s="177" t="s">
        <v>426</v>
      </c>
      <c r="D4" s="11">
        <v>8</v>
      </c>
      <c r="E4" s="12">
        <v>8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7">
        <f t="shared" si="2"/>
        <v>8</v>
      </c>
      <c r="K4" s="68">
        <f t="shared" si="3"/>
        <v>8</v>
      </c>
      <c r="L4" s="13">
        <f t="shared" si="4"/>
        <v>0</v>
      </c>
    </row>
    <row r="5" spans="1:12" x14ac:dyDescent="0.15">
      <c r="A5" s="177" t="s">
        <v>685</v>
      </c>
      <c r="B5" s="177" t="s">
        <v>79</v>
      </c>
      <c r="C5" s="177" t="s">
        <v>426</v>
      </c>
      <c r="D5" s="11">
        <v>8</v>
      </c>
      <c r="E5" s="12">
        <v>8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7">
        <f t="shared" si="2"/>
        <v>8</v>
      </c>
      <c r="K5" s="68">
        <f t="shared" si="3"/>
        <v>8</v>
      </c>
      <c r="L5" s="13">
        <f t="shared" si="4"/>
        <v>0</v>
      </c>
    </row>
    <row r="6" spans="1:12" x14ac:dyDescent="0.15">
      <c r="A6" s="177" t="s">
        <v>686</v>
      </c>
      <c r="B6" s="177" t="s">
        <v>80</v>
      </c>
      <c r="C6" s="177" t="s">
        <v>426</v>
      </c>
      <c r="D6" s="11">
        <v>68</v>
      </c>
      <c r="E6" s="12">
        <v>65</v>
      </c>
      <c r="F6" s="13">
        <f t="shared" si="0"/>
        <v>3</v>
      </c>
      <c r="G6" s="19">
        <v>0</v>
      </c>
      <c r="H6" s="20">
        <v>0</v>
      </c>
      <c r="I6" s="13">
        <f t="shared" si="1"/>
        <v>0</v>
      </c>
      <c r="J6" s="67">
        <f t="shared" si="2"/>
        <v>68</v>
      </c>
      <c r="K6" s="68">
        <f t="shared" si="3"/>
        <v>65</v>
      </c>
      <c r="L6" s="13">
        <f t="shared" si="4"/>
        <v>3</v>
      </c>
    </row>
    <row r="7" spans="1:12" x14ac:dyDescent="0.15">
      <c r="A7" s="177" t="s">
        <v>688</v>
      </c>
      <c r="B7" s="177" t="s">
        <v>81</v>
      </c>
      <c r="C7" s="177" t="s">
        <v>426</v>
      </c>
      <c r="D7" s="11">
        <v>88</v>
      </c>
      <c r="E7" s="12">
        <v>87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67">
        <f t="shared" si="2"/>
        <v>88</v>
      </c>
      <c r="K7" s="68">
        <f t="shared" si="3"/>
        <v>87</v>
      </c>
      <c r="L7" s="13">
        <f t="shared" si="4"/>
        <v>1</v>
      </c>
    </row>
    <row r="8" spans="1:12" x14ac:dyDescent="0.15">
      <c r="A8" s="177" t="s">
        <v>696</v>
      </c>
      <c r="B8" s="177" t="s">
        <v>697</v>
      </c>
      <c r="C8" s="177" t="s">
        <v>426</v>
      </c>
      <c r="D8" s="11">
        <v>4</v>
      </c>
      <c r="E8" s="12">
        <v>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7">
        <f t="shared" si="2"/>
        <v>4</v>
      </c>
      <c r="K8" s="68">
        <f t="shared" si="3"/>
        <v>4</v>
      </c>
      <c r="L8" s="13">
        <f t="shared" si="4"/>
        <v>0</v>
      </c>
    </row>
    <row r="9" spans="1:12" x14ac:dyDescent="0.15">
      <c r="A9" s="177" t="s">
        <v>658</v>
      </c>
      <c r="B9" s="177" t="s">
        <v>659</v>
      </c>
      <c r="C9" s="177" t="s">
        <v>434</v>
      </c>
      <c r="D9" s="11">
        <v>55</v>
      </c>
      <c r="E9" s="12">
        <v>50</v>
      </c>
      <c r="F9" s="13">
        <f t="shared" si="0"/>
        <v>5</v>
      </c>
      <c r="G9" s="19">
        <v>0</v>
      </c>
      <c r="H9" s="20">
        <v>0</v>
      </c>
      <c r="I9" s="13">
        <f t="shared" si="1"/>
        <v>0</v>
      </c>
      <c r="J9" s="67">
        <f t="shared" si="2"/>
        <v>55</v>
      </c>
      <c r="K9" s="68">
        <f t="shared" si="3"/>
        <v>50</v>
      </c>
      <c r="L9" s="13">
        <f t="shared" si="4"/>
        <v>5</v>
      </c>
    </row>
    <row r="10" spans="1:12" x14ac:dyDescent="0.15">
      <c r="A10" s="177" t="s">
        <v>664</v>
      </c>
      <c r="B10" s="177" t="s">
        <v>73</v>
      </c>
      <c r="C10" s="177" t="s">
        <v>434</v>
      </c>
      <c r="D10" s="11">
        <v>100</v>
      </c>
      <c r="E10" s="12">
        <v>100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7">
        <f t="shared" si="2"/>
        <v>100</v>
      </c>
      <c r="K10" s="68">
        <f t="shared" si="3"/>
        <v>100</v>
      </c>
      <c r="L10" s="13">
        <f t="shared" si="4"/>
        <v>0</v>
      </c>
    </row>
    <row r="11" spans="1:12" x14ac:dyDescent="0.15">
      <c r="A11" s="177" t="s">
        <v>666</v>
      </c>
      <c r="B11" s="177" t="s">
        <v>75</v>
      </c>
      <c r="C11" s="177" t="s">
        <v>434</v>
      </c>
      <c r="D11" s="11">
        <v>293</v>
      </c>
      <c r="E11" s="12">
        <v>245</v>
      </c>
      <c r="F11" s="13">
        <f t="shared" si="0"/>
        <v>48</v>
      </c>
      <c r="G11" s="19">
        <v>0</v>
      </c>
      <c r="H11" s="20">
        <v>0</v>
      </c>
      <c r="I11" s="13">
        <f t="shared" si="1"/>
        <v>0</v>
      </c>
      <c r="J11" s="67">
        <f t="shared" si="2"/>
        <v>293</v>
      </c>
      <c r="K11" s="68">
        <f t="shared" si="3"/>
        <v>245</v>
      </c>
      <c r="L11" s="13">
        <f t="shared" si="4"/>
        <v>48</v>
      </c>
    </row>
    <row r="12" spans="1:12" x14ac:dyDescent="0.15">
      <c r="A12" s="177" t="s">
        <v>667</v>
      </c>
      <c r="B12" s="177" t="s">
        <v>668</v>
      </c>
      <c r="C12" s="177" t="s">
        <v>434</v>
      </c>
      <c r="D12" s="11">
        <v>265</v>
      </c>
      <c r="E12" s="12">
        <v>242</v>
      </c>
      <c r="F12" s="13">
        <f t="shared" si="0"/>
        <v>23</v>
      </c>
      <c r="G12" s="19">
        <v>0</v>
      </c>
      <c r="H12" s="20">
        <v>0</v>
      </c>
      <c r="I12" s="13">
        <f t="shared" si="1"/>
        <v>0</v>
      </c>
      <c r="J12" s="67">
        <f t="shared" si="2"/>
        <v>265</v>
      </c>
      <c r="K12" s="68">
        <f t="shared" si="3"/>
        <v>242</v>
      </c>
      <c r="L12" s="13">
        <f t="shared" si="4"/>
        <v>23</v>
      </c>
    </row>
    <row r="13" spans="1:12" x14ac:dyDescent="0.15">
      <c r="A13" s="177" t="s">
        <v>669</v>
      </c>
      <c r="B13" s="177" t="s">
        <v>76</v>
      </c>
      <c r="C13" s="177" t="s">
        <v>434</v>
      </c>
      <c r="D13" s="11">
        <v>250</v>
      </c>
      <c r="E13" s="12">
        <v>189</v>
      </c>
      <c r="F13" s="13">
        <f t="shared" si="0"/>
        <v>61</v>
      </c>
      <c r="G13" s="19">
        <v>0</v>
      </c>
      <c r="H13" s="20">
        <v>0</v>
      </c>
      <c r="I13" s="13">
        <f t="shared" si="1"/>
        <v>0</v>
      </c>
      <c r="J13" s="67">
        <f t="shared" si="2"/>
        <v>250</v>
      </c>
      <c r="K13" s="68">
        <f t="shared" si="3"/>
        <v>189</v>
      </c>
      <c r="L13" s="13">
        <f t="shared" si="4"/>
        <v>61</v>
      </c>
    </row>
    <row r="14" spans="1:12" x14ac:dyDescent="0.15">
      <c r="A14" s="177" t="s">
        <v>673</v>
      </c>
      <c r="B14" s="177" t="s">
        <v>674</v>
      </c>
      <c r="C14" s="177" t="s">
        <v>434</v>
      </c>
      <c r="D14" s="11">
        <v>199</v>
      </c>
      <c r="E14" s="12">
        <v>195</v>
      </c>
      <c r="F14" s="13">
        <f t="shared" si="0"/>
        <v>4</v>
      </c>
      <c r="G14" s="19">
        <v>0</v>
      </c>
      <c r="H14" s="20">
        <v>0</v>
      </c>
      <c r="I14" s="13">
        <f t="shared" si="1"/>
        <v>0</v>
      </c>
      <c r="J14" s="67">
        <f t="shared" si="2"/>
        <v>199</v>
      </c>
      <c r="K14" s="68">
        <f t="shared" si="3"/>
        <v>195</v>
      </c>
      <c r="L14" s="13">
        <f t="shared" si="4"/>
        <v>4</v>
      </c>
    </row>
    <row r="15" spans="1:12" x14ac:dyDescent="0.15">
      <c r="A15" s="177" t="s">
        <v>675</v>
      </c>
      <c r="B15" s="177" t="s">
        <v>676</v>
      </c>
      <c r="C15" s="177" t="s">
        <v>434</v>
      </c>
      <c r="D15" s="28">
        <v>40</v>
      </c>
      <c r="E15" s="12">
        <v>15</v>
      </c>
      <c r="F15" s="13">
        <f t="shared" si="0"/>
        <v>25</v>
      </c>
      <c r="G15" s="19">
        <v>0</v>
      </c>
      <c r="H15" s="20">
        <v>0</v>
      </c>
      <c r="I15" s="13">
        <f t="shared" si="1"/>
        <v>0</v>
      </c>
      <c r="J15" s="67">
        <f t="shared" si="2"/>
        <v>40</v>
      </c>
      <c r="K15" s="68">
        <f t="shared" si="3"/>
        <v>15</v>
      </c>
      <c r="L15" s="13">
        <f t="shared" si="4"/>
        <v>25</v>
      </c>
    </row>
    <row r="16" spans="1:12" x14ac:dyDescent="0.15">
      <c r="A16" s="177" t="s">
        <v>677</v>
      </c>
      <c r="B16" s="177" t="s">
        <v>77</v>
      </c>
      <c r="C16" s="177" t="s">
        <v>434</v>
      </c>
      <c r="D16" s="11">
        <v>41</v>
      </c>
      <c r="E16" s="12">
        <v>30</v>
      </c>
      <c r="F16" s="13">
        <f t="shared" si="0"/>
        <v>11</v>
      </c>
      <c r="G16" s="19">
        <v>0</v>
      </c>
      <c r="H16" s="20">
        <v>0</v>
      </c>
      <c r="I16" s="13">
        <f t="shared" si="1"/>
        <v>0</v>
      </c>
      <c r="J16" s="67">
        <f t="shared" si="2"/>
        <v>41</v>
      </c>
      <c r="K16" s="68">
        <f t="shared" si="3"/>
        <v>30</v>
      </c>
      <c r="L16" s="13">
        <f t="shared" si="4"/>
        <v>11</v>
      </c>
    </row>
    <row r="17" spans="1:12" x14ac:dyDescent="0.15">
      <c r="A17" s="177" t="s">
        <v>678</v>
      </c>
      <c r="B17" s="177" t="s">
        <v>331</v>
      </c>
      <c r="C17" s="177" t="s">
        <v>434</v>
      </c>
      <c r="D17" s="11">
        <v>155</v>
      </c>
      <c r="E17" s="12">
        <v>33</v>
      </c>
      <c r="F17" s="13">
        <f t="shared" si="0"/>
        <v>122</v>
      </c>
      <c r="G17" s="19">
        <v>0</v>
      </c>
      <c r="H17" s="20">
        <v>0</v>
      </c>
      <c r="I17" s="13">
        <f t="shared" si="1"/>
        <v>0</v>
      </c>
      <c r="J17" s="67">
        <f t="shared" si="2"/>
        <v>155</v>
      </c>
      <c r="K17" s="68">
        <f t="shared" si="3"/>
        <v>33</v>
      </c>
      <c r="L17" s="13">
        <f t="shared" si="4"/>
        <v>122</v>
      </c>
    </row>
    <row r="18" spans="1:12" x14ac:dyDescent="0.15">
      <c r="A18" s="177" t="s">
        <v>681</v>
      </c>
      <c r="B18" s="177" t="s">
        <v>332</v>
      </c>
      <c r="C18" s="177" t="s">
        <v>434</v>
      </c>
      <c r="D18" s="11">
        <v>123</v>
      </c>
      <c r="E18" s="12">
        <v>117</v>
      </c>
      <c r="F18" s="13">
        <f t="shared" si="0"/>
        <v>6</v>
      </c>
      <c r="G18" s="19">
        <v>0</v>
      </c>
      <c r="H18" s="20">
        <v>0</v>
      </c>
      <c r="I18" s="13">
        <f t="shared" si="1"/>
        <v>0</v>
      </c>
      <c r="J18" s="67">
        <f t="shared" si="2"/>
        <v>123</v>
      </c>
      <c r="K18" s="68">
        <f t="shared" si="3"/>
        <v>117</v>
      </c>
      <c r="L18" s="13">
        <f t="shared" si="4"/>
        <v>6</v>
      </c>
    </row>
    <row r="19" spans="1:12" x14ac:dyDescent="0.15">
      <c r="A19" s="177" t="s">
        <v>683</v>
      </c>
      <c r="B19" s="177" t="s">
        <v>684</v>
      </c>
      <c r="C19" s="177" t="s">
        <v>434</v>
      </c>
      <c r="D19" s="11">
        <v>106</v>
      </c>
      <c r="E19" s="12">
        <v>100</v>
      </c>
      <c r="F19" s="13">
        <f t="shared" si="0"/>
        <v>6</v>
      </c>
      <c r="G19" s="19">
        <v>0</v>
      </c>
      <c r="H19" s="20">
        <v>0</v>
      </c>
      <c r="I19" s="13">
        <f t="shared" si="1"/>
        <v>0</v>
      </c>
      <c r="J19" s="67">
        <f t="shared" si="2"/>
        <v>106</v>
      </c>
      <c r="K19" s="68">
        <f t="shared" si="3"/>
        <v>100</v>
      </c>
      <c r="L19" s="13">
        <f t="shared" si="4"/>
        <v>6</v>
      </c>
    </row>
    <row r="20" spans="1:12" x14ac:dyDescent="0.15">
      <c r="A20" s="177" t="s">
        <v>685</v>
      </c>
      <c r="B20" s="177" t="s">
        <v>79</v>
      </c>
      <c r="C20" s="177" t="s">
        <v>434</v>
      </c>
      <c r="D20" s="11">
        <v>110</v>
      </c>
      <c r="E20" s="12">
        <v>105</v>
      </c>
      <c r="F20" s="13">
        <f t="shared" si="0"/>
        <v>5</v>
      </c>
      <c r="G20" s="19">
        <v>0</v>
      </c>
      <c r="H20" s="20">
        <v>0</v>
      </c>
      <c r="I20" s="13">
        <f t="shared" si="1"/>
        <v>0</v>
      </c>
      <c r="J20" s="67">
        <f t="shared" si="2"/>
        <v>110</v>
      </c>
      <c r="K20" s="68">
        <f t="shared" si="3"/>
        <v>105</v>
      </c>
      <c r="L20" s="13">
        <f t="shared" si="4"/>
        <v>5</v>
      </c>
    </row>
    <row r="21" spans="1:12" x14ac:dyDescent="0.15">
      <c r="A21" s="177" t="s">
        <v>686</v>
      </c>
      <c r="B21" s="177" t="s">
        <v>80</v>
      </c>
      <c r="C21" s="177" t="s">
        <v>434</v>
      </c>
      <c r="D21" s="11">
        <v>325</v>
      </c>
      <c r="E21" s="12">
        <v>322</v>
      </c>
      <c r="F21" s="13">
        <f t="shared" si="0"/>
        <v>3</v>
      </c>
      <c r="G21" s="19">
        <v>0</v>
      </c>
      <c r="H21" s="20">
        <v>0</v>
      </c>
      <c r="I21" s="13">
        <f t="shared" si="1"/>
        <v>0</v>
      </c>
      <c r="J21" s="67">
        <f t="shared" si="2"/>
        <v>325</v>
      </c>
      <c r="K21" s="68">
        <f t="shared" si="3"/>
        <v>322</v>
      </c>
      <c r="L21" s="13">
        <f t="shared" si="4"/>
        <v>3</v>
      </c>
    </row>
    <row r="22" spans="1:12" x14ac:dyDescent="0.15">
      <c r="A22" s="177" t="s">
        <v>687</v>
      </c>
      <c r="B22" s="177" t="s">
        <v>333</v>
      </c>
      <c r="C22" s="177" t="s">
        <v>434</v>
      </c>
      <c r="D22" s="11">
        <v>55</v>
      </c>
      <c r="E22" s="12">
        <v>55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67">
        <f t="shared" si="2"/>
        <v>55</v>
      </c>
      <c r="K22" s="68">
        <f t="shared" si="3"/>
        <v>55</v>
      </c>
      <c r="L22" s="13">
        <f t="shared" si="4"/>
        <v>0</v>
      </c>
    </row>
    <row r="23" spans="1:12" x14ac:dyDescent="0.15">
      <c r="A23" s="177" t="s">
        <v>688</v>
      </c>
      <c r="B23" s="177" t="s">
        <v>81</v>
      </c>
      <c r="C23" s="177" t="s">
        <v>434</v>
      </c>
      <c r="D23" s="11">
        <v>317</v>
      </c>
      <c r="E23" s="12">
        <v>315</v>
      </c>
      <c r="F23" s="13">
        <f t="shared" si="0"/>
        <v>2</v>
      </c>
      <c r="G23" s="19">
        <v>0</v>
      </c>
      <c r="H23" s="20">
        <v>0</v>
      </c>
      <c r="I23" s="13">
        <f t="shared" si="1"/>
        <v>0</v>
      </c>
      <c r="J23" s="67">
        <f t="shared" si="2"/>
        <v>317</v>
      </c>
      <c r="K23" s="68">
        <f t="shared" si="3"/>
        <v>315</v>
      </c>
      <c r="L23" s="13">
        <f t="shared" si="4"/>
        <v>2</v>
      </c>
    </row>
    <row r="24" spans="1:12" x14ac:dyDescent="0.15">
      <c r="A24" s="177" t="s">
        <v>689</v>
      </c>
      <c r="B24" s="177" t="s">
        <v>690</v>
      </c>
      <c r="C24" s="177" t="s">
        <v>434</v>
      </c>
      <c r="D24" s="11">
        <v>54</v>
      </c>
      <c r="E24" s="12">
        <v>52</v>
      </c>
      <c r="F24" s="13">
        <f t="shared" si="0"/>
        <v>2</v>
      </c>
      <c r="G24" s="19">
        <v>0</v>
      </c>
      <c r="H24" s="20">
        <v>0</v>
      </c>
      <c r="I24" s="13">
        <f t="shared" si="1"/>
        <v>0</v>
      </c>
      <c r="J24" s="67">
        <f t="shared" si="2"/>
        <v>54</v>
      </c>
      <c r="K24" s="68">
        <f t="shared" si="3"/>
        <v>52</v>
      </c>
      <c r="L24" s="13">
        <f t="shared" si="4"/>
        <v>2</v>
      </c>
    </row>
    <row r="25" spans="1:12" x14ac:dyDescent="0.15">
      <c r="A25" s="177" t="s">
        <v>691</v>
      </c>
      <c r="B25" s="177" t="s">
        <v>692</v>
      </c>
      <c r="C25" s="177" t="s">
        <v>434</v>
      </c>
      <c r="D25" s="11">
        <v>39</v>
      </c>
      <c r="E25" s="12">
        <v>39</v>
      </c>
      <c r="F25" s="13">
        <f t="shared" si="0"/>
        <v>0</v>
      </c>
      <c r="G25" s="19">
        <v>0</v>
      </c>
      <c r="H25" s="20">
        <v>0</v>
      </c>
      <c r="I25" s="13">
        <f t="shared" si="1"/>
        <v>0</v>
      </c>
      <c r="J25" s="67">
        <f t="shared" si="2"/>
        <v>39</v>
      </c>
      <c r="K25" s="68">
        <f t="shared" si="3"/>
        <v>39</v>
      </c>
      <c r="L25" s="13">
        <f t="shared" si="4"/>
        <v>0</v>
      </c>
    </row>
    <row r="26" spans="1:12" x14ac:dyDescent="0.15">
      <c r="A26" s="177" t="s">
        <v>696</v>
      </c>
      <c r="B26" s="177" t="s">
        <v>697</v>
      </c>
      <c r="C26" s="177" t="s">
        <v>434</v>
      </c>
      <c r="D26" s="11">
        <v>393</v>
      </c>
      <c r="E26" s="12">
        <v>329</v>
      </c>
      <c r="F26" s="13">
        <f t="shared" si="0"/>
        <v>64</v>
      </c>
      <c r="G26" s="19">
        <v>0</v>
      </c>
      <c r="H26" s="20">
        <v>0</v>
      </c>
      <c r="I26" s="13">
        <f t="shared" si="1"/>
        <v>0</v>
      </c>
      <c r="J26" s="67">
        <f t="shared" si="2"/>
        <v>393</v>
      </c>
      <c r="K26" s="68">
        <f t="shared" si="3"/>
        <v>329</v>
      </c>
      <c r="L26" s="13">
        <f t="shared" si="4"/>
        <v>64</v>
      </c>
    </row>
    <row r="27" spans="1:12" x14ac:dyDescent="0.15">
      <c r="A27" s="177" t="s">
        <v>702</v>
      </c>
      <c r="B27" s="177" t="s">
        <v>334</v>
      </c>
      <c r="C27" s="177" t="s">
        <v>434</v>
      </c>
      <c r="D27" s="11">
        <v>40</v>
      </c>
      <c r="E27" s="12">
        <v>40</v>
      </c>
      <c r="F27" s="13">
        <f t="shared" si="0"/>
        <v>0</v>
      </c>
      <c r="G27" s="19">
        <v>0</v>
      </c>
      <c r="H27" s="20">
        <v>0</v>
      </c>
      <c r="I27" s="13">
        <f t="shared" si="1"/>
        <v>0</v>
      </c>
      <c r="J27" s="67">
        <f t="shared" si="2"/>
        <v>40</v>
      </c>
      <c r="K27" s="68">
        <f t="shared" si="3"/>
        <v>40</v>
      </c>
      <c r="L27" s="13">
        <f t="shared" si="4"/>
        <v>0</v>
      </c>
    </row>
    <row r="28" spans="1:12" x14ac:dyDescent="0.15">
      <c r="A28" s="177" t="s">
        <v>704</v>
      </c>
      <c r="B28" s="177" t="s">
        <v>350</v>
      </c>
      <c r="C28" s="177" t="s">
        <v>434</v>
      </c>
      <c r="D28" s="11">
        <v>18</v>
      </c>
      <c r="E28" s="12">
        <v>0</v>
      </c>
      <c r="F28" s="13">
        <f t="shared" si="0"/>
        <v>18</v>
      </c>
      <c r="G28" s="19">
        <v>0</v>
      </c>
      <c r="H28" s="20">
        <v>0</v>
      </c>
      <c r="I28" s="13">
        <f t="shared" si="1"/>
        <v>0</v>
      </c>
      <c r="J28" s="67">
        <f t="shared" si="2"/>
        <v>18</v>
      </c>
      <c r="K28" s="68">
        <f t="shared" si="3"/>
        <v>0</v>
      </c>
      <c r="L28" s="13">
        <f t="shared" si="4"/>
        <v>18</v>
      </c>
    </row>
    <row r="29" spans="1:12" x14ac:dyDescent="0.15">
      <c r="A29" s="177" t="s">
        <v>705</v>
      </c>
      <c r="B29" s="177" t="s">
        <v>203</v>
      </c>
      <c r="C29" s="177" t="s">
        <v>434</v>
      </c>
      <c r="D29" s="11">
        <v>9</v>
      </c>
      <c r="E29" s="12">
        <v>5</v>
      </c>
      <c r="F29" s="13">
        <f t="shared" si="0"/>
        <v>4</v>
      </c>
      <c r="G29" s="19">
        <v>0</v>
      </c>
      <c r="H29" s="20">
        <v>0</v>
      </c>
      <c r="I29" s="13">
        <f t="shared" si="1"/>
        <v>0</v>
      </c>
      <c r="J29" s="67">
        <f t="shared" si="2"/>
        <v>9</v>
      </c>
      <c r="K29" s="68">
        <f t="shared" si="3"/>
        <v>5</v>
      </c>
      <c r="L29" s="13">
        <f t="shared" si="4"/>
        <v>4</v>
      </c>
    </row>
    <row r="30" spans="1:12" x14ac:dyDescent="0.15">
      <c r="A30" s="177" t="s">
        <v>706</v>
      </c>
      <c r="B30" s="177" t="s">
        <v>204</v>
      </c>
      <c r="C30" s="177" t="s">
        <v>434</v>
      </c>
      <c r="D30" s="11">
        <v>19</v>
      </c>
      <c r="E30" s="12">
        <v>17</v>
      </c>
      <c r="F30" s="13">
        <f t="shared" si="0"/>
        <v>2</v>
      </c>
      <c r="G30" s="19">
        <v>0</v>
      </c>
      <c r="H30" s="20">
        <v>0</v>
      </c>
      <c r="I30" s="13">
        <f t="shared" si="1"/>
        <v>0</v>
      </c>
      <c r="J30" s="67">
        <f t="shared" si="2"/>
        <v>19</v>
      </c>
      <c r="K30" s="68">
        <f t="shared" si="3"/>
        <v>17</v>
      </c>
      <c r="L30" s="13">
        <f t="shared" si="4"/>
        <v>2</v>
      </c>
    </row>
    <row r="31" spans="1:12" x14ac:dyDescent="0.15">
      <c r="A31" s="177" t="s">
        <v>707</v>
      </c>
      <c r="B31" s="177" t="s">
        <v>351</v>
      </c>
      <c r="C31" s="177" t="s">
        <v>434</v>
      </c>
      <c r="D31" s="11">
        <v>19</v>
      </c>
      <c r="E31" s="12">
        <v>19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7">
        <f t="shared" si="2"/>
        <v>19</v>
      </c>
      <c r="K31" s="68">
        <f t="shared" si="3"/>
        <v>19</v>
      </c>
      <c r="L31" s="13">
        <f t="shared" si="4"/>
        <v>0</v>
      </c>
    </row>
    <row r="32" spans="1:12" x14ac:dyDescent="0.15">
      <c r="A32" s="177" t="s">
        <v>708</v>
      </c>
      <c r="B32" s="177" t="s">
        <v>709</v>
      </c>
      <c r="C32" s="177" t="s">
        <v>434</v>
      </c>
      <c r="D32" s="11">
        <v>19</v>
      </c>
      <c r="E32" s="12">
        <v>19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7">
        <f t="shared" si="2"/>
        <v>19</v>
      </c>
      <c r="K32" s="68">
        <f t="shared" si="3"/>
        <v>19</v>
      </c>
      <c r="L32" s="13">
        <f t="shared" si="4"/>
        <v>0</v>
      </c>
    </row>
    <row r="33" spans="1:12" x14ac:dyDescent="0.15">
      <c r="A33" s="177" t="s">
        <v>710</v>
      </c>
      <c r="B33" s="177" t="s">
        <v>205</v>
      </c>
      <c r="C33" s="177" t="s">
        <v>434</v>
      </c>
      <c r="D33" s="11">
        <v>19</v>
      </c>
      <c r="E33" s="12">
        <v>19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7">
        <f t="shared" si="2"/>
        <v>19</v>
      </c>
      <c r="K33" s="68">
        <f t="shared" si="3"/>
        <v>19</v>
      </c>
      <c r="L33" s="13">
        <f t="shared" si="4"/>
        <v>0</v>
      </c>
    </row>
    <row r="34" spans="1:12" x14ac:dyDescent="0.15">
      <c r="A34" s="177" t="s">
        <v>711</v>
      </c>
      <c r="B34" s="177" t="s">
        <v>206</v>
      </c>
      <c r="C34" s="177" t="s">
        <v>434</v>
      </c>
      <c r="D34" s="11">
        <v>19</v>
      </c>
      <c r="E34" s="12">
        <v>5</v>
      </c>
      <c r="F34" s="13">
        <f t="shared" si="0"/>
        <v>14</v>
      </c>
      <c r="G34" s="19">
        <v>0</v>
      </c>
      <c r="H34" s="20">
        <v>0</v>
      </c>
      <c r="I34" s="13">
        <f t="shared" si="1"/>
        <v>0</v>
      </c>
      <c r="J34" s="67">
        <f t="shared" si="2"/>
        <v>19</v>
      </c>
      <c r="K34" s="68">
        <f t="shared" si="3"/>
        <v>5</v>
      </c>
      <c r="L34" s="13">
        <f t="shared" si="4"/>
        <v>14</v>
      </c>
    </row>
    <row r="35" spans="1:12" x14ac:dyDescent="0.15">
      <c r="A35" s="177" t="s">
        <v>715</v>
      </c>
      <c r="B35" s="177" t="s">
        <v>356</v>
      </c>
      <c r="C35" s="177" t="s">
        <v>434</v>
      </c>
      <c r="D35" s="11">
        <v>19</v>
      </c>
      <c r="E35" s="12">
        <v>19</v>
      </c>
      <c r="F35" s="13">
        <f t="shared" ref="F35:F66" si="5">D35-E35</f>
        <v>0</v>
      </c>
      <c r="G35" s="19">
        <v>0</v>
      </c>
      <c r="H35" s="20">
        <v>0</v>
      </c>
      <c r="I35" s="13">
        <f t="shared" ref="I35:I66" si="6">G35-H35</f>
        <v>0</v>
      </c>
      <c r="J35" s="67">
        <f t="shared" ref="J35:J66" si="7">D35+G35</f>
        <v>19</v>
      </c>
      <c r="K35" s="68">
        <f t="shared" ref="K35:K66" si="8">E35+H35</f>
        <v>19</v>
      </c>
      <c r="L35" s="13">
        <f t="shared" ref="L35:L66" si="9">J35-K35</f>
        <v>0</v>
      </c>
    </row>
    <row r="36" spans="1:12" x14ac:dyDescent="0.15">
      <c r="A36" s="177" t="s">
        <v>717</v>
      </c>
      <c r="B36" s="177" t="s">
        <v>212</v>
      </c>
      <c r="C36" s="177" t="s">
        <v>434</v>
      </c>
      <c r="D36" s="11">
        <v>19</v>
      </c>
      <c r="E36" s="12">
        <v>12</v>
      </c>
      <c r="F36" s="13">
        <f t="shared" si="5"/>
        <v>7</v>
      </c>
      <c r="G36" s="19">
        <v>0</v>
      </c>
      <c r="H36" s="20">
        <v>0</v>
      </c>
      <c r="I36" s="13">
        <f t="shared" si="6"/>
        <v>0</v>
      </c>
      <c r="J36" s="67">
        <f t="shared" si="7"/>
        <v>19</v>
      </c>
      <c r="K36" s="68">
        <f t="shared" si="8"/>
        <v>12</v>
      </c>
      <c r="L36" s="13">
        <f t="shared" si="9"/>
        <v>7</v>
      </c>
    </row>
    <row r="37" spans="1:12" x14ac:dyDescent="0.15">
      <c r="A37" s="177" t="s">
        <v>654</v>
      </c>
      <c r="B37" s="177" t="s">
        <v>1</v>
      </c>
      <c r="C37" s="177" t="s">
        <v>65</v>
      </c>
      <c r="D37" s="11">
        <v>0</v>
      </c>
      <c r="E37" s="12">
        <v>0</v>
      </c>
      <c r="F37" s="13">
        <f t="shared" si="5"/>
        <v>0</v>
      </c>
      <c r="G37" s="19">
        <v>160</v>
      </c>
      <c r="H37" s="20">
        <v>160</v>
      </c>
      <c r="I37" s="13">
        <f t="shared" si="6"/>
        <v>0</v>
      </c>
      <c r="J37" s="67">
        <f t="shared" si="7"/>
        <v>160</v>
      </c>
      <c r="K37" s="68">
        <f t="shared" si="8"/>
        <v>160</v>
      </c>
      <c r="L37" s="13">
        <f t="shared" si="9"/>
        <v>0</v>
      </c>
    </row>
    <row r="38" spans="1:12" x14ac:dyDescent="0.15">
      <c r="A38" s="177" t="s">
        <v>655</v>
      </c>
      <c r="B38" s="177" t="s">
        <v>342</v>
      </c>
      <c r="C38" s="177" t="s">
        <v>65</v>
      </c>
      <c r="D38" s="11">
        <v>0</v>
      </c>
      <c r="E38" s="12">
        <v>0</v>
      </c>
      <c r="F38" s="13">
        <f t="shared" si="5"/>
        <v>0</v>
      </c>
      <c r="G38" s="19">
        <v>41</v>
      </c>
      <c r="H38" s="20">
        <v>42</v>
      </c>
      <c r="I38" s="13">
        <f t="shared" si="6"/>
        <v>-1</v>
      </c>
      <c r="J38" s="67">
        <f t="shared" si="7"/>
        <v>41</v>
      </c>
      <c r="K38" s="68">
        <f t="shared" si="8"/>
        <v>42</v>
      </c>
      <c r="L38" s="13">
        <f t="shared" si="9"/>
        <v>-1</v>
      </c>
    </row>
    <row r="39" spans="1:12" x14ac:dyDescent="0.15">
      <c r="A39" s="177" t="s">
        <v>665</v>
      </c>
      <c r="B39" s="177" t="s">
        <v>74</v>
      </c>
      <c r="C39" s="177" t="s">
        <v>65</v>
      </c>
      <c r="D39" s="11">
        <v>60</v>
      </c>
      <c r="E39" s="12">
        <v>60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7">
        <f t="shared" si="7"/>
        <v>60</v>
      </c>
      <c r="K39" s="68">
        <f t="shared" si="8"/>
        <v>60</v>
      </c>
      <c r="L39" s="13">
        <f t="shared" si="9"/>
        <v>0</v>
      </c>
    </row>
    <row r="40" spans="1:12" x14ac:dyDescent="0.15">
      <c r="A40" s="177" t="s">
        <v>667</v>
      </c>
      <c r="B40" s="177" t="s">
        <v>668</v>
      </c>
      <c r="C40" s="177" t="s">
        <v>65</v>
      </c>
      <c r="D40" s="11">
        <v>48</v>
      </c>
      <c r="E40" s="12">
        <v>20</v>
      </c>
      <c r="F40" s="13">
        <f t="shared" si="5"/>
        <v>28</v>
      </c>
      <c r="G40" s="19">
        <v>0</v>
      </c>
      <c r="H40" s="20">
        <v>0</v>
      </c>
      <c r="I40" s="13">
        <f t="shared" si="6"/>
        <v>0</v>
      </c>
      <c r="J40" s="67">
        <f t="shared" si="7"/>
        <v>48</v>
      </c>
      <c r="K40" s="68">
        <f t="shared" si="8"/>
        <v>20</v>
      </c>
      <c r="L40" s="13">
        <f t="shared" si="9"/>
        <v>28</v>
      </c>
    </row>
    <row r="41" spans="1:12" x14ac:dyDescent="0.15">
      <c r="A41" s="177" t="s">
        <v>670</v>
      </c>
      <c r="B41" s="177" t="s">
        <v>671</v>
      </c>
      <c r="C41" s="177" t="s">
        <v>65</v>
      </c>
      <c r="D41" s="11">
        <v>38</v>
      </c>
      <c r="E41" s="12">
        <v>37</v>
      </c>
      <c r="F41" s="13">
        <f t="shared" si="5"/>
        <v>1</v>
      </c>
      <c r="G41" s="19">
        <v>0</v>
      </c>
      <c r="H41" s="20">
        <v>0</v>
      </c>
      <c r="I41" s="13">
        <f t="shared" si="6"/>
        <v>0</v>
      </c>
      <c r="J41" s="67">
        <f t="shared" si="7"/>
        <v>38</v>
      </c>
      <c r="K41" s="68">
        <f t="shared" si="8"/>
        <v>37</v>
      </c>
      <c r="L41" s="13">
        <f t="shared" si="9"/>
        <v>1</v>
      </c>
    </row>
    <row r="42" spans="1:12" x14ac:dyDescent="0.15">
      <c r="A42" s="177" t="s">
        <v>670</v>
      </c>
      <c r="B42" s="177" t="s">
        <v>671</v>
      </c>
      <c r="C42" s="177" t="s">
        <v>65</v>
      </c>
      <c r="D42" s="11">
        <v>0</v>
      </c>
      <c r="E42" s="12">
        <v>0</v>
      </c>
      <c r="F42" s="13">
        <f t="shared" si="5"/>
        <v>0</v>
      </c>
      <c r="G42" s="19">
        <v>50</v>
      </c>
      <c r="H42" s="20">
        <v>50</v>
      </c>
      <c r="I42" s="13">
        <f t="shared" si="6"/>
        <v>0</v>
      </c>
      <c r="J42" s="67">
        <f t="shared" si="7"/>
        <v>50</v>
      </c>
      <c r="K42" s="68">
        <f t="shared" si="8"/>
        <v>50</v>
      </c>
      <c r="L42" s="13">
        <f t="shared" si="9"/>
        <v>0</v>
      </c>
    </row>
    <row r="43" spans="1:12" x14ac:dyDescent="0.15">
      <c r="A43" s="177" t="s">
        <v>675</v>
      </c>
      <c r="B43" s="177" t="s">
        <v>676</v>
      </c>
      <c r="C43" s="177" t="s">
        <v>65</v>
      </c>
      <c r="D43" s="11">
        <v>151</v>
      </c>
      <c r="E43" s="12">
        <v>151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7">
        <f t="shared" si="7"/>
        <v>151</v>
      </c>
      <c r="K43" s="68">
        <f t="shared" si="8"/>
        <v>151</v>
      </c>
      <c r="L43" s="13">
        <f t="shared" si="9"/>
        <v>0</v>
      </c>
    </row>
    <row r="44" spans="1:12" x14ac:dyDescent="0.15">
      <c r="A44" s="177" t="s">
        <v>679</v>
      </c>
      <c r="B44" s="177" t="s">
        <v>680</v>
      </c>
      <c r="C44" s="177" t="s">
        <v>65</v>
      </c>
      <c r="D44" s="11">
        <v>0</v>
      </c>
      <c r="E44" s="12">
        <v>0</v>
      </c>
      <c r="F44" s="13">
        <f t="shared" si="5"/>
        <v>0</v>
      </c>
      <c r="G44" s="19">
        <v>162</v>
      </c>
      <c r="H44" s="20">
        <v>146</v>
      </c>
      <c r="I44" s="13">
        <f t="shared" si="6"/>
        <v>16</v>
      </c>
      <c r="J44" s="67">
        <f t="shared" si="7"/>
        <v>162</v>
      </c>
      <c r="K44" s="68">
        <f t="shared" si="8"/>
        <v>146</v>
      </c>
      <c r="L44" s="13">
        <f t="shared" si="9"/>
        <v>16</v>
      </c>
    </row>
    <row r="45" spans="1:12" x14ac:dyDescent="0.15">
      <c r="A45" s="177" t="s">
        <v>683</v>
      </c>
      <c r="B45" s="177" t="s">
        <v>684</v>
      </c>
      <c r="C45" s="177" t="s">
        <v>65</v>
      </c>
      <c r="D45" s="11">
        <v>55</v>
      </c>
      <c r="E45" s="12">
        <v>55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7">
        <f t="shared" si="7"/>
        <v>55</v>
      </c>
      <c r="K45" s="68">
        <f t="shared" si="8"/>
        <v>55</v>
      </c>
      <c r="L45" s="13">
        <f t="shared" si="9"/>
        <v>0</v>
      </c>
    </row>
    <row r="46" spans="1:12" x14ac:dyDescent="0.15">
      <c r="A46" s="177" t="s">
        <v>693</v>
      </c>
      <c r="B46" s="177" t="s">
        <v>694</v>
      </c>
      <c r="C46" s="177" t="s">
        <v>65</v>
      </c>
      <c r="D46" s="11">
        <v>0</v>
      </c>
      <c r="E46" s="12">
        <v>0</v>
      </c>
      <c r="F46" s="13">
        <f t="shared" si="5"/>
        <v>0</v>
      </c>
      <c r="G46" s="19">
        <v>25</v>
      </c>
      <c r="H46" s="20">
        <v>25</v>
      </c>
      <c r="I46" s="13">
        <f t="shared" si="6"/>
        <v>0</v>
      </c>
      <c r="J46" s="67">
        <f t="shared" si="7"/>
        <v>25</v>
      </c>
      <c r="K46" s="68">
        <f t="shared" si="8"/>
        <v>25</v>
      </c>
      <c r="L46" s="13">
        <f t="shared" si="9"/>
        <v>0</v>
      </c>
    </row>
    <row r="47" spans="1:12" x14ac:dyDescent="0.15">
      <c r="A47" s="177" t="s">
        <v>695</v>
      </c>
      <c r="B47" s="177" t="s">
        <v>82</v>
      </c>
      <c r="C47" s="177" t="s">
        <v>65</v>
      </c>
      <c r="D47" s="11">
        <v>49</v>
      </c>
      <c r="E47" s="12">
        <v>49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67">
        <f t="shared" si="7"/>
        <v>49</v>
      </c>
      <c r="K47" s="68">
        <f t="shared" si="8"/>
        <v>49</v>
      </c>
      <c r="L47" s="13">
        <f t="shared" si="9"/>
        <v>0</v>
      </c>
    </row>
    <row r="48" spans="1:12" x14ac:dyDescent="0.15">
      <c r="A48" s="177" t="s">
        <v>698</v>
      </c>
      <c r="B48" s="177" t="s">
        <v>699</v>
      </c>
      <c r="C48" s="177" t="s">
        <v>65</v>
      </c>
      <c r="D48" s="11">
        <v>0</v>
      </c>
      <c r="E48" s="12">
        <v>0</v>
      </c>
      <c r="F48" s="13">
        <f t="shared" si="5"/>
        <v>0</v>
      </c>
      <c r="G48" s="19">
        <v>90</v>
      </c>
      <c r="H48" s="20">
        <v>90</v>
      </c>
      <c r="I48" s="13">
        <f t="shared" si="6"/>
        <v>0</v>
      </c>
      <c r="J48" s="67">
        <f t="shared" si="7"/>
        <v>90</v>
      </c>
      <c r="K48" s="68">
        <f t="shared" si="8"/>
        <v>90</v>
      </c>
      <c r="L48" s="13">
        <f t="shared" si="9"/>
        <v>0</v>
      </c>
    </row>
    <row r="49" spans="1:12" x14ac:dyDescent="0.15">
      <c r="A49" s="177" t="s">
        <v>702</v>
      </c>
      <c r="B49" s="177" t="s">
        <v>334</v>
      </c>
      <c r="C49" s="177" t="s">
        <v>65</v>
      </c>
      <c r="D49" s="11">
        <v>40</v>
      </c>
      <c r="E49" s="12">
        <v>40</v>
      </c>
      <c r="F49" s="13">
        <f t="shared" si="5"/>
        <v>0</v>
      </c>
      <c r="G49" s="19">
        <v>0</v>
      </c>
      <c r="H49" s="20">
        <v>0</v>
      </c>
      <c r="I49" s="13">
        <f t="shared" si="6"/>
        <v>0</v>
      </c>
      <c r="J49" s="67">
        <f t="shared" si="7"/>
        <v>40</v>
      </c>
      <c r="K49" s="68">
        <f t="shared" si="8"/>
        <v>40</v>
      </c>
      <c r="L49" s="13">
        <f t="shared" si="9"/>
        <v>0</v>
      </c>
    </row>
    <row r="50" spans="1:12" x14ac:dyDescent="0.15">
      <c r="A50" s="177" t="s">
        <v>712</v>
      </c>
      <c r="B50" s="177" t="s">
        <v>207</v>
      </c>
      <c r="C50" s="177" t="s">
        <v>65</v>
      </c>
      <c r="D50" s="11">
        <v>15</v>
      </c>
      <c r="E50" s="12">
        <v>12</v>
      </c>
      <c r="F50" s="13">
        <f t="shared" si="5"/>
        <v>3</v>
      </c>
      <c r="G50" s="19">
        <v>4</v>
      </c>
      <c r="H50" s="20">
        <v>1</v>
      </c>
      <c r="I50" s="13">
        <f t="shared" si="6"/>
        <v>3</v>
      </c>
      <c r="J50" s="67">
        <f t="shared" si="7"/>
        <v>19</v>
      </c>
      <c r="K50" s="68">
        <f t="shared" si="8"/>
        <v>13</v>
      </c>
      <c r="L50" s="13">
        <f t="shared" si="9"/>
        <v>6</v>
      </c>
    </row>
    <row r="51" spans="1:12" x14ac:dyDescent="0.15">
      <c r="A51" s="177" t="s">
        <v>718</v>
      </c>
      <c r="B51" s="177" t="s">
        <v>213</v>
      </c>
      <c r="C51" s="177" t="s">
        <v>65</v>
      </c>
      <c r="D51" s="11">
        <v>19</v>
      </c>
      <c r="E51" s="12">
        <v>19</v>
      </c>
      <c r="F51" s="13">
        <f t="shared" si="5"/>
        <v>0</v>
      </c>
      <c r="G51" s="19">
        <v>0</v>
      </c>
      <c r="H51" s="20">
        <v>0</v>
      </c>
      <c r="I51" s="13">
        <f t="shared" si="6"/>
        <v>0</v>
      </c>
      <c r="J51" s="67">
        <f t="shared" si="7"/>
        <v>19</v>
      </c>
      <c r="K51" s="68">
        <f t="shared" si="8"/>
        <v>19</v>
      </c>
      <c r="L51" s="13">
        <f t="shared" si="9"/>
        <v>0</v>
      </c>
    </row>
    <row r="52" spans="1:12" x14ac:dyDescent="0.15">
      <c r="A52" s="177" t="s">
        <v>655</v>
      </c>
      <c r="B52" s="177" t="s">
        <v>342</v>
      </c>
      <c r="C52" s="177" t="s">
        <v>433</v>
      </c>
      <c r="D52" s="11">
        <v>70</v>
      </c>
      <c r="E52" s="12">
        <v>70</v>
      </c>
      <c r="F52" s="13">
        <f t="shared" si="5"/>
        <v>0</v>
      </c>
      <c r="G52" s="19">
        <v>0</v>
      </c>
      <c r="H52" s="20">
        <v>0</v>
      </c>
      <c r="I52" s="13">
        <f t="shared" si="6"/>
        <v>0</v>
      </c>
      <c r="J52" s="67">
        <f t="shared" si="7"/>
        <v>70</v>
      </c>
      <c r="K52" s="68">
        <f t="shared" si="8"/>
        <v>70</v>
      </c>
      <c r="L52" s="13">
        <f t="shared" si="9"/>
        <v>0</v>
      </c>
    </row>
    <row r="53" spans="1:12" x14ac:dyDescent="0.15">
      <c r="A53" s="177" t="s">
        <v>656</v>
      </c>
      <c r="B53" s="177" t="s">
        <v>657</v>
      </c>
      <c r="C53" s="177" t="s">
        <v>433</v>
      </c>
      <c r="D53" s="11">
        <v>0</v>
      </c>
      <c r="E53" s="12">
        <v>0</v>
      </c>
      <c r="F53" s="13">
        <f t="shared" si="5"/>
        <v>0</v>
      </c>
      <c r="G53" s="19">
        <v>198</v>
      </c>
      <c r="H53" s="20">
        <v>198</v>
      </c>
      <c r="I53" s="13">
        <f t="shared" si="6"/>
        <v>0</v>
      </c>
      <c r="J53" s="67">
        <f t="shared" si="7"/>
        <v>198</v>
      </c>
      <c r="K53" s="68">
        <f t="shared" si="8"/>
        <v>198</v>
      </c>
      <c r="L53" s="13">
        <f t="shared" si="9"/>
        <v>0</v>
      </c>
    </row>
    <row r="54" spans="1:12" x14ac:dyDescent="0.15">
      <c r="A54" s="177" t="s">
        <v>658</v>
      </c>
      <c r="B54" s="177" t="s">
        <v>659</v>
      </c>
      <c r="C54" s="177" t="s">
        <v>433</v>
      </c>
      <c r="D54" s="11">
        <v>0</v>
      </c>
      <c r="E54" s="12">
        <v>0</v>
      </c>
      <c r="F54" s="13">
        <f t="shared" si="5"/>
        <v>0</v>
      </c>
      <c r="G54" s="19">
        <v>60</v>
      </c>
      <c r="H54" s="20">
        <v>60</v>
      </c>
      <c r="I54" s="13">
        <f t="shared" si="6"/>
        <v>0</v>
      </c>
      <c r="J54" s="67">
        <f t="shared" si="7"/>
        <v>60</v>
      </c>
      <c r="K54" s="68">
        <f t="shared" si="8"/>
        <v>60</v>
      </c>
      <c r="L54" s="13">
        <f t="shared" si="9"/>
        <v>0</v>
      </c>
    </row>
    <row r="55" spans="1:12" x14ac:dyDescent="0.15">
      <c r="A55" s="177" t="s">
        <v>660</v>
      </c>
      <c r="B55" s="177" t="s">
        <v>661</v>
      </c>
      <c r="C55" s="177" t="s">
        <v>433</v>
      </c>
      <c r="D55" s="11">
        <v>0</v>
      </c>
      <c r="E55" s="12">
        <v>0</v>
      </c>
      <c r="F55" s="13">
        <f t="shared" si="5"/>
        <v>0</v>
      </c>
      <c r="G55" s="19">
        <v>360</v>
      </c>
      <c r="H55" s="20">
        <v>360</v>
      </c>
      <c r="I55" s="13">
        <f t="shared" si="6"/>
        <v>0</v>
      </c>
      <c r="J55" s="67">
        <f t="shared" si="7"/>
        <v>360</v>
      </c>
      <c r="K55" s="68">
        <f t="shared" si="8"/>
        <v>360</v>
      </c>
      <c r="L55" s="13">
        <f t="shared" si="9"/>
        <v>0</v>
      </c>
    </row>
    <row r="56" spans="1:12" x14ac:dyDescent="0.15">
      <c r="A56" s="177" t="s">
        <v>662</v>
      </c>
      <c r="B56" s="177" t="s">
        <v>663</v>
      </c>
      <c r="C56" s="177" t="s">
        <v>433</v>
      </c>
      <c r="D56" s="28">
        <v>0</v>
      </c>
      <c r="E56" s="12">
        <v>0</v>
      </c>
      <c r="F56" s="13">
        <f t="shared" si="5"/>
        <v>0</v>
      </c>
      <c r="G56" s="19">
        <v>180</v>
      </c>
      <c r="H56" s="20">
        <v>180</v>
      </c>
      <c r="I56" s="13">
        <f t="shared" si="6"/>
        <v>0</v>
      </c>
      <c r="J56" s="67">
        <f t="shared" si="7"/>
        <v>180</v>
      </c>
      <c r="K56" s="68">
        <f t="shared" si="8"/>
        <v>180</v>
      </c>
      <c r="L56" s="13">
        <f t="shared" si="9"/>
        <v>0</v>
      </c>
    </row>
    <row r="57" spans="1:12" x14ac:dyDescent="0.15">
      <c r="A57" s="177" t="s">
        <v>664</v>
      </c>
      <c r="B57" s="177" t="s">
        <v>73</v>
      </c>
      <c r="C57" s="177" t="s">
        <v>433</v>
      </c>
      <c r="D57" s="11">
        <v>350</v>
      </c>
      <c r="E57" s="12">
        <v>350</v>
      </c>
      <c r="F57" s="13">
        <f t="shared" si="5"/>
        <v>0</v>
      </c>
      <c r="G57" s="19">
        <v>0</v>
      </c>
      <c r="H57" s="20">
        <v>0</v>
      </c>
      <c r="I57" s="13">
        <f t="shared" si="6"/>
        <v>0</v>
      </c>
      <c r="J57" s="67">
        <f t="shared" si="7"/>
        <v>350</v>
      </c>
      <c r="K57" s="68">
        <f t="shared" si="8"/>
        <v>350</v>
      </c>
      <c r="L57" s="13">
        <f t="shared" si="9"/>
        <v>0</v>
      </c>
    </row>
    <row r="58" spans="1:12" x14ac:dyDescent="0.15">
      <c r="A58" s="177" t="s">
        <v>665</v>
      </c>
      <c r="B58" s="177" t="s">
        <v>74</v>
      </c>
      <c r="C58" s="177" t="s">
        <v>433</v>
      </c>
      <c r="D58" s="11">
        <v>9</v>
      </c>
      <c r="E58" s="12">
        <v>9</v>
      </c>
      <c r="F58" s="13">
        <f t="shared" si="5"/>
        <v>0</v>
      </c>
      <c r="G58" s="19">
        <v>0</v>
      </c>
      <c r="H58" s="20">
        <v>0</v>
      </c>
      <c r="I58" s="13">
        <f t="shared" si="6"/>
        <v>0</v>
      </c>
      <c r="J58" s="67">
        <f t="shared" si="7"/>
        <v>9</v>
      </c>
      <c r="K58" s="68">
        <f t="shared" si="8"/>
        <v>9</v>
      </c>
      <c r="L58" s="13">
        <f t="shared" si="9"/>
        <v>0</v>
      </c>
    </row>
    <row r="59" spans="1:12" x14ac:dyDescent="0.15">
      <c r="A59" s="177" t="s">
        <v>670</v>
      </c>
      <c r="B59" s="177" t="s">
        <v>671</v>
      </c>
      <c r="C59" s="177" t="s">
        <v>433</v>
      </c>
      <c r="D59" s="11">
        <v>162</v>
      </c>
      <c r="E59" s="12">
        <v>154</v>
      </c>
      <c r="F59" s="13">
        <f t="shared" si="5"/>
        <v>8</v>
      </c>
      <c r="G59" s="19">
        <v>0</v>
      </c>
      <c r="H59" s="20">
        <v>0</v>
      </c>
      <c r="I59" s="13">
        <f t="shared" si="6"/>
        <v>0</v>
      </c>
      <c r="J59" s="67">
        <f t="shared" si="7"/>
        <v>162</v>
      </c>
      <c r="K59" s="68">
        <f t="shared" si="8"/>
        <v>154</v>
      </c>
      <c r="L59" s="13">
        <f t="shared" si="9"/>
        <v>8</v>
      </c>
    </row>
    <row r="60" spans="1:12" x14ac:dyDescent="0.15">
      <c r="A60" s="177" t="s">
        <v>670</v>
      </c>
      <c r="B60" s="177" t="s">
        <v>671</v>
      </c>
      <c r="C60" s="177" t="s">
        <v>433</v>
      </c>
      <c r="D60" s="11">
        <v>0</v>
      </c>
      <c r="E60" s="12">
        <v>0</v>
      </c>
      <c r="F60" s="13">
        <f t="shared" si="5"/>
        <v>0</v>
      </c>
      <c r="G60" s="19">
        <v>215</v>
      </c>
      <c r="H60" s="20">
        <v>204</v>
      </c>
      <c r="I60" s="13">
        <f t="shared" si="6"/>
        <v>11</v>
      </c>
      <c r="J60" s="67">
        <f t="shared" si="7"/>
        <v>215</v>
      </c>
      <c r="K60" s="68">
        <f t="shared" si="8"/>
        <v>204</v>
      </c>
      <c r="L60" s="13">
        <f t="shared" si="9"/>
        <v>11</v>
      </c>
    </row>
    <row r="61" spans="1:12" x14ac:dyDescent="0.15">
      <c r="A61" s="177" t="s">
        <v>672</v>
      </c>
      <c r="B61" s="177" t="s">
        <v>347</v>
      </c>
      <c r="C61" s="177" t="s">
        <v>433</v>
      </c>
      <c r="D61" s="11">
        <v>0</v>
      </c>
      <c r="E61" s="12">
        <v>0</v>
      </c>
      <c r="F61" s="13">
        <f t="shared" si="5"/>
        <v>0</v>
      </c>
      <c r="G61" s="19">
        <v>65</v>
      </c>
      <c r="H61" s="20">
        <v>65</v>
      </c>
      <c r="I61" s="13">
        <f t="shared" si="6"/>
        <v>0</v>
      </c>
      <c r="J61" s="67">
        <f t="shared" si="7"/>
        <v>65</v>
      </c>
      <c r="K61" s="68">
        <f t="shared" si="8"/>
        <v>65</v>
      </c>
      <c r="L61" s="13">
        <f t="shared" si="9"/>
        <v>0</v>
      </c>
    </row>
    <row r="62" spans="1:12" x14ac:dyDescent="0.15">
      <c r="A62" s="177" t="s">
        <v>675</v>
      </c>
      <c r="B62" s="177" t="s">
        <v>676</v>
      </c>
      <c r="C62" s="177" t="s">
        <v>433</v>
      </c>
      <c r="D62" s="11">
        <v>234</v>
      </c>
      <c r="E62" s="12">
        <v>220</v>
      </c>
      <c r="F62" s="13">
        <f t="shared" si="5"/>
        <v>14</v>
      </c>
      <c r="G62" s="19">
        <v>0</v>
      </c>
      <c r="H62" s="20">
        <v>0</v>
      </c>
      <c r="I62" s="13">
        <f t="shared" si="6"/>
        <v>0</v>
      </c>
      <c r="J62" s="67">
        <f t="shared" si="7"/>
        <v>234</v>
      </c>
      <c r="K62" s="68">
        <f t="shared" si="8"/>
        <v>220</v>
      </c>
      <c r="L62" s="13">
        <f t="shared" si="9"/>
        <v>14</v>
      </c>
    </row>
    <row r="63" spans="1:12" x14ac:dyDescent="0.15">
      <c r="A63" s="177" t="s">
        <v>677</v>
      </c>
      <c r="B63" s="177" t="s">
        <v>77</v>
      </c>
      <c r="C63" s="177" t="s">
        <v>433</v>
      </c>
      <c r="D63" s="11">
        <v>0</v>
      </c>
      <c r="E63" s="12">
        <v>0</v>
      </c>
      <c r="F63" s="13">
        <f t="shared" si="5"/>
        <v>0</v>
      </c>
      <c r="G63" s="19">
        <v>44</v>
      </c>
      <c r="H63" s="20">
        <v>32</v>
      </c>
      <c r="I63" s="13">
        <f t="shared" si="6"/>
        <v>12</v>
      </c>
      <c r="J63" s="67">
        <f t="shared" si="7"/>
        <v>44</v>
      </c>
      <c r="K63" s="68">
        <f t="shared" si="8"/>
        <v>32</v>
      </c>
      <c r="L63" s="13">
        <f t="shared" si="9"/>
        <v>12</v>
      </c>
    </row>
    <row r="64" spans="1:12" x14ac:dyDescent="0.15">
      <c r="A64" s="177" t="s">
        <v>682</v>
      </c>
      <c r="B64" s="177" t="s">
        <v>78</v>
      </c>
      <c r="C64" s="177" t="s">
        <v>433</v>
      </c>
      <c r="D64" s="11">
        <v>0</v>
      </c>
      <c r="E64" s="12">
        <v>0</v>
      </c>
      <c r="F64" s="13">
        <f t="shared" si="5"/>
        <v>0</v>
      </c>
      <c r="G64" s="19">
        <v>160</v>
      </c>
      <c r="H64" s="20">
        <v>156</v>
      </c>
      <c r="I64" s="13">
        <f t="shared" si="6"/>
        <v>4</v>
      </c>
      <c r="J64" s="67">
        <f t="shared" si="7"/>
        <v>160</v>
      </c>
      <c r="K64" s="68">
        <f t="shared" si="8"/>
        <v>156</v>
      </c>
      <c r="L64" s="13">
        <f t="shared" si="9"/>
        <v>4</v>
      </c>
    </row>
    <row r="65" spans="1:12" x14ac:dyDescent="0.15">
      <c r="A65" s="177" t="s">
        <v>685</v>
      </c>
      <c r="B65" s="177" t="s">
        <v>79</v>
      </c>
      <c r="C65" s="177" t="s">
        <v>433</v>
      </c>
      <c r="D65" s="11">
        <v>0</v>
      </c>
      <c r="E65" s="12">
        <v>0</v>
      </c>
      <c r="F65" s="13">
        <f t="shared" si="5"/>
        <v>0</v>
      </c>
      <c r="G65" s="19">
        <v>38</v>
      </c>
      <c r="H65" s="20">
        <v>17</v>
      </c>
      <c r="I65" s="13">
        <f t="shared" si="6"/>
        <v>21</v>
      </c>
      <c r="J65" s="67">
        <f t="shared" si="7"/>
        <v>38</v>
      </c>
      <c r="K65" s="68">
        <f t="shared" si="8"/>
        <v>17</v>
      </c>
      <c r="L65" s="13">
        <f t="shared" si="9"/>
        <v>21</v>
      </c>
    </row>
    <row r="66" spans="1:12" x14ac:dyDescent="0.15">
      <c r="A66" s="177" t="s">
        <v>687</v>
      </c>
      <c r="B66" s="177" t="s">
        <v>333</v>
      </c>
      <c r="C66" s="177" t="s">
        <v>433</v>
      </c>
      <c r="D66" s="11">
        <v>0</v>
      </c>
      <c r="E66" s="12">
        <v>0</v>
      </c>
      <c r="F66" s="13">
        <f t="shared" si="5"/>
        <v>0</v>
      </c>
      <c r="G66" s="19">
        <v>55</v>
      </c>
      <c r="H66" s="20">
        <v>55</v>
      </c>
      <c r="I66" s="13">
        <f t="shared" si="6"/>
        <v>0</v>
      </c>
      <c r="J66" s="67">
        <f t="shared" si="7"/>
        <v>55</v>
      </c>
      <c r="K66" s="68">
        <f t="shared" si="8"/>
        <v>55</v>
      </c>
      <c r="L66" s="13">
        <f t="shared" si="9"/>
        <v>0</v>
      </c>
    </row>
    <row r="67" spans="1:12" x14ac:dyDescent="0.15">
      <c r="A67" s="177" t="s">
        <v>689</v>
      </c>
      <c r="B67" s="177" t="s">
        <v>690</v>
      </c>
      <c r="C67" s="177" t="s">
        <v>433</v>
      </c>
      <c r="D67" s="11">
        <v>0</v>
      </c>
      <c r="E67" s="12">
        <v>0</v>
      </c>
      <c r="F67" s="13">
        <f t="shared" ref="F67:F83" si="10">D67-E67</f>
        <v>0</v>
      </c>
      <c r="G67" s="19">
        <v>29</v>
      </c>
      <c r="H67" s="20">
        <v>27</v>
      </c>
      <c r="I67" s="13">
        <f t="shared" ref="I67:I83" si="11">G67-H67</f>
        <v>2</v>
      </c>
      <c r="J67" s="67">
        <f t="shared" ref="J67:J83" si="12">D67+G67</f>
        <v>29</v>
      </c>
      <c r="K67" s="68">
        <f t="shared" ref="K67:K83" si="13">E67+H67</f>
        <v>27</v>
      </c>
      <c r="L67" s="13">
        <f t="shared" ref="L67:L83" si="14">J67-K67</f>
        <v>2</v>
      </c>
    </row>
    <row r="68" spans="1:12" x14ac:dyDescent="0.15">
      <c r="A68" s="177" t="s">
        <v>693</v>
      </c>
      <c r="B68" s="177" t="s">
        <v>694</v>
      </c>
      <c r="C68" s="177" t="s">
        <v>433</v>
      </c>
      <c r="D68" s="11">
        <v>0</v>
      </c>
      <c r="E68" s="12">
        <v>0</v>
      </c>
      <c r="F68" s="13">
        <f t="shared" si="10"/>
        <v>0</v>
      </c>
      <c r="G68" s="19">
        <v>51</v>
      </c>
      <c r="H68" s="20">
        <v>51</v>
      </c>
      <c r="I68" s="13">
        <f t="shared" si="11"/>
        <v>0</v>
      </c>
      <c r="J68" s="67">
        <f t="shared" si="12"/>
        <v>51</v>
      </c>
      <c r="K68" s="68">
        <f t="shared" si="13"/>
        <v>51</v>
      </c>
      <c r="L68" s="13">
        <f t="shared" si="14"/>
        <v>0</v>
      </c>
    </row>
    <row r="69" spans="1:12" x14ac:dyDescent="0.15">
      <c r="A69" s="177" t="s">
        <v>693</v>
      </c>
      <c r="B69" s="177" t="s">
        <v>694</v>
      </c>
      <c r="C69" s="177" t="s">
        <v>433</v>
      </c>
      <c r="D69" s="11">
        <v>0</v>
      </c>
      <c r="E69" s="12">
        <v>0</v>
      </c>
      <c r="F69" s="13">
        <f t="shared" si="10"/>
        <v>0</v>
      </c>
      <c r="G69" s="19">
        <v>27</v>
      </c>
      <c r="H69" s="20">
        <v>27</v>
      </c>
      <c r="I69" s="13">
        <f t="shared" si="11"/>
        <v>0</v>
      </c>
      <c r="J69" s="67">
        <f t="shared" si="12"/>
        <v>27</v>
      </c>
      <c r="K69" s="68">
        <f t="shared" si="13"/>
        <v>27</v>
      </c>
      <c r="L69" s="13">
        <f t="shared" si="14"/>
        <v>0</v>
      </c>
    </row>
    <row r="70" spans="1:12" x14ac:dyDescent="0.15">
      <c r="A70" s="177" t="s">
        <v>695</v>
      </c>
      <c r="B70" s="177" t="s">
        <v>82</v>
      </c>
      <c r="C70" s="177" t="s">
        <v>433</v>
      </c>
      <c r="D70" s="11">
        <v>0</v>
      </c>
      <c r="E70" s="12">
        <v>0</v>
      </c>
      <c r="F70" s="13">
        <f t="shared" si="10"/>
        <v>0</v>
      </c>
      <c r="G70" s="19">
        <v>48</v>
      </c>
      <c r="H70" s="20">
        <v>48</v>
      </c>
      <c r="I70" s="13">
        <f t="shared" si="11"/>
        <v>0</v>
      </c>
      <c r="J70" s="67">
        <f t="shared" si="12"/>
        <v>48</v>
      </c>
      <c r="K70" s="68">
        <f t="shared" si="13"/>
        <v>48</v>
      </c>
      <c r="L70" s="13">
        <f t="shared" si="14"/>
        <v>0</v>
      </c>
    </row>
    <row r="71" spans="1:12" x14ac:dyDescent="0.15">
      <c r="A71" s="177" t="s">
        <v>698</v>
      </c>
      <c r="B71" s="177" t="s">
        <v>699</v>
      </c>
      <c r="C71" s="177" t="s">
        <v>433</v>
      </c>
      <c r="D71" s="11">
        <v>0</v>
      </c>
      <c r="E71" s="12">
        <v>0</v>
      </c>
      <c r="F71" s="13">
        <f t="shared" si="10"/>
        <v>0</v>
      </c>
      <c r="G71" s="19">
        <v>120</v>
      </c>
      <c r="H71" s="20">
        <v>120</v>
      </c>
      <c r="I71" s="13">
        <f t="shared" si="11"/>
        <v>0</v>
      </c>
      <c r="J71" s="67">
        <f t="shared" si="12"/>
        <v>120</v>
      </c>
      <c r="K71" s="68">
        <f t="shared" si="13"/>
        <v>120</v>
      </c>
      <c r="L71" s="13">
        <f t="shared" si="14"/>
        <v>0</v>
      </c>
    </row>
    <row r="72" spans="1:12" x14ac:dyDescent="0.15">
      <c r="A72" s="177" t="s">
        <v>700</v>
      </c>
      <c r="B72" s="177" t="s">
        <v>701</v>
      </c>
      <c r="C72" s="177" t="s">
        <v>433</v>
      </c>
      <c r="D72" s="11">
        <v>0</v>
      </c>
      <c r="E72" s="12">
        <v>0</v>
      </c>
      <c r="F72" s="13">
        <f t="shared" si="10"/>
        <v>0</v>
      </c>
      <c r="G72" s="19">
        <v>35</v>
      </c>
      <c r="H72" s="20">
        <v>35</v>
      </c>
      <c r="I72" s="13">
        <f t="shared" si="11"/>
        <v>0</v>
      </c>
      <c r="J72" s="67">
        <f t="shared" si="12"/>
        <v>35</v>
      </c>
      <c r="K72" s="68">
        <f t="shared" si="13"/>
        <v>35</v>
      </c>
      <c r="L72" s="13">
        <f t="shared" si="14"/>
        <v>0</v>
      </c>
    </row>
    <row r="73" spans="1:12" x14ac:dyDescent="0.15">
      <c r="A73" s="177" t="s">
        <v>714</v>
      </c>
      <c r="B73" s="177" t="s">
        <v>358</v>
      </c>
      <c r="C73" s="177" t="s">
        <v>433</v>
      </c>
      <c r="D73" s="11">
        <v>19</v>
      </c>
      <c r="E73" s="12">
        <v>19</v>
      </c>
      <c r="F73" s="13">
        <f t="shared" si="10"/>
        <v>0</v>
      </c>
      <c r="G73" s="19">
        <v>0</v>
      </c>
      <c r="H73" s="20">
        <v>0</v>
      </c>
      <c r="I73" s="13">
        <f t="shared" si="11"/>
        <v>0</v>
      </c>
      <c r="J73" s="67">
        <f t="shared" si="12"/>
        <v>19</v>
      </c>
      <c r="K73" s="68">
        <f t="shared" si="13"/>
        <v>19</v>
      </c>
      <c r="L73" s="13">
        <f t="shared" si="14"/>
        <v>0</v>
      </c>
    </row>
    <row r="74" spans="1:12" x14ac:dyDescent="0.15">
      <c r="A74" s="177" t="s">
        <v>716</v>
      </c>
      <c r="B74" s="177" t="s">
        <v>209</v>
      </c>
      <c r="C74" s="177" t="s">
        <v>433</v>
      </c>
      <c r="D74" s="11">
        <v>19</v>
      </c>
      <c r="E74" s="12">
        <v>19</v>
      </c>
      <c r="F74" s="13">
        <f t="shared" si="10"/>
        <v>0</v>
      </c>
      <c r="G74" s="19">
        <v>0</v>
      </c>
      <c r="H74" s="20">
        <v>0</v>
      </c>
      <c r="I74" s="13">
        <f t="shared" si="11"/>
        <v>0</v>
      </c>
      <c r="J74" s="67">
        <f t="shared" si="12"/>
        <v>19</v>
      </c>
      <c r="K74" s="68">
        <f t="shared" si="13"/>
        <v>19</v>
      </c>
      <c r="L74" s="13">
        <f t="shared" si="14"/>
        <v>0</v>
      </c>
    </row>
    <row r="75" spans="1:12" x14ac:dyDescent="0.15">
      <c r="A75" s="177" t="s">
        <v>658</v>
      </c>
      <c r="B75" s="177" t="s">
        <v>659</v>
      </c>
      <c r="C75" s="177" t="s">
        <v>652</v>
      </c>
      <c r="D75" s="11">
        <v>42</v>
      </c>
      <c r="E75" s="12">
        <v>0</v>
      </c>
      <c r="F75" s="13">
        <f t="shared" si="10"/>
        <v>42</v>
      </c>
      <c r="G75" s="19">
        <v>0</v>
      </c>
      <c r="H75" s="20">
        <v>0</v>
      </c>
      <c r="I75" s="13">
        <f t="shared" si="11"/>
        <v>0</v>
      </c>
      <c r="J75" s="67">
        <f t="shared" si="12"/>
        <v>42</v>
      </c>
      <c r="K75" s="68">
        <f t="shared" si="13"/>
        <v>0</v>
      </c>
      <c r="L75" s="13">
        <f t="shared" si="14"/>
        <v>42</v>
      </c>
    </row>
    <row r="76" spans="1:12" x14ac:dyDescent="0.15">
      <c r="A76" s="177" t="s">
        <v>678</v>
      </c>
      <c r="B76" s="177" t="s">
        <v>331</v>
      </c>
      <c r="C76" s="177" t="s">
        <v>652</v>
      </c>
      <c r="D76" s="11">
        <v>21</v>
      </c>
      <c r="E76" s="12">
        <v>0</v>
      </c>
      <c r="F76" s="13">
        <f t="shared" si="10"/>
        <v>21</v>
      </c>
      <c r="G76" s="19">
        <v>0</v>
      </c>
      <c r="H76" s="20">
        <v>0</v>
      </c>
      <c r="I76" s="13">
        <f t="shared" si="11"/>
        <v>0</v>
      </c>
      <c r="J76" s="67">
        <f t="shared" si="12"/>
        <v>21</v>
      </c>
      <c r="K76" s="68">
        <f t="shared" si="13"/>
        <v>0</v>
      </c>
      <c r="L76" s="13">
        <f t="shared" si="14"/>
        <v>21</v>
      </c>
    </row>
    <row r="77" spans="1:12" x14ac:dyDescent="0.15">
      <c r="A77" s="177" t="s">
        <v>683</v>
      </c>
      <c r="B77" s="177" t="s">
        <v>684</v>
      </c>
      <c r="C77" s="177" t="s">
        <v>652</v>
      </c>
      <c r="D77" s="11">
        <v>38</v>
      </c>
      <c r="E77" s="12">
        <v>0</v>
      </c>
      <c r="F77" s="13">
        <f t="shared" si="10"/>
        <v>38</v>
      </c>
      <c r="G77" s="19">
        <v>0</v>
      </c>
      <c r="H77" s="20">
        <v>0</v>
      </c>
      <c r="I77" s="13">
        <f t="shared" si="11"/>
        <v>0</v>
      </c>
      <c r="J77" s="67">
        <f t="shared" si="12"/>
        <v>38</v>
      </c>
      <c r="K77" s="68">
        <f t="shared" si="13"/>
        <v>0</v>
      </c>
      <c r="L77" s="13">
        <f t="shared" si="14"/>
        <v>38</v>
      </c>
    </row>
    <row r="78" spans="1:12" x14ac:dyDescent="0.15">
      <c r="A78" s="177" t="s">
        <v>686</v>
      </c>
      <c r="B78" s="177" t="s">
        <v>80</v>
      </c>
      <c r="C78" s="177" t="s">
        <v>652</v>
      </c>
      <c r="D78" s="11">
        <v>43</v>
      </c>
      <c r="E78" s="12">
        <v>0</v>
      </c>
      <c r="F78" s="13">
        <f t="shared" si="10"/>
        <v>43</v>
      </c>
      <c r="G78" s="19">
        <v>0</v>
      </c>
      <c r="H78" s="20">
        <v>0</v>
      </c>
      <c r="I78" s="13">
        <f t="shared" si="11"/>
        <v>0</v>
      </c>
      <c r="J78" s="67">
        <f t="shared" si="12"/>
        <v>43</v>
      </c>
      <c r="K78" s="68">
        <f t="shared" si="13"/>
        <v>0</v>
      </c>
      <c r="L78" s="13">
        <f t="shared" si="14"/>
        <v>43</v>
      </c>
    </row>
    <row r="79" spans="1:12" x14ac:dyDescent="0.15">
      <c r="A79" s="177" t="s">
        <v>688</v>
      </c>
      <c r="B79" s="177" t="s">
        <v>81</v>
      </c>
      <c r="C79" s="177" t="s">
        <v>652</v>
      </c>
      <c r="D79" s="11">
        <v>9</v>
      </c>
      <c r="E79" s="12">
        <v>0</v>
      </c>
      <c r="F79" s="13">
        <f t="shared" si="10"/>
        <v>9</v>
      </c>
      <c r="G79" s="19">
        <v>0</v>
      </c>
      <c r="H79" s="20">
        <v>0</v>
      </c>
      <c r="I79" s="13">
        <f t="shared" si="11"/>
        <v>0</v>
      </c>
      <c r="J79" s="67">
        <f t="shared" si="12"/>
        <v>9</v>
      </c>
      <c r="K79" s="68">
        <f t="shared" si="13"/>
        <v>0</v>
      </c>
      <c r="L79" s="13">
        <f t="shared" si="14"/>
        <v>9</v>
      </c>
    </row>
    <row r="80" spans="1:12" x14ac:dyDescent="0.15">
      <c r="A80" s="177" t="s">
        <v>696</v>
      </c>
      <c r="B80" s="177" t="s">
        <v>697</v>
      </c>
      <c r="C80" s="177" t="s">
        <v>652</v>
      </c>
      <c r="D80" s="11">
        <v>47</v>
      </c>
      <c r="E80" s="12">
        <v>0</v>
      </c>
      <c r="F80" s="13">
        <f t="shared" si="10"/>
        <v>47</v>
      </c>
      <c r="G80" s="19">
        <v>0</v>
      </c>
      <c r="H80" s="20">
        <v>0</v>
      </c>
      <c r="I80" s="13">
        <f t="shared" si="11"/>
        <v>0</v>
      </c>
      <c r="J80" s="67">
        <f t="shared" si="12"/>
        <v>47</v>
      </c>
      <c r="K80" s="68">
        <f t="shared" si="13"/>
        <v>0</v>
      </c>
      <c r="L80" s="13">
        <f t="shared" si="14"/>
        <v>47</v>
      </c>
    </row>
    <row r="81" spans="1:12" x14ac:dyDescent="0.15">
      <c r="A81" s="177" t="s">
        <v>703</v>
      </c>
      <c r="B81" s="177" t="s">
        <v>202</v>
      </c>
      <c r="C81" s="177" t="s">
        <v>652</v>
      </c>
      <c r="D81" s="11">
        <v>19</v>
      </c>
      <c r="E81" s="12">
        <v>0</v>
      </c>
      <c r="F81" s="13">
        <f t="shared" si="10"/>
        <v>19</v>
      </c>
      <c r="G81" s="19">
        <v>0</v>
      </c>
      <c r="H81" s="20">
        <v>0</v>
      </c>
      <c r="I81" s="13">
        <f t="shared" si="11"/>
        <v>0</v>
      </c>
      <c r="J81" s="67">
        <f t="shared" si="12"/>
        <v>19</v>
      </c>
      <c r="K81" s="68">
        <f t="shared" si="13"/>
        <v>0</v>
      </c>
      <c r="L81" s="13">
        <f t="shared" si="14"/>
        <v>19</v>
      </c>
    </row>
    <row r="82" spans="1:12" x14ac:dyDescent="0.15">
      <c r="A82" s="177" t="s">
        <v>713</v>
      </c>
      <c r="B82" s="177" t="s">
        <v>208</v>
      </c>
      <c r="C82" s="177" t="s">
        <v>719</v>
      </c>
      <c r="D82" s="11">
        <v>11</v>
      </c>
      <c r="E82" s="12">
        <v>0</v>
      </c>
      <c r="F82" s="13">
        <f t="shared" si="10"/>
        <v>11</v>
      </c>
      <c r="G82" s="19">
        <v>0</v>
      </c>
      <c r="H82" s="20">
        <v>0</v>
      </c>
      <c r="I82" s="13">
        <f t="shared" si="11"/>
        <v>0</v>
      </c>
      <c r="J82" s="67">
        <f t="shared" si="12"/>
        <v>11</v>
      </c>
      <c r="K82" s="68">
        <f t="shared" si="13"/>
        <v>0</v>
      </c>
      <c r="L82" s="13">
        <f t="shared" si="14"/>
        <v>11</v>
      </c>
    </row>
    <row r="83" spans="1:12" x14ac:dyDescent="0.15">
      <c r="A83" s="298" t="s">
        <v>210</v>
      </c>
      <c r="B83" s="298" t="s">
        <v>211</v>
      </c>
      <c r="C83" s="298" t="s">
        <v>720</v>
      </c>
      <c r="D83" s="14">
        <v>19</v>
      </c>
      <c r="E83" s="15">
        <v>0</v>
      </c>
      <c r="F83" s="16">
        <f t="shared" si="10"/>
        <v>19</v>
      </c>
      <c r="G83" s="21">
        <v>0</v>
      </c>
      <c r="H83" s="22">
        <v>0</v>
      </c>
      <c r="I83" s="16">
        <f t="shared" si="11"/>
        <v>0</v>
      </c>
      <c r="J83" s="69">
        <f t="shared" si="12"/>
        <v>19</v>
      </c>
      <c r="K83" s="70">
        <f t="shared" si="13"/>
        <v>0</v>
      </c>
      <c r="L83" s="16">
        <f t="shared" si="14"/>
        <v>19</v>
      </c>
    </row>
    <row r="85" spans="1:12" x14ac:dyDescent="0.15">
      <c r="C85" s="1" t="s">
        <v>241</v>
      </c>
    </row>
    <row r="86" spans="1:12" x14ac:dyDescent="0.15">
      <c r="C86" s="334" t="s">
        <v>144</v>
      </c>
      <c r="D86" s="351" t="s">
        <v>150</v>
      </c>
      <c r="E86" s="351"/>
      <c r="F86" s="351"/>
      <c r="G86" s="351" t="s">
        <v>151</v>
      </c>
      <c r="H86" s="351"/>
      <c r="I86" s="351"/>
      <c r="J86" s="352" t="s">
        <v>152</v>
      </c>
      <c r="K86" s="353"/>
      <c r="L86" s="354"/>
    </row>
    <row r="87" spans="1:12" x14ac:dyDescent="0.15">
      <c r="C87" s="334"/>
      <c r="D87" s="36" t="s">
        <v>149</v>
      </c>
      <c r="E87" s="37" t="s">
        <v>1041</v>
      </c>
      <c r="F87" s="38" t="s">
        <v>1042</v>
      </c>
      <c r="G87" s="36" t="s">
        <v>149</v>
      </c>
      <c r="H87" s="37" t="s">
        <v>1041</v>
      </c>
      <c r="I87" s="38" t="s">
        <v>1042</v>
      </c>
      <c r="J87" s="36" t="s">
        <v>149</v>
      </c>
      <c r="K87" s="37" t="s">
        <v>1041</v>
      </c>
      <c r="L87" s="38" t="s">
        <v>1042</v>
      </c>
    </row>
    <row r="88" spans="1:12" x14ac:dyDescent="0.15">
      <c r="C88" s="41" t="s">
        <v>145</v>
      </c>
      <c r="D88" s="43">
        <f t="shared" ref="D88:D93" si="15">SUMIF($C$3:$C$83,C88,$D$3:$D$83)</f>
        <v>183</v>
      </c>
      <c r="E88" s="44">
        <f t="shared" ref="E88:E93" si="16">SUMIF($C$3:$C$83,C88,$E$3:$E$83)</f>
        <v>178</v>
      </c>
      <c r="F88" s="52">
        <f>D88-E88</f>
        <v>5</v>
      </c>
      <c r="G88" s="43">
        <f t="shared" ref="G88:G93" si="17">SUMIF($C$3:$C$83,C88,$G$3:$G$83)</f>
        <v>0</v>
      </c>
      <c r="H88" s="44">
        <f t="shared" ref="H88:H93" si="18">SUMIF($C$3:$C$83,C88,$H$3:$H$83)</f>
        <v>0</v>
      </c>
      <c r="I88" s="52">
        <f>G88-H88</f>
        <v>0</v>
      </c>
      <c r="J88" s="43">
        <f t="shared" ref="J88:J93" si="19">D88+G88</f>
        <v>183</v>
      </c>
      <c r="K88" s="44">
        <f t="shared" ref="K88:K93" si="20">E88+H88</f>
        <v>178</v>
      </c>
      <c r="L88" s="52">
        <f t="shared" ref="L88:L93" si="21">J88-K88</f>
        <v>5</v>
      </c>
    </row>
    <row r="89" spans="1:12" x14ac:dyDescent="0.15">
      <c r="C89" s="29" t="s">
        <v>146</v>
      </c>
      <c r="D89" s="45">
        <f t="shared" si="15"/>
        <v>3120</v>
      </c>
      <c r="E89" s="46">
        <f t="shared" si="16"/>
        <v>2688</v>
      </c>
      <c r="F89" s="53">
        <f t="shared" ref="F89:F93" si="22">D89-E89</f>
        <v>432</v>
      </c>
      <c r="G89" s="45">
        <f t="shared" si="17"/>
        <v>0</v>
      </c>
      <c r="H89" s="46">
        <f t="shared" si="18"/>
        <v>0</v>
      </c>
      <c r="I89" s="53">
        <f t="shared" ref="I89:I93" si="23">G89-H89</f>
        <v>0</v>
      </c>
      <c r="J89" s="45">
        <f t="shared" si="19"/>
        <v>3120</v>
      </c>
      <c r="K89" s="46">
        <f t="shared" si="20"/>
        <v>2688</v>
      </c>
      <c r="L89" s="53">
        <f t="shared" si="21"/>
        <v>432</v>
      </c>
    </row>
    <row r="90" spans="1:12" x14ac:dyDescent="0.15">
      <c r="C90" s="29" t="s">
        <v>155</v>
      </c>
      <c r="D90" s="45">
        <f t="shared" si="15"/>
        <v>475</v>
      </c>
      <c r="E90" s="46">
        <f t="shared" si="16"/>
        <v>443</v>
      </c>
      <c r="F90" s="53">
        <f t="shared" si="22"/>
        <v>32</v>
      </c>
      <c r="G90" s="45">
        <f t="shared" si="17"/>
        <v>532</v>
      </c>
      <c r="H90" s="46">
        <f t="shared" si="18"/>
        <v>514</v>
      </c>
      <c r="I90" s="53">
        <f t="shared" si="23"/>
        <v>18</v>
      </c>
      <c r="J90" s="45">
        <f t="shared" si="19"/>
        <v>1007</v>
      </c>
      <c r="K90" s="46">
        <f t="shared" si="20"/>
        <v>957</v>
      </c>
      <c r="L90" s="53">
        <f t="shared" si="21"/>
        <v>50</v>
      </c>
    </row>
    <row r="91" spans="1:12" x14ac:dyDescent="0.15">
      <c r="C91" s="29" t="s">
        <v>147</v>
      </c>
      <c r="D91" s="45">
        <f t="shared" si="15"/>
        <v>863</v>
      </c>
      <c r="E91" s="46">
        <f t="shared" si="16"/>
        <v>841</v>
      </c>
      <c r="F91" s="53">
        <f t="shared" si="22"/>
        <v>22</v>
      </c>
      <c r="G91" s="45">
        <f t="shared" si="17"/>
        <v>1685</v>
      </c>
      <c r="H91" s="46">
        <f t="shared" si="18"/>
        <v>1635</v>
      </c>
      <c r="I91" s="53">
        <f t="shared" si="23"/>
        <v>50</v>
      </c>
      <c r="J91" s="45">
        <f t="shared" si="19"/>
        <v>2548</v>
      </c>
      <c r="K91" s="46">
        <f t="shared" si="20"/>
        <v>2476</v>
      </c>
      <c r="L91" s="53">
        <f t="shared" si="21"/>
        <v>72</v>
      </c>
    </row>
    <row r="92" spans="1:12" x14ac:dyDescent="0.15">
      <c r="C92" s="29" t="s">
        <v>154</v>
      </c>
      <c r="D92" s="45">
        <f t="shared" si="15"/>
        <v>230</v>
      </c>
      <c r="E92" s="46">
        <f t="shared" si="16"/>
        <v>0</v>
      </c>
      <c r="F92" s="53">
        <f t="shared" si="22"/>
        <v>230</v>
      </c>
      <c r="G92" s="45">
        <f t="shared" si="17"/>
        <v>0</v>
      </c>
      <c r="H92" s="46">
        <f t="shared" si="18"/>
        <v>0</v>
      </c>
      <c r="I92" s="53">
        <f t="shared" si="23"/>
        <v>0</v>
      </c>
      <c r="J92" s="45">
        <f t="shared" si="19"/>
        <v>230</v>
      </c>
      <c r="K92" s="46">
        <f t="shared" si="20"/>
        <v>0</v>
      </c>
      <c r="L92" s="53">
        <f t="shared" si="21"/>
        <v>230</v>
      </c>
    </row>
    <row r="93" spans="1:12" ht="19.5" thickBot="1" x14ac:dyDescent="0.2">
      <c r="C93" s="42" t="s">
        <v>148</v>
      </c>
      <c r="D93" s="47">
        <f t="shared" si="15"/>
        <v>19</v>
      </c>
      <c r="E93" s="48">
        <f t="shared" si="16"/>
        <v>0</v>
      </c>
      <c r="F93" s="54">
        <f t="shared" si="22"/>
        <v>19</v>
      </c>
      <c r="G93" s="47">
        <f t="shared" si="17"/>
        <v>0</v>
      </c>
      <c r="H93" s="48">
        <f t="shared" si="18"/>
        <v>0</v>
      </c>
      <c r="I93" s="54">
        <f t="shared" si="23"/>
        <v>0</v>
      </c>
      <c r="J93" s="47">
        <f t="shared" si="19"/>
        <v>19</v>
      </c>
      <c r="K93" s="48">
        <f t="shared" si="20"/>
        <v>0</v>
      </c>
      <c r="L93" s="54">
        <f t="shared" si="21"/>
        <v>19</v>
      </c>
    </row>
    <row r="94" spans="1:12" ht="19.5" thickTop="1" x14ac:dyDescent="0.15">
      <c r="C94" s="51" t="s">
        <v>242</v>
      </c>
      <c r="D94" s="55">
        <f>SUM(D88:D93)</f>
        <v>4890</v>
      </c>
      <c r="E94" s="56">
        <f t="shared" ref="E94:L94" si="24">SUM(E88:E93)</f>
        <v>4150</v>
      </c>
      <c r="F94" s="57">
        <f t="shared" si="24"/>
        <v>740</v>
      </c>
      <c r="G94" s="55">
        <f t="shared" si="24"/>
        <v>2217</v>
      </c>
      <c r="H94" s="56">
        <f t="shared" si="24"/>
        <v>2149</v>
      </c>
      <c r="I94" s="57">
        <f t="shared" si="24"/>
        <v>68</v>
      </c>
      <c r="J94" s="55">
        <f t="shared" si="24"/>
        <v>7107</v>
      </c>
      <c r="K94" s="56">
        <f t="shared" si="24"/>
        <v>6299</v>
      </c>
      <c r="L94" s="57">
        <f t="shared" si="24"/>
        <v>808</v>
      </c>
    </row>
  </sheetData>
  <autoFilter ref="A2:L83" xr:uid="{D100B865-0339-430F-98DF-752CFAB4683D}"/>
  <mergeCells count="7">
    <mergeCell ref="D1:F1"/>
    <mergeCell ref="G1:I1"/>
    <mergeCell ref="J1:L1"/>
    <mergeCell ref="C86:C87"/>
    <mergeCell ref="D86:F86"/>
    <mergeCell ref="G86:I86"/>
    <mergeCell ref="J86:L86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B8DB-32D0-40A5-94DA-84C77CECB019}">
  <dimension ref="A1:L108"/>
  <sheetViews>
    <sheetView view="pageBreakPreview" zoomScale="70" zoomScaleNormal="85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248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61" t="s">
        <v>149</v>
      </c>
      <c r="E2" s="62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82" t="s">
        <v>583</v>
      </c>
      <c r="B3" s="282" t="s">
        <v>360</v>
      </c>
      <c r="C3" s="282" t="s">
        <v>426</v>
      </c>
      <c r="D3" s="8">
        <v>26</v>
      </c>
      <c r="E3" s="9">
        <v>15</v>
      </c>
      <c r="F3" s="10">
        <f t="shared" ref="F3:F34" si="0">D3-E3</f>
        <v>11</v>
      </c>
      <c r="G3" s="17">
        <v>0</v>
      </c>
      <c r="H3" s="18">
        <v>0</v>
      </c>
      <c r="I3" s="10">
        <f t="shared" ref="I3:I34" si="1">G3-H3</f>
        <v>0</v>
      </c>
      <c r="J3" s="65">
        <f t="shared" ref="J3:J34" si="2">D3+G3</f>
        <v>26</v>
      </c>
      <c r="K3" s="66">
        <f t="shared" ref="K3:K34" si="3">E3+H3</f>
        <v>15</v>
      </c>
      <c r="L3" s="10">
        <f t="shared" ref="L3:L34" si="4">J3-K3</f>
        <v>11</v>
      </c>
    </row>
    <row r="4" spans="1:12" x14ac:dyDescent="0.15">
      <c r="A4" s="177" t="s">
        <v>591</v>
      </c>
      <c r="B4" s="177" t="s">
        <v>592</v>
      </c>
      <c r="C4" s="177" t="s">
        <v>426</v>
      </c>
      <c r="D4" s="11">
        <v>12</v>
      </c>
      <c r="E4" s="12">
        <v>12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7">
        <f t="shared" si="2"/>
        <v>12</v>
      </c>
      <c r="K4" s="68">
        <f t="shared" si="3"/>
        <v>12</v>
      </c>
      <c r="L4" s="13">
        <f t="shared" si="4"/>
        <v>0</v>
      </c>
    </row>
    <row r="5" spans="1:12" x14ac:dyDescent="0.15">
      <c r="A5" s="177" t="s">
        <v>594</v>
      </c>
      <c r="B5" s="177" t="s">
        <v>64</v>
      </c>
      <c r="C5" s="177" t="s">
        <v>426</v>
      </c>
      <c r="D5" s="11">
        <v>278</v>
      </c>
      <c r="E5" s="12">
        <v>274</v>
      </c>
      <c r="F5" s="13">
        <f t="shared" si="0"/>
        <v>4</v>
      </c>
      <c r="G5" s="19">
        <v>0</v>
      </c>
      <c r="H5" s="20">
        <v>0</v>
      </c>
      <c r="I5" s="13">
        <f t="shared" si="1"/>
        <v>0</v>
      </c>
      <c r="J5" s="67">
        <f t="shared" si="2"/>
        <v>278</v>
      </c>
      <c r="K5" s="68">
        <f t="shared" si="3"/>
        <v>274</v>
      </c>
      <c r="L5" s="13">
        <f t="shared" si="4"/>
        <v>4</v>
      </c>
    </row>
    <row r="6" spans="1:12" x14ac:dyDescent="0.15">
      <c r="A6" s="177" t="s">
        <v>598</v>
      </c>
      <c r="B6" s="177" t="s">
        <v>599</v>
      </c>
      <c r="C6" s="177" t="s">
        <v>426</v>
      </c>
      <c r="D6" s="11">
        <v>8</v>
      </c>
      <c r="E6" s="12">
        <v>6</v>
      </c>
      <c r="F6" s="13">
        <f t="shared" si="0"/>
        <v>2</v>
      </c>
      <c r="G6" s="19">
        <v>0</v>
      </c>
      <c r="H6" s="20">
        <v>0</v>
      </c>
      <c r="I6" s="13">
        <f t="shared" si="1"/>
        <v>0</v>
      </c>
      <c r="J6" s="67">
        <f t="shared" si="2"/>
        <v>8</v>
      </c>
      <c r="K6" s="68">
        <f t="shared" si="3"/>
        <v>6</v>
      </c>
      <c r="L6" s="13">
        <f t="shared" si="4"/>
        <v>2</v>
      </c>
    </row>
    <row r="7" spans="1:12" x14ac:dyDescent="0.15">
      <c r="A7" s="177" t="s">
        <v>612</v>
      </c>
      <c r="B7" s="177" t="s">
        <v>70</v>
      </c>
      <c r="C7" s="177" t="s">
        <v>426</v>
      </c>
      <c r="D7" s="11">
        <v>8</v>
      </c>
      <c r="E7" s="12">
        <v>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2"/>
        <v>8</v>
      </c>
      <c r="K7" s="68">
        <f t="shared" si="3"/>
        <v>8</v>
      </c>
      <c r="L7" s="13">
        <f t="shared" si="4"/>
        <v>0</v>
      </c>
    </row>
    <row r="8" spans="1:12" x14ac:dyDescent="0.15">
      <c r="A8" s="177" t="s">
        <v>617</v>
      </c>
      <c r="B8" s="177" t="s">
        <v>361</v>
      </c>
      <c r="C8" s="177" t="s">
        <v>426</v>
      </c>
      <c r="D8" s="11">
        <v>79</v>
      </c>
      <c r="E8" s="12">
        <v>78</v>
      </c>
      <c r="F8" s="13">
        <f t="shared" si="0"/>
        <v>1</v>
      </c>
      <c r="G8" s="19">
        <v>0</v>
      </c>
      <c r="H8" s="20">
        <v>0</v>
      </c>
      <c r="I8" s="13">
        <f t="shared" si="1"/>
        <v>0</v>
      </c>
      <c r="J8" s="67">
        <f t="shared" si="2"/>
        <v>79</v>
      </c>
      <c r="K8" s="68">
        <f t="shared" si="3"/>
        <v>78</v>
      </c>
      <c r="L8" s="13">
        <f t="shared" si="4"/>
        <v>1</v>
      </c>
    </row>
    <row r="9" spans="1:12" x14ac:dyDescent="0.15">
      <c r="A9" s="177" t="s">
        <v>621</v>
      </c>
      <c r="B9" s="177" t="s">
        <v>622</v>
      </c>
      <c r="C9" s="177" t="s">
        <v>426</v>
      </c>
      <c r="D9" s="11">
        <v>22</v>
      </c>
      <c r="E9" s="12">
        <v>22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22</v>
      </c>
      <c r="K9" s="68">
        <f t="shared" si="3"/>
        <v>22</v>
      </c>
      <c r="L9" s="13">
        <f t="shared" si="4"/>
        <v>0</v>
      </c>
    </row>
    <row r="10" spans="1:12" x14ac:dyDescent="0.15">
      <c r="A10" s="177" t="s">
        <v>646</v>
      </c>
      <c r="B10" s="177" t="s">
        <v>362</v>
      </c>
      <c r="C10" s="177" t="s">
        <v>426</v>
      </c>
      <c r="D10" s="11">
        <v>3</v>
      </c>
      <c r="E10" s="12">
        <v>3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7">
        <f t="shared" si="2"/>
        <v>3</v>
      </c>
      <c r="K10" s="68">
        <f t="shared" si="3"/>
        <v>3</v>
      </c>
      <c r="L10" s="13">
        <f t="shared" si="4"/>
        <v>0</v>
      </c>
    </row>
    <row r="11" spans="1:12" x14ac:dyDescent="0.15">
      <c r="A11" s="177" t="s">
        <v>578</v>
      </c>
      <c r="B11" s="177" t="s">
        <v>59</v>
      </c>
      <c r="C11" s="177" t="s">
        <v>434</v>
      </c>
      <c r="D11" s="11">
        <v>89</v>
      </c>
      <c r="E11" s="12">
        <v>86</v>
      </c>
      <c r="F11" s="13">
        <f t="shared" si="0"/>
        <v>3</v>
      </c>
      <c r="G11" s="19">
        <v>0</v>
      </c>
      <c r="H11" s="20">
        <v>0</v>
      </c>
      <c r="I11" s="13">
        <f t="shared" si="1"/>
        <v>0</v>
      </c>
      <c r="J11" s="67">
        <f t="shared" si="2"/>
        <v>89</v>
      </c>
      <c r="K11" s="68">
        <f t="shared" si="3"/>
        <v>86</v>
      </c>
      <c r="L11" s="13">
        <f t="shared" si="4"/>
        <v>3</v>
      </c>
    </row>
    <row r="12" spans="1:12" x14ac:dyDescent="0.15">
      <c r="A12" s="177" t="s">
        <v>579</v>
      </c>
      <c r="B12" s="177" t="s">
        <v>60</v>
      </c>
      <c r="C12" s="177" t="s">
        <v>434</v>
      </c>
      <c r="D12" s="11">
        <v>50</v>
      </c>
      <c r="E12" s="12">
        <v>50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7">
        <f t="shared" si="2"/>
        <v>50</v>
      </c>
      <c r="K12" s="68">
        <f t="shared" si="3"/>
        <v>50</v>
      </c>
      <c r="L12" s="13">
        <f t="shared" si="4"/>
        <v>0</v>
      </c>
    </row>
    <row r="13" spans="1:12" x14ac:dyDescent="0.15">
      <c r="A13" s="177" t="s">
        <v>580</v>
      </c>
      <c r="B13" s="177" t="s">
        <v>581</v>
      </c>
      <c r="C13" s="177" t="s">
        <v>434</v>
      </c>
      <c r="D13" s="11">
        <v>139</v>
      </c>
      <c r="E13" s="12">
        <v>139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67">
        <f t="shared" si="2"/>
        <v>139</v>
      </c>
      <c r="K13" s="68">
        <f t="shared" si="3"/>
        <v>139</v>
      </c>
      <c r="L13" s="13">
        <f t="shared" si="4"/>
        <v>0</v>
      </c>
    </row>
    <row r="14" spans="1:12" x14ac:dyDescent="0.15">
      <c r="A14" s="177" t="s">
        <v>582</v>
      </c>
      <c r="B14" s="177" t="s">
        <v>61</v>
      </c>
      <c r="C14" s="177" t="s">
        <v>434</v>
      </c>
      <c r="D14" s="11">
        <v>113</v>
      </c>
      <c r="E14" s="12">
        <v>103</v>
      </c>
      <c r="F14" s="13">
        <f t="shared" si="0"/>
        <v>10</v>
      </c>
      <c r="G14" s="19">
        <v>0</v>
      </c>
      <c r="H14" s="20">
        <v>0</v>
      </c>
      <c r="I14" s="13">
        <f t="shared" si="1"/>
        <v>0</v>
      </c>
      <c r="J14" s="67">
        <f t="shared" si="2"/>
        <v>113</v>
      </c>
      <c r="K14" s="68">
        <f t="shared" si="3"/>
        <v>103</v>
      </c>
      <c r="L14" s="13">
        <f t="shared" si="4"/>
        <v>10</v>
      </c>
    </row>
    <row r="15" spans="1:12" s="253" customFormat="1" x14ac:dyDescent="0.15">
      <c r="A15" s="177" t="s">
        <v>583</v>
      </c>
      <c r="B15" s="177" t="s">
        <v>360</v>
      </c>
      <c r="C15" s="177" t="s">
        <v>434</v>
      </c>
      <c r="D15" s="11">
        <v>319</v>
      </c>
      <c r="E15" s="12">
        <v>284</v>
      </c>
      <c r="F15" s="13">
        <f t="shared" si="0"/>
        <v>35</v>
      </c>
      <c r="G15" s="19">
        <v>0</v>
      </c>
      <c r="H15" s="20">
        <v>0</v>
      </c>
      <c r="I15" s="13">
        <f t="shared" si="1"/>
        <v>0</v>
      </c>
      <c r="J15" s="67">
        <f t="shared" si="2"/>
        <v>319</v>
      </c>
      <c r="K15" s="68">
        <f t="shared" si="3"/>
        <v>284</v>
      </c>
      <c r="L15" s="13">
        <f t="shared" si="4"/>
        <v>35</v>
      </c>
    </row>
    <row r="16" spans="1:12" s="253" customFormat="1" x14ac:dyDescent="0.15">
      <c r="A16" s="177" t="s">
        <v>587</v>
      </c>
      <c r="B16" s="177" t="s">
        <v>363</v>
      </c>
      <c r="C16" s="177" t="s">
        <v>434</v>
      </c>
      <c r="D16" s="11">
        <v>40</v>
      </c>
      <c r="E16" s="12">
        <v>40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7">
        <f t="shared" si="2"/>
        <v>40</v>
      </c>
      <c r="K16" s="68">
        <f t="shared" si="3"/>
        <v>40</v>
      </c>
      <c r="L16" s="13">
        <f t="shared" si="4"/>
        <v>0</v>
      </c>
    </row>
    <row r="17" spans="1:12" s="253" customFormat="1" x14ac:dyDescent="0.15">
      <c r="A17" s="177" t="s">
        <v>588</v>
      </c>
      <c r="B17" s="177" t="s">
        <v>589</v>
      </c>
      <c r="C17" s="177" t="s">
        <v>434</v>
      </c>
      <c r="D17" s="11">
        <v>113</v>
      </c>
      <c r="E17" s="12">
        <v>102</v>
      </c>
      <c r="F17" s="13">
        <f t="shared" si="0"/>
        <v>11</v>
      </c>
      <c r="G17" s="19">
        <v>0</v>
      </c>
      <c r="H17" s="20">
        <v>0</v>
      </c>
      <c r="I17" s="13">
        <f t="shared" si="1"/>
        <v>0</v>
      </c>
      <c r="J17" s="67">
        <f t="shared" si="2"/>
        <v>113</v>
      </c>
      <c r="K17" s="68">
        <f t="shared" si="3"/>
        <v>102</v>
      </c>
      <c r="L17" s="13">
        <f t="shared" si="4"/>
        <v>11</v>
      </c>
    </row>
    <row r="18" spans="1:12" s="253" customFormat="1" x14ac:dyDescent="0.15">
      <c r="A18" s="177" t="s">
        <v>591</v>
      </c>
      <c r="B18" s="177" t="s">
        <v>592</v>
      </c>
      <c r="C18" s="177" t="s">
        <v>434</v>
      </c>
      <c r="D18" s="11">
        <v>162</v>
      </c>
      <c r="E18" s="12">
        <v>162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7">
        <f t="shared" si="2"/>
        <v>162</v>
      </c>
      <c r="K18" s="68">
        <f t="shared" si="3"/>
        <v>162</v>
      </c>
      <c r="L18" s="13">
        <f t="shared" si="4"/>
        <v>0</v>
      </c>
    </row>
    <row r="19" spans="1:12" x14ac:dyDescent="0.15">
      <c r="A19" s="177" t="s">
        <v>593</v>
      </c>
      <c r="B19" s="177" t="s">
        <v>63</v>
      </c>
      <c r="C19" s="177" t="s">
        <v>434</v>
      </c>
      <c r="D19" s="11">
        <v>59</v>
      </c>
      <c r="E19" s="12">
        <v>59</v>
      </c>
      <c r="F19" s="13">
        <f t="shared" si="0"/>
        <v>0</v>
      </c>
      <c r="G19" s="19">
        <v>0</v>
      </c>
      <c r="H19" s="20">
        <v>0</v>
      </c>
      <c r="I19" s="13">
        <f t="shared" si="1"/>
        <v>0</v>
      </c>
      <c r="J19" s="67">
        <f t="shared" si="2"/>
        <v>59</v>
      </c>
      <c r="K19" s="68">
        <f t="shared" si="3"/>
        <v>59</v>
      </c>
      <c r="L19" s="13">
        <f t="shared" si="4"/>
        <v>0</v>
      </c>
    </row>
    <row r="20" spans="1:12" x14ac:dyDescent="0.15">
      <c r="A20" s="177" t="s">
        <v>594</v>
      </c>
      <c r="B20" s="177" t="s">
        <v>64</v>
      </c>
      <c r="C20" s="177" t="s">
        <v>434</v>
      </c>
      <c r="D20" s="11">
        <v>322</v>
      </c>
      <c r="E20" s="12">
        <v>322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322</v>
      </c>
      <c r="K20" s="68">
        <f t="shared" si="3"/>
        <v>322</v>
      </c>
      <c r="L20" s="13">
        <f t="shared" si="4"/>
        <v>0</v>
      </c>
    </row>
    <row r="21" spans="1:12" s="253" customFormat="1" x14ac:dyDescent="0.15">
      <c r="A21" s="177" t="s">
        <v>595</v>
      </c>
      <c r="B21" s="177" t="s">
        <v>1009</v>
      </c>
      <c r="C21" s="177" t="s">
        <v>434</v>
      </c>
      <c r="D21" s="11">
        <v>49</v>
      </c>
      <c r="E21" s="12">
        <v>42</v>
      </c>
      <c r="F21" s="13">
        <f t="shared" si="0"/>
        <v>7</v>
      </c>
      <c r="G21" s="326">
        <v>0</v>
      </c>
      <c r="H21" s="289">
        <v>0</v>
      </c>
      <c r="I21" s="13">
        <f t="shared" si="1"/>
        <v>0</v>
      </c>
      <c r="J21" s="67">
        <f t="shared" si="2"/>
        <v>49</v>
      </c>
      <c r="K21" s="68">
        <f t="shared" si="3"/>
        <v>42</v>
      </c>
      <c r="L21" s="13">
        <f t="shared" si="4"/>
        <v>7</v>
      </c>
    </row>
    <row r="22" spans="1:12" s="253" customFormat="1" x14ac:dyDescent="0.15">
      <c r="A22" s="177" t="s">
        <v>596</v>
      </c>
      <c r="B22" s="177" t="s">
        <v>597</v>
      </c>
      <c r="C22" s="177" t="s">
        <v>434</v>
      </c>
      <c r="D22" s="11">
        <v>60</v>
      </c>
      <c r="E22" s="12">
        <v>60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67">
        <f t="shared" si="2"/>
        <v>60</v>
      </c>
      <c r="K22" s="68">
        <f t="shared" si="3"/>
        <v>60</v>
      </c>
      <c r="L22" s="13">
        <f t="shared" si="4"/>
        <v>0</v>
      </c>
    </row>
    <row r="23" spans="1:12" s="253" customFormat="1" x14ac:dyDescent="0.15">
      <c r="A23" s="177" t="s">
        <v>598</v>
      </c>
      <c r="B23" s="177" t="s">
        <v>599</v>
      </c>
      <c r="C23" s="177" t="s">
        <v>434</v>
      </c>
      <c r="D23" s="11">
        <v>241</v>
      </c>
      <c r="E23" s="12">
        <v>217</v>
      </c>
      <c r="F23" s="13">
        <f t="shared" si="0"/>
        <v>24</v>
      </c>
      <c r="G23" s="19">
        <v>0</v>
      </c>
      <c r="H23" s="20">
        <v>0</v>
      </c>
      <c r="I23" s="13">
        <f t="shared" si="1"/>
        <v>0</v>
      </c>
      <c r="J23" s="67">
        <f t="shared" si="2"/>
        <v>241</v>
      </c>
      <c r="K23" s="68">
        <f t="shared" si="3"/>
        <v>217</v>
      </c>
      <c r="L23" s="13">
        <f t="shared" si="4"/>
        <v>24</v>
      </c>
    </row>
    <row r="24" spans="1:12" s="253" customFormat="1" x14ac:dyDescent="0.15">
      <c r="A24" s="177" t="s">
        <v>600</v>
      </c>
      <c r="B24" s="177" t="s">
        <v>601</v>
      </c>
      <c r="C24" s="177" t="s">
        <v>434</v>
      </c>
      <c r="D24" s="11">
        <v>46</v>
      </c>
      <c r="E24" s="12">
        <v>40</v>
      </c>
      <c r="F24" s="13">
        <f t="shared" si="0"/>
        <v>6</v>
      </c>
      <c r="G24" s="19">
        <v>0</v>
      </c>
      <c r="H24" s="20">
        <v>0</v>
      </c>
      <c r="I24" s="13">
        <f t="shared" si="1"/>
        <v>0</v>
      </c>
      <c r="J24" s="67">
        <f t="shared" si="2"/>
        <v>46</v>
      </c>
      <c r="K24" s="68">
        <f t="shared" si="3"/>
        <v>40</v>
      </c>
      <c r="L24" s="13">
        <f t="shared" si="4"/>
        <v>6</v>
      </c>
    </row>
    <row r="25" spans="1:12" s="253" customFormat="1" x14ac:dyDescent="0.15">
      <c r="A25" s="177" t="s">
        <v>602</v>
      </c>
      <c r="B25" s="177" t="s">
        <v>603</v>
      </c>
      <c r="C25" s="177" t="s">
        <v>434</v>
      </c>
      <c r="D25" s="11">
        <v>92</v>
      </c>
      <c r="E25" s="12">
        <v>75</v>
      </c>
      <c r="F25" s="13">
        <f t="shared" si="0"/>
        <v>17</v>
      </c>
      <c r="G25" s="19">
        <v>0</v>
      </c>
      <c r="H25" s="20">
        <v>0</v>
      </c>
      <c r="I25" s="13">
        <f t="shared" si="1"/>
        <v>0</v>
      </c>
      <c r="J25" s="67">
        <f t="shared" si="2"/>
        <v>92</v>
      </c>
      <c r="K25" s="68">
        <f t="shared" si="3"/>
        <v>75</v>
      </c>
      <c r="L25" s="13">
        <f t="shared" si="4"/>
        <v>17</v>
      </c>
    </row>
    <row r="26" spans="1:12" s="253" customFormat="1" x14ac:dyDescent="0.15">
      <c r="A26" s="177" t="s">
        <v>604</v>
      </c>
      <c r="B26" s="177" t="s">
        <v>66</v>
      </c>
      <c r="C26" s="177" t="s">
        <v>434</v>
      </c>
      <c r="D26" s="11">
        <v>78</v>
      </c>
      <c r="E26" s="12">
        <v>70</v>
      </c>
      <c r="F26" s="13">
        <f t="shared" si="0"/>
        <v>8</v>
      </c>
      <c r="G26" s="19">
        <v>0</v>
      </c>
      <c r="H26" s="20">
        <v>0</v>
      </c>
      <c r="I26" s="13">
        <f t="shared" si="1"/>
        <v>0</v>
      </c>
      <c r="J26" s="67">
        <f t="shared" si="2"/>
        <v>78</v>
      </c>
      <c r="K26" s="68">
        <f t="shared" si="3"/>
        <v>70</v>
      </c>
      <c r="L26" s="13">
        <f t="shared" si="4"/>
        <v>8</v>
      </c>
    </row>
    <row r="27" spans="1:12" s="253" customFormat="1" x14ac:dyDescent="0.15">
      <c r="A27" s="177" t="s">
        <v>605</v>
      </c>
      <c r="B27" s="177" t="s">
        <v>1012</v>
      </c>
      <c r="C27" s="177" t="s">
        <v>434</v>
      </c>
      <c r="D27" s="11">
        <v>112</v>
      </c>
      <c r="E27" s="12">
        <v>111</v>
      </c>
      <c r="F27" s="13">
        <f t="shared" si="0"/>
        <v>1</v>
      </c>
      <c r="G27" s="19">
        <v>0</v>
      </c>
      <c r="H27" s="20">
        <v>0</v>
      </c>
      <c r="I27" s="13">
        <f t="shared" si="1"/>
        <v>0</v>
      </c>
      <c r="J27" s="67">
        <f t="shared" si="2"/>
        <v>112</v>
      </c>
      <c r="K27" s="68">
        <f t="shared" si="3"/>
        <v>111</v>
      </c>
      <c r="L27" s="13">
        <f t="shared" si="4"/>
        <v>1</v>
      </c>
    </row>
    <row r="28" spans="1:12" s="253" customFormat="1" x14ac:dyDescent="0.15">
      <c r="A28" s="177" t="s">
        <v>610</v>
      </c>
      <c r="B28" s="177" t="s">
        <v>1010</v>
      </c>
      <c r="C28" s="177" t="s">
        <v>434</v>
      </c>
      <c r="D28" s="11">
        <v>59</v>
      </c>
      <c r="E28" s="12">
        <v>57</v>
      </c>
      <c r="F28" s="13">
        <f t="shared" si="0"/>
        <v>2</v>
      </c>
      <c r="G28" s="326">
        <v>0</v>
      </c>
      <c r="H28" s="289">
        <v>0</v>
      </c>
      <c r="I28" s="13">
        <f t="shared" si="1"/>
        <v>0</v>
      </c>
      <c r="J28" s="67">
        <f t="shared" si="2"/>
        <v>59</v>
      </c>
      <c r="K28" s="68">
        <f t="shared" si="3"/>
        <v>57</v>
      </c>
      <c r="L28" s="13">
        <f t="shared" si="4"/>
        <v>2</v>
      </c>
    </row>
    <row r="29" spans="1:12" x14ac:dyDescent="0.15">
      <c r="A29" s="177" t="s">
        <v>611</v>
      </c>
      <c r="B29" s="177" t="s">
        <v>69</v>
      </c>
      <c r="C29" s="177" t="s">
        <v>434</v>
      </c>
      <c r="D29" s="11">
        <v>29</v>
      </c>
      <c r="E29" s="12">
        <v>29</v>
      </c>
      <c r="F29" s="13">
        <f t="shared" si="0"/>
        <v>0</v>
      </c>
      <c r="G29" s="19">
        <v>0</v>
      </c>
      <c r="H29" s="20">
        <v>0</v>
      </c>
      <c r="I29" s="13">
        <f t="shared" si="1"/>
        <v>0</v>
      </c>
      <c r="J29" s="67">
        <f t="shared" si="2"/>
        <v>29</v>
      </c>
      <c r="K29" s="68">
        <f t="shared" si="3"/>
        <v>29</v>
      </c>
      <c r="L29" s="13">
        <f t="shared" si="4"/>
        <v>0</v>
      </c>
    </row>
    <row r="30" spans="1:12" x14ac:dyDescent="0.15">
      <c r="A30" s="177" t="s">
        <v>612</v>
      </c>
      <c r="B30" s="177" t="s">
        <v>70</v>
      </c>
      <c r="C30" s="177" t="s">
        <v>434</v>
      </c>
      <c r="D30" s="11">
        <v>392</v>
      </c>
      <c r="E30" s="12">
        <v>335</v>
      </c>
      <c r="F30" s="13">
        <f t="shared" si="0"/>
        <v>57</v>
      </c>
      <c r="G30" s="19">
        <v>0</v>
      </c>
      <c r="H30" s="20">
        <v>0</v>
      </c>
      <c r="I30" s="13">
        <f t="shared" si="1"/>
        <v>0</v>
      </c>
      <c r="J30" s="67">
        <f t="shared" si="2"/>
        <v>392</v>
      </c>
      <c r="K30" s="68">
        <f t="shared" si="3"/>
        <v>335</v>
      </c>
      <c r="L30" s="13">
        <f t="shared" si="4"/>
        <v>57</v>
      </c>
    </row>
    <row r="31" spans="1:12" x14ac:dyDescent="0.15">
      <c r="A31" s="177" t="s">
        <v>615</v>
      </c>
      <c r="B31" s="177" t="s">
        <v>71</v>
      </c>
      <c r="C31" s="177" t="s">
        <v>434</v>
      </c>
      <c r="D31" s="11">
        <v>99</v>
      </c>
      <c r="E31" s="12">
        <v>76</v>
      </c>
      <c r="F31" s="13">
        <f t="shared" si="0"/>
        <v>23</v>
      </c>
      <c r="G31" s="19">
        <v>0</v>
      </c>
      <c r="H31" s="20">
        <v>0</v>
      </c>
      <c r="I31" s="13">
        <f t="shared" si="1"/>
        <v>0</v>
      </c>
      <c r="J31" s="67">
        <f t="shared" si="2"/>
        <v>99</v>
      </c>
      <c r="K31" s="68">
        <f t="shared" si="3"/>
        <v>76</v>
      </c>
      <c r="L31" s="13">
        <f t="shared" si="4"/>
        <v>23</v>
      </c>
    </row>
    <row r="32" spans="1:12" x14ac:dyDescent="0.15">
      <c r="A32" s="177" t="s">
        <v>616</v>
      </c>
      <c r="B32" s="177" t="s">
        <v>365</v>
      </c>
      <c r="C32" s="177" t="s">
        <v>434</v>
      </c>
      <c r="D32" s="11">
        <v>149</v>
      </c>
      <c r="E32" s="12">
        <v>141</v>
      </c>
      <c r="F32" s="13">
        <f t="shared" si="0"/>
        <v>8</v>
      </c>
      <c r="G32" s="19">
        <v>0</v>
      </c>
      <c r="H32" s="20">
        <v>0</v>
      </c>
      <c r="I32" s="13">
        <f t="shared" si="1"/>
        <v>0</v>
      </c>
      <c r="J32" s="67">
        <f t="shared" si="2"/>
        <v>149</v>
      </c>
      <c r="K32" s="68">
        <f t="shared" si="3"/>
        <v>141</v>
      </c>
      <c r="L32" s="13">
        <f t="shared" si="4"/>
        <v>8</v>
      </c>
    </row>
    <row r="33" spans="1:12" x14ac:dyDescent="0.15">
      <c r="A33" s="177" t="s">
        <v>617</v>
      </c>
      <c r="B33" s="177" t="s">
        <v>361</v>
      </c>
      <c r="C33" s="177" t="s">
        <v>434</v>
      </c>
      <c r="D33" s="11">
        <v>43</v>
      </c>
      <c r="E33" s="12">
        <v>43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7">
        <f t="shared" si="2"/>
        <v>43</v>
      </c>
      <c r="K33" s="68">
        <f t="shared" si="3"/>
        <v>43</v>
      </c>
      <c r="L33" s="13">
        <f t="shared" si="4"/>
        <v>0</v>
      </c>
    </row>
    <row r="34" spans="1:12" x14ac:dyDescent="0.15">
      <c r="A34" s="177" t="s">
        <v>621</v>
      </c>
      <c r="B34" s="177" t="s">
        <v>622</v>
      </c>
      <c r="C34" s="177" t="s">
        <v>434</v>
      </c>
      <c r="D34" s="11">
        <v>360</v>
      </c>
      <c r="E34" s="12">
        <v>360</v>
      </c>
      <c r="F34" s="13">
        <f t="shared" si="0"/>
        <v>0</v>
      </c>
      <c r="G34" s="19">
        <v>0</v>
      </c>
      <c r="H34" s="20">
        <v>0</v>
      </c>
      <c r="I34" s="13">
        <f t="shared" si="1"/>
        <v>0</v>
      </c>
      <c r="J34" s="67">
        <f t="shared" si="2"/>
        <v>360</v>
      </c>
      <c r="K34" s="68">
        <f t="shared" si="3"/>
        <v>360</v>
      </c>
      <c r="L34" s="13">
        <f t="shared" si="4"/>
        <v>0</v>
      </c>
    </row>
    <row r="35" spans="1:12" x14ac:dyDescent="0.15">
      <c r="A35" s="177" t="s">
        <v>626</v>
      </c>
      <c r="B35" s="177" t="s">
        <v>367</v>
      </c>
      <c r="C35" s="177" t="s">
        <v>434</v>
      </c>
      <c r="D35" s="11">
        <v>19</v>
      </c>
      <c r="E35" s="12">
        <v>19</v>
      </c>
      <c r="F35" s="13">
        <f t="shared" ref="F35:F66" si="5">D35-E35</f>
        <v>0</v>
      </c>
      <c r="G35" s="19">
        <v>0</v>
      </c>
      <c r="H35" s="20">
        <v>0</v>
      </c>
      <c r="I35" s="13">
        <f t="shared" ref="I35:I66" si="6">G35-H35</f>
        <v>0</v>
      </c>
      <c r="J35" s="67">
        <f t="shared" ref="J35:J66" si="7">D35+G35</f>
        <v>19</v>
      </c>
      <c r="K35" s="68">
        <f t="shared" ref="K35:K66" si="8">E35+H35</f>
        <v>19</v>
      </c>
      <c r="L35" s="13">
        <f t="shared" ref="L35:L66" si="9">J35-K35</f>
        <v>0</v>
      </c>
    </row>
    <row r="36" spans="1:12" x14ac:dyDescent="0.15">
      <c r="A36" s="177" t="s">
        <v>628</v>
      </c>
      <c r="B36" s="177" t="s">
        <v>1011</v>
      </c>
      <c r="C36" s="177" t="s">
        <v>434</v>
      </c>
      <c r="D36" s="11">
        <v>15</v>
      </c>
      <c r="E36" s="12">
        <v>13</v>
      </c>
      <c r="F36" s="13">
        <f t="shared" si="5"/>
        <v>2</v>
      </c>
      <c r="G36" s="19">
        <v>4</v>
      </c>
      <c r="H36" s="20">
        <v>0</v>
      </c>
      <c r="I36" s="13">
        <f t="shared" si="6"/>
        <v>4</v>
      </c>
      <c r="J36" s="67">
        <f t="shared" si="7"/>
        <v>19</v>
      </c>
      <c r="K36" s="68">
        <f t="shared" si="8"/>
        <v>13</v>
      </c>
      <c r="L36" s="13">
        <f t="shared" si="9"/>
        <v>6</v>
      </c>
    </row>
    <row r="37" spans="1:12" x14ac:dyDescent="0.15">
      <c r="A37" s="177" t="s">
        <v>630</v>
      </c>
      <c r="B37" s="177" t="s">
        <v>187</v>
      </c>
      <c r="C37" s="177" t="s">
        <v>434</v>
      </c>
      <c r="D37" s="11">
        <v>19</v>
      </c>
      <c r="E37" s="12">
        <v>19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7">
        <f t="shared" si="7"/>
        <v>19</v>
      </c>
      <c r="K37" s="68">
        <f t="shared" si="8"/>
        <v>19</v>
      </c>
      <c r="L37" s="13">
        <f t="shared" si="9"/>
        <v>0</v>
      </c>
    </row>
    <row r="38" spans="1:12" x14ac:dyDescent="0.15">
      <c r="A38" s="177" t="s">
        <v>631</v>
      </c>
      <c r="B38" s="177" t="s">
        <v>632</v>
      </c>
      <c r="C38" s="177" t="s">
        <v>434</v>
      </c>
      <c r="D38" s="11">
        <v>19</v>
      </c>
      <c r="E38" s="12">
        <v>19</v>
      </c>
      <c r="F38" s="13">
        <f t="shared" si="5"/>
        <v>0</v>
      </c>
      <c r="G38" s="19">
        <v>0</v>
      </c>
      <c r="H38" s="20">
        <v>0</v>
      </c>
      <c r="I38" s="13">
        <f t="shared" si="6"/>
        <v>0</v>
      </c>
      <c r="J38" s="67">
        <f t="shared" si="7"/>
        <v>19</v>
      </c>
      <c r="K38" s="68">
        <f t="shared" si="8"/>
        <v>19</v>
      </c>
      <c r="L38" s="13">
        <f t="shared" si="9"/>
        <v>0</v>
      </c>
    </row>
    <row r="39" spans="1:12" x14ac:dyDescent="0.15">
      <c r="A39" s="177" t="s">
        <v>633</v>
      </c>
      <c r="B39" s="177" t="s">
        <v>368</v>
      </c>
      <c r="C39" s="177" t="s">
        <v>434</v>
      </c>
      <c r="D39" s="11">
        <v>19</v>
      </c>
      <c r="E39" s="12">
        <v>19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7">
        <f t="shared" si="7"/>
        <v>19</v>
      </c>
      <c r="K39" s="68">
        <f t="shared" si="8"/>
        <v>19</v>
      </c>
      <c r="L39" s="13">
        <f t="shared" si="9"/>
        <v>0</v>
      </c>
    </row>
    <row r="40" spans="1:12" x14ac:dyDescent="0.15">
      <c r="A40" s="177" t="s">
        <v>636</v>
      </c>
      <c r="B40" s="177" t="s">
        <v>191</v>
      </c>
      <c r="C40" s="177" t="s">
        <v>434</v>
      </c>
      <c r="D40" s="11">
        <v>10</v>
      </c>
      <c r="E40" s="12">
        <v>5</v>
      </c>
      <c r="F40" s="13">
        <f t="shared" si="5"/>
        <v>5</v>
      </c>
      <c r="G40" s="19">
        <v>0</v>
      </c>
      <c r="H40" s="20">
        <v>0</v>
      </c>
      <c r="I40" s="13">
        <f t="shared" si="6"/>
        <v>0</v>
      </c>
      <c r="J40" s="67">
        <f t="shared" si="7"/>
        <v>10</v>
      </c>
      <c r="K40" s="68">
        <f t="shared" si="8"/>
        <v>5</v>
      </c>
      <c r="L40" s="13">
        <f t="shared" si="9"/>
        <v>5</v>
      </c>
    </row>
    <row r="41" spans="1:12" x14ac:dyDescent="0.15">
      <c r="A41" s="177" t="s">
        <v>637</v>
      </c>
      <c r="B41" s="177" t="s">
        <v>192</v>
      </c>
      <c r="C41" s="177" t="s">
        <v>434</v>
      </c>
      <c r="D41" s="11">
        <v>19</v>
      </c>
      <c r="E41" s="12">
        <v>19</v>
      </c>
      <c r="F41" s="13">
        <f t="shared" si="5"/>
        <v>0</v>
      </c>
      <c r="G41" s="19">
        <v>0</v>
      </c>
      <c r="H41" s="20">
        <v>0</v>
      </c>
      <c r="I41" s="13">
        <f t="shared" si="6"/>
        <v>0</v>
      </c>
      <c r="J41" s="67">
        <f t="shared" si="7"/>
        <v>19</v>
      </c>
      <c r="K41" s="68">
        <f t="shared" si="8"/>
        <v>19</v>
      </c>
      <c r="L41" s="13">
        <f t="shared" si="9"/>
        <v>0</v>
      </c>
    </row>
    <row r="42" spans="1:12" x14ac:dyDescent="0.15">
      <c r="A42" s="177" t="s">
        <v>638</v>
      </c>
      <c r="B42" s="177" t="s">
        <v>369</v>
      </c>
      <c r="C42" s="177" t="s">
        <v>434</v>
      </c>
      <c r="D42" s="11">
        <v>19</v>
      </c>
      <c r="E42" s="12">
        <v>19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67">
        <f t="shared" si="7"/>
        <v>19</v>
      </c>
      <c r="K42" s="68">
        <f t="shared" si="8"/>
        <v>19</v>
      </c>
      <c r="L42" s="13">
        <f t="shared" si="9"/>
        <v>0</v>
      </c>
    </row>
    <row r="43" spans="1:12" x14ac:dyDescent="0.15">
      <c r="A43" s="177" t="s">
        <v>639</v>
      </c>
      <c r="B43" s="177" t="s">
        <v>413</v>
      </c>
      <c r="C43" s="177" t="s">
        <v>434</v>
      </c>
      <c r="D43" s="11">
        <v>10</v>
      </c>
      <c r="E43" s="12">
        <v>10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7">
        <f t="shared" si="7"/>
        <v>10</v>
      </c>
      <c r="K43" s="68">
        <f t="shared" si="8"/>
        <v>10</v>
      </c>
      <c r="L43" s="13">
        <f t="shared" si="9"/>
        <v>0</v>
      </c>
    </row>
    <row r="44" spans="1:12" x14ac:dyDescent="0.15">
      <c r="A44" s="177" t="s">
        <v>641</v>
      </c>
      <c r="B44" s="177" t="s">
        <v>194</v>
      </c>
      <c r="C44" s="177" t="s">
        <v>434</v>
      </c>
      <c r="D44" s="11">
        <v>2</v>
      </c>
      <c r="E44" s="12">
        <v>2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7">
        <f t="shared" si="7"/>
        <v>2</v>
      </c>
      <c r="K44" s="68">
        <f t="shared" si="8"/>
        <v>2</v>
      </c>
      <c r="L44" s="13">
        <f t="shared" si="9"/>
        <v>0</v>
      </c>
    </row>
    <row r="45" spans="1:12" x14ac:dyDescent="0.15">
      <c r="A45" s="177" t="s">
        <v>642</v>
      </c>
      <c r="B45" s="177" t="s">
        <v>195</v>
      </c>
      <c r="C45" s="177" t="s">
        <v>434</v>
      </c>
      <c r="D45" s="11">
        <v>13</v>
      </c>
      <c r="E45" s="12">
        <v>13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7">
        <f t="shared" si="7"/>
        <v>13</v>
      </c>
      <c r="K45" s="68">
        <f t="shared" si="8"/>
        <v>13</v>
      </c>
      <c r="L45" s="13">
        <f t="shared" si="9"/>
        <v>0</v>
      </c>
    </row>
    <row r="46" spans="1:12" x14ac:dyDescent="0.15">
      <c r="A46" s="177" t="s">
        <v>196</v>
      </c>
      <c r="B46" s="177" t="s">
        <v>643</v>
      </c>
      <c r="C46" s="177" t="s">
        <v>434</v>
      </c>
      <c r="D46" s="11">
        <v>19</v>
      </c>
      <c r="E46" s="12">
        <v>19</v>
      </c>
      <c r="F46" s="13">
        <f t="shared" si="5"/>
        <v>0</v>
      </c>
      <c r="G46" s="19">
        <v>0</v>
      </c>
      <c r="H46" s="20">
        <v>0</v>
      </c>
      <c r="I46" s="13">
        <f t="shared" si="6"/>
        <v>0</v>
      </c>
      <c r="J46" s="67">
        <f t="shared" si="7"/>
        <v>19</v>
      </c>
      <c r="K46" s="68">
        <f t="shared" si="8"/>
        <v>19</v>
      </c>
      <c r="L46" s="13">
        <f t="shared" si="9"/>
        <v>0</v>
      </c>
    </row>
    <row r="47" spans="1:12" x14ac:dyDescent="0.15">
      <c r="A47" s="177" t="s">
        <v>197</v>
      </c>
      <c r="B47" s="177" t="s">
        <v>198</v>
      </c>
      <c r="C47" s="177" t="s">
        <v>434</v>
      </c>
      <c r="D47" s="11">
        <v>19</v>
      </c>
      <c r="E47" s="12">
        <v>19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67">
        <f t="shared" si="7"/>
        <v>19</v>
      </c>
      <c r="K47" s="68">
        <f t="shared" si="8"/>
        <v>19</v>
      </c>
      <c r="L47" s="13">
        <f t="shared" si="9"/>
        <v>0</v>
      </c>
    </row>
    <row r="48" spans="1:12" x14ac:dyDescent="0.15">
      <c r="A48" s="177" t="s">
        <v>644</v>
      </c>
      <c r="B48" s="177" t="s">
        <v>370</v>
      </c>
      <c r="C48" s="177" t="s">
        <v>434</v>
      </c>
      <c r="D48" s="11">
        <v>10</v>
      </c>
      <c r="E48" s="12">
        <v>10</v>
      </c>
      <c r="F48" s="13">
        <f t="shared" si="5"/>
        <v>0</v>
      </c>
      <c r="G48" s="19">
        <v>0</v>
      </c>
      <c r="H48" s="20">
        <v>0</v>
      </c>
      <c r="I48" s="13">
        <f t="shared" si="6"/>
        <v>0</v>
      </c>
      <c r="J48" s="67">
        <f t="shared" si="7"/>
        <v>10</v>
      </c>
      <c r="K48" s="68">
        <f t="shared" si="8"/>
        <v>10</v>
      </c>
      <c r="L48" s="13">
        <f t="shared" si="9"/>
        <v>0</v>
      </c>
    </row>
    <row r="49" spans="1:12" x14ac:dyDescent="0.15">
      <c r="A49" s="177" t="s">
        <v>283</v>
      </c>
      <c r="B49" s="177" t="s">
        <v>645</v>
      </c>
      <c r="C49" s="177" t="s">
        <v>434</v>
      </c>
      <c r="D49" s="11">
        <v>15</v>
      </c>
      <c r="E49" s="12">
        <v>13</v>
      </c>
      <c r="F49" s="13">
        <f t="shared" si="5"/>
        <v>2</v>
      </c>
      <c r="G49" s="19">
        <v>0</v>
      </c>
      <c r="H49" s="20">
        <v>0</v>
      </c>
      <c r="I49" s="13">
        <f t="shared" si="6"/>
        <v>0</v>
      </c>
      <c r="J49" s="67">
        <f t="shared" si="7"/>
        <v>15</v>
      </c>
      <c r="K49" s="68">
        <f t="shared" si="8"/>
        <v>13</v>
      </c>
      <c r="L49" s="13">
        <f t="shared" si="9"/>
        <v>2</v>
      </c>
    </row>
    <row r="50" spans="1:12" x14ac:dyDescent="0.15">
      <c r="A50" s="177" t="s">
        <v>647</v>
      </c>
      <c r="B50" s="177" t="s">
        <v>199</v>
      </c>
      <c r="C50" s="177" t="s">
        <v>434</v>
      </c>
      <c r="D50" s="11">
        <v>3</v>
      </c>
      <c r="E50" s="12">
        <v>0</v>
      </c>
      <c r="F50" s="13">
        <f t="shared" si="5"/>
        <v>3</v>
      </c>
      <c r="G50" s="19">
        <v>0</v>
      </c>
      <c r="H50" s="20">
        <v>0</v>
      </c>
      <c r="I50" s="13">
        <f t="shared" si="6"/>
        <v>0</v>
      </c>
      <c r="J50" s="67">
        <f t="shared" si="7"/>
        <v>3</v>
      </c>
      <c r="K50" s="68">
        <f t="shared" si="8"/>
        <v>0</v>
      </c>
      <c r="L50" s="13">
        <f t="shared" si="9"/>
        <v>3</v>
      </c>
    </row>
    <row r="51" spans="1:12" x14ac:dyDescent="0.15">
      <c r="A51" s="177" t="s">
        <v>650</v>
      </c>
      <c r="B51" s="177" t="s">
        <v>371</v>
      </c>
      <c r="C51" s="177" t="s">
        <v>434</v>
      </c>
      <c r="D51" s="11">
        <v>19</v>
      </c>
      <c r="E51" s="12">
        <v>19</v>
      </c>
      <c r="F51" s="13">
        <f t="shared" si="5"/>
        <v>0</v>
      </c>
      <c r="G51" s="19">
        <v>0</v>
      </c>
      <c r="H51" s="20">
        <v>0</v>
      </c>
      <c r="I51" s="13">
        <f t="shared" si="6"/>
        <v>0</v>
      </c>
      <c r="J51" s="67">
        <f t="shared" si="7"/>
        <v>19</v>
      </c>
      <c r="K51" s="68">
        <f t="shared" si="8"/>
        <v>19</v>
      </c>
      <c r="L51" s="13">
        <f t="shared" si="9"/>
        <v>0</v>
      </c>
    </row>
    <row r="52" spans="1:12" x14ac:dyDescent="0.15">
      <c r="A52" s="177" t="s">
        <v>651</v>
      </c>
      <c r="B52" s="177" t="s">
        <v>201</v>
      </c>
      <c r="C52" s="177" t="s">
        <v>434</v>
      </c>
      <c r="D52" s="11">
        <v>13</v>
      </c>
      <c r="E52" s="12">
        <v>9</v>
      </c>
      <c r="F52" s="13">
        <f t="shared" si="5"/>
        <v>4</v>
      </c>
      <c r="G52" s="19">
        <v>0</v>
      </c>
      <c r="H52" s="20">
        <v>0</v>
      </c>
      <c r="I52" s="13">
        <f t="shared" si="6"/>
        <v>0</v>
      </c>
      <c r="J52" s="67">
        <f t="shared" si="7"/>
        <v>13</v>
      </c>
      <c r="K52" s="68">
        <f t="shared" si="8"/>
        <v>9</v>
      </c>
      <c r="L52" s="13">
        <f t="shared" si="9"/>
        <v>4</v>
      </c>
    </row>
    <row r="53" spans="1:12" x14ac:dyDescent="0.15">
      <c r="A53" s="177" t="s">
        <v>577</v>
      </c>
      <c r="B53" s="177" t="s">
        <v>2</v>
      </c>
      <c r="C53" s="177" t="s">
        <v>65</v>
      </c>
      <c r="D53" s="11">
        <v>77</v>
      </c>
      <c r="E53" s="12">
        <v>77</v>
      </c>
      <c r="F53" s="13">
        <f t="shared" si="5"/>
        <v>0</v>
      </c>
      <c r="G53" s="19">
        <v>0</v>
      </c>
      <c r="H53" s="20">
        <v>0</v>
      </c>
      <c r="I53" s="13">
        <f t="shared" si="6"/>
        <v>0</v>
      </c>
      <c r="J53" s="67">
        <f t="shared" si="7"/>
        <v>77</v>
      </c>
      <c r="K53" s="68">
        <f t="shared" si="8"/>
        <v>77</v>
      </c>
      <c r="L53" s="13">
        <f t="shared" si="9"/>
        <v>0</v>
      </c>
    </row>
    <row r="54" spans="1:12" x14ac:dyDescent="0.15">
      <c r="A54" s="177" t="s">
        <v>579</v>
      </c>
      <c r="B54" s="177" t="s">
        <v>60</v>
      </c>
      <c r="C54" s="177" t="s">
        <v>65</v>
      </c>
      <c r="D54" s="11">
        <v>30</v>
      </c>
      <c r="E54" s="12">
        <v>26</v>
      </c>
      <c r="F54" s="13">
        <f t="shared" si="5"/>
        <v>4</v>
      </c>
      <c r="G54" s="19">
        <v>0</v>
      </c>
      <c r="H54" s="20">
        <v>0</v>
      </c>
      <c r="I54" s="13">
        <f t="shared" si="6"/>
        <v>0</v>
      </c>
      <c r="J54" s="67">
        <f t="shared" si="7"/>
        <v>30</v>
      </c>
      <c r="K54" s="68">
        <f t="shared" si="8"/>
        <v>26</v>
      </c>
      <c r="L54" s="13">
        <f t="shared" si="9"/>
        <v>4</v>
      </c>
    </row>
    <row r="55" spans="1:12" x14ac:dyDescent="0.15">
      <c r="A55" s="177" t="s">
        <v>580</v>
      </c>
      <c r="B55" s="177" t="s">
        <v>581</v>
      </c>
      <c r="C55" s="177" t="s">
        <v>65</v>
      </c>
      <c r="D55" s="11">
        <v>32</v>
      </c>
      <c r="E55" s="12">
        <v>24</v>
      </c>
      <c r="F55" s="13">
        <f t="shared" si="5"/>
        <v>8</v>
      </c>
      <c r="G55" s="19">
        <v>0</v>
      </c>
      <c r="H55" s="20">
        <v>0</v>
      </c>
      <c r="I55" s="13">
        <f t="shared" si="6"/>
        <v>0</v>
      </c>
      <c r="J55" s="67">
        <f t="shared" si="7"/>
        <v>32</v>
      </c>
      <c r="K55" s="68">
        <f t="shared" si="8"/>
        <v>24</v>
      </c>
      <c r="L55" s="13">
        <f t="shared" si="9"/>
        <v>8</v>
      </c>
    </row>
    <row r="56" spans="1:12" x14ac:dyDescent="0.15">
      <c r="A56" s="177" t="s">
        <v>582</v>
      </c>
      <c r="B56" s="177" t="s">
        <v>61</v>
      </c>
      <c r="C56" s="177" t="s">
        <v>65</v>
      </c>
      <c r="D56" s="11">
        <v>86</v>
      </c>
      <c r="E56" s="12">
        <v>84</v>
      </c>
      <c r="F56" s="13">
        <f t="shared" si="5"/>
        <v>2</v>
      </c>
      <c r="G56" s="19">
        <v>0</v>
      </c>
      <c r="H56" s="20">
        <v>0</v>
      </c>
      <c r="I56" s="13">
        <f t="shared" si="6"/>
        <v>0</v>
      </c>
      <c r="J56" s="67">
        <f t="shared" si="7"/>
        <v>86</v>
      </c>
      <c r="K56" s="68">
        <f t="shared" si="8"/>
        <v>84</v>
      </c>
      <c r="L56" s="13">
        <f t="shared" si="9"/>
        <v>2</v>
      </c>
    </row>
    <row r="57" spans="1:12" x14ac:dyDescent="0.15">
      <c r="A57" s="177" t="s">
        <v>585</v>
      </c>
      <c r="B57" s="177" t="s">
        <v>372</v>
      </c>
      <c r="C57" s="177" t="s">
        <v>65</v>
      </c>
      <c r="D57" s="11">
        <v>120</v>
      </c>
      <c r="E57" s="12">
        <v>120</v>
      </c>
      <c r="F57" s="13">
        <f t="shared" si="5"/>
        <v>0</v>
      </c>
      <c r="G57" s="19">
        <v>0</v>
      </c>
      <c r="H57" s="20">
        <v>0</v>
      </c>
      <c r="I57" s="13">
        <f t="shared" si="6"/>
        <v>0</v>
      </c>
      <c r="J57" s="67">
        <f t="shared" si="7"/>
        <v>120</v>
      </c>
      <c r="K57" s="68">
        <f t="shared" si="8"/>
        <v>120</v>
      </c>
      <c r="L57" s="13">
        <f t="shared" si="9"/>
        <v>0</v>
      </c>
    </row>
    <row r="58" spans="1:12" x14ac:dyDescent="0.15">
      <c r="A58" s="177" t="s">
        <v>587</v>
      </c>
      <c r="B58" s="177" t="s">
        <v>363</v>
      </c>
      <c r="C58" s="177" t="s">
        <v>65</v>
      </c>
      <c r="D58" s="11">
        <v>37</v>
      </c>
      <c r="E58" s="12">
        <v>37</v>
      </c>
      <c r="F58" s="13">
        <f t="shared" si="5"/>
        <v>0</v>
      </c>
      <c r="G58" s="19">
        <v>0</v>
      </c>
      <c r="H58" s="20">
        <v>0</v>
      </c>
      <c r="I58" s="13">
        <f t="shared" si="6"/>
        <v>0</v>
      </c>
      <c r="J58" s="67">
        <f t="shared" si="7"/>
        <v>37</v>
      </c>
      <c r="K58" s="68">
        <f t="shared" si="8"/>
        <v>37</v>
      </c>
      <c r="L58" s="13">
        <f t="shared" si="9"/>
        <v>0</v>
      </c>
    </row>
    <row r="59" spans="1:12" x14ac:dyDescent="0.15">
      <c r="A59" s="177" t="s">
        <v>588</v>
      </c>
      <c r="B59" s="177" t="s">
        <v>589</v>
      </c>
      <c r="C59" s="177" t="s">
        <v>65</v>
      </c>
      <c r="D59" s="11">
        <v>77</v>
      </c>
      <c r="E59" s="12">
        <v>52</v>
      </c>
      <c r="F59" s="13">
        <f t="shared" si="5"/>
        <v>25</v>
      </c>
      <c r="G59" s="19">
        <v>0</v>
      </c>
      <c r="H59" s="20">
        <v>0</v>
      </c>
      <c r="I59" s="13">
        <f t="shared" si="6"/>
        <v>0</v>
      </c>
      <c r="J59" s="67">
        <f t="shared" si="7"/>
        <v>77</v>
      </c>
      <c r="K59" s="68">
        <f t="shared" si="8"/>
        <v>52</v>
      </c>
      <c r="L59" s="13">
        <f t="shared" si="9"/>
        <v>25</v>
      </c>
    </row>
    <row r="60" spans="1:12" x14ac:dyDescent="0.15">
      <c r="A60" s="177" t="s">
        <v>590</v>
      </c>
      <c r="B60" s="177" t="s">
        <v>62</v>
      </c>
      <c r="C60" s="177" t="s">
        <v>65</v>
      </c>
      <c r="D60" s="11">
        <v>0</v>
      </c>
      <c r="E60" s="12">
        <v>0</v>
      </c>
      <c r="F60" s="13">
        <f t="shared" si="5"/>
        <v>0</v>
      </c>
      <c r="G60" s="19">
        <v>24</v>
      </c>
      <c r="H60" s="20">
        <v>24</v>
      </c>
      <c r="I60" s="13">
        <f t="shared" si="6"/>
        <v>0</v>
      </c>
      <c r="J60" s="67">
        <f t="shared" si="7"/>
        <v>24</v>
      </c>
      <c r="K60" s="68">
        <f t="shared" si="8"/>
        <v>24</v>
      </c>
      <c r="L60" s="13">
        <f t="shared" si="9"/>
        <v>0</v>
      </c>
    </row>
    <row r="61" spans="1:12" x14ac:dyDescent="0.15">
      <c r="A61" s="177" t="s">
        <v>596</v>
      </c>
      <c r="B61" s="177" t="s">
        <v>597</v>
      </c>
      <c r="C61" s="177" t="s">
        <v>65</v>
      </c>
      <c r="D61" s="11">
        <v>60</v>
      </c>
      <c r="E61" s="12">
        <v>60</v>
      </c>
      <c r="F61" s="13">
        <f t="shared" si="5"/>
        <v>0</v>
      </c>
      <c r="G61" s="19">
        <v>0</v>
      </c>
      <c r="H61" s="20">
        <v>0</v>
      </c>
      <c r="I61" s="13">
        <f t="shared" si="6"/>
        <v>0</v>
      </c>
      <c r="J61" s="67">
        <f t="shared" si="7"/>
        <v>60</v>
      </c>
      <c r="K61" s="68">
        <f t="shared" si="8"/>
        <v>60</v>
      </c>
      <c r="L61" s="13">
        <f t="shared" si="9"/>
        <v>0</v>
      </c>
    </row>
    <row r="62" spans="1:12" s="253" customFormat="1" x14ac:dyDescent="0.15">
      <c r="A62" s="177" t="s">
        <v>598</v>
      </c>
      <c r="B62" s="177" t="s">
        <v>1008</v>
      </c>
      <c r="C62" s="177" t="s">
        <v>65</v>
      </c>
      <c r="D62" s="11">
        <v>80</v>
      </c>
      <c r="E62" s="12">
        <v>80</v>
      </c>
      <c r="F62" s="13">
        <f t="shared" si="5"/>
        <v>0</v>
      </c>
      <c r="G62" s="19">
        <v>0</v>
      </c>
      <c r="H62" s="20">
        <v>0</v>
      </c>
      <c r="I62" s="13">
        <f t="shared" si="6"/>
        <v>0</v>
      </c>
      <c r="J62" s="67">
        <f t="shared" si="7"/>
        <v>80</v>
      </c>
      <c r="K62" s="68">
        <f t="shared" si="8"/>
        <v>80</v>
      </c>
      <c r="L62" s="13">
        <f t="shared" si="9"/>
        <v>0</v>
      </c>
    </row>
    <row r="63" spans="1:12" s="253" customFormat="1" x14ac:dyDescent="0.15">
      <c r="A63" s="177" t="s">
        <v>600</v>
      </c>
      <c r="B63" s="177" t="s">
        <v>601</v>
      </c>
      <c r="C63" s="177" t="s">
        <v>65</v>
      </c>
      <c r="D63" s="11">
        <v>0</v>
      </c>
      <c r="E63" s="12">
        <v>0</v>
      </c>
      <c r="F63" s="13">
        <f t="shared" si="5"/>
        <v>0</v>
      </c>
      <c r="G63" s="19">
        <v>24</v>
      </c>
      <c r="H63" s="20">
        <v>24</v>
      </c>
      <c r="I63" s="13">
        <f t="shared" si="6"/>
        <v>0</v>
      </c>
      <c r="J63" s="67">
        <f t="shared" si="7"/>
        <v>24</v>
      </c>
      <c r="K63" s="68">
        <f t="shared" si="8"/>
        <v>24</v>
      </c>
      <c r="L63" s="13">
        <f t="shared" si="9"/>
        <v>0</v>
      </c>
    </row>
    <row r="64" spans="1:12" s="253" customFormat="1" x14ac:dyDescent="0.15">
      <c r="A64" s="177" t="s">
        <v>605</v>
      </c>
      <c r="B64" s="177" t="s">
        <v>606</v>
      </c>
      <c r="C64" s="177" t="s">
        <v>65</v>
      </c>
      <c r="D64" s="11">
        <v>48</v>
      </c>
      <c r="E64" s="12">
        <v>48</v>
      </c>
      <c r="F64" s="13">
        <f t="shared" si="5"/>
        <v>0</v>
      </c>
      <c r="G64" s="19">
        <v>0</v>
      </c>
      <c r="H64" s="20">
        <v>0</v>
      </c>
      <c r="I64" s="13">
        <f t="shared" si="6"/>
        <v>0</v>
      </c>
      <c r="J64" s="67">
        <f t="shared" si="7"/>
        <v>48</v>
      </c>
      <c r="K64" s="68">
        <f t="shared" si="8"/>
        <v>48</v>
      </c>
      <c r="L64" s="13">
        <f t="shared" si="9"/>
        <v>0</v>
      </c>
    </row>
    <row r="65" spans="1:12" s="253" customFormat="1" x14ac:dyDescent="0.15">
      <c r="A65" s="177" t="s">
        <v>607</v>
      </c>
      <c r="B65" s="177" t="s">
        <v>67</v>
      </c>
      <c r="C65" s="177" t="s">
        <v>65</v>
      </c>
      <c r="D65" s="11">
        <v>100</v>
      </c>
      <c r="E65" s="12">
        <v>100</v>
      </c>
      <c r="F65" s="13">
        <f t="shared" si="5"/>
        <v>0</v>
      </c>
      <c r="G65" s="19">
        <v>0</v>
      </c>
      <c r="H65" s="20">
        <v>0</v>
      </c>
      <c r="I65" s="13">
        <f t="shared" si="6"/>
        <v>0</v>
      </c>
      <c r="J65" s="67">
        <f t="shared" si="7"/>
        <v>100</v>
      </c>
      <c r="K65" s="68">
        <f t="shared" si="8"/>
        <v>100</v>
      </c>
      <c r="L65" s="13">
        <f t="shared" si="9"/>
        <v>0</v>
      </c>
    </row>
    <row r="66" spans="1:12" s="253" customFormat="1" x14ac:dyDescent="0.15">
      <c r="A66" s="177" t="s">
        <v>608</v>
      </c>
      <c r="B66" s="177" t="s">
        <v>609</v>
      </c>
      <c r="C66" s="177" t="s">
        <v>65</v>
      </c>
      <c r="D66" s="11">
        <v>0</v>
      </c>
      <c r="E66" s="12">
        <v>0</v>
      </c>
      <c r="F66" s="13">
        <f t="shared" si="5"/>
        <v>0</v>
      </c>
      <c r="G66" s="19">
        <v>103</v>
      </c>
      <c r="H66" s="20">
        <v>103</v>
      </c>
      <c r="I66" s="13">
        <f t="shared" si="6"/>
        <v>0</v>
      </c>
      <c r="J66" s="67">
        <f t="shared" si="7"/>
        <v>103</v>
      </c>
      <c r="K66" s="68">
        <f t="shared" si="8"/>
        <v>103</v>
      </c>
      <c r="L66" s="13">
        <f t="shared" si="9"/>
        <v>0</v>
      </c>
    </row>
    <row r="67" spans="1:12" s="253" customFormat="1" x14ac:dyDescent="0.15">
      <c r="A67" s="177" t="s">
        <v>611</v>
      </c>
      <c r="B67" s="177" t="s">
        <v>69</v>
      </c>
      <c r="C67" s="177" t="s">
        <v>65</v>
      </c>
      <c r="D67" s="11">
        <v>20</v>
      </c>
      <c r="E67" s="12">
        <v>21</v>
      </c>
      <c r="F67" s="13">
        <f t="shared" ref="F67:F97" si="10">D67-E67</f>
        <v>-1</v>
      </c>
      <c r="G67" s="19">
        <v>0</v>
      </c>
      <c r="H67" s="20">
        <v>0</v>
      </c>
      <c r="I67" s="13">
        <f t="shared" ref="I67:I97" si="11">G67-H67</f>
        <v>0</v>
      </c>
      <c r="J67" s="67">
        <f t="shared" ref="J67:J97" si="12">D67+G67</f>
        <v>20</v>
      </c>
      <c r="K67" s="68">
        <f t="shared" ref="K67:K97" si="13">E67+H67</f>
        <v>21</v>
      </c>
      <c r="L67" s="13">
        <f t="shared" ref="L67:L97" si="14">J67-K67</f>
        <v>-1</v>
      </c>
    </row>
    <row r="68" spans="1:12" s="253" customFormat="1" x14ac:dyDescent="0.15">
      <c r="A68" s="177" t="s">
        <v>617</v>
      </c>
      <c r="B68" s="177" t="s">
        <v>361</v>
      </c>
      <c r="C68" s="177" t="s">
        <v>65</v>
      </c>
      <c r="D68" s="11">
        <v>50</v>
      </c>
      <c r="E68" s="12">
        <v>31</v>
      </c>
      <c r="F68" s="13">
        <f t="shared" si="10"/>
        <v>19</v>
      </c>
      <c r="G68" s="19">
        <v>0</v>
      </c>
      <c r="H68" s="20">
        <v>0</v>
      </c>
      <c r="I68" s="13">
        <f t="shared" si="11"/>
        <v>0</v>
      </c>
      <c r="J68" s="67">
        <f t="shared" si="12"/>
        <v>50</v>
      </c>
      <c r="K68" s="68">
        <f t="shared" si="13"/>
        <v>31</v>
      </c>
      <c r="L68" s="13">
        <f t="shared" si="14"/>
        <v>19</v>
      </c>
    </row>
    <row r="69" spans="1:12" s="253" customFormat="1" x14ac:dyDescent="0.15">
      <c r="A69" s="177" t="s">
        <v>579</v>
      </c>
      <c r="B69" s="177" t="s">
        <v>60</v>
      </c>
      <c r="C69" s="177" t="s">
        <v>433</v>
      </c>
      <c r="D69" s="11">
        <v>0</v>
      </c>
      <c r="E69" s="12">
        <v>0</v>
      </c>
      <c r="F69" s="13">
        <f t="shared" si="10"/>
        <v>0</v>
      </c>
      <c r="G69" s="19">
        <v>54</v>
      </c>
      <c r="H69" s="20">
        <v>54</v>
      </c>
      <c r="I69" s="13">
        <f t="shared" si="11"/>
        <v>0</v>
      </c>
      <c r="J69" s="67">
        <f t="shared" si="12"/>
        <v>54</v>
      </c>
      <c r="K69" s="68">
        <f t="shared" si="13"/>
        <v>54</v>
      </c>
      <c r="L69" s="13">
        <f t="shared" si="14"/>
        <v>0</v>
      </c>
    </row>
    <row r="70" spans="1:12" s="253" customFormat="1" x14ac:dyDescent="0.15">
      <c r="A70" s="177" t="s">
        <v>580</v>
      </c>
      <c r="B70" s="177" t="s">
        <v>581</v>
      </c>
      <c r="C70" s="177" t="s">
        <v>433</v>
      </c>
      <c r="D70" s="11">
        <v>48</v>
      </c>
      <c r="E70" s="12">
        <v>48</v>
      </c>
      <c r="F70" s="13">
        <f t="shared" si="10"/>
        <v>0</v>
      </c>
      <c r="G70" s="19">
        <v>0</v>
      </c>
      <c r="H70" s="20">
        <v>0</v>
      </c>
      <c r="I70" s="13">
        <f t="shared" si="11"/>
        <v>0</v>
      </c>
      <c r="J70" s="67">
        <f t="shared" si="12"/>
        <v>48</v>
      </c>
      <c r="K70" s="68">
        <f t="shared" si="13"/>
        <v>48</v>
      </c>
      <c r="L70" s="13">
        <f t="shared" si="14"/>
        <v>0</v>
      </c>
    </row>
    <row r="71" spans="1:12" s="253" customFormat="1" x14ac:dyDescent="0.15">
      <c r="A71" s="177" t="s">
        <v>584</v>
      </c>
      <c r="B71" s="177" t="s">
        <v>373</v>
      </c>
      <c r="C71" s="177" t="s">
        <v>433</v>
      </c>
      <c r="D71" s="11">
        <v>0</v>
      </c>
      <c r="E71" s="12">
        <v>0</v>
      </c>
      <c r="F71" s="13">
        <f t="shared" si="10"/>
        <v>0</v>
      </c>
      <c r="G71" s="19">
        <v>100</v>
      </c>
      <c r="H71" s="20">
        <v>100</v>
      </c>
      <c r="I71" s="13">
        <f t="shared" si="11"/>
        <v>0</v>
      </c>
      <c r="J71" s="67">
        <f t="shared" si="12"/>
        <v>100</v>
      </c>
      <c r="K71" s="68">
        <f t="shared" si="13"/>
        <v>100</v>
      </c>
      <c r="L71" s="13">
        <f t="shared" si="14"/>
        <v>0</v>
      </c>
    </row>
    <row r="72" spans="1:12" s="253" customFormat="1" x14ac:dyDescent="0.15">
      <c r="A72" s="177" t="s">
        <v>585</v>
      </c>
      <c r="B72" s="177" t="s">
        <v>372</v>
      </c>
      <c r="C72" s="177" t="s">
        <v>433</v>
      </c>
      <c r="D72" s="11">
        <v>0</v>
      </c>
      <c r="E72" s="12">
        <v>0</v>
      </c>
      <c r="F72" s="13">
        <f t="shared" si="10"/>
        <v>0</v>
      </c>
      <c r="G72" s="19">
        <v>60</v>
      </c>
      <c r="H72" s="20">
        <v>60</v>
      </c>
      <c r="I72" s="13">
        <f t="shared" si="11"/>
        <v>0</v>
      </c>
      <c r="J72" s="67">
        <f t="shared" si="12"/>
        <v>60</v>
      </c>
      <c r="K72" s="68">
        <f t="shared" si="13"/>
        <v>60</v>
      </c>
      <c r="L72" s="13">
        <f t="shared" si="14"/>
        <v>0</v>
      </c>
    </row>
    <row r="73" spans="1:12" s="253" customFormat="1" x14ac:dyDescent="0.15">
      <c r="A73" s="177" t="s">
        <v>586</v>
      </c>
      <c r="B73" s="177" t="s">
        <v>1013</v>
      </c>
      <c r="C73" s="177" t="s">
        <v>433</v>
      </c>
      <c r="D73" s="11">
        <v>0</v>
      </c>
      <c r="E73" s="12">
        <v>0</v>
      </c>
      <c r="F73" s="13">
        <f t="shared" si="10"/>
        <v>0</v>
      </c>
      <c r="G73" s="19">
        <v>120</v>
      </c>
      <c r="H73" s="20">
        <v>117</v>
      </c>
      <c r="I73" s="13">
        <f t="shared" si="11"/>
        <v>3</v>
      </c>
      <c r="J73" s="67">
        <f t="shared" si="12"/>
        <v>120</v>
      </c>
      <c r="K73" s="68">
        <f t="shared" si="13"/>
        <v>117</v>
      </c>
      <c r="L73" s="13">
        <f t="shared" si="14"/>
        <v>3</v>
      </c>
    </row>
    <row r="74" spans="1:12" x14ac:dyDescent="0.15">
      <c r="A74" s="177" t="s">
        <v>587</v>
      </c>
      <c r="B74" s="177" t="s">
        <v>363</v>
      </c>
      <c r="C74" s="177" t="s">
        <v>433</v>
      </c>
      <c r="D74" s="11">
        <v>41</v>
      </c>
      <c r="E74" s="12">
        <v>41</v>
      </c>
      <c r="F74" s="13">
        <f t="shared" si="10"/>
        <v>0</v>
      </c>
      <c r="G74" s="19">
        <v>0</v>
      </c>
      <c r="H74" s="20">
        <v>0</v>
      </c>
      <c r="I74" s="13">
        <f t="shared" si="11"/>
        <v>0</v>
      </c>
      <c r="J74" s="67">
        <f t="shared" si="12"/>
        <v>41</v>
      </c>
      <c r="K74" s="68">
        <f t="shared" si="13"/>
        <v>41</v>
      </c>
      <c r="L74" s="13">
        <f t="shared" si="14"/>
        <v>0</v>
      </c>
    </row>
    <row r="75" spans="1:12" x14ac:dyDescent="0.15">
      <c r="A75" s="177" t="s">
        <v>590</v>
      </c>
      <c r="B75" s="177" t="s">
        <v>62</v>
      </c>
      <c r="C75" s="177" t="s">
        <v>433</v>
      </c>
      <c r="D75" s="11">
        <v>0</v>
      </c>
      <c r="E75" s="12">
        <v>0</v>
      </c>
      <c r="F75" s="13">
        <f t="shared" si="10"/>
        <v>0</v>
      </c>
      <c r="G75" s="19">
        <v>170</v>
      </c>
      <c r="H75" s="20">
        <v>170</v>
      </c>
      <c r="I75" s="13">
        <f t="shared" si="11"/>
        <v>0</v>
      </c>
      <c r="J75" s="67">
        <f t="shared" si="12"/>
        <v>170</v>
      </c>
      <c r="K75" s="68">
        <f t="shared" si="13"/>
        <v>170</v>
      </c>
      <c r="L75" s="13">
        <f t="shared" si="14"/>
        <v>0</v>
      </c>
    </row>
    <row r="76" spans="1:12" s="253" customFormat="1" x14ac:dyDescent="0.15">
      <c r="A76" s="177" t="s">
        <v>595</v>
      </c>
      <c r="B76" s="177" t="s">
        <v>364</v>
      </c>
      <c r="C76" s="177" t="s">
        <v>433</v>
      </c>
      <c r="D76" s="309">
        <v>0</v>
      </c>
      <c r="E76" s="292">
        <v>0</v>
      </c>
      <c r="F76" s="13">
        <f t="shared" si="10"/>
        <v>0</v>
      </c>
      <c r="G76" s="19">
        <v>47</v>
      </c>
      <c r="H76" s="20">
        <v>45</v>
      </c>
      <c r="I76" s="13">
        <f t="shared" si="11"/>
        <v>2</v>
      </c>
      <c r="J76" s="67">
        <f t="shared" si="12"/>
        <v>47</v>
      </c>
      <c r="K76" s="68">
        <f t="shared" si="13"/>
        <v>45</v>
      </c>
      <c r="L76" s="13">
        <f t="shared" si="14"/>
        <v>2</v>
      </c>
    </row>
    <row r="77" spans="1:12" s="253" customFormat="1" x14ac:dyDescent="0.15">
      <c r="A77" s="177" t="s">
        <v>600</v>
      </c>
      <c r="B77" s="177" t="s">
        <v>601</v>
      </c>
      <c r="C77" s="177" t="s">
        <v>433</v>
      </c>
      <c r="D77" s="11">
        <v>0</v>
      </c>
      <c r="E77" s="12">
        <v>0</v>
      </c>
      <c r="F77" s="13">
        <f t="shared" si="10"/>
        <v>0</v>
      </c>
      <c r="G77" s="19">
        <v>33</v>
      </c>
      <c r="H77" s="20">
        <v>33</v>
      </c>
      <c r="I77" s="13">
        <f t="shared" si="11"/>
        <v>0</v>
      </c>
      <c r="J77" s="67">
        <f t="shared" si="12"/>
        <v>33</v>
      </c>
      <c r="K77" s="68">
        <f t="shared" si="13"/>
        <v>33</v>
      </c>
      <c r="L77" s="13">
        <f t="shared" si="14"/>
        <v>0</v>
      </c>
    </row>
    <row r="78" spans="1:12" s="253" customFormat="1" x14ac:dyDescent="0.15">
      <c r="A78" s="177" t="s">
        <v>604</v>
      </c>
      <c r="B78" s="177" t="s">
        <v>66</v>
      </c>
      <c r="C78" s="177" t="s">
        <v>433</v>
      </c>
      <c r="D78" s="11">
        <v>77</v>
      </c>
      <c r="E78" s="12">
        <v>77</v>
      </c>
      <c r="F78" s="13">
        <f t="shared" si="10"/>
        <v>0</v>
      </c>
      <c r="G78" s="19">
        <v>0</v>
      </c>
      <c r="H78" s="20">
        <v>0</v>
      </c>
      <c r="I78" s="13">
        <f t="shared" si="11"/>
        <v>0</v>
      </c>
      <c r="J78" s="67">
        <f t="shared" si="12"/>
        <v>77</v>
      </c>
      <c r="K78" s="68">
        <f t="shared" si="13"/>
        <v>77</v>
      </c>
      <c r="L78" s="13">
        <f t="shared" si="14"/>
        <v>0</v>
      </c>
    </row>
    <row r="79" spans="1:12" s="253" customFormat="1" x14ac:dyDescent="0.15">
      <c r="A79" s="177" t="s">
        <v>605</v>
      </c>
      <c r="B79" s="177" t="s">
        <v>606</v>
      </c>
      <c r="C79" s="177" t="s">
        <v>433</v>
      </c>
      <c r="D79" s="11">
        <v>0</v>
      </c>
      <c r="E79" s="12">
        <v>0</v>
      </c>
      <c r="F79" s="13">
        <f t="shared" si="10"/>
        <v>0</v>
      </c>
      <c r="G79" s="19">
        <v>39</v>
      </c>
      <c r="H79" s="20">
        <v>39</v>
      </c>
      <c r="I79" s="13">
        <f t="shared" si="11"/>
        <v>0</v>
      </c>
      <c r="J79" s="67">
        <f t="shared" si="12"/>
        <v>39</v>
      </c>
      <c r="K79" s="68">
        <f t="shared" si="13"/>
        <v>39</v>
      </c>
      <c r="L79" s="13">
        <f t="shared" si="14"/>
        <v>0</v>
      </c>
    </row>
    <row r="80" spans="1:12" s="253" customFormat="1" x14ac:dyDescent="0.15">
      <c r="A80" s="177" t="s">
        <v>610</v>
      </c>
      <c r="B80" s="177" t="s">
        <v>68</v>
      </c>
      <c r="C80" s="177" t="s">
        <v>433</v>
      </c>
      <c r="D80" s="309">
        <v>0</v>
      </c>
      <c r="E80" s="292">
        <v>0</v>
      </c>
      <c r="F80" s="13">
        <f t="shared" si="10"/>
        <v>0</v>
      </c>
      <c r="G80" s="19">
        <v>40</v>
      </c>
      <c r="H80" s="20">
        <v>40</v>
      </c>
      <c r="I80" s="13">
        <f t="shared" si="11"/>
        <v>0</v>
      </c>
      <c r="J80" s="67">
        <f t="shared" si="12"/>
        <v>40</v>
      </c>
      <c r="K80" s="68">
        <f t="shared" si="13"/>
        <v>40</v>
      </c>
      <c r="L80" s="13">
        <f t="shared" si="14"/>
        <v>0</v>
      </c>
    </row>
    <row r="81" spans="1:12" s="253" customFormat="1" x14ac:dyDescent="0.15">
      <c r="A81" s="177" t="s">
        <v>611</v>
      </c>
      <c r="B81" s="177" t="s">
        <v>69</v>
      </c>
      <c r="C81" s="177" t="s">
        <v>433</v>
      </c>
      <c r="D81" s="11">
        <v>0</v>
      </c>
      <c r="E81" s="12">
        <v>0</v>
      </c>
      <c r="F81" s="13">
        <f t="shared" si="10"/>
        <v>0</v>
      </c>
      <c r="G81" s="19">
        <v>100</v>
      </c>
      <c r="H81" s="20">
        <v>100</v>
      </c>
      <c r="I81" s="13">
        <f t="shared" si="11"/>
        <v>0</v>
      </c>
      <c r="J81" s="67">
        <f t="shared" si="12"/>
        <v>100</v>
      </c>
      <c r="K81" s="68">
        <f t="shared" si="13"/>
        <v>100</v>
      </c>
      <c r="L81" s="13">
        <f t="shared" si="14"/>
        <v>0</v>
      </c>
    </row>
    <row r="82" spans="1:12" s="253" customFormat="1" x14ac:dyDescent="0.15">
      <c r="A82" s="177" t="s">
        <v>613</v>
      </c>
      <c r="B82" s="177" t="s">
        <v>614</v>
      </c>
      <c r="C82" s="177" t="s">
        <v>433</v>
      </c>
      <c r="D82" s="11">
        <v>0</v>
      </c>
      <c r="E82" s="12">
        <v>0</v>
      </c>
      <c r="F82" s="13">
        <f t="shared" si="10"/>
        <v>0</v>
      </c>
      <c r="G82" s="19">
        <v>99</v>
      </c>
      <c r="H82" s="20">
        <v>99</v>
      </c>
      <c r="I82" s="13">
        <f t="shared" si="11"/>
        <v>0</v>
      </c>
      <c r="J82" s="67">
        <f t="shared" si="12"/>
        <v>99</v>
      </c>
      <c r="K82" s="68">
        <f t="shared" si="13"/>
        <v>99</v>
      </c>
      <c r="L82" s="13">
        <f t="shared" si="14"/>
        <v>0</v>
      </c>
    </row>
    <row r="83" spans="1:12" s="253" customFormat="1" x14ac:dyDescent="0.15">
      <c r="A83" s="177" t="s">
        <v>616</v>
      </c>
      <c r="B83" s="177" t="s">
        <v>365</v>
      </c>
      <c r="C83" s="177" t="s">
        <v>433</v>
      </c>
      <c r="D83" s="11">
        <v>0</v>
      </c>
      <c r="E83" s="12">
        <v>0</v>
      </c>
      <c r="F83" s="13">
        <f t="shared" si="10"/>
        <v>0</v>
      </c>
      <c r="G83" s="19">
        <v>50</v>
      </c>
      <c r="H83" s="20">
        <v>50</v>
      </c>
      <c r="I83" s="13">
        <f t="shared" si="11"/>
        <v>0</v>
      </c>
      <c r="J83" s="67">
        <f t="shared" si="12"/>
        <v>50</v>
      </c>
      <c r="K83" s="68">
        <f t="shared" si="13"/>
        <v>50</v>
      </c>
      <c r="L83" s="13">
        <f t="shared" si="14"/>
        <v>0</v>
      </c>
    </row>
    <row r="84" spans="1:12" s="253" customFormat="1" x14ac:dyDescent="0.15">
      <c r="A84" s="177" t="s">
        <v>618</v>
      </c>
      <c r="B84" s="177" t="s">
        <v>619</v>
      </c>
      <c r="C84" s="177" t="s">
        <v>433</v>
      </c>
      <c r="D84" s="11">
        <v>0</v>
      </c>
      <c r="E84" s="12">
        <v>0</v>
      </c>
      <c r="F84" s="13">
        <f t="shared" si="10"/>
        <v>0</v>
      </c>
      <c r="G84" s="19">
        <v>60</v>
      </c>
      <c r="H84" s="20">
        <v>60</v>
      </c>
      <c r="I84" s="13">
        <f t="shared" si="11"/>
        <v>0</v>
      </c>
      <c r="J84" s="67">
        <f t="shared" si="12"/>
        <v>60</v>
      </c>
      <c r="K84" s="68">
        <f t="shared" si="13"/>
        <v>60</v>
      </c>
      <c r="L84" s="13">
        <f t="shared" si="14"/>
        <v>0</v>
      </c>
    </row>
    <row r="85" spans="1:12" s="253" customFormat="1" x14ac:dyDescent="0.15">
      <c r="A85" s="177" t="s">
        <v>620</v>
      </c>
      <c r="B85" s="177" t="s">
        <v>72</v>
      </c>
      <c r="C85" s="177" t="s">
        <v>433</v>
      </c>
      <c r="D85" s="11">
        <v>69</v>
      </c>
      <c r="E85" s="12">
        <v>69</v>
      </c>
      <c r="F85" s="13">
        <f t="shared" si="10"/>
        <v>0</v>
      </c>
      <c r="G85" s="19">
        <v>0</v>
      </c>
      <c r="H85" s="20">
        <v>0</v>
      </c>
      <c r="I85" s="13">
        <f t="shared" si="11"/>
        <v>0</v>
      </c>
      <c r="J85" s="67">
        <f t="shared" si="12"/>
        <v>69</v>
      </c>
      <c r="K85" s="68">
        <f t="shared" si="13"/>
        <v>69</v>
      </c>
      <c r="L85" s="13">
        <f t="shared" si="14"/>
        <v>0</v>
      </c>
    </row>
    <row r="86" spans="1:12" s="253" customFormat="1" x14ac:dyDescent="0.15">
      <c r="A86" s="177" t="s">
        <v>623</v>
      </c>
      <c r="B86" s="177" t="s">
        <v>624</v>
      </c>
      <c r="C86" s="177" t="s">
        <v>433</v>
      </c>
      <c r="D86" s="11">
        <v>0</v>
      </c>
      <c r="E86" s="12">
        <v>0</v>
      </c>
      <c r="F86" s="13">
        <f t="shared" si="10"/>
        <v>0</v>
      </c>
      <c r="G86" s="19">
        <v>71</v>
      </c>
      <c r="H86" s="20">
        <v>70</v>
      </c>
      <c r="I86" s="13">
        <f t="shared" si="11"/>
        <v>1</v>
      </c>
      <c r="J86" s="67">
        <f t="shared" si="12"/>
        <v>71</v>
      </c>
      <c r="K86" s="68">
        <f t="shared" si="13"/>
        <v>70</v>
      </c>
      <c r="L86" s="13">
        <f t="shared" si="14"/>
        <v>1</v>
      </c>
    </row>
    <row r="87" spans="1:12" s="253" customFormat="1" x14ac:dyDescent="0.15">
      <c r="A87" s="177" t="s">
        <v>635</v>
      </c>
      <c r="B87" s="177" t="s">
        <v>374</v>
      </c>
      <c r="C87" s="177" t="s">
        <v>433</v>
      </c>
      <c r="D87" s="11">
        <v>19</v>
      </c>
      <c r="E87" s="12">
        <v>19</v>
      </c>
      <c r="F87" s="13">
        <f t="shared" si="10"/>
        <v>0</v>
      </c>
      <c r="G87" s="19">
        <v>0</v>
      </c>
      <c r="H87" s="20">
        <v>0</v>
      </c>
      <c r="I87" s="13">
        <f t="shared" si="11"/>
        <v>0</v>
      </c>
      <c r="J87" s="67">
        <f t="shared" si="12"/>
        <v>19</v>
      </c>
      <c r="K87" s="68">
        <f t="shared" si="13"/>
        <v>19</v>
      </c>
      <c r="L87" s="13">
        <f t="shared" si="14"/>
        <v>0</v>
      </c>
    </row>
    <row r="88" spans="1:12" s="253" customFormat="1" x14ac:dyDescent="0.15">
      <c r="A88" s="177" t="s">
        <v>587</v>
      </c>
      <c r="B88" s="177" t="s">
        <v>363</v>
      </c>
      <c r="C88" s="177" t="s">
        <v>719</v>
      </c>
      <c r="D88" s="11">
        <v>34</v>
      </c>
      <c r="E88" s="12">
        <v>0</v>
      </c>
      <c r="F88" s="13">
        <f t="shared" si="10"/>
        <v>34</v>
      </c>
      <c r="G88" s="19">
        <v>0</v>
      </c>
      <c r="H88" s="20">
        <v>0</v>
      </c>
      <c r="I88" s="13">
        <f t="shared" si="11"/>
        <v>0</v>
      </c>
      <c r="J88" s="67">
        <f t="shared" si="12"/>
        <v>34</v>
      </c>
      <c r="K88" s="68">
        <f t="shared" si="13"/>
        <v>0</v>
      </c>
      <c r="L88" s="13">
        <f t="shared" si="14"/>
        <v>34</v>
      </c>
    </row>
    <row r="89" spans="1:12" s="253" customFormat="1" x14ac:dyDescent="0.15">
      <c r="A89" s="177" t="s">
        <v>587</v>
      </c>
      <c r="B89" s="177" t="s">
        <v>363</v>
      </c>
      <c r="C89" s="177" t="s">
        <v>652</v>
      </c>
      <c r="D89" s="11">
        <v>0</v>
      </c>
      <c r="E89" s="12">
        <v>0</v>
      </c>
      <c r="F89" s="13">
        <f t="shared" si="10"/>
        <v>0</v>
      </c>
      <c r="G89" s="19">
        <v>40</v>
      </c>
      <c r="H89" s="20">
        <v>0</v>
      </c>
      <c r="I89" s="13">
        <f t="shared" si="11"/>
        <v>40</v>
      </c>
      <c r="J89" s="67">
        <f t="shared" si="12"/>
        <v>40</v>
      </c>
      <c r="K89" s="68">
        <f t="shared" si="13"/>
        <v>0</v>
      </c>
      <c r="L89" s="13">
        <f t="shared" si="14"/>
        <v>40</v>
      </c>
    </row>
    <row r="90" spans="1:12" s="253" customFormat="1" x14ac:dyDescent="0.15">
      <c r="A90" s="177" t="s">
        <v>625</v>
      </c>
      <c r="B90" s="177" t="s">
        <v>366</v>
      </c>
      <c r="C90" s="177" t="s">
        <v>652</v>
      </c>
      <c r="D90" s="11">
        <v>19</v>
      </c>
      <c r="E90" s="292">
        <v>0</v>
      </c>
      <c r="F90" s="13">
        <f t="shared" si="10"/>
        <v>19</v>
      </c>
      <c r="G90" s="19">
        <v>0</v>
      </c>
      <c r="H90" s="20">
        <v>0</v>
      </c>
      <c r="I90" s="13">
        <f t="shared" si="11"/>
        <v>0</v>
      </c>
      <c r="J90" s="67">
        <f t="shared" si="12"/>
        <v>19</v>
      </c>
      <c r="K90" s="68">
        <f t="shared" si="13"/>
        <v>0</v>
      </c>
      <c r="L90" s="13">
        <f t="shared" si="14"/>
        <v>19</v>
      </c>
    </row>
    <row r="91" spans="1:12" x14ac:dyDescent="0.15">
      <c r="A91" s="177" t="s">
        <v>634</v>
      </c>
      <c r="B91" s="177" t="s">
        <v>188</v>
      </c>
      <c r="C91" s="177" t="s">
        <v>652</v>
      </c>
      <c r="D91" s="11">
        <v>10</v>
      </c>
      <c r="E91" s="12">
        <v>0</v>
      </c>
      <c r="F91" s="13">
        <f t="shared" si="10"/>
        <v>10</v>
      </c>
      <c r="G91" s="19">
        <v>0</v>
      </c>
      <c r="H91" s="20">
        <v>0</v>
      </c>
      <c r="I91" s="13">
        <f t="shared" si="11"/>
        <v>0</v>
      </c>
      <c r="J91" s="67">
        <f t="shared" si="12"/>
        <v>10</v>
      </c>
      <c r="K91" s="68">
        <f t="shared" si="13"/>
        <v>0</v>
      </c>
      <c r="L91" s="13">
        <f t="shared" si="14"/>
        <v>10</v>
      </c>
    </row>
    <row r="92" spans="1:12" x14ac:dyDescent="0.15">
      <c r="A92" s="177" t="s">
        <v>189</v>
      </c>
      <c r="B92" s="177" t="s">
        <v>190</v>
      </c>
      <c r="C92" s="177" t="s">
        <v>652</v>
      </c>
      <c r="D92" s="11">
        <v>2</v>
      </c>
      <c r="E92" s="12">
        <v>0</v>
      </c>
      <c r="F92" s="13">
        <f t="shared" si="10"/>
        <v>2</v>
      </c>
      <c r="G92" s="19">
        <v>0</v>
      </c>
      <c r="H92" s="20">
        <v>0</v>
      </c>
      <c r="I92" s="13">
        <f t="shared" si="11"/>
        <v>0</v>
      </c>
      <c r="J92" s="67">
        <f t="shared" si="12"/>
        <v>2</v>
      </c>
      <c r="K92" s="68">
        <f t="shared" si="13"/>
        <v>0</v>
      </c>
      <c r="L92" s="13">
        <f t="shared" si="14"/>
        <v>2</v>
      </c>
    </row>
    <row r="93" spans="1:12" x14ac:dyDescent="0.15">
      <c r="A93" s="177" t="s">
        <v>640</v>
      </c>
      <c r="B93" s="177" t="s">
        <v>193</v>
      </c>
      <c r="C93" s="177" t="s">
        <v>652</v>
      </c>
      <c r="D93" s="11">
        <v>0</v>
      </c>
      <c r="E93" s="12">
        <v>0</v>
      </c>
      <c r="F93" s="13">
        <f t="shared" si="10"/>
        <v>0</v>
      </c>
      <c r="G93" s="19">
        <v>0</v>
      </c>
      <c r="H93" s="20">
        <v>0</v>
      </c>
      <c r="I93" s="13">
        <f t="shared" si="11"/>
        <v>0</v>
      </c>
      <c r="J93" s="67">
        <f t="shared" si="12"/>
        <v>0</v>
      </c>
      <c r="K93" s="68">
        <f t="shared" si="13"/>
        <v>0</v>
      </c>
      <c r="L93" s="13">
        <f t="shared" si="14"/>
        <v>0</v>
      </c>
    </row>
    <row r="94" spans="1:12" x14ac:dyDescent="0.15">
      <c r="A94" s="177" t="s">
        <v>649</v>
      </c>
      <c r="B94" s="177" t="s">
        <v>200</v>
      </c>
      <c r="C94" s="177" t="s">
        <v>652</v>
      </c>
      <c r="D94" s="11">
        <v>9</v>
      </c>
      <c r="E94" s="12">
        <v>0</v>
      </c>
      <c r="F94" s="13">
        <f t="shared" si="10"/>
        <v>9</v>
      </c>
      <c r="G94" s="19">
        <v>0</v>
      </c>
      <c r="H94" s="20">
        <v>0</v>
      </c>
      <c r="I94" s="13">
        <f t="shared" si="11"/>
        <v>0</v>
      </c>
      <c r="J94" s="67">
        <f t="shared" si="12"/>
        <v>9</v>
      </c>
      <c r="K94" s="68">
        <f t="shared" si="13"/>
        <v>0</v>
      </c>
      <c r="L94" s="13">
        <f t="shared" si="14"/>
        <v>9</v>
      </c>
    </row>
    <row r="95" spans="1:12" x14ac:dyDescent="0.15">
      <c r="A95" s="177" t="s">
        <v>627</v>
      </c>
      <c r="B95" s="177" t="s">
        <v>185</v>
      </c>
      <c r="C95" s="177" t="s">
        <v>720</v>
      </c>
      <c r="D95" s="11">
        <v>0</v>
      </c>
      <c r="E95" s="12">
        <v>0</v>
      </c>
      <c r="F95" s="13">
        <f t="shared" si="10"/>
        <v>0</v>
      </c>
      <c r="G95" s="19">
        <v>19</v>
      </c>
      <c r="H95" s="20">
        <v>0</v>
      </c>
      <c r="I95" s="13">
        <f t="shared" si="11"/>
        <v>19</v>
      </c>
      <c r="J95" s="67">
        <f t="shared" si="12"/>
        <v>19</v>
      </c>
      <c r="K95" s="68">
        <f t="shared" si="13"/>
        <v>0</v>
      </c>
      <c r="L95" s="13">
        <f t="shared" si="14"/>
        <v>19</v>
      </c>
    </row>
    <row r="96" spans="1:12" x14ac:dyDescent="0.15">
      <c r="A96" s="177" t="s">
        <v>629</v>
      </c>
      <c r="B96" s="177" t="s">
        <v>186</v>
      </c>
      <c r="C96" s="177" t="s">
        <v>653</v>
      </c>
      <c r="D96" s="11">
        <v>19</v>
      </c>
      <c r="E96" s="12">
        <v>0</v>
      </c>
      <c r="F96" s="13">
        <f t="shared" si="10"/>
        <v>19</v>
      </c>
      <c r="G96" s="19">
        <v>0</v>
      </c>
      <c r="H96" s="20">
        <v>0</v>
      </c>
      <c r="I96" s="13">
        <f t="shared" si="11"/>
        <v>0</v>
      </c>
      <c r="J96" s="67">
        <f t="shared" si="12"/>
        <v>19</v>
      </c>
      <c r="K96" s="68">
        <f t="shared" si="13"/>
        <v>0</v>
      </c>
      <c r="L96" s="13">
        <f t="shared" si="14"/>
        <v>19</v>
      </c>
    </row>
    <row r="97" spans="1:12" x14ac:dyDescent="0.15">
      <c r="A97" s="298" t="s">
        <v>648</v>
      </c>
      <c r="B97" s="298" t="s">
        <v>375</v>
      </c>
      <c r="C97" s="298" t="s">
        <v>653</v>
      </c>
      <c r="D97" s="14">
        <v>0</v>
      </c>
      <c r="E97" s="15">
        <v>0</v>
      </c>
      <c r="F97" s="16">
        <f t="shared" si="10"/>
        <v>0</v>
      </c>
      <c r="G97" s="21">
        <v>0</v>
      </c>
      <c r="H97" s="22">
        <v>0</v>
      </c>
      <c r="I97" s="16">
        <f t="shared" si="11"/>
        <v>0</v>
      </c>
      <c r="J97" s="69">
        <f t="shared" si="12"/>
        <v>0</v>
      </c>
      <c r="K97" s="70">
        <f t="shared" si="13"/>
        <v>0</v>
      </c>
      <c r="L97" s="16">
        <f t="shared" si="14"/>
        <v>0</v>
      </c>
    </row>
    <row r="99" spans="1:12" x14ac:dyDescent="0.15">
      <c r="C99" s="1" t="s">
        <v>241</v>
      </c>
    </row>
    <row r="100" spans="1:12" x14ac:dyDescent="0.15">
      <c r="C100" s="334" t="s">
        <v>144</v>
      </c>
      <c r="D100" s="346" t="s">
        <v>150</v>
      </c>
      <c r="E100" s="346"/>
      <c r="F100" s="346"/>
      <c r="G100" s="344" t="s">
        <v>151</v>
      </c>
      <c r="H100" s="344"/>
      <c r="I100" s="344"/>
      <c r="J100" s="347" t="s">
        <v>152</v>
      </c>
      <c r="K100" s="348"/>
      <c r="L100" s="349"/>
    </row>
    <row r="101" spans="1:12" x14ac:dyDescent="0.15">
      <c r="C101" s="334"/>
      <c r="D101" s="61" t="s">
        <v>149</v>
      </c>
      <c r="E101" s="62" t="s">
        <v>1041</v>
      </c>
      <c r="F101" s="38" t="s">
        <v>1042</v>
      </c>
      <c r="G101" s="6" t="s">
        <v>149</v>
      </c>
      <c r="H101" s="7" t="s">
        <v>1041</v>
      </c>
      <c r="I101" s="38" t="s">
        <v>1042</v>
      </c>
      <c r="J101" s="4" t="s">
        <v>149</v>
      </c>
      <c r="K101" s="5" t="s">
        <v>1041</v>
      </c>
      <c r="L101" s="38" t="s">
        <v>1042</v>
      </c>
    </row>
    <row r="102" spans="1:12" x14ac:dyDescent="0.15">
      <c r="C102" s="41" t="s">
        <v>145</v>
      </c>
      <c r="D102" s="89">
        <f t="shared" ref="D102:D107" si="15">SUMIF($C$3:$C$97,C102,$D$3:$D$97)</f>
        <v>436</v>
      </c>
      <c r="E102" s="90">
        <f t="shared" ref="E102:E107" si="16">SUMIF($C$3:$C$97,C102,$E$3:$E$97)</f>
        <v>418</v>
      </c>
      <c r="F102" s="52">
        <f t="shared" ref="F102:F107" si="17">D102-E102</f>
        <v>18</v>
      </c>
      <c r="G102" s="81">
        <f t="shared" ref="G102:G107" si="18">SUMIF($C$3:$C$97,C102,$G$3:$G$97)</f>
        <v>0</v>
      </c>
      <c r="H102" s="82">
        <f t="shared" ref="H102:H107" si="19">SUMIF($C$3:$C$97,C102,$H$3:$H$97)</f>
        <v>0</v>
      </c>
      <c r="I102" s="52">
        <f t="shared" ref="I102:I107" si="20">G102-H102</f>
        <v>0</v>
      </c>
      <c r="J102" s="73">
        <f t="shared" ref="J102:J107" si="21">D102+G102</f>
        <v>436</v>
      </c>
      <c r="K102" s="74">
        <f t="shared" ref="K102:K107" si="22">E102+H102</f>
        <v>418</v>
      </c>
      <c r="L102" s="52">
        <f t="shared" ref="L102:L107" si="23">J102-K102</f>
        <v>18</v>
      </c>
    </row>
    <row r="103" spans="1:12" x14ac:dyDescent="0.15">
      <c r="C103" s="29" t="s">
        <v>146</v>
      </c>
      <c r="D103" s="91">
        <f t="shared" si="15"/>
        <v>3477</v>
      </c>
      <c r="E103" s="92">
        <f t="shared" si="16"/>
        <v>3249</v>
      </c>
      <c r="F103" s="53">
        <f t="shared" si="17"/>
        <v>228</v>
      </c>
      <c r="G103" s="83">
        <f t="shared" si="18"/>
        <v>4</v>
      </c>
      <c r="H103" s="84">
        <f t="shared" si="19"/>
        <v>0</v>
      </c>
      <c r="I103" s="53">
        <f t="shared" si="20"/>
        <v>4</v>
      </c>
      <c r="J103" s="75">
        <f t="shared" si="21"/>
        <v>3481</v>
      </c>
      <c r="K103" s="76">
        <f t="shared" si="22"/>
        <v>3249</v>
      </c>
      <c r="L103" s="53">
        <f t="shared" si="23"/>
        <v>232</v>
      </c>
    </row>
    <row r="104" spans="1:12" x14ac:dyDescent="0.15">
      <c r="C104" s="29" t="s">
        <v>155</v>
      </c>
      <c r="D104" s="91">
        <f t="shared" si="15"/>
        <v>817</v>
      </c>
      <c r="E104" s="92">
        <f t="shared" si="16"/>
        <v>760</v>
      </c>
      <c r="F104" s="53">
        <f t="shared" si="17"/>
        <v>57</v>
      </c>
      <c r="G104" s="83">
        <f t="shared" si="18"/>
        <v>151</v>
      </c>
      <c r="H104" s="84">
        <f t="shared" si="19"/>
        <v>151</v>
      </c>
      <c r="I104" s="53">
        <f t="shared" si="20"/>
        <v>0</v>
      </c>
      <c r="J104" s="75">
        <f t="shared" si="21"/>
        <v>968</v>
      </c>
      <c r="K104" s="76">
        <f t="shared" si="22"/>
        <v>911</v>
      </c>
      <c r="L104" s="53">
        <f t="shared" si="23"/>
        <v>57</v>
      </c>
    </row>
    <row r="105" spans="1:12" x14ac:dyDescent="0.15">
      <c r="C105" s="29" t="s">
        <v>147</v>
      </c>
      <c r="D105" s="91">
        <f t="shared" si="15"/>
        <v>254</v>
      </c>
      <c r="E105" s="92">
        <f t="shared" si="16"/>
        <v>254</v>
      </c>
      <c r="F105" s="53">
        <f t="shared" si="17"/>
        <v>0</v>
      </c>
      <c r="G105" s="83">
        <f t="shared" si="18"/>
        <v>1043</v>
      </c>
      <c r="H105" s="84">
        <f t="shared" si="19"/>
        <v>1037</v>
      </c>
      <c r="I105" s="53">
        <f t="shared" si="20"/>
        <v>6</v>
      </c>
      <c r="J105" s="75">
        <f t="shared" si="21"/>
        <v>1297</v>
      </c>
      <c r="K105" s="76">
        <f t="shared" si="22"/>
        <v>1291</v>
      </c>
      <c r="L105" s="53">
        <f t="shared" si="23"/>
        <v>6</v>
      </c>
    </row>
    <row r="106" spans="1:12" x14ac:dyDescent="0.15">
      <c r="C106" s="29" t="s">
        <v>154</v>
      </c>
      <c r="D106" s="91">
        <f t="shared" si="15"/>
        <v>74</v>
      </c>
      <c r="E106" s="92">
        <f t="shared" si="16"/>
        <v>0</v>
      </c>
      <c r="F106" s="53">
        <f t="shared" si="17"/>
        <v>74</v>
      </c>
      <c r="G106" s="83">
        <f t="shared" si="18"/>
        <v>40</v>
      </c>
      <c r="H106" s="84">
        <f t="shared" si="19"/>
        <v>0</v>
      </c>
      <c r="I106" s="53">
        <f t="shared" si="20"/>
        <v>40</v>
      </c>
      <c r="J106" s="75">
        <f t="shared" si="21"/>
        <v>114</v>
      </c>
      <c r="K106" s="76">
        <f t="shared" si="22"/>
        <v>0</v>
      </c>
      <c r="L106" s="53">
        <f t="shared" si="23"/>
        <v>114</v>
      </c>
    </row>
    <row r="107" spans="1:12" ht="19.5" thickBot="1" x14ac:dyDescent="0.2">
      <c r="C107" s="42" t="s">
        <v>148</v>
      </c>
      <c r="D107" s="93">
        <f t="shared" si="15"/>
        <v>19</v>
      </c>
      <c r="E107" s="94">
        <f t="shared" si="16"/>
        <v>0</v>
      </c>
      <c r="F107" s="54">
        <f t="shared" si="17"/>
        <v>19</v>
      </c>
      <c r="G107" s="85">
        <f t="shared" si="18"/>
        <v>19</v>
      </c>
      <c r="H107" s="86">
        <f t="shared" si="19"/>
        <v>0</v>
      </c>
      <c r="I107" s="54">
        <f t="shared" si="20"/>
        <v>19</v>
      </c>
      <c r="J107" s="77">
        <f t="shared" si="21"/>
        <v>38</v>
      </c>
      <c r="K107" s="78">
        <f t="shared" si="22"/>
        <v>0</v>
      </c>
      <c r="L107" s="54">
        <f t="shared" si="23"/>
        <v>38</v>
      </c>
    </row>
    <row r="108" spans="1:12" ht="19.5" thickTop="1" x14ac:dyDescent="0.15">
      <c r="C108" s="51" t="s">
        <v>242</v>
      </c>
      <c r="D108" s="101">
        <f>SUM(D102:D107)</f>
        <v>5077</v>
      </c>
      <c r="E108" s="102">
        <f t="shared" ref="E108:L108" si="24">SUM(E102:E107)</f>
        <v>4681</v>
      </c>
      <c r="F108" s="57">
        <f t="shared" si="24"/>
        <v>396</v>
      </c>
      <c r="G108" s="99">
        <f t="shared" si="24"/>
        <v>1257</v>
      </c>
      <c r="H108" s="100">
        <f t="shared" si="24"/>
        <v>1188</v>
      </c>
      <c r="I108" s="57">
        <f t="shared" si="24"/>
        <v>69</v>
      </c>
      <c r="J108" s="97">
        <f t="shared" si="24"/>
        <v>6334</v>
      </c>
      <c r="K108" s="98">
        <f t="shared" si="24"/>
        <v>5869</v>
      </c>
      <c r="L108" s="57">
        <f t="shared" si="24"/>
        <v>465</v>
      </c>
    </row>
  </sheetData>
  <autoFilter ref="A2:L97" xr:uid="{A8CD3AF3-B349-49AE-A895-00A16163FDF1}"/>
  <mergeCells count="7">
    <mergeCell ref="D1:F1"/>
    <mergeCell ref="G1:I1"/>
    <mergeCell ref="J1:L1"/>
    <mergeCell ref="C100:C101"/>
    <mergeCell ref="D100:F100"/>
    <mergeCell ref="G100:I100"/>
    <mergeCell ref="J100:L100"/>
  </mergeCells>
  <phoneticPr fontId="1"/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B2F7-9B3A-4F1A-8E8B-AFE9A3D5811B}">
  <dimension ref="A1:L57"/>
  <sheetViews>
    <sheetView view="pageBreakPreview" zoomScale="70" zoomScaleNormal="85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249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303" t="s">
        <v>149</v>
      </c>
      <c r="E2" s="304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4" t="s">
        <v>149</v>
      </c>
      <c r="K2" s="5" t="s">
        <v>1041</v>
      </c>
      <c r="L2" s="60" t="s">
        <v>1042</v>
      </c>
    </row>
    <row r="3" spans="1:12" x14ac:dyDescent="0.15">
      <c r="A3" s="282" t="s">
        <v>564</v>
      </c>
      <c r="B3" s="282" t="s">
        <v>376</v>
      </c>
      <c r="C3" s="282" t="s">
        <v>426</v>
      </c>
      <c r="D3" s="8">
        <v>36</v>
      </c>
      <c r="E3" s="9">
        <v>29</v>
      </c>
      <c r="F3" s="10">
        <f t="shared" ref="F3:F46" si="0">D3-E3</f>
        <v>7</v>
      </c>
      <c r="G3" s="17">
        <v>0</v>
      </c>
      <c r="H3" s="18">
        <v>0</v>
      </c>
      <c r="I3" s="10">
        <f t="shared" ref="I3:I46" si="1">G3-H3</f>
        <v>0</v>
      </c>
      <c r="J3" s="65">
        <f t="shared" ref="J3:J46" si="2">D3+G3</f>
        <v>36</v>
      </c>
      <c r="K3" s="66">
        <f t="shared" ref="K3:K46" si="3">E3+H3</f>
        <v>29</v>
      </c>
      <c r="L3" s="10">
        <f t="shared" ref="L3:L46" si="4">J3-K3</f>
        <v>7</v>
      </c>
    </row>
    <row r="4" spans="1:12" x14ac:dyDescent="0.15">
      <c r="A4" s="177" t="s">
        <v>571</v>
      </c>
      <c r="B4" s="177" t="s">
        <v>58</v>
      </c>
      <c r="C4" s="177" t="s">
        <v>426</v>
      </c>
      <c r="D4" s="11">
        <v>20</v>
      </c>
      <c r="E4" s="12">
        <v>19</v>
      </c>
      <c r="F4" s="13">
        <f t="shared" si="0"/>
        <v>1</v>
      </c>
      <c r="G4" s="19">
        <v>0</v>
      </c>
      <c r="H4" s="20">
        <v>0</v>
      </c>
      <c r="I4" s="13">
        <f t="shared" si="1"/>
        <v>0</v>
      </c>
      <c r="J4" s="67">
        <f t="shared" si="2"/>
        <v>20</v>
      </c>
      <c r="K4" s="68">
        <f t="shared" si="3"/>
        <v>19</v>
      </c>
      <c r="L4" s="13">
        <f t="shared" si="4"/>
        <v>1</v>
      </c>
    </row>
    <row r="5" spans="1:12" x14ac:dyDescent="0.15">
      <c r="A5" s="177" t="s">
        <v>549</v>
      </c>
      <c r="B5" s="177" t="s">
        <v>377</v>
      </c>
      <c r="C5" s="177" t="s">
        <v>434</v>
      </c>
      <c r="D5" s="11">
        <v>54</v>
      </c>
      <c r="E5" s="12">
        <v>54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7">
        <f t="shared" si="2"/>
        <v>54</v>
      </c>
      <c r="K5" s="68">
        <f t="shared" si="3"/>
        <v>54</v>
      </c>
      <c r="L5" s="13">
        <f t="shared" si="4"/>
        <v>0</v>
      </c>
    </row>
    <row r="6" spans="1:12" x14ac:dyDescent="0.15">
      <c r="A6" s="177" t="s">
        <v>551</v>
      </c>
      <c r="B6" s="177" t="s">
        <v>49</v>
      </c>
      <c r="C6" s="177" t="s">
        <v>434</v>
      </c>
      <c r="D6" s="11">
        <v>98</v>
      </c>
      <c r="E6" s="12">
        <v>90</v>
      </c>
      <c r="F6" s="13">
        <f t="shared" si="0"/>
        <v>8</v>
      </c>
      <c r="G6" s="19">
        <v>0</v>
      </c>
      <c r="H6" s="20">
        <v>0</v>
      </c>
      <c r="I6" s="13">
        <f t="shared" si="1"/>
        <v>0</v>
      </c>
      <c r="J6" s="67">
        <f t="shared" si="2"/>
        <v>98</v>
      </c>
      <c r="K6" s="68">
        <f t="shared" si="3"/>
        <v>90</v>
      </c>
      <c r="L6" s="13">
        <f t="shared" si="4"/>
        <v>8</v>
      </c>
    </row>
    <row r="7" spans="1:12" x14ac:dyDescent="0.15">
      <c r="A7" s="177" t="s">
        <v>552</v>
      </c>
      <c r="B7" s="177" t="s">
        <v>50</v>
      </c>
      <c r="C7" s="177" t="s">
        <v>434</v>
      </c>
      <c r="D7" s="11">
        <v>99</v>
      </c>
      <c r="E7" s="12">
        <v>75</v>
      </c>
      <c r="F7" s="13">
        <f t="shared" si="0"/>
        <v>24</v>
      </c>
      <c r="G7" s="19">
        <v>0</v>
      </c>
      <c r="H7" s="20">
        <v>0</v>
      </c>
      <c r="I7" s="13">
        <f t="shared" si="1"/>
        <v>0</v>
      </c>
      <c r="J7" s="67">
        <f t="shared" si="2"/>
        <v>99</v>
      </c>
      <c r="K7" s="68">
        <f t="shared" si="3"/>
        <v>75</v>
      </c>
      <c r="L7" s="13">
        <f t="shared" si="4"/>
        <v>24</v>
      </c>
    </row>
    <row r="8" spans="1:12" x14ac:dyDescent="0.15">
      <c r="A8" s="177" t="s">
        <v>553</v>
      </c>
      <c r="B8" s="177" t="s">
        <v>51</v>
      </c>
      <c r="C8" s="177" t="s">
        <v>434</v>
      </c>
      <c r="D8" s="11">
        <v>143</v>
      </c>
      <c r="E8" s="12">
        <v>143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7">
        <f t="shared" si="2"/>
        <v>143</v>
      </c>
      <c r="K8" s="68">
        <f t="shared" si="3"/>
        <v>143</v>
      </c>
      <c r="L8" s="13">
        <f t="shared" si="4"/>
        <v>0</v>
      </c>
    </row>
    <row r="9" spans="1:12" x14ac:dyDescent="0.15">
      <c r="A9" s="177" t="s">
        <v>562</v>
      </c>
      <c r="B9" s="177" t="s">
        <v>378</v>
      </c>
      <c r="C9" s="177" t="s">
        <v>434</v>
      </c>
      <c r="D9" s="11">
        <v>53</v>
      </c>
      <c r="E9" s="12">
        <v>53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2"/>
        <v>53</v>
      </c>
      <c r="K9" s="68">
        <f t="shared" si="3"/>
        <v>53</v>
      </c>
      <c r="L9" s="13">
        <f t="shared" si="4"/>
        <v>0</v>
      </c>
    </row>
    <row r="10" spans="1:12" x14ac:dyDescent="0.15">
      <c r="A10" s="177" t="s">
        <v>564</v>
      </c>
      <c r="B10" s="177" t="s">
        <v>376</v>
      </c>
      <c r="C10" s="177" t="s">
        <v>434</v>
      </c>
      <c r="D10" s="11">
        <v>404</v>
      </c>
      <c r="E10" s="12">
        <v>371</v>
      </c>
      <c r="F10" s="13">
        <f t="shared" si="0"/>
        <v>33</v>
      </c>
      <c r="G10" s="19">
        <v>0</v>
      </c>
      <c r="H10" s="20">
        <v>0</v>
      </c>
      <c r="I10" s="13">
        <f t="shared" si="1"/>
        <v>0</v>
      </c>
      <c r="J10" s="67">
        <f t="shared" si="2"/>
        <v>404</v>
      </c>
      <c r="K10" s="68">
        <f t="shared" si="3"/>
        <v>371</v>
      </c>
      <c r="L10" s="13">
        <f t="shared" si="4"/>
        <v>33</v>
      </c>
    </row>
    <row r="11" spans="1:12" x14ac:dyDescent="0.15">
      <c r="A11" s="177" t="s">
        <v>565</v>
      </c>
      <c r="B11" s="177" t="s">
        <v>54</v>
      </c>
      <c r="C11" s="177" t="s">
        <v>434</v>
      </c>
      <c r="D11" s="11">
        <v>97</v>
      </c>
      <c r="E11" s="12">
        <v>88</v>
      </c>
      <c r="F11" s="13">
        <f t="shared" si="0"/>
        <v>9</v>
      </c>
      <c r="G11" s="19">
        <v>0</v>
      </c>
      <c r="H11" s="20">
        <v>0</v>
      </c>
      <c r="I11" s="13">
        <f t="shared" si="1"/>
        <v>0</v>
      </c>
      <c r="J11" s="67">
        <f t="shared" si="2"/>
        <v>97</v>
      </c>
      <c r="K11" s="68">
        <f t="shared" si="3"/>
        <v>88</v>
      </c>
      <c r="L11" s="13">
        <f t="shared" si="4"/>
        <v>9</v>
      </c>
    </row>
    <row r="12" spans="1:12" x14ac:dyDescent="0.15">
      <c r="A12" s="177" t="s">
        <v>568</v>
      </c>
      <c r="B12" s="177" t="s">
        <v>56</v>
      </c>
      <c r="C12" s="177" t="s">
        <v>434</v>
      </c>
      <c r="D12" s="11">
        <v>93</v>
      </c>
      <c r="E12" s="12">
        <v>86</v>
      </c>
      <c r="F12" s="13">
        <f t="shared" si="0"/>
        <v>7</v>
      </c>
      <c r="G12" s="19">
        <v>0</v>
      </c>
      <c r="H12" s="20">
        <v>0</v>
      </c>
      <c r="I12" s="13">
        <f t="shared" si="1"/>
        <v>0</v>
      </c>
      <c r="J12" s="67">
        <f t="shared" si="2"/>
        <v>93</v>
      </c>
      <c r="K12" s="68">
        <f t="shared" si="3"/>
        <v>86</v>
      </c>
      <c r="L12" s="13">
        <f t="shared" si="4"/>
        <v>7</v>
      </c>
    </row>
    <row r="13" spans="1:12" x14ac:dyDescent="0.15">
      <c r="A13" s="177" t="s">
        <v>570</v>
      </c>
      <c r="B13" s="177" t="s">
        <v>57</v>
      </c>
      <c r="C13" s="177" t="s">
        <v>434</v>
      </c>
      <c r="D13" s="11">
        <v>100</v>
      </c>
      <c r="E13" s="12">
        <v>100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67">
        <f t="shared" si="2"/>
        <v>100</v>
      </c>
      <c r="K13" s="68">
        <f t="shared" si="3"/>
        <v>100</v>
      </c>
      <c r="L13" s="13">
        <f t="shared" si="4"/>
        <v>0</v>
      </c>
    </row>
    <row r="14" spans="1:12" s="253" customFormat="1" x14ac:dyDescent="0.15">
      <c r="A14" s="177" t="s">
        <v>571</v>
      </c>
      <c r="B14" s="177" t="s">
        <v>58</v>
      </c>
      <c r="C14" s="177" t="s">
        <v>434</v>
      </c>
      <c r="D14" s="11">
        <v>253</v>
      </c>
      <c r="E14" s="12">
        <v>253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67">
        <f t="shared" si="2"/>
        <v>253</v>
      </c>
      <c r="K14" s="68">
        <f t="shared" si="3"/>
        <v>253</v>
      </c>
      <c r="L14" s="13">
        <f t="shared" si="4"/>
        <v>0</v>
      </c>
    </row>
    <row r="15" spans="1:12" x14ac:dyDescent="0.15">
      <c r="A15" s="177" t="s">
        <v>572</v>
      </c>
      <c r="B15" s="177" t="s">
        <v>1014</v>
      </c>
      <c r="C15" s="177" t="s">
        <v>434</v>
      </c>
      <c r="D15" s="11">
        <v>15</v>
      </c>
      <c r="E15" s="12">
        <v>15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7">
        <f t="shared" si="2"/>
        <v>15</v>
      </c>
      <c r="K15" s="68">
        <f t="shared" si="3"/>
        <v>15</v>
      </c>
      <c r="L15" s="13">
        <f t="shared" si="4"/>
        <v>0</v>
      </c>
    </row>
    <row r="16" spans="1:12" x14ac:dyDescent="0.15">
      <c r="A16" s="177" t="s">
        <v>575</v>
      </c>
      <c r="B16" s="177" t="s">
        <v>184</v>
      </c>
      <c r="C16" s="177" t="s">
        <v>434</v>
      </c>
      <c r="D16" s="11">
        <v>12</v>
      </c>
      <c r="E16" s="12">
        <v>12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7">
        <f t="shared" si="2"/>
        <v>12</v>
      </c>
      <c r="K16" s="68">
        <f t="shared" si="3"/>
        <v>12</v>
      </c>
      <c r="L16" s="13">
        <f t="shared" si="4"/>
        <v>0</v>
      </c>
    </row>
    <row r="17" spans="1:12" x14ac:dyDescent="0.15">
      <c r="A17" s="177" t="s">
        <v>576</v>
      </c>
      <c r="B17" s="177" t="s">
        <v>382</v>
      </c>
      <c r="C17" s="177" t="s">
        <v>434</v>
      </c>
      <c r="D17" s="11">
        <v>19</v>
      </c>
      <c r="E17" s="12">
        <v>0</v>
      </c>
      <c r="F17" s="13">
        <f t="shared" si="0"/>
        <v>19</v>
      </c>
      <c r="G17" s="19">
        <v>0</v>
      </c>
      <c r="H17" s="20">
        <v>0</v>
      </c>
      <c r="I17" s="13">
        <f t="shared" si="1"/>
        <v>0</v>
      </c>
      <c r="J17" s="67">
        <f t="shared" si="2"/>
        <v>19</v>
      </c>
      <c r="K17" s="68">
        <f t="shared" si="3"/>
        <v>0</v>
      </c>
      <c r="L17" s="13">
        <f t="shared" si="4"/>
        <v>19</v>
      </c>
    </row>
    <row r="18" spans="1:12" x14ac:dyDescent="0.15">
      <c r="A18" s="177" t="s">
        <v>549</v>
      </c>
      <c r="B18" s="177" t="s">
        <v>377</v>
      </c>
      <c r="C18" s="177" t="s">
        <v>65</v>
      </c>
      <c r="D18" s="11">
        <v>29</v>
      </c>
      <c r="E18" s="12">
        <v>29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7">
        <f t="shared" si="2"/>
        <v>29</v>
      </c>
      <c r="K18" s="68">
        <f t="shared" si="3"/>
        <v>29</v>
      </c>
      <c r="L18" s="13">
        <f t="shared" si="4"/>
        <v>0</v>
      </c>
    </row>
    <row r="19" spans="1:12" x14ac:dyDescent="0.15">
      <c r="A19" s="177" t="s">
        <v>551</v>
      </c>
      <c r="B19" s="177" t="s">
        <v>49</v>
      </c>
      <c r="C19" s="177" t="s">
        <v>65</v>
      </c>
      <c r="D19" s="11">
        <v>41</v>
      </c>
      <c r="E19" s="12">
        <v>40</v>
      </c>
      <c r="F19" s="13">
        <f t="shared" si="0"/>
        <v>1</v>
      </c>
      <c r="G19" s="19">
        <v>0</v>
      </c>
      <c r="H19" s="20">
        <v>0</v>
      </c>
      <c r="I19" s="13">
        <f t="shared" si="1"/>
        <v>0</v>
      </c>
      <c r="J19" s="67">
        <f t="shared" si="2"/>
        <v>41</v>
      </c>
      <c r="K19" s="68">
        <f t="shared" si="3"/>
        <v>40</v>
      </c>
      <c r="L19" s="13">
        <f t="shared" si="4"/>
        <v>1</v>
      </c>
    </row>
    <row r="20" spans="1:12" x14ac:dyDescent="0.15">
      <c r="A20" s="177" t="s">
        <v>553</v>
      </c>
      <c r="B20" s="177" t="s">
        <v>51</v>
      </c>
      <c r="C20" s="177" t="s">
        <v>65</v>
      </c>
      <c r="D20" s="11">
        <v>50</v>
      </c>
      <c r="E20" s="12">
        <v>50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7">
        <f t="shared" si="2"/>
        <v>50</v>
      </c>
      <c r="K20" s="68">
        <f t="shared" si="3"/>
        <v>50</v>
      </c>
      <c r="L20" s="13">
        <f t="shared" si="4"/>
        <v>0</v>
      </c>
    </row>
    <row r="21" spans="1:12" x14ac:dyDescent="0.15">
      <c r="A21" s="177" t="s">
        <v>560</v>
      </c>
      <c r="B21" s="177" t="s">
        <v>561</v>
      </c>
      <c r="C21" s="177" t="s">
        <v>65</v>
      </c>
      <c r="D21" s="11">
        <v>50</v>
      </c>
      <c r="E21" s="12">
        <v>32</v>
      </c>
      <c r="F21" s="13">
        <f t="shared" si="0"/>
        <v>18</v>
      </c>
      <c r="G21" s="19">
        <v>0</v>
      </c>
      <c r="H21" s="20">
        <v>0</v>
      </c>
      <c r="I21" s="13">
        <f t="shared" si="1"/>
        <v>0</v>
      </c>
      <c r="J21" s="67">
        <f t="shared" si="2"/>
        <v>50</v>
      </c>
      <c r="K21" s="68">
        <f t="shared" si="3"/>
        <v>32</v>
      </c>
      <c r="L21" s="13">
        <f t="shared" si="4"/>
        <v>18</v>
      </c>
    </row>
    <row r="22" spans="1:12" x14ac:dyDescent="0.15">
      <c r="A22" s="177" t="s">
        <v>562</v>
      </c>
      <c r="B22" s="177" t="s">
        <v>378</v>
      </c>
      <c r="C22" s="177" t="s">
        <v>65</v>
      </c>
      <c r="D22" s="11">
        <v>59</v>
      </c>
      <c r="E22" s="12">
        <v>59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67">
        <f t="shared" si="2"/>
        <v>59</v>
      </c>
      <c r="K22" s="68">
        <f t="shared" si="3"/>
        <v>59</v>
      </c>
      <c r="L22" s="13">
        <f t="shared" si="4"/>
        <v>0</v>
      </c>
    </row>
    <row r="23" spans="1:12" x14ac:dyDescent="0.15">
      <c r="A23" s="177" t="s">
        <v>563</v>
      </c>
      <c r="B23" s="177" t="s">
        <v>53</v>
      </c>
      <c r="C23" s="177" t="s">
        <v>65</v>
      </c>
      <c r="D23" s="11">
        <v>0</v>
      </c>
      <c r="E23" s="12">
        <v>0</v>
      </c>
      <c r="F23" s="13">
        <f t="shared" si="0"/>
        <v>0</v>
      </c>
      <c r="G23" s="19">
        <v>40</v>
      </c>
      <c r="H23" s="20">
        <v>40</v>
      </c>
      <c r="I23" s="13">
        <f t="shared" si="1"/>
        <v>0</v>
      </c>
      <c r="J23" s="67">
        <f t="shared" si="2"/>
        <v>40</v>
      </c>
      <c r="K23" s="68">
        <f t="shared" si="3"/>
        <v>40</v>
      </c>
      <c r="L23" s="13">
        <f t="shared" si="4"/>
        <v>0</v>
      </c>
    </row>
    <row r="24" spans="1:12" x14ac:dyDescent="0.15">
      <c r="A24" s="177" t="s">
        <v>567</v>
      </c>
      <c r="B24" s="177" t="s">
        <v>379</v>
      </c>
      <c r="C24" s="177" t="s">
        <v>65</v>
      </c>
      <c r="D24" s="11">
        <v>84</v>
      </c>
      <c r="E24" s="12">
        <v>82</v>
      </c>
      <c r="F24" s="13">
        <f t="shared" si="0"/>
        <v>2</v>
      </c>
      <c r="G24" s="19">
        <v>0</v>
      </c>
      <c r="H24" s="20">
        <v>0</v>
      </c>
      <c r="I24" s="13">
        <f t="shared" si="1"/>
        <v>0</v>
      </c>
      <c r="J24" s="67">
        <f t="shared" si="2"/>
        <v>84</v>
      </c>
      <c r="K24" s="68">
        <f t="shared" si="3"/>
        <v>82</v>
      </c>
      <c r="L24" s="13">
        <f t="shared" si="4"/>
        <v>2</v>
      </c>
    </row>
    <row r="25" spans="1:12" x14ac:dyDescent="0.15">
      <c r="A25" s="177" t="s">
        <v>567</v>
      </c>
      <c r="B25" s="177" t="s">
        <v>379</v>
      </c>
      <c r="C25" s="177" t="s">
        <v>65</v>
      </c>
      <c r="D25" s="11">
        <v>0</v>
      </c>
      <c r="E25" s="12">
        <v>0</v>
      </c>
      <c r="F25" s="13">
        <f t="shared" si="0"/>
        <v>0</v>
      </c>
      <c r="G25" s="19">
        <v>51</v>
      </c>
      <c r="H25" s="20">
        <v>50</v>
      </c>
      <c r="I25" s="13">
        <f t="shared" si="1"/>
        <v>1</v>
      </c>
      <c r="J25" s="67">
        <f t="shared" si="2"/>
        <v>51</v>
      </c>
      <c r="K25" s="68">
        <f t="shared" si="3"/>
        <v>50</v>
      </c>
      <c r="L25" s="13">
        <f t="shared" si="4"/>
        <v>1</v>
      </c>
    </row>
    <row r="26" spans="1:12" x14ac:dyDescent="0.15">
      <c r="A26" s="177" t="s">
        <v>568</v>
      </c>
      <c r="B26" s="177" t="s">
        <v>56</v>
      </c>
      <c r="C26" s="177" t="s">
        <v>65</v>
      </c>
      <c r="D26" s="11">
        <v>36</v>
      </c>
      <c r="E26" s="12">
        <v>36</v>
      </c>
      <c r="F26" s="13">
        <f t="shared" si="0"/>
        <v>0</v>
      </c>
      <c r="G26" s="19">
        <v>0</v>
      </c>
      <c r="H26" s="20">
        <v>0</v>
      </c>
      <c r="I26" s="13">
        <f t="shared" si="1"/>
        <v>0</v>
      </c>
      <c r="J26" s="67">
        <f t="shared" si="2"/>
        <v>36</v>
      </c>
      <c r="K26" s="68">
        <f t="shared" si="3"/>
        <v>36</v>
      </c>
      <c r="L26" s="13">
        <f t="shared" si="4"/>
        <v>0</v>
      </c>
    </row>
    <row r="27" spans="1:12" x14ac:dyDescent="0.15">
      <c r="A27" s="177" t="s">
        <v>569</v>
      </c>
      <c r="B27" s="177" t="s">
        <v>380</v>
      </c>
      <c r="C27" s="177" t="s">
        <v>65</v>
      </c>
      <c r="D27" s="11">
        <v>0</v>
      </c>
      <c r="E27" s="12">
        <v>0</v>
      </c>
      <c r="F27" s="13">
        <f t="shared" si="0"/>
        <v>0</v>
      </c>
      <c r="G27" s="19">
        <v>50</v>
      </c>
      <c r="H27" s="20">
        <v>50</v>
      </c>
      <c r="I27" s="13">
        <f t="shared" si="1"/>
        <v>0</v>
      </c>
      <c r="J27" s="67">
        <f t="shared" si="2"/>
        <v>50</v>
      </c>
      <c r="K27" s="68">
        <f t="shared" si="3"/>
        <v>50</v>
      </c>
      <c r="L27" s="13">
        <f t="shared" si="4"/>
        <v>0</v>
      </c>
    </row>
    <row r="28" spans="1:12" x14ac:dyDescent="0.15">
      <c r="A28" s="177" t="s">
        <v>570</v>
      </c>
      <c r="B28" s="177" t="s">
        <v>57</v>
      </c>
      <c r="C28" s="177" t="s">
        <v>65</v>
      </c>
      <c r="D28" s="11">
        <v>99</v>
      </c>
      <c r="E28" s="12">
        <v>99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7">
        <f t="shared" si="2"/>
        <v>99</v>
      </c>
      <c r="K28" s="68">
        <f t="shared" si="3"/>
        <v>99</v>
      </c>
      <c r="L28" s="13">
        <f t="shared" si="4"/>
        <v>0</v>
      </c>
    </row>
    <row r="29" spans="1:12" x14ac:dyDescent="0.15">
      <c r="A29" s="177" t="s">
        <v>571</v>
      </c>
      <c r="B29" s="177" t="s">
        <v>58</v>
      </c>
      <c r="C29" s="177" t="s">
        <v>65</v>
      </c>
      <c r="D29" s="11">
        <v>47</v>
      </c>
      <c r="E29" s="12">
        <v>47</v>
      </c>
      <c r="F29" s="13">
        <f t="shared" si="0"/>
        <v>0</v>
      </c>
      <c r="G29" s="19">
        <v>0</v>
      </c>
      <c r="H29" s="20">
        <v>0</v>
      </c>
      <c r="I29" s="13">
        <f t="shared" si="1"/>
        <v>0</v>
      </c>
      <c r="J29" s="67">
        <f t="shared" si="2"/>
        <v>47</v>
      </c>
      <c r="K29" s="68">
        <f t="shared" si="3"/>
        <v>47</v>
      </c>
      <c r="L29" s="13">
        <f t="shared" si="4"/>
        <v>0</v>
      </c>
    </row>
    <row r="30" spans="1:12" x14ac:dyDescent="0.15">
      <c r="A30" s="177" t="s">
        <v>574</v>
      </c>
      <c r="B30" s="177" t="s">
        <v>381</v>
      </c>
      <c r="C30" s="177" t="s">
        <v>65</v>
      </c>
      <c r="D30" s="11">
        <v>19</v>
      </c>
      <c r="E30" s="12">
        <v>19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7">
        <f t="shared" si="2"/>
        <v>19</v>
      </c>
      <c r="K30" s="68">
        <f t="shared" si="3"/>
        <v>19</v>
      </c>
      <c r="L30" s="13">
        <f t="shared" si="4"/>
        <v>0</v>
      </c>
    </row>
    <row r="31" spans="1:12" x14ac:dyDescent="0.15">
      <c r="A31" s="177" t="s">
        <v>550</v>
      </c>
      <c r="B31" s="177" t="s">
        <v>383</v>
      </c>
      <c r="C31" s="177" t="s">
        <v>433</v>
      </c>
      <c r="D31" s="11">
        <v>60</v>
      </c>
      <c r="E31" s="12">
        <v>60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7">
        <f t="shared" si="2"/>
        <v>60</v>
      </c>
      <c r="K31" s="68">
        <f t="shared" si="3"/>
        <v>60</v>
      </c>
      <c r="L31" s="13">
        <f t="shared" si="4"/>
        <v>0</v>
      </c>
    </row>
    <row r="32" spans="1:12" x14ac:dyDescent="0.15">
      <c r="A32" s="177" t="s">
        <v>554</v>
      </c>
      <c r="B32" s="177" t="s">
        <v>384</v>
      </c>
      <c r="C32" s="177" t="s">
        <v>433</v>
      </c>
      <c r="D32" s="11">
        <v>80</v>
      </c>
      <c r="E32" s="12">
        <v>80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7">
        <f t="shared" si="2"/>
        <v>80</v>
      </c>
      <c r="K32" s="68">
        <f t="shared" si="3"/>
        <v>80</v>
      </c>
      <c r="L32" s="13">
        <f t="shared" si="4"/>
        <v>0</v>
      </c>
    </row>
    <row r="33" spans="1:12" x14ac:dyDescent="0.15">
      <c r="A33" s="177" t="s">
        <v>555</v>
      </c>
      <c r="B33" s="177" t="s">
        <v>52</v>
      </c>
      <c r="C33" s="177" t="s">
        <v>433</v>
      </c>
      <c r="D33" s="11">
        <v>48</v>
      </c>
      <c r="E33" s="12">
        <v>48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7">
        <f t="shared" si="2"/>
        <v>48</v>
      </c>
      <c r="K33" s="68">
        <f t="shared" si="3"/>
        <v>48</v>
      </c>
      <c r="L33" s="13">
        <f t="shared" si="4"/>
        <v>0</v>
      </c>
    </row>
    <row r="34" spans="1:12" x14ac:dyDescent="0.15">
      <c r="A34" s="290" t="s">
        <v>556</v>
      </c>
      <c r="B34" s="177" t="s">
        <v>557</v>
      </c>
      <c r="C34" s="177" t="s">
        <v>433</v>
      </c>
      <c r="D34" s="11">
        <v>0</v>
      </c>
      <c r="E34" s="12">
        <v>0</v>
      </c>
      <c r="F34" s="13">
        <f t="shared" si="0"/>
        <v>0</v>
      </c>
      <c r="G34" s="19">
        <v>120</v>
      </c>
      <c r="H34" s="20">
        <v>119</v>
      </c>
      <c r="I34" s="13">
        <f t="shared" si="1"/>
        <v>1</v>
      </c>
      <c r="J34" s="67">
        <f t="shared" si="2"/>
        <v>120</v>
      </c>
      <c r="K34" s="68">
        <f t="shared" si="3"/>
        <v>119</v>
      </c>
      <c r="L34" s="13">
        <f t="shared" si="4"/>
        <v>1</v>
      </c>
    </row>
    <row r="35" spans="1:12" x14ac:dyDescent="0.15">
      <c r="A35" s="177" t="s">
        <v>558</v>
      </c>
      <c r="B35" s="177" t="s">
        <v>559</v>
      </c>
      <c r="C35" s="177" t="s">
        <v>433</v>
      </c>
      <c r="D35" s="11">
        <v>0</v>
      </c>
      <c r="E35" s="12">
        <v>0</v>
      </c>
      <c r="F35" s="13">
        <f t="shared" si="0"/>
        <v>0</v>
      </c>
      <c r="G35" s="19">
        <v>180</v>
      </c>
      <c r="H35" s="20">
        <v>173</v>
      </c>
      <c r="I35" s="13">
        <f t="shared" si="1"/>
        <v>7</v>
      </c>
      <c r="J35" s="67">
        <f t="shared" si="2"/>
        <v>180</v>
      </c>
      <c r="K35" s="68">
        <f t="shared" si="3"/>
        <v>173</v>
      </c>
      <c r="L35" s="13">
        <f t="shared" si="4"/>
        <v>7</v>
      </c>
    </row>
    <row r="36" spans="1:12" x14ac:dyDescent="0.15">
      <c r="A36" s="177" t="s">
        <v>560</v>
      </c>
      <c r="B36" s="177" t="s">
        <v>561</v>
      </c>
      <c r="C36" s="177" t="s">
        <v>433</v>
      </c>
      <c r="D36" s="11">
        <v>200</v>
      </c>
      <c r="E36" s="12">
        <v>198</v>
      </c>
      <c r="F36" s="13">
        <f t="shared" si="0"/>
        <v>2</v>
      </c>
      <c r="G36" s="19">
        <v>0</v>
      </c>
      <c r="H36" s="20">
        <v>0</v>
      </c>
      <c r="I36" s="13">
        <f t="shared" si="1"/>
        <v>0</v>
      </c>
      <c r="J36" s="67">
        <f t="shared" si="2"/>
        <v>200</v>
      </c>
      <c r="K36" s="68">
        <f t="shared" si="3"/>
        <v>198</v>
      </c>
      <c r="L36" s="13">
        <f t="shared" si="4"/>
        <v>2</v>
      </c>
    </row>
    <row r="37" spans="1:12" x14ac:dyDescent="0.15">
      <c r="A37" s="177" t="s">
        <v>563</v>
      </c>
      <c r="B37" s="177" t="s">
        <v>53</v>
      </c>
      <c r="C37" s="177" t="s">
        <v>433</v>
      </c>
      <c r="D37" s="11">
        <v>0</v>
      </c>
      <c r="E37" s="12">
        <v>0</v>
      </c>
      <c r="F37" s="13">
        <f t="shared" si="0"/>
        <v>0</v>
      </c>
      <c r="G37" s="19">
        <v>92</v>
      </c>
      <c r="H37" s="20">
        <v>91</v>
      </c>
      <c r="I37" s="13">
        <f t="shared" si="1"/>
        <v>1</v>
      </c>
      <c r="J37" s="67">
        <f t="shared" si="2"/>
        <v>92</v>
      </c>
      <c r="K37" s="68">
        <f t="shared" si="3"/>
        <v>91</v>
      </c>
      <c r="L37" s="13">
        <f t="shared" si="4"/>
        <v>1</v>
      </c>
    </row>
    <row r="38" spans="1:12" x14ac:dyDescent="0.15">
      <c r="A38" s="177" t="s">
        <v>565</v>
      </c>
      <c r="B38" s="177" t="s">
        <v>54</v>
      </c>
      <c r="C38" s="177" t="s">
        <v>433</v>
      </c>
      <c r="D38" s="11">
        <v>0</v>
      </c>
      <c r="E38" s="12">
        <v>0</v>
      </c>
      <c r="F38" s="13">
        <f t="shared" si="0"/>
        <v>0</v>
      </c>
      <c r="G38" s="19">
        <v>55</v>
      </c>
      <c r="H38" s="20">
        <v>51</v>
      </c>
      <c r="I38" s="13">
        <f t="shared" si="1"/>
        <v>4</v>
      </c>
      <c r="J38" s="67">
        <f t="shared" si="2"/>
        <v>55</v>
      </c>
      <c r="K38" s="68">
        <f t="shared" si="3"/>
        <v>51</v>
      </c>
      <c r="L38" s="13">
        <f t="shared" si="4"/>
        <v>4</v>
      </c>
    </row>
    <row r="39" spans="1:12" x14ac:dyDescent="0.15">
      <c r="A39" s="177" t="s">
        <v>565</v>
      </c>
      <c r="B39" s="177" t="s">
        <v>54</v>
      </c>
      <c r="C39" s="177" t="s">
        <v>433</v>
      </c>
      <c r="D39" s="11">
        <v>45</v>
      </c>
      <c r="E39" s="12">
        <v>32</v>
      </c>
      <c r="F39" s="13">
        <f t="shared" si="0"/>
        <v>13</v>
      </c>
      <c r="G39" s="19">
        <v>0</v>
      </c>
      <c r="H39" s="20">
        <v>0</v>
      </c>
      <c r="I39" s="13">
        <f t="shared" si="1"/>
        <v>0</v>
      </c>
      <c r="J39" s="67">
        <f t="shared" si="2"/>
        <v>45</v>
      </c>
      <c r="K39" s="68">
        <f t="shared" si="3"/>
        <v>32</v>
      </c>
      <c r="L39" s="13">
        <f t="shared" si="4"/>
        <v>13</v>
      </c>
    </row>
    <row r="40" spans="1:12" x14ac:dyDescent="0.15">
      <c r="A40" s="177" t="s">
        <v>566</v>
      </c>
      <c r="B40" s="177" t="s">
        <v>55</v>
      </c>
      <c r="C40" s="177" t="s">
        <v>433</v>
      </c>
      <c r="D40" s="11">
        <v>0</v>
      </c>
      <c r="E40" s="12">
        <v>0</v>
      </c>
      <c r="F40" s="13">
        <f t="shared" si="0"/>
        <v>0</v>
      </c>
      <c r="G40" s="19">
        <v>316</v>
      </c>
      <c r="H40" s="20">
        <v>316</v>
      </c>
      <c r="I40" s="13">
        <f t="shared" si="1"/>
        <v>0</v>
      </c>
      <c r="J40" s="67">
        <f t="shared" si="2"/>
        <v>316</v>
      </c>
      <c r="K40" s="68">
        <f t="shared" si="3"/>
        <v>316</v>
      </c>
      <c r="L40" s="13">
        <f t="shared" si="4"/>
        <v>0</v>
      </c>
    </row>
    <row r="41" spans="1:12" x14ac:dyDescent="0.15">
      <c r="A41" s="177" t="s">
        <v>567</v>
      </c>
      <c r="B41" s="177" t="s">
        <v>379</v>
      </c>
      <c r="C41" s="177" t="s">
        <v>433</v>
      </c>
      <c r="D41" s="11">
        <v>0</v>
      </c>
      <c r="E41" s="12">
        <v>0</v>
      </c>
      <c r="F41" s="13">
        <f t="shared" si="0"/>
        <v>0</v>
      </c>
      <c r="G41" s="19">
        <v>53</v>
      </c>
      <c r="H41" s="20">
        <v>53</v>
      </c>
      <c r="I41" s="13">
        <f t="shared" si="1"/>
        <v>0</v>
      </c>
      <c r="J41" s="67">
        <f t="shared" si="2"/>
        <v>53</v>
      </c>
      <c r="K41" s="68">
        <f t="shared" si="3"/>
        <v>53</v>
      </c>
      <c r="L41" s="13">
        <f t="shared" si="4"/>
        <v>0</v>
      </c>
    </row>
    <row r="42" spans="1:12" x14ac:dyDescent="0.15">
      <c r="A42" s="290" t="s">
        <v>568</v>
      </c>
      <c r="B42" s="177" t="s">
        <v>56</v>
      </c>
      <c r="C42" s="177" t="s">
        <v>433</v>
      </c>
      <c r="D42" s="11">
        <v>0</v>
      </c>
      <c r="E42" s="12">
        <v>0</v>
      </c>
      <c r="F42" s="13">
        <f t="shared" si="0"/>
        <v>0</v>
      </c>
      <c r="G42" s="19">
        <v>50</v>
      </c>
      <c r="H42" s="20">
        <v>48</v>
      </c>
      <c r="I42" s="13">
        <f t="shared" si="1"/>
        <v>2</v>
      </c>
      <c r="J42" s="67">
        <f t="shared" si="2"/>
        <v>50</v>
      </c>
      <c r="K42" s="68">
        <f t="shared" si="3"/>
        <v>48</v>
      </c>
      <c r="L42" s="13">
        <f t="shared" si="4"/>
        <v>2</v>
      </c>
    </row>
    <row r="43" spans="1:12" x14ac:dyDescent="0.15">
      <c r="A43" s="177" t="s">
        <v>569</v>
      </c>
      <c r="B43" s="177" t="s">
        <v>380</v>
      </c>
      <c r="C43" s="177" t="s">
        <v>433</v>
      </c>
      <c r="D43" s="11">
        <v>116</v>
      </c>
      <c r="E43" s="12">
        <v>116</v>
      </c>
      <c r="F43" s="13">
        <f t="shared" si="0"/>
        <v>0</v>
      </c>
      <c r="G43" s="19">
        <v>0</v>
      </c>
      <c r="H43" s="20">
        <v>0</v>
      </c>
      <c r="I43" s="13">
        <f t="shared" si="1"/>
        <v>0</v>
      </c>
      <c r="J43" s="67">
        <f t="shared" si="2"/>
        <v>116</v>
      </c>
      <c r="K43" s="68">
        <f t="shared" si="3"/>
        <v>116</v>
      </c>
      <c r="L43" s="13">
        <f t="shared" si="4"/>
        <v>0</v>
      </c>
    </row>
    <row r="44" spans="1:12" x14ac:dyDescent="0.15">
      <c r="A44" s="177" t="s">
        <v>549</v>
      </c>
      <c r="B44" s="177" t="s">
        <v>377</v>
      </c>
      <c r="C44" s="177" t="s">
        <v>156</v>
      </c>
      <c r="D44" s="11">
        <v>0</v>
      </c>
      <c r="E44" s="12">
        <v>0</v>
      </c>
      <c r="F44" s="13">
        <f t="shared" si="0"/>
        <v>0</v>
      </c>
      <c r="G44" s="19">
        <v>27</v>
      </c>
      <c r="H44" s="20">
        <v>0</v>
      </c>
      <c r="I44" s="13">
        <f t="shared" si="1"/>
        <v>27</v>
      </c>
      <c r="J44" s="67">
        <f t="shared" si="2"/>
        <v>27</v>
      </c>
      <c r="K44" s="68">
        <f t="shared" si="3"/>
        <v>0</v>
      </c>
      <c r="L44" s="13">
        <f t="shared" si="4"/>
        <v>27</v>
      </c>
    </row>
    <row r="45" spans="1:12" x14ac:dyDescent="0.15">
      <c r="A45" s="177" t="s">
        <v>564</v>
      </c>
      <c r="B45" s="177" t="s">
        <v>376</v>
      </c>
      <c r="C45" s="177" t="s">
        <v>156</v>
      </c>
      <c r="D45" s="11">
        <v>10</v>
      </c>
      <c r="E45" s="12">
        <v>0</v>
      </c>
      <c r="F45" s="13">
        <f t="shared" si="0"/>
        <v>10</v>
      </c>
      <c r="G45" s="19">
        <v>0</v>
      </c>
      <c r="H45" s="20">
        <v>0</v>
      </c>
      <c r="I45" s="13">
        <f t="shared" si="1"/>
        <v>0</v>
      </c>
      <c r="J45" s="67">
        <f t="shared" si="2"/>
        <v>10</v>
      </c>
      <c r="K45" s="68">
        <f t="shared" si="3"/>
        <v>0</v>
      </c>
      <c r="L45" s="13">
        <f t="shared" si="4"/>
        <v>10</v>
      </c>
    </row>
    <row r="46" spans="1:12" x14ac:dyDescent="0.15">
      <c r="A46" s="298" t="s">
        <v>573</v>
      </c>
      <c r="B46" s="298" t="s">
        <v>183</v>
      </c>
      <c r="C46" s="298" t="s">
        <v>243</v>
      </c>
      <c r="D46" s="14">
        <v>19</v>
      </c>
      <c r="E46" s="15">
        <v>0</v>
      </c>
      <c r="F46" s="16">
        <f t="shared" si="0"/>
        <v>19</v>
      </c>
      <c r="G46" s="21">
        <v>0</v>
      </c>
      <c r="H46" s="22">
        <v>0</v>
      </c>
      <c r="I46" s="16">
        <f t="shared" si="1"/>
        <v>0</v>
      </c>
      <c r="J46" s="69">
        <f t="shared" si="2"/>
        <v>19</v>
      </c>
      <c r="K46" s="70">
        <f t="shared" si="3"/>
        <v>0</v>
      </c>
      <c r="L46" s="16">
        <f t="shared" si="4"/>
        <v>19</v>
      </c>
    </row>
    <row r="48" spans="1:12" x14ac:dyDescent="0.15">
      <c r="C48" s="1" t="s">
        <v>241</v>
      </c>
    </row>
    <row r="49" spans="3:12" x14ac:dyDescent="0.15">
      <c r="C49" s="334" t="s">
        <v>144</v>
      </c>
      <c r="D49" s="346" t="s">
        <v>150</v>
      </c>
      <c r="E49" s="346"/>
      <c r="F49" s="346"/>
      <c r="G49" s="344" t="s">
        <v>151</v>
      </c>
      <c r="H49" s="344"/>
      <c r="I49" s="344"/>
      <c r="J49" s="347" t="s">
        <v>152</v>
      </c>
      <c r="K49" s="348"/>
      <c r="L49" s="349"/>
    </row>
    <row r="50" spans="3:12" x14ac:dyDescent="0.15">
      <c r="C50" s="334"/>
      <c r="D50" s="61" t="s">
        <v>149</v>
      </c>
      <c r="E50" s="62" t="s">
        <v>1041</v>
      </c>
      <c r="F50" s="38" t="s">
        <v>1042</v>
      </c>
      <c r="G50" s="6" t="s">
        <v>149</v>
      </c>
      <c r="H50" s="7" t="s">
        <v>1041</v>
      </c>
      <c r="I50" s="38" t="s">
        <v>1042</v>
      </c>
      <c r="J50" s="4" t="s">
        <v>149</v>
      </c>
      <c r="K50" s="5" t="s">
        <v>1041</v>
      </c>
      <c r="L50" s="38" t="s">
        <v>1042</v>
      </c>
    </row>
    <row r="51" spans="3:12" x14ac:dyDescent="0.15">
      <c r="C51" s="41" t="s">
        <v>145</v>
      </c>
      <c r="D51" s="89">
        <f t="shared" ref="D51:D56" si="5">SUMIF($C$3:$C$46,C51,$D$3:$D$46)</f>
        <v>56</v>
      </c>
      <c r="E51" s="90">
        <f t="shared" ref="E51:E56" si="6">SUMIF($C$3:$C$46,C51,$E$3:$E$46)</f>
        <v>48</v>
      </c>
      <c r="F51" s="52">
        <f>D51-E51</f>
        <v>8</v>
      </c>
      <c r="G51" s="81">
        <f t="shared" ref="G51:G56" si="7">SUMIF($C$3:$C$46,C51,$G$3:$G$46)</f>
        <v>0</v>
      </c>
      <c r="H51" s="82">
        <f t="shared" ref="H51:H56" si="8">SUMIF($C$3:$C$46,C51,$H$3:$H$46)</f>
        <v>0</v>
      </c>
      <c r="I51" s="52">
        <f t="shared" ref="I51:I56" si="9">G51-H51</f>
        <v>0</v>
      </c>
      <c r="J51" s="73">
        <f t="shared" ref="J51:J56" si="10">D51+G51</f>
        <v>56</v>
      </c>
      <c r="K51" s="74">
        <f t="shared" ref="K51:K56" si="11">E51+H51</f>
        <v>48</v>
      </c>
      <c r="L51" s="52">
        <f t="shared" ref="L51:L56" si="12">J51-K51</f>
        <v>8</v>
      </c>
    </row>
    <row r="52" spans="3:12" x14ac:dyDescent="0.15">
      <c r="C52" s="29" t="s">
        <v>146</v>
      </c>
      <c r="D52" s="91">
        <f t="shared" si="5"/>
        <v>1440</v>
      </c>
      <c r="E52" s="92">
        <f t="shared" si="6"/>
        <v>1340</v>
      </c>
      <c r="F52" s="53">
        <f t="shared" ref="F52:F56" si="13">D52-E52</f>
        <v>100</v>
      </c>
      <c r="G52" s="83">
        <f t="shared" si="7"/>
        <v>0</v>
      </c>
      <c r="H52" s="84">
        <f t="shared" si="8"/>
        <v>0</v>
      </c>
      <c r="I52" s="53">
        <f t="shared" si="9"/>
        <v>0</v>
      </c>
      <c r="J52" s="75">
        <f t="shared" si="10"/>
        <v>1440</v>
      </c>
      <c r="K52" s="76">
        <f t="shared" si="11"/>
        <v>1340</v>
      </c>
      <c r="L52" s="53">
        <f t="shared" si="12"/>
        <v>100</v>
      </c>
    </row>
    <row r="53" spans="3:12" x14ac:dyDescent="0.15">
      <c r="C53" s="29" t="s">
        <v>155</v>
      </c>
      <c r="D53" s="91">
        <f t="shared" si="5"/>
        <v>514</v>
      </c>
      <c r="E53" s="92">
        <f t="shared" si="6"/>
        <v>493</v>
      </c>
      <c r="F53" s="53">
        <f t="shared" si="13"/>
        <v>21</v>
      </c>
      <c r="G53" s="83">
        <f t="shared" si="7"/>
        <v>141</v>
      </c>
      <c r="H53" s="84">
        <f t="shared" si="8"/>
        <v>140</v>
      </c>
      <c r="I53" s="53">
        <f t="shared" si="9"/>
        <v>1</v>
      </c>
      <c r="J53" s="75">
        <f t="shared" si="10"/>
        <v>655</v>
      </c>
      <c r="K53" s="76">
        <f t="shared" si="11"/>
        <v>633</v>
      </c>
      <c r="L53" s="53">
        <f t="shared" si="12"/>
        <v>22</v>
      </c>
    </row>
    <row r="54" spans="3:12" x14ac:dyDescent="0.15">
      <c r="C54" s="29" t="s">
        <v>147</v>
      </c>
      <c r="D54" s="91">
        <f t="shared" si="5"/>
        <v>549</v>
      </c>
      <c r="E54" s="92">
        <f t="shared" si="6"/>
        <v>534</v>
      </c>
      <c r="F54" s="53">
        <f t="shared" si="13"/>
        <v>15</v>
      </c>
      <c r="G54" s="83">
        <f t="shared" si="7"/>
        <v>866</v>
      </c>
      <c r="H54" s="84">
        <f t="shared" si="8"/>
        <v>851</v>
      </c>
      <c r="I54" s="53">
        <f t="shared" si="9"/>
        <v>15</v>
      </c>
      <c r="J54" s="75">
        <f t="shared" si="10"/>
        <v>1415</v>
      </c>
      <c r="K54" s="76">
        <f t="shared" si="11"/>
        <v>1385</v>
      </c>
      <c r="L54" s="53">
        <f t="shared" si="12"/>
        <v>30</v>
      </c>
    </row>
    <row r="55" spans="3:12" x14ac:dyDescent="0.15">
      <c r="C55" s="29" t="s">
        <v>154</v>
      </c>
      <c r="D55" s="91">
        <f t="shared" si="5"/>
        <v>10</v>
      </c>
      <c r="E55" s="92">
        <f t="shared" si="6"/>
        <v>0</v>
      </c>
      <c r="F55" s="53">
        <f t="shared" si="13"/>
        <v>10</v>
      </c>
      <c r="G55" s="83">
        <f t="shared" si="7"/>
        <v>27</v>
      </c>
      <c r="H55" s="84">
        <f t="shared" si="8"/>
        <v>0</v>
      </c>
      <c r="I55" s="53">
        <f t="shared" si="9"/>
        <v>27</v>
      </c>
      <c r="J55" s="75">
        <f t="shared" si="10"/>
        <v>37</v>
      </c>
      <c r="K55" s="76">
        <f t="shared" si="11"/>
        <v>0</v>
      </c>
      <c r="L55" s="53">
        <f t="shared" si="12"/>
        <v>37</v>
      </c>
    </row>
    <row r="56" spans="3:12" ht="19.5" thickBot="1" x14ac:dyDescent="0.2">
      <c r="C56" s="42" t="s">
        <v>148</v>
      </c>
      <c r="D56" s="93">
        <f t="shared" si="5"/>
        <v>19</v>
      </c>
      <c r="E56" s="94">
        <f t="shared" si="6"/>
        <v>0</v>
      </c>
      <c r="F56" s="54">
        <f t="shared" si="13"/>
        <v>19</v>
      </c>
      <c r="G56" s="85">
        <f t="shared" si="7"/>
        <v>0</v>
      </c>
      <c r="H56" s="86">
        <f t="shared" si="8"/>
        <v>0</v>
      </c>
      <c r="I56" s="54">
        <f t="shared" si="9"/>
        <v>0</v>
      </c>
      <c r="J56" s="77">
        <f t="shared" si="10"/>
        <v>19</v>
      </c>
      <c r="K56" s="78">
        <f t="shared" si="11"/>
        <v>0</v>
      </c>
      <c r="L56" s="54">
        <f t="shared" si="12"/>
        <v>19</v>
      </c>
    </row>
    <row r="57" spans="3:12" ht="19.5" thickTop="1" x14ac:dyDescent="0.15">
      <c r="C57" s="51" t="s">
        <v>242</v>
      </c>
      <c r="D57" s="101">
        <f>SUM(D51:D56)</f>
        <v>2588</v>
      </c>
      <c r="E57" s="102">
        <f t="shared" ref="E57:L57" si="14">SUM(E51:E56)</f>
        <v>2415</v>
      </c>
      <c r="F57" s="57">
        <f t="shared" si="14"/>
        <v>173</v>
      </c>
      <c r="G57" s="99">
        <f t="shared" si="14"/>
        <v>1034</v>
      </c>
      <c r="H57" s="100">
        <f t="shared" si="14"/>
        <v>991</v>
      </c>
      <c r="I57" s="57">
        <f t="shared" si="14"/>
        <v>43</v>
      </c>
      <c r="J57" s="97">
        <f t="shared" si="14"/>
        <v>3622</v>
      </c>
      <c r="K57" s="98">
        <f t="shared" si="14"/>
        <v>3406</v>
      </c>
      <c r="L57" s="57">
        <f t="shared" si="14"/>
        <v>216</v>
      </c>
    </row>
  </sheetData>
  <autoFilter ref="A2:L46" xr:uid="{080FFED4-83BD-45AB-B3CB-12A44389E400}"/>
  <mergeCells count="7">
    <mergeCell ref="D1:F1"/>
    <mergeCell ref="G1:I1"/>
    <mergeCell ref="J1:L1"/>
    <mergeCell ref="C49:C50"/>
    <mergeCell ref="D49:F49"/>
    <mergeCell ref="G49:I49"/>
    <mergeCell ref="J49:L49"/>
  </mergeCells>
  <phoneticPr fontId="1"/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30F7-6EBB-4F34-BFBD-E7DC14ACBDFA}">
  <dimension ref="A1:L140"/>
  <sheetViews>
    <sheetView view="pageBreakPreview" zoomScale="70" zoomScaleNormal="70" zoomScaleSheetLayoutView="70" workbookViewId="0"/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250</v>
      </c>
      <c r="D1" s="346" t="s">
        <v>150</v>
      </c>
      <c r="E1" s="346"/>
      <c r="F1" s="346"/>
      <c r="G1" s="344" t="s">
        <v>151</v>
      </c>
      <c r="H1" s="344"/>
      <c r="I1" s="344"/>
      <c r="J1" s="345" t="s">
        <v>152</v>
      </c>
      <c r="K1" s="345"/>
      <c r="L1" s="345"/>
    </row>
    <row r="2" spans="1:12" x14ac:dyDescent="0.15">
      <c r="A2" s="307" t="s">
        <v>142</v>
      </c>
      <c r="B2" s="295" t="s">
        <v>143</v>
      </c>
      <c r="C2" s="310" t="s">
        <v>144</v>
      </c>
      <c r="D2" s="103" t="s">
        <v>149</v>
      </c>
      <c r="E2" s="104" t="s">
        <v>1041</v>
      </c>
      <c r="F2" s="60" t="s">
        <v>1042</v>
      </c>
      <c r="G2" s="6" t="s">
        <v>149</v>
      </c>
      <c r="H2" s="7" t="s">
        <v>1041</v>
      </c>
      <c r="I2" s="60" t="s">
        <v>1042</v>
      </c>
      <c r="J2" s="105" t="s">
        <v>149</v>
      </c>
      <c r="K2" s="106" t="s">
        <v>1041</v>
      </c>
      <c r="L2" s="60" t="s">
        <v>1042</v>
      </c>
    </row>
    <row r="3" spans="1:12" x14ac:dyDescent="0.15">
      <c r="A3" s="282" t="s">
        <v>472</v>
      </c>
      <c r="B3" s="282" t="s">
        <v>473</v>
      </c>
      <c r="C3" s="282" t="s">
        <v>426</v>
      </c>
      <c r="D3" s="8">
        <v>2</v>
      </c>
      <c r="E3" s="9">
        <v>2</v>
      </c>
      <c r="F3" s="10">
        <f t="shared" ref="F3:F34" si="0">D3-E3</f>
        <v>0</v>
      </c>
      <c r="G3" s="17">
        <v>0</v>
      </c>
      <c r="H3" s="18">
        <v>0</v>
      </c>
      <c r="I3" s="10">
        <f t="shared" ref="I3:I34" si="1">G3-H3</f>
        <v>0</v>
      </c>
      <c r="J3" s="65">
        <f>D3+G3</f>
        <v>2</v>
      </c>
      <c r="K3" s="66">
        <f>E3+H3</f>
        <v>2</v>
      </c>
      <c r="L3" s="10">
        <f t="shared" ref="L3:L25" si="2">J3-K3</f>
        <v>0</v>
      </c>
    </row>
    <row r="4" spans="1:12" x14ac:dyDescent="0.15">
      <c r="A4" s="177" t="s">
        <v>476</v>
      </c>
      <c r="B4" s="177" t="s">
        <v>29</v>
      </c>
      <c r="C4" s="177" t="s">
        <v>426</v>
      </c>
      <c r="D4" s="11">
        <v>67</v>
      </c>
      <c r="E4" s="12">
        <v>63</v>
      </c>
      <c r="F4" s="13">
        <f t="shared" si="0"/>
        <v>4</v>
      </c>
      <c r="G4" s="19">
        <v>0</v>
      </c>
      <c r="H4" s="20">
        <v>0</v>
      </c>
      <c r="I4" s="13">
        <f t="shared" si="1"/>
        <v>0</v>
      </c>
      <c r="J4" s="67">
        <f t="shared" ref="J4:J67" si="3">D4+G4</f>
        <v>67</v>
      </c>
      <c r="K4" s="68">
        <f t="shared" ref="K4:K67" si="4">E4+H4</f>
        <v>63</v>
      </c>
      <c r="L4" s="13">
        <f t="shared" si="2"/>
        <v>4</v>
      </c>
    </row>
    <row r="5" spans="1:12" x14ac:dyDescent="0.15">
      <c r="A5" s="177" t="s">
        <v>492</v>
      </c>
      <c r="B5" s="177" t="s">
        <v>385</v>
      </c>
      <c r="C5" s="177" t="s">
        <v>426</v>
      </c>
      <c r="D5" s="11">
        <v>454</v>
      </c>
      <c r="E5" s="12">
        <v>451</v>
      </c>
      <c r="F5" s="13">
        <f t="shared" si="0"/>
        <v>3</v>
      </c>
      <c r="G5" s="19">
        <v>0</v>
      </c>
      <c r="H5" s="20">
        <v>0</v>
      </c>
      <c r="I5" s="13">
        <f t="shared" si="1"/>
        <v>0</v>
      </c>
      <c r="J5" s="67">
        <f t="shared" si="3"/>
        <v>454</v>
      </c>
      <c r="K5" s="68">
        <f t="shared" si="4"/>
        <v>451</v>
      </c>
      <c r="L5" s="13">
        <f t="shared" si="2"/>
        <v>3</v>
      </c>
    </row>
    <row r="6" spans="1:12" x14ac:dyDescent="0.15">
      <c r="A6" s="177" t="s">
        <v>504</v>
      </c>
      <c r="B6" s="177" t="s">
        <v>38</v>
      </c>
      <c r="C6" s="177" t="s">
        <v>426</v>
      </c>
      <c r="D6" s="11">
        <v>12</v>
      </c>
      <c r="E6" s="12">
        <v>12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67">
        <f t="shared" si="3"/>
        <v>12</v>
      </c>
      <c r="K6" s="68">
        <f t="shared" si="4"/>
        <v>12</v>
      </c>
      <c r="L6" s="13">
        <f t="shared" si="2"/>
        <v>0</v>
      </c>
    </row>
    <row r="7" spans="1:12" x14ac:dyDescent="0.15">
      <c r="A7" s="177" t="s">
        <v>507</v>
      </c>
      <c r="B7" s="177" t="s">
        <v>39</v>
      </c>
      <c r="C7" s="177" t="s">
        <v>426</v>
      </c>
      <c r="D7" s="11">
        <v>4</v>
      </c>
      <c r="E7" s="12">
        <v>4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7">
        <f t="shared" si="3"/>
        <v>4</v>
      </c>
      <c r="K7" s="68">
        <f t="shared" si="4"/>
        <v>4</v>
      </c>
      <c r="L7" s="13">
        <f t="shared" si="2"/>
        <v>0</v>
      </c>
    </row>
    <row r="8" spans="1:12" x14ac:dyDescent="0.15">
      <c r="A8" s="177" t="s">
        <v>511</v>
      </c>
      <c r="B8" s="177" t="s">
        <v>42</v>
      </c>
      <c r="C8" s="177" t="s">
        <v>426</v>
      </c>
      <c r="D8" s="11">
        <v>212</v>
      </c>
      <c r="E8" s="12">
        <v>199</v>
      </c>
      <c r="F8" s="13">
        <f t="shared" si="0"/>
        <v>13</v>
      </c>
      <c r="G8" s="19">
        <v>0</v>
      </c>
      <c r="H8" s="20">
        <v>0</v>
      </c>
      <c r="I8" s="13">
        <f t="shared" si="1"/>
        <v>0</v>
      </c>
      <c r="J8" s="67">
        <f t="shared" si="3"/>
        <v>212</v>
      </c>
      <c r="K8" s="68">
        <f t="shared" si="4"/>
        <v>199</v>
      </c>
      <c r="L8" s="13">
        <f t="shared" si="2"/>
        <v>13</v>
      </c>
    </row>
    <row r="9" spans="1:12" x14ac:dyDescent="0.15">
      <c r="A9" s="177" t="s">
        <v>512</v>
      </c>
      <c r="B9" s="177" t="s">
        <v>513</v>
      </c>
      <c r="C9" s="177" t="s">
        <v>426</v>
      </c>
      <c r="D9" s="11">
        <v>70</v>
      </c>
      <c r="E9" s="12">
        <v>70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7">
        <f t="shared" si="3"/>
        <v>70</v>
      </c>
      <c r="K9" s="68">
        <f t="shared" si="4"/>
        <v>70</v>
      </c>
      <c r="L9" s="13">
        <f t="shared" si="2"/>
        <v>0</v>
      </c>
    </row>
    <row r="10" spans="1:12" x14ac:dyDescent="0.15">
      <c r="A10" s="177" t="s">
        <v>521</v>
      </c>
      <c r="B10" s="177" t="s">
        <v>43</v>
      </c>
      <c r="C10" s="177" t="s">
        <v>426</v>
      </c>
      <c r="D10" s="11">
        <v>254</v>
      </c>
      <c r="E10" s="12">
        <v>243</v>
      </c>
      <c r="F10" s="13">
        <f t="shared" si="0"/>
        <v>11</v>
      </c>
      <c r="G10" s="19">
        <v>0</v>
      </c>
      <c r="H10" s="20">
        <v>0</v>
      </c>
      <c r="I10" s="13">
        <f t="shared" si="1"/>
        <v>0</v>
      </c>
      <c r="J10" s="67">
        <f t="shared" si="3"/>
        <v>254</v>
      </c>
      <c r="K10" s="68">
        <f t="shared" si="4"/>
        <v>243</v>
      </c>
      <c r="L10" s="13">
        <f t="shared" si="2"/>
        <v>11</v>
      </c>
    </row>
    <row r="11" spans="1:12" x14ac:dyDescent="0.15">
      <c r="A11" s="177" t="s">
        <v>524</v>
      </c>
      <c r="B11" s="177" t="s">
        <v>45</v>
      </c>
      <c r="C11" s="177" t="s">
        <v>426</v>
      </c>
      <c r="D11" s="11">
        <v>3</v>
      </c>
      <c r="E11" s="12">
        <v>3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7">
        <f t="shared" si="3"/>
        <v>3</v>
      </c>
      <c r="K11" s="68">
        <f t="shared" si="4"/>
        <v>3</v>
      </c>
      <c r="L11" s="13">
        <f t="shared" si="2"/>
        <v>0</v>
      </c>
    </row>
    <row r="12" spans="1:12" x14ac:dyDescent="0.15">
      <c r="A12" s="177" t="s">
        <v>292</v>
      </c>
      <c r="B12" s="177" t="s">
        <v>1015</v>
      </c>
      <c r="C12" s="177" t="s">
        <v>434</v>
      </c>
      <c r="D12" s="11">
        <v>104</v>
      </c>
      <c r="E12" s="12">
        <v>85</v>
      </c>
      <c r="F12" s="13">
        <f t="shared" si="0"/>
        <v>19</v>
      </c>
      <c r="G12" s="19">
        <v>0</v>
      </c>
      <c r="H12" s="20">
        <v>0</v>
      </c>
      <c r="I12" s="13">
        <f t="shared" si="1"/>
        <v>0</v>
      </c>
      <c r="J12" s="67">
        <f t="shared" si="3"/>
        <v>104</v>
      </c>
      <c r="K12" s="68">
        <f t="shared" si="4"/>
        <v>85</v>
      </c>
      <c r="L12" s="13">
        <f t="shared" si="2"/>
        <v>19</v>
      </c>
    </row>
    <row r="13" spans="1:12" x14ac:dyDescent="0.15">
      <c r="A13" s="177" t="s">
        <v>457</v>
      </c>
      <c r="B13" s="177" t="s">
        <v>387</v>
      </c>
      <c r="C13" s="177" t="s">
        <v>434</v>
      </c>
      <c r="D13" s="11">
        <v>90</v>
      </c>
      <c r="E13" s="12">
        <v>85</v>
      </c>
      <c r="F13" s="13">
        <f t="shared" si="0"/>
        <v>5</v>
      </c>
      <c r="G13" s="19">
        <v>0</v>
      </c>
      <c r="H13" s="20">
        <v>0</v>
      </c>
      <c r="I13" s="13">
        <f t="shared" si="1"/>
        <v>0</v>
      </c>
      <c r="J13" s="67">
        <f t="shared" si="3"/>
        <v>90</v>
      </c>
      <c r="K13" s="68">
        <f t="shared" si="4"/>
        <v>85</v>
      </c>
      <c r="L13" s="13">
        <f t="shared" si="2"/>
        <v>5</v>
      </c>
    </row>
    <row r="14" spans="1:12" x14ac:dyDescent="0.15">
      <c r="A14" s="177" t="s">
        <v>458</v>
      </c>
      <c r="B14" s="177" t="s">
        <v>459</v>
      </c>
      <c r="C14" s="177" t="s">
        <v>434</v>
      </c>
      <c r="D14" s="11">
        <v>41</v>
      </c>
      <c r="E14" s="12">
        <v>41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67">
        <f t="shared" si="3"/>
        <v>41</v>
      </c>
      <c r="K14" s="68">
        <f t="shared" si="4"/>
        <v>41</v>
      </c>
      <c r="L14" s="13">
        <f t="shared" si="2"/>
        <v>0</v>
      </c>
    </row>
    <row r="15" spans="1:12" x14ac:dyDescent="0.15">
      <c r="A15" s="177" t="s">
        <v>462</v>
      </c>
      <c r="B15" s="177" t="s">
        <v>23</v>
      </c>
      <c r="C15" s="177" t="s">
        <v>434</v>
      </c>
      <c r="D15" s="11">
        <v>39</v>
      </c>
      <c r="E15" s="12">
        <v>39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7">
        <f t="shared" si="3"/>
        <v>39</v>
      </c>
      <c r="K15" s="68">
        <f t="shared" si="4"/>
        <v>39</v>
      </c>
      <c r="L15" s="13">
        <f t="shared" si="2"/>
        <v>0</v>
      </c>
    </row>
    <row r="16" spans="1:12" x14ac:dyDescent="0.15">
      <c r="A16" s="177" t="s">
        <v>463</v>
      </c>
      <c r="B16" s="177" t="s">
        <v>24</v>
      </c>
      <c r="C16" s="177" t="s">
        <v>434</v>
      </c>
      <c r="D16" s="11">
        <v>99</v>
      </c>
      <c r="E16" s="12">
        <v>75</v>
      </c>
      <c r="F16" s="13">
        <f t="shared" si="0"/>
        <v>24</v>
      </c>
      <c r="G16" s="19">
        <v>0</v>
      </c>
      <c r="H16" s="20">
        <v>0</v>
      </c>
      <c r="I16" s="13">
        <f t="shared" si="1"/>
        <v>0</v>
      </c>
      <c r="J16" s="67">
        <f t="shared" si="3"/>
        <v>99</v>
      </c>
      <c r="K16" s="68">
        <f t="shared" si="4"/>
        <v>75</v>
      </c>
      <c r="L16" s="13">
        <f t="shared" si="2"/>
        <v>24</v>
      </c>
    </row>
    <row r="17" spans="1:12" s="253" customFormat="1" x14ac:dyDescent="0.15">
      <c r="A17" s="177" t="s">
        <v>464</v>
      </c>
      <c r="B17" s="177" t="s">
        <v>388</v>
      </c>
      <c r="C17" s="177" t="s">
        <v>434</v>
      </c>
      <c r="D17" s="11">
        <v>50</v>
      </c>
      <c r="E17" s="12">
        <v>35</v>
      </c>
      <c r="F17" s="13">
        <f t="shared" si="0"/>
        <v>15</v>
      </c>
      <c r="G17" s="19">
        <v>0</v>
      </c>
      <c r="H17" s="20">
        <v>0</v>
      </c>
      <c r="I17" s="13">
        <f t="shared" si="1"/>
        <v>0</v>
      </c>
      <c r="J17" s="67">
        <f t="shared" si="3"/>
        <v>50</v>
      </c>
      <c r="K17" s="68">
        <f t="shared" si="4"/>
        <v>35</v>
      </c>
      <c r="L17" s="13">
        <f t="shared" si="2"/>
        <v>15</v>
      </c>
    </row>
    <row r="18" spans="1:12" s="253" customFormat="1" x14ac:dyDescent="0.15">
      <c r="A18" s="177" t="s">
        <v>465</v>
      </c>
      <c r="B18" s="177" t="s">
        <v>1016</v>
      </c>
      <c r="C18" s="177" t="s">
        <v>434</v>
      </c>
      <c r="D18" s="11">
        <v>56</v>
      </c>
      <c r="E18" s="12">
        <v>56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7">
        <f t="shared" si="3"/>
        <v>56</v>
      </c>
      <c r="K18" s="68">
        <f t="shared" si="4"/>
        <v>56</v>
      </c>
      <c r="L18" s="13">
        <f t="shared" si="2"/>
        <v>0</v>
      </c>
    </row>
    <row r="19" spans="1:12" s="253" customFormat="1" x14ac:dyDescent="0.15">
      <c r="A19" s="177" t="s">
        <v>466</v>
      </c>
      <c r="B19" s="177" t="s">
        <v>389</v>
      </c>
      <c r="C19" s="177" t="s">
        <v>434</v>
      </c>
      <c r="D19" s="11">
        <v>40</v>
      </c>
      <c r="E19" s="12">
        <v>40</v>
      </c>
      <c r="F19" s="13">
        <f t="shared" si="0"/>
        <v>0</v>
      </c>
      <c r="G19" s="19">
        <v>0</v>
      </c>
      <c r="H19" s="20">
        <v>0</v>
      </c>
      <c r="I19" s="13">
        <f t="shared" si="1"/>
        <v>0</v>
      </c>
      <c r="J19" s="67">
        <f t="shared" si="3"/>
        <v>40</v>
      </c>
      <c r="K19" s="68">
        <f t="shared" si="4"/>
        <v>40</v>
      </c>
      <c r="L19" s="13">
        <f t="shared" si="2"/>
        <v>0</v>
      </c>
    </row>
    <row r="20" spans="1:12" s="253" customFormat="1" x14ac:dyDescent="0.15">
      <c r="A20" s="177" t="s">
        <v>470</v>
      </c>
      <c r="B20" s="177" t="s">
        <v>27</v>
      </c>
      <c r="C20" s="177" t="s">
        <v>434</v>
      </c>
      <c r="D20" s="11">
        <v>95</v>
      </c>
      <c r="E20" s="12">
        <v>82</v>
      </c>
      <c r="F20" s="13">
        <f t="shared" si="0"/>
        <v>13</v>
      </c>
      <c r="G20" s="19">
        <v>0</v>
      </c>
      <c r="H20" s="20">
        <v>0</v>
      </c>
      <c r="I20" s="13">
        <f t="shared" si="1"/>
        <v>0</v>
      </c>
      <c r="J20" s="67">
        <f t="shared" si="3"/>
        <v>95</v>
      </c>
      <c r="K20" s="68">
        <f t="shared" si="4"/>
        <v>82</v>
      </c>
      <c r="L20" s="13">
        <f t="shared" si="2"/>
        <v>13</v>
      </c>
    </row>
    <row r="21" spans="1:12" s="253" customFormat="1" x14ac:dyDescent="0.15">
      <c r="A21" s="177" t="s">
        <v>472</v>
      </c>
      <c r="B21" s="177" t="s">
        <v>473</v>
      </c>
      <c r="C21" s="177" t="s">
        <v>434</v>
      </c>
      <c r="D21" s="11">
        <v>168</v>
      </c>
      <c r="E21" s="12">
        <v>168</v>
      </c>
      <c r="F21" s="13">
        <f t="shared" si="0"/>
        <v>0</v>
      </c>
      <c r="G21" s="19">
        <v>0</v>
      </c>
      <c r="H21" s="20">
        <v>0</v>
      </c>
      <c r="I21" s="13">
        <f t="shared" si="1"/>
        <v>0</v>
      </c>
      <c r="J21" s="67">
        <f t="shared" si="3"/>
        <v>168</v>
      </c>
      <c r="K21" s="68">
        <f t="shared" si="4"/>
        <v>168</v>
      </c>
      <c r="L21" s="13">
        <f t="shared" si="2"/>
        <v>0</v>
      </c>
    </row>
    <row r="22" spans="1:12" s="253" customFormat="1" x14ac:dyDescent="0.15">
      <c r="A22" s="177" t="s">
        <v>476</v>
      </c>
      <c r="B22" s="177" t="s">
        <v>29</v>
      </c>
      <c r="C22" s="177" t="s">
        <v>434</v>
      </c>
      <c r="D22" s="11">
        <v>230</v>
      </c>
      <c r="E22" s="12">
        <v>192</v>
      </c>
      <c r="F22" s="13">
        <f t="shared" si="0"/>
        <v>38</v>
      </c>
      <c r="G22" s="19">
        <v>0</v>
      </c>
      <c r="H22" s="20">
        <v>0</v>
      </c>
      <c r="I22" s="13">
        <f t="shared" si="1"/>
        <v>0</v>
      </c>
      <c r="J22" s="67">
        <f t="shared" si="3"/>
        <v>230</v>
      </c>
      <c r="K22" s="68">
        <f t="shared" si="4"/>
        <v>192</v>
      </c>
      <c r="L22" s="13">
        <f t="shared" si="2"/>
        <v>38</v>
      </c>
    </row>
    <row r="23" spans="1:12" s="253" customFormat="1" x14ac:dyDescent="0.15">
      <c r="A23" s="177" t="s">
        <v>479</v>
      </c>
      <c r="B23" s="177" t="s">
        <v>30</v>
      </c>
      <c r="C23" s="177" t="s">
        <v>434</v>
      </c>
      <c r="D23" s="11">
        <v>152</v>
      </c>
      <c r="E23" s="12">
        <v>152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67">
        <f t="shared" si="3"/>
        <v>152</v>
      </c>
      <c r="K23" s="68">
        <f t="shared" si="4"/>
        <v>152</v>
      </c>
      <c r="L23" s="13">
        <f t="shared" si="2"/>
        <v>0</v>
      </c>
    </row>
    <row r="24" spans="1:12" x14ac:dyDescent="0.15">
      <c r="A24" s="177" t="s">
        <v>480</v>
      </c>
      <c r="B24" s="177" t="s">
        <v>31</v>
      </c>
      <c r="C24" s="177" t="s">
        <v>434</v>
      </c>
      <c r="D24" s="11">
        <v>55</v>
      </c>
      <c r="E24" s="12">
        <v>35</v>
      </c>
      <c r="F24" s="13">
        <f t="shared" si="0"/>
        <v>20</v>
      </c>
      <c r="G24" s="19">
        <v>0</v>
      </c>
      <c r="H24" s="20">
        <v>0</v>
      </c>
      <c r="I24" s="13">
        <f t="shared" si="1"/>
        <v>0</v>
      </c>
      <c r="J24" s="67">
        <f t="shared" si="3"/>
        <v>55</v>
      </c>
      <c r="K24" s="68">
        <f t="shared" si="4"/>
        <v>35</v>
      </c>
      <c r="L24" s="13">
        <f t="shared" si="2"/>
        <v>20</v>
      </c>
    </row>
    <row r="25" spans="1:12" x14ac:dyDescent="0.15">
      <c r="A25" s="297" t="s">
        <v>490</v>
      </c>
      <c r="B25" s="297" t="s">
        <v>33</v>
      </c>
      <c r="C25" s="297" t="s">
        <v>434</v>
      </c>
      <c r="D25" s="108">
        <v>140</v>
      </c>
      <c r="E25" s="32">
        <v>131</v>
      </c>
      <c r="F25" s="33">
        <f t="shared" si="0"/>
        <v>9</v>
      </c>
      <c r="G25" s="34">
        <v>0</v>
      </c>
      <c r="H25" s="35">
        <v>0</v>
      </c>
      <c r="I25" s="33">
        <f t="shared" si="1"/>
        <v>0</v>
      </c>
      <c r="J25" s="71">
        <f t="shared" si="3"/>
        <v>140</v>
      </c>
      <c r="K25" s="72">
        <f t="shared" si="4"/>
        <v>131</v>
      </c>
      <c r="L25" s="33">
        <f t="shared" si="2"/>
        <v>9</v>
      </c>
    </row>
    <row r="26" spans="1:12" x14ac:dyDescent="0.15">
      <c r="A26" s="177" t="s">
        <v>492</v>
      </c>
      <c r="B26" s="177" t="s">
        <v>385</v>
      </c>
      <c r="C26" s="177" t="s">
        <v>434</v>
      </c>
      <c r="D26" s="11">
        <v>100</v>
      </c>
      <c r="E26" s="12">
        <v>96</v>
      </c>
      <c r="F26" s="13">
        <f t="shared" si="0"/>
        <v>4</v>
      </c>
      <c r="G26" s="19">
        <v>0</v>
      </c>
      <c r="H26" s="20">
        <v>0</v>
      </c>
      <c r="I26" s="13">
        <f t="shared" si="1"/>
        <v>0</v>
      </c>
      <c r="J26" s="67">
        <f t="shared" si="3"/>
        <v>100</v>
      </c>
      <c r="K26" s="68">
        <f t="shared" si="4"/>
        <v>96</v>
      </c>
      <c r="L26" s="13">
        <f t="shared" ref="L26:L64" si="5">J26-K26</f>
        <v>4</v>
      </c>
    </row>
    <row r="27" spans="1:12" x14ac:dyDescent="0.15">
      <c r="A27" s="177" t="s">
        <v>493</v>
      </c>
      <c r="B27" s="177" t="s">
        <v>494</v>
      </c>
      <c r="C27" s="177" t="s">
        <v>434</v>
      </c>
      <c r="D27" s="11">
        <v>60</v>
      </c>
      <c r="E27" s="12">
        <v>60</v>
      </c>
      <c r="F27" s="13">
        <f t="shared" si="0"/>
        <v>0</v>
      </c>
      <c r="G27" s="19">
        <v>0</v>
      </c>
      <c r="H27" s="20">
        <v>0</v>
      </c>
      <c r="I27" s="13">
        <f t="shared" si="1"/>
        <v>0</v>
      </c>
      <c r="J27" s="67">
        <f t="shared" si="3"/>
        <v>60</v>
      </c>
      <c r="K27" s="68">
        <f t="shared" si="4"/>
        <v>60</v>
      </c>
      <c r="L27" s="13">
        <f t="shared" si="5"/>
        <v>0</v>
      </c>
    </row>
    <row r="28" spans="1:12" x14ac:dyDescent="0.15">
      <c r="A28" s="177" t="s">
        <v>497</v>
      </c>
      <c r="B28" s="177" t="s">
        <v>498</v>
      </c>
      <c r="C28" s="177" t="s">
        <v>434</v>
      </c>
      <c r="D28" s="11">
        <v>54</v>
      </c>
      <c r="E28" s="12">
        <v>46</v>
      </c>
      <c r="F28" s="13">
        <f t="shared" si="0"/>
        <v>8</v>
      </c>
      <c r="G28" s="19">
        <v>0</v>
      </c>
      <c r="H28" s="20">
        <v>0</v>
      </c>
      <c r="I28" s="13">
        <f t="shared" si="1"/>
        <v>0</v>
      </c>
      <c r="J28" s="67">
        <f t="shared" si="3"/>
        <v>54</v>
      </c>
      <c r="K28" s="68">
        <f t="shared" si="4"/>
        <v>46</v>
      </c>
      <c r="L28" s="13">
        <f t="shared" si="5"/>
        <v>8</v>
      </c>
    </row>
    <row r="29" spans="1:12" x14ac:dyDescent="0.15">
      <c r="A29" s="177" t="s">
        <v>499</v>
      </c>
      <c r="B29" s="177" t="s">
        <v>390</v>
      </c>
      <c r="C29" s="177" t="s">
        <v>434</v>
      </c>
      <c r="D29" s="11">
        <v>89</v>
      </c>
      <c r="E29" s="12">
        <v>83</v>
      </c>
      <c r="F29" s="13">
        <f t="shared" si="0"/>
        <v>6</v>
      </c>
      <c r="G29" s="19">
        <v>0</v>
      </c>
      <c r="H29" s="20">
        <v>0</v>
      </c>
      <c r="I29" s="13">
        <f t="shared" si="1"/>
        <v>0</v>
      </c>
      <c r="J29" s="67">
        <f t="shared" si="3"/>
        <v>89</v>
      </c>
      <c r="K29" s="68">
        <f t="shared" si="4"/>
        <v>83</v>
      </c>
      <c r="L29" s="13">
        <f t="shared" si="5"/>
        <v>6</v>
      </c>
    </row>
    <row r="30" spans="1:12" x14ac:dyDescent="0.15">
      <c r="A30" s="177" t="s">
        <v>500</v>
      </c>
      <c r="B30" s="177" t="s">
        <v>386</v>
      </c>
      <c r="C30" s="177" t="s">
        <v>434</v>
      </c>
      <c r="D30" s="11">
        <v>145</v>
      </c>
      <c r="E30" s="12">
        <v>114</v>
      </c>
      <c r="F30" s="13">
        <f t="shared" si="0"/>
        <v>31</v>
      </c>
      <c r="G30" s="19">
        <v>0</v>
      </c>
      <c r="H30" s="20">
        <v>0</v>
      </c>
      <c r="I30" s="13">
        <f t="shared" si="1"/>
        <v>0</v>
      </c>
      <c r="J30" s="67">
        <f t="shared" si="3"/>
        <v>145</v>
      </c>
      <c r="K30" s="68">
        <f t="shared" si="4"/>
        <v>114</v>
      </c>
      <c r="L30" s="13">
        <f t="shared" si="5"/>
        <v>31</v>
      </c>
    </row>
    <row r="31" spans="1:12" x14ac:dyDescent="0.15">
      <c r="A31" s="177" t="s">
        <v>501</v>
      </c>
      <c r="B31" s="177" t="s">
        <v>35</v>
      </c>
      <c r="C31" s="177" t="s">
        <v>434</v>
      </c>
      <c r="D31" s="11">
        <v>50</v>
      </c>
      <c r="E31" s="12">
        <v>47</v>
      </c>
      <c r="F31" s="13">
        <f t="shared" si="0"/>
        <v>3</v>
      </c>
      <c r="G31" s="19">
        <v>0</v>
      </c>
      <c r="H31" s="20">
        <v>0</v>
      </c>
      <c r="I31" s="13">
        <f t="shared" si="1"/>
        <v>0</v>
      </c>
      <c r="J31" s="67">
        <f t="shared" si="3"/>
        <v>50</v>
      </c>
      <c r="K31" s="68">
        <f t="shared" si="4"/>
        <v>47</v>
      </c>
      <c r="L31" s="13">
        <f t="shared" si="5"/>
        <v>3</v>
      </c>
    </row>
    <row r="32" spans="1:12" x14ac:dyDescent="0.15">
      <c r="A32" s="177" t="s">
        <v>502</v>
      </c>
      <c r="B32" s="177" t="s">
        <v>36</v>
      </c>
      <c r="C32" s="177" t="s">
        <v>434</v>
      </c>
      <c r="D32" s="11">
        <v>50</v>
      </c>
      <c r="E32" s="12">
        <v>42</v>
      </c>
      <c r="F32" s="13">
        <f t="shared" si="0"/>
        <v>8</v>
      </c>
      <c r="G32" s="19">
        <v>0</v>
      </c>
      <c r="H32" s="20">
        <v>0</v>
      </c>
      <c r="I32" s="13">
        <f t="shared" si="1"/>
        <v>0</v>
      </c>
      <c r="J32" s="67">
        <f t="shared" si="3"/>
        <v>50</v>
      </c>
      <c r="K32" s="68">
        <f t="shared" si="4"/>
        <v>42</v>
      </c>
      <c r="L32" s="13">
        <f t="shared" si="5"/>
        <v>8</v>
      </c>
    </row>
    <row r="33" spans="1:12" x14ac:dyDescent="0.15">
      <c r="A33" s="177" t="s">
        <v>503</v>
      </c>
      <c r="B33" s="177" t="s">
        <v>37</v>
      </c>
      <c r="C33" s="177" t="s">
        <v>434</v>
      </c>
      <c r="D33" s="11">
        <v>60</v>
      </c>
      <c r="E33" s="12">
        <v>49</v>
      </c>
      <c r="F33" s="13">
        <f t="shared" si="0"/>
        <v>11</v>
      </c>
      <c r="G33" s="19">
        <v>0</v>
      </c>
      <c r="H33" s="20">
        <v>0</v>
      </c>
      <c r="I33" s="13">
        <f t="shared" si="1"/>
        <v>0</v>
      </c>
      <c r="J33" s="67">
        <f t="shared" si="3"/>
        <v>60</v>
      </c>
      <c r="K33" s="68">
        <f t="shared" si="4"/>
        <v>49</v>
      </c>
      <c r="L33" s="13">
        <f t="shared" si="5"/>
        <v>11</v>
      </c>
    </row>
    <row r="34" spans="1:12" x14ac:dyDescent="0.15">
      <c r="A34" s="177" t="s">
        <v>504</v>
      </c>
      <c r="B34" s="177" t="s">
        <v>38</v>
      </c>
      <c r="C34" s="177" t="s">
        <v>434</v>
      </c>
      <c r="D34" s="11">
        <v>378</v>
      </c>
      <c r="E34" s="12">
        <v>378</v>
      </c>
      <c r="F34" s="13">
        <f t="shared" si="0"/>
        <v>0</v>
      </c>
      <c r="G34" s="19">
        <v>0</v>
      </c>
      <c r="H34" s="20">
        <v>0</v>
      </c>
      <c r="I34" s="13">
        <f t="shared" si="1"/>
        <v>0</v>
      </c>
      <c r="J34" s="67">
        <f t="shared" si="3"/>
        <v>378</v>
      </c>
      <c r="K34" s="68">
        <f t="shared" si="4"/>
        <v>378</v>
      </c>
      <c r="L34" s="13">
        <f t="shared" si="5"/>
        <v>0</v>
      </c>
    </row>
    <row r="35" spans="1:12" x14ac:dyDescent="0.15">
      <c r="A35" s="177" t="s">
        <v>505</v>
      </c>
      <c r="B35" s="177" t="s">
        <v>506</v>
      </c>
      <c r="C35" s="177" t="s">
        <v>434</v>
      </c>
      <c r="D35" s="11">
        <v>88</v>
      </c>
      <c r="E35" s="12">
        <v>88</v>
      </c>
      <c r="F35" s="13">
        <f t="shared" ref="F35:F66" si="6">D35-E35</f>
        <v>0</v>
      </c>
      <c r="G35" s="19">
        <v>0</v>
      </c>
      <c r="H35" s="20">
        <v>0</v>
      </c>
      <c r="I35" s="13">
        <f t="shared" ref="I35:I66" si="7">G35-H35</f>
        <v>0</v>
      </c>
      <c r="J35" s="67">
        <f t="shared" si="3"/>
        <v>88</v>
      </c>
      <c r="K35" s="68">
        <f t="shared" si="4"/>
        <v>88</v>
      </c>
      <c r="L35" s="13">
        <f t="shared" si="5"/>
        <v>0</v>
      </c>
    </row>
    <row r="36" spans="1:12" x14ac:dyDescent="0.15">
      <c r="A36" s="177" t="s">
        <v>507</v>
      </c>
      <c r="B36" s="177" t="s">
        <v>39</v>
      </c>
      <c r="C36" s="177" t="s">
        <v>434</v>
      </c>
      <c r="D36" s="11">
        <v>276</v>
      </c>
      <c r="E36" s="12">
        <v>256</v>
      </c>
      <c r="F36" s="13">
        <f t="shared" si="6"/>
        <v>20</v>
      </c>
      <c r="G36" s="19">
        <v>0</v>
      </c>
      <c r="H36" s="20">
        <v>0</v>
      </c>
      <c r="I36" s="13">
        <f t="shared" si="7"/>
        <v>0</v>
      </c>
      <c r="J36" s="67">
        <f t="shared" si="3"/>
        <v>276</v>
      </c>
      <c r="K36" s="68">
        <f t="shared" si="4"/>
        <v>256</v>
      </c>
      <c r="L36" s="13">
        <f t="shared" si="5"/>
        <v>20</v>
      </c>
    </row>
    <row r="37" spans="1:12" x14ac:dyDescent="0.15">
      <c r="A37" s="177" t="s">
        <v>510</v>
      </c>
      <c r="B37" s="177" t="s">
        <v>391</v>
      </c>
      <c r="C37" s="177" t="s">
        <v>434</v>
      </c>
      <c r="D37" s="11">
        <v>39</v>
      </c>
      <c r="E37" s="12">
        <v>35</v>
      </c>
      <c r="F37" s="13">
        <f t="shared" si="6"/>
        <v>4</v>
      </c>
      <c r="G37" s="19">
        <v>0</v>
      </c>
      <c r="H37" s="20">
        <v>0</v>
      </c>
      <c r="I37" s="13">
        <f t="shared" si="7"/>
        <v>0</v>
      </c>
      <c r="J37" s="67">
        <f t="shared" si="3"/>
        <v>39</v>
      </c>
      <c r="K37" s="68">
        <f t="shared" si="4"/>
        <v>35</v>
      </c>
      <c r="L37" s="13">
        <f t="shared" si="5"/>
        <v>4</v>
      </c>
    </row>
    <row r="38" spans="1:12" x14ac:dyDescent="0.15">
      <c r="A38" s="177" t="s">
        <v>511</v>
      </c>
      <c r="B38" s="177" t="s">
        <v>42</v>
      </c>
      <c r="C38" s="177" t="s">
        <v>434</v>
      </c>
      <c r="D38" s="11">
        <v>118</v>
      </c>
      <c r="E38" s="12">
        <v>88</v>
      </c>
      <c r="F38" s="13">
        <f t="shared" si="6"/>
        <v>30</v>
      </c>
      <c r="G38" s="19">
        <v>0</v>
      </c>
      <c r="H38" s="20">
        <v>0</v>
      </c>
      <c r="I38" s="13">
        <f t="shared" si="7"/>
        <v>0</v>
      </c>
      <c r="J38" s="67">
        <f t="shared" si="3"/>
        <v>118</v>
      </c>
      <c r="K38" s="68">
        <f t="shared" si="4"/>
        <v>88</v>
      </c>
      <c r="L38" s="13">
        <f t="shared" si="5"/>
        <v>30</v>
      </c>
    </row>
    <row r="39" spans="1:12" x14ac:dyDescent="0.15">
      <c r="A39" s="177" t="s">
        <v>512</v>
      </c>
      <c r="B39" s="177" t="s">
        <v>513</v>
      </c>
      <c r="C39" s="177" t="s">
        <v>434</v>
      </c>
      <c r="D39" s="11">
        <v>119</v>
      </c>
      <c r="E39" s="12">
        <v>109</v>
      </c>
      <c r="F39" s="13">
        <f t="shared" si="6"/>
        <v>10</v>
      </c>
      <c r="G39" s="19">
        <v>0</v>
      </c>
      <c r="H39" s="20">
        <v>0</v>
      </c>
      <c r="I39" s="13">
        <f t="shared" si="7"/>
        <v>0</v>
      </c>
      <c r="J39" s="67">
        <f t="shared" si="3"/>
        <v>119</v>
      </c>
      <c r="K39" s="68">
        <f t="shared" si="4"/>
        <v>109</v>
      </c>
      <c r="L39" s="13">
        <f t="shared" si="5"/>
        <v>10</v>
      </c>
    </row>
    <row r="40" spans="1:12" x14ac:dyDescent="0.15">
      <c r="A40" s="177" t="s">
        <v>514</v>
      </c>
      <c r="B40" s="177" t="s">
        <v>515</v>
      </c>
      <c r="C40" s="177" t="s">
        <v>434</v>
      </c>
      <c r="D40" s="11">
        <v>52</v>
      </c>
      <c r="E40" s="12">
        <v>52</v>
      </c>
      <c r="F40" s="13">
        <f t="shared" si="6"/>
        <v>0</v>
      </c>
      <c r="G40" s="19">
        <v>0</v>
      </c>
      <c r="H40" s="20">
        <v>0</v>
      </c>
      <c r="I40" s="13">
        <f t="shared" si="7"/>
        <v>0</v>
      </c>
      <c r="J40" s="67">
        <f t="shared" si="3"/>
        <v>52</v>
      </c>
      <c r="K40" s="68">
        <f t="shared" si="4"/>
        <v>52</v>
      </c>
      <c r="L40" s="13">
        <f t="shared" si="5"/>
        <v>0</v>
      </c>
    </row>
    <row r="41" spans="1:12" x14ac:dyDescent="0.15">
      <c r="A41" s="177" t="s">
        <v>518</v>
      </c>
      <c r="B41" s="177" t="s">
        <v>519</v>
      </c>
      <c r="C41" s="177" t="s">
        <v>434</v>
      </c>
      <c r="D41" s="11">
        <v>39</v>
      </c>
      <c r="E41" s="12">
        <v>35</v>
      </c>
      <c r="F41" s="13">
        <f t="shared" si="6"/>
        <v>4</v>
      </c>
      <c r="G41" s="19">
        <v>0</v>
      </c>
      <c r="H41" s="20">
        <v>0</v>
      </c>
      <c r="I41" s="13">
        <f t="shared" si="7"/>
        <v>0</v>
      </c>
      <c r="J41" s="67">
        <f t="shared" si="3"/>
        <v>39</v>
      </c>
      <c r="K41" s="68">
        <f t="shared" si="4"/>
        <v>35</v>
      </c>
      <c r="L41" s="13">
        <f t="shared" si="5"/>
        <v>4</v>
      </c>
    </row>
    <row r="42" spans="1:12" x14ac:dyDescent="0.15">
      <c r="A42" s="177" t="s">
        <v>521</v>
      </c>
      <c r="B42" s="177" t="s">
        <v>43</v>
      </c>
      <c r="C42" s="177" t="s">
        <v>434</v>
      </c>
      <c r="D42" s="11">
        <v>82</v>
      </c>
      <c r="E42" s="12">
        <v>77</v>
      </c>
      <c r="F42" s="13">
        <f t="shared" si="6"/>
        <v>5</v>
      </c>
      <c r="G42" s="19">
        <v>0</v>
      </c>
      <c r="H42" s="20">
        <v>0</v>
      </c>
      <c r="I42" s="13">
        <f t="shared" si="7"/>
        <v>0</v>
      </c>
      <c r="J42" s="67">
        <f t="shared" si="3"/>
        <v>82</v>
      </c>
      <c r="K42" s="68">
        <f t="shared" si="4"/>
        <v>77</v>
      </c>
      <c r="L42" s="13">
        <f t="shared" si="5"/>
        <v>5</v>
      </c>
    </row>
    <row r="43" spans="1:12" x14ac:dyDescent="0.15">
      <c r="A43" s="177" t="s">
        <v>524</v>
      </c>
      <c r="B43" s="177" t="s">
        <v>45</v>
      </c>
      <c r="C43" s="177" t="s">
        <v>434</v>
      </c>
      <c r="D43" s="11">
        <v>47</v>
      </c>
      <c r="E43" s="12">
        <v>34</v>
      </c>
      <c r="F43" s="13">
        <f t="shared" si="6"/>
        <v>13</v>
      </c>
      <c r="G43" s="19">
        <v>0</v>
      </c>
      <c r="H43" s="20">
        <v>0</v>
      </c>
      <c r="I43" s="13">
        <f t="shared" si="7"/>
        <v>0</v>
      </c>
      <c r="J43" s="67">
        <f t="shared" si="3"/>
        <v>47</v>
      </c>
      <c r="K43" s="68">
        <f t="shared" si="4"/>
        <v>34</v>
      </c>
      <c r="L43" s="13">
        <f t="shared" si="5"/>
        <v>13</v>
      </c>
    </row>
    <row r="44" spans="1:12" x14ac:dyDescent="0.15">
      <c r="A44" s="177" t="s">
        <v>526</v>
      </c>
      <c r="B44" s="177" t="s">
        <v>1017</v>
      </c>
      <c r="C44" s="177" t="s">
        <v>434</v>
      </c>
      <c r="D44" s="11">
        <v>23</v>
      </c>
      <c r="E44" s="12">
        <v>15</v>
      </c>
      <c r="F44" s="13">
        <f t="shared" si="6"/>
        <v>8</v>
      </c>
      <c r="G44" s="19">
        <v>0</v>
      </c>
      <c r="H44" s="20">
        <v>0</v>
      </c>
      <c r="I44" s="13">
        <f t="shared" si="7"/>
        <v>0</v>
      </c>
      <c r="J44" s="67">
        <f t="shared" si="3"/>
        <v>23</v>
      </c>
      <c r="K44" s="68">
        <f t="shared" si="4"/>
        <v>15</v>
      </c>
      <c r="L44" s="13">
        <f t="shared" si="5"/>
        <v>8</v>
      </c>
    </row>
    <row r="45" spans="1:12" x14ac:dyDescent="0.15">
      <c r="A45" s="177" t="s">
        <v>527</v>
      </c>
      <c r="B45" s="177" t="s">
        <v>392</v>
      </c>
      <c r="C45" s="177" t="s">
        <v>434</v>
      </c>
      <c r="D45" s="11">
        <v>50</v>
      </c>
      <c r="E45" s="12">
        <v>41</v>
      </c>
      <c r="F45" s="13">
        <f t="shared" si="6"/>
        <v>9</v>
      </c>
      <c r="G45" s="19">
        <v>0</v>
      </c>
      <c r="H45" s="20">
        <v>0</v>
      </c>
      <c r="I45" s="13">
        <f t="shared" si="7"/>
        <v>0</v>
      </c>
      <c r="J45" s="67">
        <f t="shared" si="3"/>
        <v>50</v>
      </c>
      <c r="K45" s="68">
        <f t="shared" si="4"/>
        <v>41</v>
      </c>
      <c r="L45" s="13">
        <f t="shared" si="5"/>
        <v>9</v>
      </c>
    </row>
    <row r="46" spans="1:12" x14ac:dyDescent="0.15">
      <c r="A46" s="177" t="s">
        <v>528</v>
      </c>
      <c r="B46" s="177" t="s">
        <v>48</v>
      </c>
      <c r="C46" s="177" t="s">
        <v>434</v>
      </c>
      <c r="D46" s="11">
        <v>44</v>
      </c>
      <c r="E46" s="12">
        <v>34</v>
      </c>
      <c r="F46" s="13">
        <f t="shared" si="6"/>
        <v>10</v>
      </c>
      <c r="G46" s="19">
        <v>0</v>
      </c>
      <c r="H46" s="20">
        <v>0</v>
      </c>
      <c r="I46" s="13">
        <f t="shared" si="7"/>
        <v>0</v>
      </c>
      <c r="J46" s="67">
        <f t="shared" si="3"/>
        <v>44</v>
      </c>
      <c r="K46" s="68">
        <f t="shared" si="4"/>
        <v>34</v>
      </c>
      <c r="L46" s="13">
        <f t="shared" si="5"/>
        <v>10</v>
      </c>
    </row>
    <row r="47" spans="1:12" x14ac:dyDescent="0.15">
      <c r="A47" s="177" t="s">
        <v>529</v>
      </c>
      <c r="B47" s="177" t="s">
        <v>393</v>
      </c>
      <c r="C47" s="177" t="s">
        <v>434</v>
      </c>
      <c r="D47" s="11">
        <v>102</v>
      </c>
      <c r="E47" s="12">
        <v>91</v>
      </c>
      <c r="F47" s="13">
        <f t="shared" si="6"/>
        <v>11</v>
      </c>
      <c r="G47" s="19">
        <v>0</v>
      </c>
      <c r="H47" s="20">
        <v>0</v>
      </c>
      <c r="I47" s="13">
        <f t="shared" si="7"/>
        <v>0</v>
      </c>
      <c r="J47" s="67">
        <f t="shared" si="3"/>
        <v>102</v>
      </c>
      <c r="K47" s="68">
        <f t="shared" si="4"/>
        <v>91</v>
      </c>
      <c r="L47" s="13">
        <f t="shared" si="5"/>
        <v>11</v>
      </c>
    </row>
    <row r="48" spans="1:12" x14ac:dyDescent="0.15">
      <c r="A48" s="177" t="s">
        <v>482</v>
      </c>
      <c r="B48" s="177" t="s">
        <v>166</v>
      </c>
      <c r="C48" s="177" t="s">
        <v>434</v>
      </c>
      <c r="D48" s="11">
        <v>19</v>
      </c>
      <c r="E48" s="12">
        <v>19</v>
      </c>
      <c r="F48" s="13">
        <f t="shared" si="6"/>
        <v>0</v>
      </c>
      <c r="G48" s="19">
        <v>0</v>
      </c>
      <c r="H48" s="20">
        <v>0</v>
      </c>
      <c r="I48" s="13">
        <f t="shared" si="7"/>
        <v>0</v>
      </c>
      <c r="J48" s="67">
        <f t="shared" si="3"/>
        <v>19</v>
      </c>
      <c r="K48" s="68">
        <f t="shared" si="4"/>
        <v>19</v>
      </c>
      <c r="L48" s="13">
        <f t="shared" si="5"/>
        <v>0</v>
      </c>
    </row>
    <row r="49" spans="1:12" x14ac:dyDescent="0.15">
      <c r="A49" s="177" t="s">
        <v>483</v>
      </c>
      <c r="B49" s="177" t="s">
        <v>167</v>
      </c>
      <c r="C49" s="177" t="s">
        <v>434</v>
      </c>
      <c r="D49" s="11">
        <v>19</v>
      </c>
      <c r="E49" s="12">
        <v>19</v>
      </c>
      <c r="F49" s="13">
        <f t="shared" si="6"/>
        <v>0</v>
      </c>
      <c r="G49" s="19">
        <v>0</v>
      </c>
      <c r="H49" s="20">
        <v>0</v>
      </c>
      <c r="I49" s="13">
        <f t="shared" si="7"/>
        <v>0</v>
      </c>
      <c r="J49" s="67">
        <f t="shared" si="3"/>
        <v>19</v>
      </c>
      <c r="K49" s="68">
        <f t="shared" si="4"/>
        <v>19</v>
      </c>
      <c r="L49" s="13">
        <f t="shared" si="5"/>
        <v>0</v>
      </c>
    </row>
    <row r="50" spans="1:12" x14ac:dyDescent="0.15">
      <c r="A50" s="177" t="s">
        <v>486</v>
      </c>
      <c r="B50" s="177" t="s">
        <v>170</v>
      </c>
      <c r="C50" s="177" t="s">
        <v>434</v>
      </c>
      <c r="D50" s="11">
        <v>7</v>
      </c>
      <c r="E50" s="12">
        <v>7</v>
      </c>
      <c r="F50" s="13">
        <f t="shared" si="6"/>
        <v>0</v>
      </c>
      <c r="G50" s="19">
        <v>0</v>
      </c>
      <c r="H50" s="20">
        <v>0</v>
      </c>
      <c r="I50" s="13">
        <f t="shared" si="7"/>
        <v>0</v>
      </c>
      <c r="J50" s="67">
        <f t="shared" si="3"/>
        <v>7</v>
      </c>
      <c r="K50" s="68">
        <f t="shared" si="4"/>
        <v>7</v>
      </c>
      <c r="L50" s="13">
        <f t="shared" si="5"/>
        <v>0</v>
      </c>
    </row>
    <row r="51" spans="1:12" x14ac:dyDescent="0.15">
      <c r="A51" s="177" t="s">
        <v>530</v>
      </c>
      <c r="B51" s="177" t="s">
        <v>394</v>
      </c>
      <c r="C51" s="177" t="s">
        <v>434</v>
      </c>
      <c r="D51" s="11">
        <v>19</v>
      </c>
      <c r="E51" s="12">
        <v>19</v>
      </c>
      <c r="F51" s="13">
        <f t="shared" si="6"/>
        <v>0</v>
      </c>
      <c r="G51" s="19">
        <v>0</v>
      </c>
      <c r="H51" s="20">
        <v>0</v>
      </c>
      <c r="I51" s="13">
        <f t="shared" si="7"/>
        <v>0</v>
      </c>
      <c r="J51" s="67">
        <f t="shared" si="3"/>
        <v>19</v>
      </c>
      <c r="K51" s="68">
        <f t="shared" si="4"/>
        <v>19</v>
      </c>
      <c r="L51" s="13">
        <f t="shared" si="5"/>
        <v>0</v>
      </c>
    </row>
    <row r="52" spans="1:12" x14ac:dyDescent="0.15">
      <c r="A52" s="177" t="s">
        <v>532</v>
      </c>
      <c r="B52" s="177" t="s">
        <v>173</v>
      </c>
      <c r="C52" s="177" t="s">
        <v>434</v>
      </c>
      <c r="D52" s="11">
        <v>8</v>
      </c>
      <c r="E52" s="12">
        <v>8</v>
      </c>
      <c r="F52" s="13">
        <f t="shared" si="6"/>
        <v>0</v>
      </c>
      <c r="G52" s="19">
        <v>0</v>
      </c>
      <c r="H52" s="20">
        <v>0</v>
      </c>
      <c r="I52" s="13">
        <f t="shared" si="7"/>
        <v>0</v>
      </c>
      <c r="J52" s="67">
        <f t="shared" si="3"/>
        <v>8</v>
      </c>
      <c r="K52" s="68">
        <f t="shared" si="4"/>
        <v>8</v>
      </c>
      <c r="L52" s="13">
        <f t="shared" si="5"/>
        <v>0</v>
      </c>
    </row>
    <row r="53" spans="1:12" x14ac:dyDescent="0.15">
      <c r="A53" s="177" t="s">
        <v>533</v>
      </c>
      <c r="B53" s="177" t="s">
        <v>395</v>
      </c>
      <c r="C53" s="177" t="s">
        <v>434</v>
      </c>
      <c r="D53" s="11">
        <v>12</v>
      </c>
      <c r="E53" s="12">
        <v>10</v>
      </c>
      <c r="F53" s="13">
        <f t="shared" si="6"/>
        <v>2</v>
      </c>
      <c r="G53" s="19">
        <v>0</v>
      </c>
      <c r="H53" s="20">
        <v>0</v>
      </c>
      <c r="I53" s="13">
        <f t="shared" si="7"/>
        <v>0</v>
      </c>
      <c r="J53" s="67">
        <f t="shared" si="3"/>
        <v>12</v>
      </c>
      <c r="K53" s="68">
        <f t="shared" si="4"/>
        <v>10</v>
      </c>
      <c r="L53" s="13">
        <f t="shared" si="5"/>
        <v>2</v>
      </c>
    </row>
    <row r="54" spans="1:12" x14ac:dyDescent="0.15">
      <c r="A54" s="177" t="s">
        <v>534</v>
      </c>
      <c r="B54" s="177" t="s">
        <v>174</v>
      </c>
      <c r="C54" s="177" t="s">
        <v>434</v>
      </c>
      <c r="D54" s="11">
        <v>3</v>
      </c>
      <c r="E54" s="12">
        <v>0</v>
      </c>
      <c r="F54" s="13">
        <f t="shared" si="6"/>
        <v>3</v>
      </c>
      <c r="G54" s="19">
        <v>0</v>
      </c>
      <c r="H54" s="20">
        <v>0</v>
      </c>
      <c r="I54" s="13">
        <f t="shared" si="7"/>
        <v>0</v>
      </c>
      <c r="J54" s="67">
        <f t="shared" si="3"/>
        <v>3</v>
      </c>
      <c r="K54" s="68">
        <f t="shared" si="4"/>
        <v>0</v>
      </c>
      <c r="L54" s="13">
        <f t="shared" si="5"/>
        <v>3</v>
      </c>
    </row>
    <row r="55" spans="1:12" x14ac:dyDescent="0.15">
      <c r="A55" s="297" t="s">
        <v>537</v>
      </c>
      <c r="B55" s="297" t="s">
        <v>176</v>
      </c>
      <c r="C55" s="177" t="s">
        <v>434</v>
      </c>
      <c r="D55" s="108">
        <v>19</v>
      </c>
      <c r="E55" s="32">
        <v>19</v>
      </c>
      <c r="F55" s="33">
        <f t="shared" si="6"/>
        <v>0</v>
      </c>
      <c r="G55" s="34">
        <v>0</v>
      </c>
      <c r="H55" s="35">
        <v>0</v>
      </c>
      <c r="I55" s="33">
        <f t="shared" si="7"/>
        <v>0</v>
      </c>
      <c r="J55" s="71">
        <f t="shared" si="3"/>
        <v>19</v>
      </c>
      <c r="K55" s="72">
        <f t="shared" si="4"/>
        <v>19</v>
      </c>
      <c r="L55" s="33">
        <f t="shared" si="5"/>
        <v>0</v>
      </c>
    </row>
    <row r="56" spans="1:12" x14ac:dyDescent="0.15">
      <c r="A56" s="177" t="s">
        <v>538</v>
      </c>
      <c r="B56" s="177" t="s">
        <v>396</v>
      </c>
      <c r="C56" s="177" t="s">
        <v>434</v>
      </c>
      <c r="D56" s="11">
        <v>16</v>
      </c>
      <c r="E56" s="12">
        <v>16</v>
      </c>
      <c r="F56" s="13">
        <f t="shared" si="6"/>
        <v>0</v>
      </c>
      <c r="G56" s="19">
        <v>0</v>
      </c>
      <c r="H56" s="20">
        <v>0</v>
      </c>
      <c r="I56" s="13">
        <f t="shared" si="7"/>
        <v>0</v>
      </c>
      <c r="J56" s="67">
        <f t="shared" si="3"/>
        <v>16</v>
      </c>
      <c r="K56" s="68">
        <f t="shared" si="4"/>
        <v>16</v>
      </c>
      <c r="L56" s="13">
        <f t="shared" si="5"/>
        <v>0</v>
      </c>
    </row>
    <row r="57" spans="1:12" x14ac:dyDescent="0.15">
      <c r="A57" s="177" t="s">
        <v>539</v>
      </c>
      <c r="B57" s="177" t="s">
        <v>177</v>
      </c>
      <c r="C57" s="177" t="s">
        <v>434</v>
      </c>
      <c r="D57" s="11">
        <v>12</v>
      </c>
      <c r="E57" s="12">
        <v>12</v>
      </c>
      <c r="F57" s="13">
        <f t="shared" si="6"/>
        <v>0</v>
      </c>
      <c r="G57" s="19">
        <v>0</v>
      </c>
      <c r="H57" s="20">
        <v>0</v>
      </c>
      <c r="I57" s="13">
        <f t="shared" si="7"/>
        <v>0</v>
      </c>
      <c r="J57" s="67">
        <f t="shared" si="3"/>
        <v>12</v>
      </c>
      <c r="K57" s="68">
        <f t="shared" si="4"/>
        <v>12</v>
      </c>
      <c r="L57" s="13">
        <f t="shared" si="5"/>
        <v>0</v>
      </c>
    </row>
    <row r="58" spans="1:12" x14ac:dyDescent="0.15">
      <c r="A58" s="177" t="s">
        <v>541</v>
      </c>
      <c r="B58" s="177" t="s">
        <v>179</v>
      </c>
      <c r="C58" s="177" t="s">
        <v>434</v>
      </c>
      <c r="D58" s="11">
        <v>19</v>
      </c>
      <c r="E58" s="12">
        <v>19</v>
      </c>
      <c r="F58" s="13">
        <f t="shared" si="6"/>
        <v>0</v>
      </c>
      <c r="G58" s="19">
        <v>0</v>
      </c>
      <c r="H58" s="20">
        <v>0</v>
      </c>
      <c r="I58" s="13">
        <f t="shared" si="7"/>
        <v>0</v>
      </c>
      <c r="J58" s="67">
        <f t="shared" si="3"/>
        <v>19</v>
      </c>
      <c r="K58" s="68">
        <f t="shared" si="4"/>
        <v>19</v>
      </c>
      <c r="L58" s="13">
        <f t="shared" si="5"/>
        <v>0</v>
      </c>
    </row>
    <row r="59" spans="1:12" x14ac:dyDescent="0.15">
      <c r="A59" s="177" t="s">
        <v>542</v>
      </c>
      <c r="B59" s="177" t="s">
        <v>180</v>
      </c>
      <c r="C59" s="177" t="s">
        <v>434</v>
      </c>
      <c r="D59" s="11">
        <v>17</v>
      </c>
      <c r="E59" s="12">
        <v>17</v>
      </c>
      <c r="F59" s="13">
        <f t="shared" si="6"/>
        <v>0</v>
      </c>
      <c r="G59" s="19">
        <v>0</v>
      </c>
      <c r="H59" s="20">
        <v>0</v>
      </c>
      <c r="I59" s="13">
        <f t="shared" si="7"/>
        <v>0</v>
      </c>
      <c r="J59" s="67">
        <f t="shared" si="3"/>
        <v>17</v>
      </c>
      <c r="K59" s="68">
        <f t="shared" si="4"/>
        <v>17</v>
      </c>
      <c r="L59" s="13">
        <f t="shared" si="5"/>
        <v>0</v>
      </c>
    </row>
    <row r="60" spans="1:12" x14ac:dyDescent="0.15">
      <c r="A60" s="177" t="s">
        <v>545</v>
      </c>
      <c r="B60" s="177" t="s">
        <v>546</v>
      </c>
      <c r="C60" s="177" t="s">
        <v>434</v>
      </c>
      <c r="D60" s="11">
        <v>19</v>
      </c>
      <c r="E60" s="12">
        <v>18</v>
      </c>
      <c r="F60" s="13">
        <f t="shared" si="6"/>
        <v>1</v>
      </c>
      <c r="G60" s="19">
        <v>0</v>
      </c>
      <c r="H60" s="20">
        <v>0</v>
      </c>
      <c r="I60" s="13">
        <f t="shared" si="7"/>
        <v>0</v>
      </c>
      <c r="J60" s="67">
        <f t="shared" si="3"/>
        <v>19</v>
      </c>
      <c r="K60" s="68">
        <f t="shared" si="4"/>
        <v>18</v>
      </c>
      <c r="L60" s="13">
        <f t="shared" si="5"/>
        <v>1</v>
      </c>
    </row>
    <row r="61" spans="1:12" x14ac:dyDescent="0.15">
      <c r="A61" s="177" t="s">
        <v>548</v>
      </c>
      <c r="B61" s="177" t="s">
        <v>182</v>
      </c>
      <c r="C61" s="177" t="s">
        <v>434</v>
      </c>
      <c r="D61" s="11">
        <v>19</v>
      </c>
      <c r="E61" s="12">
        <v>19</v>
      </c>
      <c r="F61" s="13">
        <f t="shared" si="6"/>
        <v>0</v>
      </c>
      <c r="G61" s="19">
        <v>0</v>
      </c>
      <c r="H61" s="20">
        <v>0</v>
      </c>
      <c r="I61" s="13">
        <f t="shared" si="7"/>
        <v>0</v>
      </c>
      <c r="J61" s="67">
        <f t="shared" si="3"/>
        <v>19</v>
      </c>
      <c r="K61" s="68">
        <f t="shared" si="4"/>
        <v>19</v>
      </c>
      <c r="L61" s="13">
        <f t="shared" si="5"/>
        <v>0</v>
      </c>
    </row>
    <row r="62" spans="1:12" x14ac:dyDescent="0.15">
      <c r="A62" s="297" t="s">
        <v>488</v>
      </c>
      <c r="B62" s="297" t="s">
        <v>489</v>
      </c>
      <c r="C62" s="177" t="s">
        <v>434</v>
      </c>
      <c r="D62" s="108">
        <v>4</v>
      </c>
      <c r="E62" s="32">
        <v>1</v>
      </c>
      <c r="F62" s="33">
        <f t="shared" si="6"/>
        <v>3</v>
      </c>
      <c r="G62" s="34">
        <v>0</v>
      </c>
      <c r="H62" s="35">
        <v>0</v>
      </c>
      <c r="I62" s="33">
        <f t="shared" si="7"/>
        <v>0</v>
      </c>
      <c r="J62" s="71">
        <f t="shared" si="3"/>
        <v>4</v>
      </c>
      <c r="K62" s="72">
        <f t="shared" si="4"/>
        <v>1</v>
      </c>
      <c r="L62" s="33">
        <f t="shared" si="5"/>
        <v>3</v>
      </c>
    </row>
    <row r="63" spans="1:12" x14ac:dyDescent="0.15">
      <c r="A63" s="297" t="s">
        <v>460</v>
      </c>
      <c r="B63" s="297" t="s">
        <v>461</v>
      </c>
      <c r="C63" s="297" t="s">
        <v>65</v>
      </c>
      <c r="D63" s="108">
        <v>36</v>
      </c>
      <c r="E63" s="32">
        <v>26</v>
      </c>
      <c r="F63" s="33">
        <f t="shared" si="6"/>
        <v>10</v>
      </c>
      <c r="G63" s="34">
        <v>0</v>
      </c>
      <c r="H63" s="35">
        <v>0</v>
      </c>
      <c r="I63" s="33">
        <f t="shared" si="7"/>
        <v>0</v>
      </c>
      <c r="J63" s="71">
        <f t="shared" si="3"/>
        <v>36</v>
      </c>
      <c r="K63" s="72">
        <f t="shared" si="4"/>
        <v>26</v>
      </c>
      <c r="L63" s="33">
        <f t="shared" si="5"/>
        <v>10</v>
      </c>
    </row>
    <row r="64" spans="1:12" x14ac:dyDescent="0.15">
      <c r="A64" s="177" t="s">
        <v>466</v>
      </c>
      <c r="B64" s="177" t="s">
        <v>389</v>
      </c>
      <c r="C64" s="177" t="s">
        <v>65</v>
      </c>
      <c r="D64" s="11">
        <v>80</v>
      </c>
      <c r="E64" s="12">
        <v>80</v>
      </c>
      <c r="F64" s="13">
        <f t="shared" si="6"/>
        <v>0</v>
      </c>
      <c r="G64" s="19">
        <v>0</v>
      </c>
      <c r="H64" s="20">
        <v>0</v>
      </c>
      <c r="I64" s="13">
        <f t="shared" si="7"/>
        <v>0</v>
      </c>
      <c r="J64" s="67">
        <f t="shared" si="3"/>
        <v>80</v>
      </c>
      <c r="K64" s="68">
        <f t="shared" si="4"/>
        <v>80</v>
      </c>
      <c r="L64" s="13">
        <f t="shared" si="5"/>
        <v>0</v>
      </c>
    </row>
    <row r="65" spans="1:12" x14ac:dyDescent="0.15">
      <c r="A65" s="177" t="s">
        <v>469</v>
      </c>
      <c r="B65" s="177" t="s">
        <v>26</v>
      </c>
      <c r="C65" s="177" t="s">
        <v>65</v>
      </c>
      <c r="D65" s="11">
        <v>100</v>
      </c>
      <c r="E65" s="12">
        <v>97</v>
      </c>
      <c r="F65" s="13">
        <f t="shared" si="6"/>
        <v>3</v>
      </c>
      <c r="G65" s="19">
        <v>0</v>
      </c>
      <c r="H65" s="20">
        <v>0</v>
      </c>
      <c r="I65" s="13">
        <f t="shared" si="7"/>
        <v>0</v>
      </c>
      <c r="J65" s="67">
        <f t="shared" si="3"/>
        <v>100</v>
      </c>
      <c r="K65" s="68">
        <f t="shared" si="4"/>
        <v>97</v>
      </c>
      <c r="L65" s="13">
        <f t="shared" ref="L65:L111" si="8">J65-K65</f>
        <v>3</v>
      </c>
    </row>
    <row r="66" spans="1:12" x14ac:dyDescent="0.15">
      <c r="A66" s="177" t="s">
        <v>470</v>
      </c>
      <c r="B66" s="177" t="s">
        <v>27</v>
      </c>
      <c r="C66" s="177" t="s">
        <v>65</v>
      </c>
      <c r="D66" s="11">
        <v>104</v>
      </c>
      <c r="E66" s="12">
        <v>81</v>
      </c>
      <c r="F66" s="13">
        <f t="shared" si="6"/>
        <v>23</v>
      </c>
      <c r="G66" s="19">
        <v>0</v>
      </c>
      <c r="H66" s="20">
        <v>0</v>
      </c>
      <c r="I66" s="13">
        <f t="shared" si="7"/>
        <v>0</v>
      </c>
      <c r="J66" s="67">
        <f t="shared" si="3"/>
        <v>104</v>
      </c>
      <c r="K66" s="68">
        <f t="shared" si="4"/>
        <v>81</v>
      </c>
      <c r="L66" s="13">
        <f t="shared" si="8"/>
        <v>23</v>
      </c>
    </row>
    <row r="67" spans="1:12" x14ac:dyDescent="0.15">
      <c r="A67" s="177" t="s">
        <v>472</v>
      </c>
      <c r="B67" s="177" t="s">
        <v>473</v>
      </c>
      <c r="C67" s="177" t="s">
        <v>65</v>
      </c>
      <c r="D67" s="11">
        <v>60</v>
      </c>
      <c r="E67" s="12">
        <v>55</v>
      </c>
      <c r="F67" s="13">
        <f t="shared" ref="F67:F98" si="9">D67-E67</f>
        <v>5</v>
      </c>
      <c r="G67" s="19">
        <v>0</v>
      </c>
      <c r="H67" s="20">
        <v>0</v>
      </c>
      <c r="I67" s="13">
        <f t="shared" ref="I67:I98" si="10">G67-H67</f>
        <v>0</v>
      </c>
      <c r="J67" s="67">
        <f t="shared" si="3"/>
        <v>60</v>
      </c>
      <c r="K67" s="68">
        <f t="shared" si="4"/>
        <v>55</v>
      </c>
      <c r="L67" s="13">
        <f t="shared" si="8"/>
        <v>5</v>
      </c>
    </row>
    <row r="68" spans="1:12" x14ac:dyDescent="0.15">
      <c r="A68" s="177" t="s">
        <v>476</v>
      </c>
      <c r="B68" s="177" t="s">
        <v>29</v>
      </c>
      <c r="C68" s="177" t="s">
        <v>65</v>
      </c>
      <c r="D68" s="11">
        <v>59</v>
      </c>
      <c r="E68" s="12">
        <v>49</v>
      </c>
      <c r="F68" s="13">
        <f t="shared" si="9"/>
        <v>10</v>
      </c>
      <c r="G68" s="19">
        <v>0</v>
      </c>
      <c r="H68" s="20">
        <v>0</v>
      </c>
      <c r="I68" s="13">
        <f t="shared" si="10"/>
        <v>0</v>
      </c>
      <c r="J68" s="67">
        <f t="shared" ref="J68:J128" si="11">D68+G68</f>
        <v>59</v>
      </c>
      <c r="K68" s="68">
        <f t="shared" ref="K68:K129" si="12">E68+H68</f>
        <v>49</v>
      </c>
      <c r="L68" s="13">
        <f t="shared" si="8"/>
        <v>10</v>
      </c>
    </row>
    <row r="69" spans="1:12" x14ac:dyDescent="0.15">
      <c r="A69" s="177" t="s">
        <v>477</v>
      </c>
      <c r="B69" s="177" t="s">
        <v>478</v>
      </c>
      <c r="C69" s="177" t="s">
        <v>65</v>
      </c>
      <c r="D69" s="11">
        <v>95</v>
      </c>
      <c r="E69" s="12">
        <v>81</v>
      </c>
      <c r="F69" s="13">
        <f t="shared" si="9"/>
        <v>14</v>
      </c>
      <c r="G69" s="19">
        <v>0</v>
      </c>
      <c r="H69" s="20">
        <v>0</v>
      </c>
      <c r="I69" s="13">
        <f t="shared" si="10"/>
        <v>0</v>
      </c>
      <c r="J69" s="67">
        <f t="shared" si="11"/>
        <v>95</v>
      </c>
      <c r="K69" s="68">
        <f t="shared" si="12"/>
        <v>81</v>
      </c>
      <c r="L69" s="13">
        <f t="shared" si="8"/>
        <v>14</v>
      </c>
    </row>
    <row r="70" spans="1:12" x14ac:dyDescent="0.15">
      <c r="A70" s="177" t="s">
        <v>479</v>
      </c>
      <c r="B70" s="177" t="s">
        <v>30</v>
      </c>
      <c r="C70" s="177" t="s">
        <v>65</v>
      </c>
      <c r="D70" s="11">
        <v>28</v>
      </c>
      <c r="E70" s="12">
        <v>28</v>
      </c>
      <c r="F70" s="13">
        <f t="shared" si="9"/>
        <v>0</v>
      </c>
      <c r="G70" s="19">
        <v>0</v>
      </c>
      <c r="H70" s="20">
        <v>0</v>
      </c>
      <c r="I70" s="13">
        <f t="shared" si="10"/>
        <v>0</v>
      </c>
      <c r="J70" s="67">
        <f t="shared" si="11"/>
        <v>28</v>
      </c>
      <c r="K70" s="68">
        <f t="shared" si="12"/>
        <v>28</v>
      </c>
      <c r="L70" s="13">
        <f t="shared" si="8"/>
        <v>0</v>
      </c>
    </row>
    <row r="71" spans="1:12" x14ac:dyDescent="0.15">
      <c r="A71" s="177" t="s">
        <v>481</v>
      </c>
      <c r="B71" s="177" t="s">
        <v>32</v>
      </c>
      <c r="C71" s="177" t="s">
        <v>65</v>
      </c>
      <c r="D71" s="11">
        <v>20</v>
      </c>
      <c r="E71" s="12">
        <v>20</v>
      </c>
      <c r="F71" s="13">
        <f t="shared" si="9"/>
        <v>0</v>
      </c>
      <c r="G71" s="19">
        <v>0</v>
      </c>
      <c r="H71" s="20">
        <v>0</v>
      </c>
      <c r="I71" s="13">
        <f t="shared" si="10"/>
        <v>0</v>
      </c>
      <c r="J71" s="67">
        <f t="shared" si="11"/>
        <v>20</v>
      </c>
      <c r="K71" s="68">
        <f t="shared" si="12"/>
        <v>20</v>
      </c>
      <c r="L71" s="13">
        <f t="shared" si="8"/>
        <v>0</v>
      </c>
    </row>
    <row r="72" spans="1:12" x14ac:dyDescent="0.15">
      <c r="A72" s="177" t="s">
        <v>495</v>
      </c>
      <c r="B72" s="177" t="s">
        <v>994</v>
      </c>
      <c r="C72" s="177" t="s">
        <v>65</v>
      </c>
      <c r="D72" s="11">
        <v>30</v>
      </c>
      <c r="E72" s="12">
        <v>30</v>
      </c>
      <c r="F72" s="13">
        <f t="shared" si="9"/>
        <v>0</v>
      </c>
      <c r="G72" s="19">
        <v>0</v>
      </c>
      <c r="H72" s="20">
        <v>0</v>
      </c>
      <c r="I72" s="13">
        <f t="shared" si="10"/>
        <v>0</v>
      </c>
      <c r="J72" s="67">
        <f t="shared" si="11"/>
        <v>30</v>
      </c>
      <c r="K72" s="68">
        <f t="shared" si="12"/>
        <v>30</v>
      </c>
      <c r="L72" s="13">
        <f t="shared" si="8"/>
        <v>0</v>
      </c>
    </row>
    <row r="73" spans="1:12" x14ac:dyDescent="0.15">
      <c r="A73" s="177" t="s">
        <v>496</v>
      </c>
      <c r="B73" s="177" t="s">
        <v>399</v>
      </c>
      <c r="C73" s="177" t="s">
        <v>65</v>
      </c>
      <c r="D73" s="11">
        <v>51</v>
      </c>
      <c r="E73" s="12">
        <v>51</v>
      </c>
      <c r="F73" s="13">
        <f t="shared" si="9"/>
        <v>0</v>
      </c>
      <c r="G73" s="19">
        <v>0</v>
      </c>
      <c r="H73" s="20">
        <v>0</v>
      </c>
      <c r="I73" s="13">
        <f t="shared" si="10"/>
        <v>0</v>
      </c>
      <c r="J73" s="67">
        <f t="shared" si="11"/>
        <v>51</v>
      </c>
      <c r="K73" s="68">
        <f t="shared" si="12"/>
        <v>51</v>
      </c>
      <c r="L73" s="13">
        <f t="shared" si="8"/>
        <v>0</v>
      </c>
    </row>
    <row r="74" spans="1:12" x14ac:dyDescent="0.15">
      <c r="A74" s="177" t="s">
        <v>497</v>
      </c>
      <c r="B74" s="177" t="s">
        <v>498</v>
      </c>
      <c r="C74" s="177" t="s">
        <v>65</v>
      </c>
      <c r="D74" s="11">
        <v>85</v>
      </c>
      <c r="E74" s="12">
        <v>83</v>
      </c>
      <c r="F74" s="13">
        <f t="shared" si="9"/>
        <v>2</v>
      </c>
      <c r="G74" s="19">
        <v>0</v>
      </c>
      <c r="H74" s="20">
        <v>0</v>
      </c>
      <c r="I74" s="13">
        <f t="shared" si="10"/>
        <v>0</v>
      </c>
      <c r="J74" s="67">
        <f t="shared" si="11"/>
        <v>85</v>
      </c>
      <c r="K74" s="68">
        <f t="shared" si="12"/>
        <v>83</v>
      </c>
      <c r="L74" s="13">
        <f t="shared" si="8"/>
        <v>2</v>
      </c>
    </row>
    <row r="75" spans="1:12" x14ac:dyDescent="0.15">
      <c r="A75" s="177" t="s">
        <v>499</v>
      </c>
      <c r="B75" s="177" t="s">
        <v>390</v>
      </c>
      <c r="C75" s="177" t="s">
        <v>65</v>
      </c>
      <c r="D75" s="11">
        <v>0</v>
      </c>
      <c r="E75" s="12">
        <v>0</v>
      </c>
      <c r="F75" s="13">
        <f t="shared" si="9"/>
        <v>0</v>
      </c>
      <c r="G75" s="19">
        <v>117</v>
      </c>
      <c r="H75" s="20">
        <v>117</v>
      </c>
      <c r="I75" s="13">
        <f t="shared" si="10"/>
        <v>0</v>
      </c>
      <c r="J75" s="67">
        <f t="shared" si="11"/>
        <v>117</v>
      </c>
      <c r="K75" s="68">
        <f t="shared" si="12"/>
        <v>117</v>
      </c>
      <c r="L75" s="13">
        <f t="shared" si="8"/>
        <v>0</v>
      </c>
    </row>
    <row r="76" spans="1:12" x14ac:dyDescent="0.15">
      <c r="A76" s="177" t="s">
        <v>500</v>
      </c>
      <c r="B76" s="177" t="s">
        <v>386</v>
      </c>
      <c r="C76" s="177" t="s">
        <v>65</v>
      </c>
      <c r="D76" s="11">
        <v>90</v>
      </c>
      <c r="E76" s="12">
        <v>87</v>
      </c>
      <c r="F76" s="13">
        <f t="shared" si="9"/>
        <v>3</v>
      </c>
      <c r="G76" s="19">
        <v>0</v>
      </c>
      <c r="H76" s="20">
        <v>0</v>
      </c>
      <c r="I76" s="13">
        <f t="shared" si="10"/>
        <v>0</v>
      </c>
      <c r="J76" s="67">
        <f t="shared" si="11"/>
        <v>90</v>
      </c>
      <c r="K76" s="68">
        <f t="shared" si="12"/>
        <v>87</v>
      </c>
      <c r="L76" s="13">
        <f t="shared" si="8"/>
        <v>3</v>
      </c>
    </row>
    <row r="77" spans="1:12" x14ac:dyDescent="0.15">
      <c r="A77" s="177" t="s">
        <v>502</v>
      </c>
      <c r="B77" s="177" t="s">
        <v>36</v>
      </c>
      <c r="C77" s="177" t="s">
        <v>65</v>
      </c>
      <c r="D77" s="11">
        <v>100</v>
      </c>
      <c r="E77" s="12">
        <v>44</v>
      </c>
      <c r="F77" s="13">
        <f t="shared" si="9"/>
        <v>56</v>
      </c>
      <c r="G77" s="19">
        <v>0</v>
      </c>
      <c r="H77" s="20">
        <v>0</v>
      </c>
      <c r="I77" s="13">
        <f t="shared" si="10"/>
        <v>0</v>
      </c>
      <c r="J77" s="67">
        <f t="shared" si="11"/>
        <v>100</v>
      </c>
      <c r="K77" s="68">
        <f t="shared" si="12"/>
        <v>44</v>
      </c>
      <c r="L77" s="13">
        <f t="shared" si="8"/>
        <v>56</v>
      </c>
    </row>
    <row r="78" spans="1:12" x14ac:dyDescent="0.15">
      <c r="A78" s="177" t="s">
        <v>503</v>
      </c>
      <c r="B78" s="177" t="s">
        <v>37</v>
      </c>
      <c r="C78" s="177" t="s">
        <v>65</v>
      </c>
      <c r="D78" s="11">
        <v>43</v>
      </c>
      <c r="E78" s="12">
        <v>35</v>
      </c>
      <c r="F78" s="13">
        <f t="shared" si="9"/>
        <v>8</v>
      </c>
      <c r="G78" s="19">
        <v>0</v>
      </c>
      <c r="H78" s="20">
        <v>0</v>
      </c>
      <c r="I78" s="13">
        <f t="shared" si="10"/>
        <v>0</v>
      </c>
      <c r="J78" s="67">
        <f t="shared" si="11"/>
        <v>43</v>
      </c>
      <c r="K78" s="68">
        <f t="shared" si="12"/>
        <v>35</v>
      </c>
      <c r="L78" s="13">
        <f t="shared" si="8"/>
        <v>8</v>
      </c>
    </row>
    <row r="79" spans="1:12" x14ac:dyDescent="0.15">
      <c r="A79" s="177" t="s">
        <v>504</v>
      </c>
      <c r="B79" s="177" t="s">
        <v>38</v>
      </c>
      <c r="C79" s="177" t="s">
        <v>65</v>
      </c>
      <c r="D79" s="11">
        <v>21</v>
      </c>
      <c r="E79" s="12">
        <v>21</v>
      </c>
      <c r="F79" s="13">
        <f t="shared" si="9"/>
        <v>0</v>
      </c>
      <c r="G79" s="19">
        <v>0</v>
      </c>
      <c r="H79" s="20">
        <v>0</v>
      </c>
      <c r="I79" s="13">
        <f t="shared" si="10"/>
        <v>0</v>
      </c>
      <c r="J79" s="67">
        <f t="shared" si="11"/>
        <v>21</v>
      </c>
      <c r="K79" s="68">
        <f t="shared" si="12"/>
        <v>21</v>
      </c>
      <c r="L79" s="13">
        <f t="shared" si="8"/>
        <v>0</v>
      </c>
    </row>
    <row r="80" spans="1:12" x14ac:dyDescent="0.15">
      <c r="A80" s="177" t="s">
        <v>507</v>
      </c>
      <c r="B80" s="177" t="s">
        <v>39</v>
      </c>
      <c r="C80" s="177" t="s">
        <v>65</v>
      </c>
      <c r="D80" s="11">
        <v>58</v>
      </c>
      <c r="E80" s="12">
        <v>53</v>
      </c>
      <c r="F80" s="13">
        <f t="shared" si="9"/>
        <v>5</v>
      </c>
      <c r="G80" s="19">
        <v>0</v>
      </c>
      <c r="H80" s="20">
        <v>0</v>
      </c>
      <c r="I80" s="13">
        <f t="shared" si="10"/>
        <v>0</v>
      </c>
      <c r="J80" s="67">
        <f t="shared" si="11"/>
        <v>58</v>
      </c>
      <c r="K80" s="68">
        <f t="shared" si="12"/>
        <v>53</v>
      </c>
      <c r="L80" s="13">
        <f t="shared" si="8"/>
        <v>5</v>
      </c>
    </row>
    <row r="81" spans="1:12" x14ac:dyDescent="0.15">
      <c r="A81" s="177" t="s">
        <v>509</v>
      </c>
      <c r="B81" s="177" t="s">
        <v>41</v>
      </c>
      <c r="C81" s="177" t="s">
        <v>65</v>
      </c>
      <c r="D81" s="11">
        <v>56</v>
      </c>
      <c r="E81" s="12">
        <v>40</v>
      </c>
      <c r="F81" s="13">
        <f t="shared" si="9"/>
        <v>16</v>
      </c>
      <c r="G81" s="19">
        <v>0</v>
      </c>
      <c r="H81" s="20">
        <v>0</v>
      </c>
      <c r="I81" s="13">
        <f t="shared" si="10"/>
        <v>0</v>
      </c>
      <c r="J81" s="67">
        <f t="shared" si="11"/>
        <v>56</v>
      </c>
      <c r="K81" s="68">
        <f t="shared" si="12"/>
        <v>40</v>
      </c>
      <c r="L81" s="13">
        <f t="shared" si="8"/>
        <v>16</v>
      </c>
    </row>
    <row r="82" spans="1:12" x14ac:dyDescent="0.15">
      <c r="A82" s="177" t="s">
        <v>512</v>
      </c>
      <c r="B82" s="177" t="s">
        <v>513</v>
      </c>
      <c r="C82" s="177" t="s">
        <v>65</v>
      </c>
      <c r="D82" s="11">
        <v>64</v>
      </c>
      <c r="E82" s="12">
        <v>64</v>
      </c>
      <c r="F82" s="13">
        <f t="shared" si="9"/>
        <v>0</v>
      </c>
      <c r="G82" s="19">
        <v>0</v>
      </c>
      <c r="H82" s="20">
        <v>0</v>
      </c>
      <c r="I82" s="13">
        <f t="shared" si="10"/>
        <v>0</v>
      </c>
      <c r="J82" s="67">
        <f t="shared" si="11"/>
        <v>64</v>
      </c>
      <c r="K82" s="68">
        <f t="shared" si="12"/>
        <v>64</v>
      </c>
      <c r="L82" s="13">
        <f t="shared" si="8"/>
        <v>0</v>
      </c>
    </row>
    <row r="83" spans="1:12" x14ac:dyDescent="0.15">
      <c r="A83" s="177" t="s">
        <v>514</v>
      </c>
      <c r="B83" s="177" t="s">
        <v>515</v>
      </c>
      <c r="C83" s="177" t="s">
        <v>65</v>
      </c>
      <c r="D83" s="11">
        <v>42</v>
      </c>
      <c r="E83" s="12">
        <v>42</v>
      </c>
      <c r="F83" s="13">
        <f t="shared" si="9"/>
        <v>0</v>
      </c>
      <c r="G83" s="19">
        <v>0</v>
      </c>
      <c r="H83" s="20">
        <v>0</v>
      </c>
      <c r="I83" s="13">
        <f t="shared" si="10"/>
        <v>0</v>
      </c>
      <c r="J83" s="67">
        <f t="shared" si="11"/>
        <v>42</v>
      </c>
      <c r="K83" s="68">
        <f t="shared" si="12"/>
        <v>42</v>
      </c>
      <c r="L83" s="13">
        <f t="shared" si="8"/>
        <v>0</v>
      </c>
    </row>
    <row r="84" spans="1:12" x14ac:dyDescent="0.15">
      <c r="A84" s="177" t="s">
        <v>514</v>
      </c>
      <c r="B84" s="177" t="s">
        <v>515</v>
      </c>
      <c r="C84" s="177" t="s">
        <v>65</v>
      </c>
      <c r="D84" s="11">
        <v>0</v>
      </c>
      <c r="E84" s="12">
        <v>0</v>
      </c>
      <c r="F84" s="13">
        <f t="shared" si="9"/>
        <v>0</v>
      </c>
      <c r="G84" s="19">
        <v>50</v>
      </c>
      <c r="H84" s="20">
        <v>50</v>
      </c>
      <c r="I84" s="13">
        <f t="shared" si="10"/>
        <v>0</v>
      </c>
      <c r="J84" s="67">
        <f t="shared" si="11"/>
        <v>50</v>
      </c>
      <c r="K84" s="68">
        <f t="shared" si="12"/>
        <v>50</v>
      </c>
      <c r="L84" s="13">
        <f t="shared" si="8"/>
        <v>0</v>
      </c>
    </row>
    <row r="85" spans="1:12" x14ac:dyDescent="0.15">
      <c r="A85" s="177" t="s">
        <v>516</v>
      </c>
      <c r="B85" s="177" t="s">
        <v>517</v>
      </c>
      <c r="C85" s="177" t="s">
        <v>65</v>
      </c>
      <c r="D85" s="11">
        <v>55</v>
      </c>
      <c r="E85" s="12">
        <v>48</v>
      </c>
      <c r="F85" s="13">
        <f t="shared" si="9"/>
        <v>7</v>
      </c>
      <c r="G85" s="19">
        <v>0</v>
      </c>
      <c r="H85" s="20">
        <v>0</v>
      </c>
      <c r="I85" s="13">
        <f t="shared" si="10"/>
        <v>0</v>
      </c>
      <c r="J85" s="67">
        <f t="shared" si="11"/>
        <v>55</v>
      </c>
      <c r="K85" s="68">
        <f t="shared" si="12"/>
        <v>48</v>
      </c>
      <c r="L85" s="13">
        <f t="shared" si="8"/>
        <v>7</v>
      </c>
    </row>
    <row r="86" spans="1:12" x14ac:dyDescent="0.15">
      <c r="A86" s="177" t="s">
        <v>518</v>
      </c>
      <c r="B86" s="177" t="s">
        <v>519</v>
      </c>
      <c r="C86" s="177" t="s">
        <v>65</v>
      </c>
      <c r="D86" s="11">
        <v>39</v>
      </c>
      <c r="E86" s="12">
        <v>36</v>
      </c>
      <c r="F86" s="13">
        <f t="shared" si="9"/>
        <v>3</v>
      </c>
      <c r="G86" s="19">
        <v>0</v>
      </c>
      <c r="H86" s="20">
        <v>0</v>
      </c>
      <c r="I86" s="13">
        <f t="shared" si="10"/>
        <v>0</v>
      </c>
      <c r="J86" s="67">
        <f t="shared" si="11"/>
        <v>39</v>
      </c>
      <c r="K86" s="68">
        <f t="shared" si="12"/>
        <v>36</v>
      </c>
      <c r="L86" s="13">
        <f t="shared" si="8"/>
        <v>3</v>
      </c>
    </row>
    <row r="87" spans="1:12" x14ac:dyDescent="0.15">
      <c r="A87" s="177" t="s">
        <v>521</v>
      </c>
      <c r="B87" s="177" t="s">
        <v>43</v>
      </c>
      <c r="C87" s="177" t="s">
        <v>65</v>
      </c>
      <c r="D87" s="11">
        <v>56</v>
      </c>
      <c r="E87" s="12">
        <v>49</v>
      </c>
      <c r="F87" s="13">
        <f t="shared" si="9"/>
        <v>7</v>
      </c>
      <c r="G87" s="19">
        <v>0</v>
      </c>
      <c r="H87" s="20">
        <v>0</v>
      </c>
      <c r="I87" s="13">
        <f t="shared" si="10"/>
        <v>0</v>
      </c>
      <c r="J87" s="67">
        <f t="shared" si="11"/>
        <v>56</v>
      </c>
      <c r="K87" s="68">
        <f t="shared" si="12"/>
        <v>49</v>
      </c>
      <c r="L87" s="13">
        <f t="shared" si="8"/>
        <v>7</v>
      </c>
    </row>
    <row r="88" spans="1:12" x14ac:dyDescent="0.15">
      <c r="A88" s="177" t="s">
        <v>523</v>
      </c>
      <c r="B88" s="177" t="s">
        <v>400</v>
      </c>
      <c r="C88" s="177" t="s">
        <v>65</v>
      </c>
      <c r="D88" s="11">
        <v>0</v>
      </c>
      <c r="E88" s="12">
        <v>0</v>
      </c>
      <c r="F88" s="13">
        <f t="shared" si="9"/>
        <v>0</v>
      </c>
      <c r="G88" s="19">
        <v>46</v>
      </c>
      <c r="H88" s="20">
        <v>37</v>
      </c>
      <c r="I88" s="13">
        <f t="shared" si="10"/>
        <v>9</v>
      </c>
      <c r="J88" s="67">
        <f t="shared" si="11"/>
        <v>46</v>
      </c>
      <c r="K88" s="68">
        <f t="shared" si="12"/>
        <v>37</v>
      </c>
      <c r="L88" s="13">
        <f t="shared" si="8"/>
        <v>9</v>
      </c>
    </row>
    <row r="89" spans="1:12" x14ac:dyDescent="0.15">
      <c r="A89" s="177" t="s">
        <v>525</v>
      </c>
      <c r="B89" s="177" t="s">
        <v>46</v>
      </c>
      <c r="C89" s="177" t="s">
        <v>65</v>
      </c>
      <c r="D89" s="11">
        <v>60</v>
      </c>
      <c r="E89" s="12">
        <v>60</v>
      </c>
      <c r="F89" s="13">
        <f t="shared" si="9"/>
        <v>0</v>
      </c>
      <c r="G89" s="19">
        <v>0</v>
      </c>
      <c r="H89" s="20">
        <v>0</v>
      </c>
      <c r="I89" s="13">
        <f t="shared" si="10"/>
        <v>0</v>
      </c>
      <c r="J89" s="67">
        <f t="shared" si="11"/>
        <v>60</v>
      </c>
      <c r="K89" s="68">
        <f t="shared" si="12"/>
        <v>60</v>
      </c>
      <c r="L89" s="13">
        <f t="shared" si="8"/>
        <v>0</v>
      </c>
    </row>
    <row r="90" spans="1:12" x14ac:dyDescent="0.15">
      <c r="A90" s="177" t="s">
        <v>484</v>
      </c>
      <c r="B90" s="177" t="s">
        <v>401</v>
      </c>
      <c r="C90" s="177" t="s">
        <v>65</v>
      </c>
      <c r="D90" s="11">
        <v>11</v>
      </c>
      <c r="E90" s="12">
        <v>11</v>
      </c>
      <c r="F90" s="13">
        <f t="shared" si="9"/>
        <v>0</v>
      </c>
      <c r="G90" s="19">
        <v>8</v>
      </c>
      <c r="H90" s="20">
        <v>8</v>
      </c>
      <c r="I90" s="13">
        <f t="shared" si="10"/>
        <v>0</v>
      </c>
      <c r="J90" s="67">
        <f t="shared" si="11"/>
        <v>19</v>
      </c>
      <c r="K90" s="68">
        <f t="shared" si="12"/>
        <v>19</v>
      </c>
      <c r="L90" s="13">
        <f t="shared" si="8"/>
        <v>0</v>
      </c>
    </row>
    <row r="91" spans="1:12" x14ac:dyDescent="0.15">
      <c r="A91" s="177" t="s">
        <v>485</v>
      </c>
      <c r="B91" s="177" t="s">
        <v>402</v>
      </c>
      <c r="C91" s="177" t="s">
        <v>65</v>
      </c>
      <c r="D91" s="11">
        <v>17</v>
      </c>
      <c r="E91" s="12">
        <v>17</v>
      </c>
      <c r="F91" s="13">
        <f t="shared" si="9"/>
        <v>0</v>
      </c>
      <c r="G91" s="19">
        <v>0</v>
      </c>
      <c r="H91" s="20">
        <v>0</v>
      </c>
      <c r="I91" s="13">
        <f t="shared" si="10"/>
        <v>0</v>
      </c>
      <c r="J91" s="67">
        <f t="shared" si="11"/>
        <v>17</v>
      </c>
      <c r="K91" s="68">
        <f t="shared" si="12"/>
        <v>17</v>
      </c>
      <c r="L91" s="13">
        <f t="shared" si="8"/>
        <v>0</v>
      </c>
    </row>
    <row r="92" spans="1:12" x14ac:dyDescent="0.15">
      <c r="A92" s="177" t="s">
        <v>487</v>
      </c>
      <c r="B92" s="177" t="s">
        <v>171</v>
      </c>
      <c r="C92" s="177" t="s">
        <v>65</v>
      </c>
      <c r="D92" s="11">
        <v>19</v>
      </c>
      <c r="E92" s="12">
        <v>16</v>
      </c>
      <c r="F92" s="13">
        <f t="shared" si="9"/>
        <v>3</v>
      </c>
      <c r="G92" s="19">
        <v>0</v>
      </c>
      <c r="H92" s="20">
        <v>0</v>
      </c>
      <c r="I92" s="13">
        <f t="shared" si="10"/>
        <v>0</v>
      </c>
      <c r="J92" s="67">
        <f t="shared" si="11"/>
        <v>19</v>
      </c>
      <c r="K92" s="68">
        <f t="shared" si="12"/>
        <v>16</v>
      </c>
      <c r="L92" s="13">
        <f t="shared" si="8"/>
        <v>3</v>
      </c>
    </row>
    <row r="93" spans="1:12" x14ac:dyDescent="0.15">
      <c r="A93" s="177" t="s">
        <v>535</v>
      </c>
      <c r="B93" s="177" t="s">
        <v>995</v>
      </c>
      <c r="C93" s="177" t="s">
        <v>65</v>
      </c>
      <c r="D93" s="11">
        <v>17</v>
      </c>
      <c r="E93" s="12">
        <v>17</v>
      </c>
      <c r="F93" s="13">
        <f t="shared" si="9"/>
        <v>0</v>
      </c>
      <c r="G93" s="19">
        <v>2</v>
      </c>
      <c r="H93" s="20">
        <v>0</v>
      </c>
      <c r="I93" s="13">
        <f t="shared" si="10"/>
        <v>2</v>
      </c>
      <c r="J93" s="67">
        <f t="shared" si="11"/>
        <v>19</v>
      </c>
      <c r="K93" s="68">
        <f t="shared" si="12"/>
        <v>17</v>
      </c>
      <c r="L93" s="13">
        <f t="shared" si="8"/>
        <v>2</v>
      </c>
    </row>
    <row r="94" spans="1:12" x14ac:dyDescent="0.15">
      <c r="A94" s="177" t="s">
        <v>455</v>
      </c>
      <c r="B94" s="177" t="s">
        <v>22</v>
      </c>
      <c r="C94" s="177" t="s">
        <v>433</v>
      </c>
      <c r="D94" s="11">
        <v>0</v>
      </c>
      <c r="E94" s="12">
        <v>0</v>
      </c>
      <c r="F94" s="13">
        <f t="shared" si="9"/>
        <v>0</v>
      </c>
      <c r="G94" s="19">
        <v>76</v>
      </c>
      <c r="H94" s="20">
        <v>68</v>
      </c>
      <c r="I94" s="13">
        <f t="shared" si="10"/>
        <v>8</v>
      </c>
      <c r="J94" s="67">
        <f t="shared" si="11"/>
        <v>76</v>
      </c>
      <c r="K94" s="68">
        <f t="shared" si="12"/>
        <v>68</v>
      </c>
      <c r="L94" s="13">
        <f t="shared" si="8"/>
        <v>8</v>
      </c>
    </row>
    <row r="95" spans="1:12" x14ac:dyDescent="0.15">
      <c r="A95" s="177" t="s">
        <v>292</v>
      </c>
      <c r="B95" s="177" t="s">
        <v>456</v>
      </c>
      <c r="C95" s="177" t="s">
        <v>433</v>
      </c>
      <c r="D95" s="11">
        <v>0</v>
      </c>
      <c r="E95" s="12">
        <v>0</v>
      </c>
      <c r="F95" s="13">
        <f t="shared" si="9"/>
        <v>0</v>
      </c>
      <c r="G95" s="19">
        <v>53</v>
      </c>
      <c r="H95" s="20">
        <v>36</v>
      </c>
      <c r="I95" s="13">
        <f t="shared" si="10"/>
        <v>17</v>
      </c>
      <c r="J95" s="67">
        <f t="shared" si="11"/>
        <v>53</v>
      </c>
      <c r="K95" s="68">
        <f t="shared" si="12"/>
        <v>36</v>
      </c>
      <c r="L95" s="13">
        <f t="shared" si="8"/>
        <v>17</v>
      </c>
    </row>
    <row r="96" spans="1:12" x14ac:dyDescent="0.15">
      <c r="A96" s="177" t="s">
        <v>458</v>
      </c>
      <c r="B96" s="177" t="s">
        <v>459</v>
      </c>
      <c r="C96" s="177" t="s">
        <v>433</v>
      </c>
      <c r="D96" s="11">
        <v>0</v>
      </c>
      <c r="E96" s="12">
        <v>0</v>
      </c>
      <c r="F96" s="13">
        <f t="shared" si="9"/>
        <v>0</v>
      </c>
      <c r="G96" s="19">
        <v>91</v>
      </c>
      <c r="H96" s="20">
        <v>91</v>
      </c>
      <c r="I96" s="13">
        <f t="shared" si="10"/>
        <v>0</v>
      </c>
      <c r="J96" s="67">
        <f t="shared" si="11"/>
        <v>91</v>
      </c>
      <c r="K96" s="68">
        <f t="shared" si="12"/>
        <v>91</v>
      </c>
      <c r="L96" s="13">
        <f t="shared" si="8"/>
        <v>0</v>
      </c>
    </row>
    <row r="97" spans="1:12" x14ac:dyDescent="0.15">
      <c r="A97" s="177" t="s">
        <v>462</v>
      </c>
      <c r="B97" s="177" t="s">
        <v>23</v>
      </c>
      <c r="C97" s="177" t="s">
        <v>433</v>
      </c>
      <c r="D97" s="11">
        <v>0</v>
      </c>
      <c r="E97" s="12">
        <v>0</v>
      </c>
      <c r="F97" s="13">
        <f t="shared" si="9"/>
        <v>0</v>
      </c>
      <c r="G97" s="19">
        <v>60</v>
      </c>
      <c r="H97" s="20">
        <v>57</v>
      </c>
      <c r="I97" s="13">
        <f t="shared" si="10"/>
        <v>3</v>
      </c>
      <c r="J97" s="67">
        <f t="shared" si="11"/>
        <v>60</v>
      </c>
      <c r="K97" s="68">
        <f t="shared" si="12"/>
        <v>57</v>
      </c>
      <c r="L97" s="13">
        <f t="shared" si="8"/>
        <v>3</v>
      </c>
    </row>
    <row r="98" spans="1:12" s="253" customFormat="1" x14ac:dyDescent="0.15">
      <c r="A98" s="177" t="s">
        <v>465</v>
      </c>
      <c r="B98" s="177" t="s">
        <v>25</v>
      </c>
      <c r="C98" s="177" t="s">
        <v>433</v>
      </c>
      <c r="D98" s="11">
        <v>0</v>
      </c>
      <c r="E98" s="12">
        <v>0</v>
      </c>
      <c r="F98" s="13">
        <f t="shared" si="9"/>
        <v>0</v>
      </c>
      <c r="G98" s="19">
        <v>53</v>
      </c>
      <c r="H98" s="20">
        <v>53</v>
      </c>
      <c r="I98" s="13">
        <f t="shared" si="10"/>
        <v>0</v>
      </c>
      <c r="J98" s="67">
        <f t="shared" si="11"/>
        <v>53</v>
      </c>
      <c r="K98" s="68">
        <f t="shared" si="12"/>
        <v>53</v>
      </c>
      <c r="L98" s="13">
        <f t="shared" si="8"/>
        <v>0</v>
      </c>
    </row>
    <row r="99" spans="1:12" s="253" customFormat="1" x14ac:dyDescent="0.15">
      <c r="A99" s="177" t="s">
        <v>467</v>
      </c>
      <c r="B99" s="177" t="s">
        <v>468</v>
      </c>
      <c r="C99" s="177" t="s">
        <v>433</v>
      </c>
      <c r="D99" s="11">
        <v>37</v>
      </c>
      <c r="E99" s="12">
        <v>32</v>
      </c>
      <c r="F99" s="13">
        <f t="shared" ref="F99:F129" si="13">D99-E99</f>
        <v>5</v>
      </c>
      <c r="G99" s="19">
        <v>0</v>
      </c>
      <c r="H99" s="20">
        <v>0</v>
      </c>
      <c r="I99" s="13">
        <f t="shared" ref="I99:I129" si="14">G99-H99</f>
        <v>0</v>
      </c>
      <c r="J99" s="67">
        <f t="shared" si="11"/>
        <v>37</v>
      </c>
      <c r="K99" s="68">
        <f t="shared" si="12"/>
        <v>32</v>
      </c>
      <c r="L99" s="13">
        <f t="shared" si="8"/>
        <v>5</v>
      </c>
    </row>
    <row r="100" spans="1:12" s="253" customFormat="1" x14ac:dyDescent="0.15">
      <c r="A100" s="177" t="s">
        <v>467</v>
      </c>
      <c r="B100" s="177" t="s">
        <v>468</v>
      </c>
      <c r="C100" s="177" t="s">
        <v>433</v>
      </c>
      <c r="D100" s="11">
        <v>0</v>
      </c>
      <c r="E100" s="12">
        <v>0</v>
      </c>
      <c r="F100" s="13">
        <f t="shared" si="13"/>
        <v>0</v>
      </c>
      <c r="G100" s="19">
        <v>71</v>
      </c>
      <c r="H100" s="20">
        <v>43</v>
      </c>
      <c r="I100" s="13">
        <f t="shared" si="14"/>
        <v>28</v>
      </c>
      <c r="J100" s="67">
        <f t="shared" si="11"/>
        <v>71</v>
      </c>
      <c r="K100" s="68">
        <f t="shared" si="12"/>
        <v>43</v>
      </c>
      <c r="L100" s="13">
        <f t="shared" si="8"/>
        <v>28</v>
      </c>
    </row>
    <row r="101" spans="1:12" s="253" customFormat="1" x14ac:dyDescent="0.15">
      <c r="A101" s="177" t="s">
        <v>471</v>
      </c>
      <c r="B101" s="177" t="s">
        <v>28</v>
      </c>
      <c r="C101" s="177" t="s">
        <v>433</v>
      </c>
      <c r="D101" s="11">
        <v>0</v>
      </c>
      <c r="E101" s="12">
        <v>0</v>
      </c>
      <c r="F101" s="13">
        <f t="shared" si="13"/>
        <v>0</v>
      </c>
      <c r="G101" s="19">
        <v>114</v>
      </c>
      <c r="H101" s="20">
        <v>80</v>
      </c>
      <c r="I101" s="13">
        <f t="shared" si="14"/>
        <v>34</v>
      </c>
      <c r="J101" s="67">
        <f t="shared" si="11"/>
        <v>114</v>
      </c>
      <c r="K101" s="68">
        <f t="shared" si="12"/>
        <v>80</v>
      </c>
      <c r="L101" s="13">
        <f t="shared" si="8"/>
        <v>34</v>
      </c>
    </row>
    <row r="102" spans="1:12" s="253" customFormat="1" x14ac:dyDescent="0.15">
      <c r="A102" s="177" t="s">
        <v>472</v>
      </c>
      <c r="B102" s="177" t="s">
        <v>473</v>
      </c>
      <c r="C102" s="177" t="s">
        <v>433</v>
      </c>
      <c r="D102" s="11">
        <v>35</v>
      </c>
      <c r="E102" s="12">
        <v>35</v>
      </c>
      <c r="F102" s="13">
        <f t="shared" si="13"/>
        <v>0</v>
      </c>
      <c r="G102" s="19">
        <v>0</v>
      </c>
      <c r="H102" s="20">
        <v>0</v>
      </c>
      <c r="I102" s="13">
        <f t="shared" si="14"/>
        <v>0</v>
      </c>
      <c r="J102" s="67">
        <f t="shared" si="11"/>
        <v>35</v>
      </c>
      <c r="K102" s="68">
        <f t="shared" si="12"/>
        <v>35</v>
      </c>
      <c r="L102" s="13">
        <f t="shared" si="8"/>
        <v>0</v>
      </c>
    </row>
    <row r="103" spans="1:12" s="253" customFormat="1" x14ac:dyDescent="0.15">
      <c r="A103" s="177" t="s">
        <v>474</v>
      </c>
      <c r="B103" s="177" t="s">
        <v>475</v>
      </c>
      <c r="C103" s="177" t="s">
        <v>433</v>
      </c>
      <c r="D103" s="11">
        <v>0</v>
      </c>
      <c r="E103" s="12">
        <v>0</v>
      </c>
      <c r="F103" s="13">
        <f t="shared" si="13"/>
        <v>0</v>
      </c>
      <c r="G103" s="19">
        <v>33</v>
      </c>
      <c r="H103" s="20">
        <v>33</v>
      </c>
      <c r="I103" s="13">
        <f t="shared" si="14"/>
        <v>0</v>
      </c>
      <c r="J103" s="67">
        <f t="shared" si="11"/>
        <v>33</v>
      </c>
      <c r="K103" s="68">
        <f t="shared" si="12"/>
        <v>33</v>
      </c>
      <c r="L103" s="13">
        <f t="shared" si="8"/>
        <v>0</v>
      </c>
    </row>
    <row r="104" spans="1:12" s="253" customFormat="1" x14ac:dyDescent="0.15">
      <c r="A104" s="177" t="s">
        <v>477</v>
      </c>
      <c r="B104" s="177" t="s">
        <v>478</v>
      </c>
      <c r="C104" s="177" t="s">
        <v>433</v>
      </c>
      <c r="D104" s="11">
        <v>0</v>
      </c>
      <c r="E104" s="12">
        <v>0</v>
      </c>
      <c r="F104" s="13">
        <f t="shared" si="13"/>
        <v>0</v>
      </c>
      <c r="G104" s="19">
        <v>35</v>
      </c>
      <c r="H104" s="20">
        <v>31</v>
      </c>
      <c r="I104" s="13">
        <f t="shared" si="14"/>
        <v>4</v>
      </c>
      <c r="J104" s="67">
        <f t="shared" si="11"/>
        <v>35</v>
      </c>
      <c r="K104" s="68">
        <f t="shared" si="12"/>
        <v>31</v>
      </c>
      <c r="L104" s="13">
        <f t="shared" si="8"/>
        <v>4</v>
      </c>
    </row>
    <row r="105" spans="1:12" s="253" customFormat="1" x14ac:dyDescent="0.15">
      <c r="A105" s="177" t="s">
        <v>481</v>
      </c>
      <c r="B105" s="177" t="s">
        <v>32</v>
      </c>
      <c r="C105" s="177" t="s">
        <v>433</v>
      </c>
      <c r="D105" s="11">
        <v>0</v>
      </c>
      <c r="E105" s="12">
        <v>0</v>
      </c>
      <c r="F105" s="13">
        <f t="shared" si="13"/>
        <v>0</v>
      </c>
      <c r="G105" s="19">
        <v>43</v>
      </c>
      <c r="H105" s="20">
        <v>43</v>
      </c>
      <c r="I105" s="13">
        <f t="shared" si="14"/>
        <v>0</v>
      </c>
      <c r="J105" s="67">
        <f t="shared" si="11"/>
        <v>43</v>
      </c>
      <c r="K105" s="68">
        <f t="shared" si="12"/>
        <v>43</v>
      </c>
      <c r="L105" s="13">
        <f t="shared" si="8"/>
        <v>0</v>
      </c>
    </row>
    <row r="106" spans="1:12" s="253" customFormat="1" x14ac:dyDescent="0.15">
      <c r="A106" s="177" t="s">
        <v>491</v>
      </c>
      <c r="B106" s="177" t="s">
        <v>34</v>
      </c>
      <c r="C106" s="177" t="s">
        <v>433</v>
      </c>
      <c r="D106" s="11">
        <v>0</v>
      </c>
      <c r="E106" s="12">
        <v>0</v>
      </c>
      <c r="F106" s="13">
        <f t="shared" si="13"/>
        <v>0</v>
      </c>
      <c r="G106" s="19">
        <v>36</v>
      </c>
      <c r="H106" s="20">
        <v>36</v>
      </c>
      <c r="I106" s="13">
        <f t="shared" si="14"/>
        <v>0</v>
      </c>
      <c r="J106" s="67">
        <f t="shared" si="11"/>
        <v>36</v>
      </c>
      <c r="K106" s="68">
        <f t="shared" si="12"/>
        <v>36</v>
      </c>
      <c r="L106" s="13">
        <f t="shared" si="8"/>
        <v>0</v>
      </c>
    </row>
    <row r="107" spans="1:12" s="253" customFormat="1" x14ac:dyDescent="0.15">
      <c r="A107" s="177" t="s">
        <v>493</v>
      </c>
      <c r="B107" s="177" t="s">
        <v>494</v>
      </c>
      <c r="C107" s="177" t="s">
        <v>433</v>
      </c>
      <c r="D107" s="11">
        <v>0</v>
      </c>
      <c r="E107" s="12">
        <v>0</v>
      </c>
      <c r="F107" s="13">
        <f t="shared" si="13"/>
        <v>0</v>
      </c>
      <c r="G107" s="19">
        <v>38</v>
      </c>
      <c r="H107" s="20">
        <v>37</v>
      </c>
      <c r="I107" s="13">
        <f t="shared" si="14"/>
        <v>1</v>
      </c>
      <c r="J107" s="67">
        <f t="shared" si="11"/>
        <v>38</v>
      </c>
      <c r="K107" s="68">
        <f t="shared" si="12"/>
        <v>37</v>
      </c>
      <c r="L107" s="13">
        <f t="shared" si="8"/>
        <v>1</v>
      </c>
    </row>
    <row r="108" spans="1:12" s="253" customFormat="1" x14ac:dyDescent="0.15">
      <c r="A108" s="177" t="s">
        <v>495</v>
      </c>
      <c r="B108" s="177" t="s">
        <v>398</v>
      </c>
      <c r="C108" s="177" t="s">
        <v>433</v>
      </c>
      <c r="D108" s="11">
        <v>33</v>
      </c>
      <c r="E108" s="12">
        <v>33</v>
      </c>
      <c r="F108" s="13">
        <f t="shared" si="13"/>
        <v>0</v>
      </c>
      <c r="G108" s="19">
        <v>0</v>
      </c>
      <c r="H108" s="20">
        <v>0</v>
      </c>
      <c r="I108" s="13">
        <f t="shared" si="14"/>
        <v>0</v>
      </c>
      <c r="J108" s="67">
        <f t="shared" si="11"/>
        <v>33</v>
      </c>
      <c r="K108" s="68">
        <f t="shared" si="12"/>
        <v>33</v>
      </c>
      <c r="L108" s="13">
        <f t="shared" si="8"/>
        <v>0</v>
      </c>
    </row>
    <row r="109" spans="1:12" s="253" customFormat="1" x14ac:dyDescent="0.15">
      <c r="A109" s="177" t="s">
        <v>495</v>
      </c>
      <c r="B109" s="177" t="s">
        <v>398</v>
      </c>
      <c r="C109" s="177" t="s">
        <v>433</v>
      </c>
      <c r="D109" s="11">
        <v>0</v>
      </c>
      <c r="E109" s="12">
        <v>0</v>
      </c>
      <c r="F109" s="13">
        <f t="shared" si="13"/>
        <v>0</v>
      </c>
      <c r="G109" s="19">
        <v>48</v>
      </c>
      <c r="H109" s="20">
        <v>48</v>
      </c>
      <c r="I109" s="13">
        <f t="shared" si="14"/>
        <v>0</v>
      </c>
      <c r="J109" s="67">
        <f t="shared" si="11"/>
        <v>48</v>
      </c>
      <c r="K109" s="68">
        <f t="shared" si="12"/>
        <v>48</v>
      </c>
      <c r="L109" s="13">
        <f t="shared" si="8"/>
        <v>0</v>
      </c>
    </row>
    <row r="110" spans="1:12" s="253" customFormat="1" x14ac:dyDescent="0.15">
      <c r="A110" s="177" t="s">
        <v>501</v>
      </c>
      <c r="B110" s="177" t="s">
        <v>35</v>
      </c>
      <c r="C110" s="177" t="s">
        <v>433</v>
      </c>
      <c r="D110" s="11">
        <v>0</v>
      </c>
      <c r="E110" s="12">
        <v>0</v>
      </c>
      <c r="F110" s="13">
        <f t="shared" si="13"/>
        <v>0</v>
      </c>
      <c r="G110" s="19">
        <v>180</v>
      </c>
      <c r="H110" s="20">
        <v>162</v>
      </c>
      <c r="I110" s="13">
        <f t="shared" si="14"/>
        <v>18</v>
      </c>
      <c r="J110" s="67">
        <f t="shared" si="11"/>
        <v>180</v>
      </c>
      <c r="K110" s="68">
        <f t="shared" si="12"/>
        <v>162</v>
      </c>
      <c r="L110" s="13">
        <f t="shared" si="8"/>
        <v>18</v>
      </c>
    </row>
    <row r="111" spans="1:12" x14ac:dyDescent="0.15">
      <c r="A111" s="177" t="s">
        <v>507</v>
      </c>
      <c r="B111" s="177" t="s">
        <v>39</v>
      </c>
      <c r="C111" s="177" t="s">
        <v>433</v>
      </c>
      <c r="D111" s="11">
        <v>102</v>
      </c>
      <c r="E111" s="12">
        <v>102</v>
      </c>
      <c r="F111" s="13">
        <f t="shared" si="13"/>
        <v>0</v>
      </c>
      <c r="G111" s="19">
        <v>0</v>
      </c>
      <c r="H111" s="20">
        <v>0</v>
      </c>
      <c r="I111" s="13">
        <f t="shared" si="14"/>
        <v>0</v>
      </c>
      <c r="J111" s="67">
        <f t="shared" si="11"/>
        <v>102</v>
      </c>
      <c r="K111" s="68">
        <f t="shared" si="12"/>
        <v>102</v>
      </c>
      <c r="L111" s="13">
        <f t="shared" si="8"/>
        <v>0</v>
      </c>
    </row>
    <row r="112" spans="1:12" x14ac:dyDescent="0.15">
      <c r="A112" s="177" t="s">
        <v>508</v>
      </c>
      <c r="B112" s="177" t="s">
        <v>40</v>
      </c>
      <c r="C112" s="177" t="s">
        <v>433</v>
      </c>
      <c r="D112" s="11">
        <v>27</v>
      </c>
      <c r="E112" s="12">
        <v>27</v>
      </c>
      <c r="F112" s="13">
        <f t="shared" si="13"/>
        <v>0</v>
      </c>
      <c r="G112" s="19">
        <v>0</v>
      </c>
      <c r="H112" s="20">
        <v>0</v>
      </c>
      <c r="I112" s="13">
        <f t="shared" si="14"/>
        <v>0</v>
      </c>
      <c r="J112" s="67">
        <f t="shared" si="11"/>
        <v>27</v>
      </c>
      <c r="K112" s="68">
        <f t="shared" si="12"/>
        <v>27</v>
      </c>
      <c r="L112" s="13">
        <f t="shared" ref="L112:L129" si="15">J112-K112</f>
        <v>0</v>
      </c>
    </row>
    <row r="113" spans="1:12" x14ac:dyDescent="0.15">
      <c r="A113" s="177" t="s">
        <v>508</v>
      </c>
      <c r="B113" s="177" t="s">
        <v>40</v>
      </c>
      <c r="C113" s="177" t="s">
        <v>433</v>
      </c>
      <c r="D113" s="11">
        <v>0</v>
      </c>
      <c r="E113" s="12">
        <v>0</v>
      </c>
      <c r="F113" s="13">
        <f t="shared" si="13"/>
        <v>0</v>
      </c>
      <c r="G113" s="19">
        <v>56</v>
      </c>
      <c r="H113" s="20">
        <v>56</v>
      </c>
      <c r="I113" s="13">
        <f t="shared" si="14"/>
        <v>0</v>
      </c>
      <c r="J113" s="67">
        <f t="shared" si="11"/>
        <v>56</v>
      </c>
      <c r="K113" s="68">
        <f t="shared" si="12"/>
        <v>56</v>
      </c>
      <c r="L113" s="13">
        <f t="shared" si="15"/>
        <v>0</v>
      </c>
    </row>
    <row r="114" spans="1:12" x14ac:dyDescent="0.15">
      <c r="A114" s="177" t="s">
        <v>514</v>
      </c>
      <c r="B114" s="177" t="s">
        <v>515</v>
      </c>
      <c r="C114" s="177" t="s">
        <v>433</v>
      </c>
      <c r="D114" s="11">
        <v>0</v>
      </c>
      <c r="E114" s="12">
        <v>0</v>
      </c>
      <c r="F114" s="13">
        <f t="shared" si="13"/>
        <v>0</v>
      </c>
      <c r="G114" s="19">
        <v>55</v>
      </c>
      <c r="H114" s="20">
        <v>55</v>
      </c>
      <c r="I114" s="13">
        <f t="shared" si="14"/>
        <v>0</v>
      </c>
      <c r="J114" s="67">
        <f t="shared" si="11"/>
        <v>55</v>
      </c>
      <c r="K114" s="68">
        <f t="shared" si="12"/>
        <v>55</v>
      </c>
      <c r="L114" s="13">
        <f t="shared" si="15"/>
        <v>0</v>
      </c>
    </row>
    <row r="115" spans="1:12" x14ac:dyDescent="0.15">
      <c r="A115" s="177" t="s">
        <v>516</v>
      </c>
      <c r="B115" s="177" t="s">
        <v>517</v>
      </c>
      <c r="C115" s="177" t="s">
        <v>433</v>
      </c>
      <c r="D115" s="11">
        <v>0</v>
      </c>
      <c r="E115" s="12">
        <v>0</v>
      </c>
      <c r="F115" s="13">
        <f t="shared" si="13"/>
        <v>0</v>
      </c>
      <c r="G115" s="19">
        <v>53</v>
      </c>
      <c r="H115" s="20">
        <v>48</v>
      </c>
      <c r="I115" s="13">
        <f t="shared" si="14"/>
        <v>5</v>
      </c>
      <c r="J115" s="67">
        <f t="shared" si="11"/>
        <v>53</v>
      </c>
      <c r="K115" s="68">
        <f t="shared" si="12"/>
        <v>48</v>
      </c>
      <c r="L115" s="13">
        <f t="shared" si="15"/>
        <v>5</v>
      </c>
    </row>
    <row r="116" spans="1:12" x14ac:dyDescent="0.15">
      <c r="A116" s="177" t="s">
        <v>518</v>
      </c>
      <c r="B116" s="177" t="s">
        <v>519</v>
      </c>
      <c r="C116" s="177" t="s">
        <v>433</v>
      </c>
      <c r="D116" s="11">
        <v>0</v>
      </c>
      <c r="E116" s="12">
        <v>0</v>
      </c>
      <c r="F116" s="13">
        <f t="shared" si="13"/>
        <v>0</v>
      </c>
      <c r="G116" s="19">
        <v>34</v>
      </c>
      <c r="H116" s="20">
        <v>33</v>
      </c>
      <c r="I116" s="13">
        <f t="shared" si="14"/>
        <v>1</v>
      </c>
      <c r="J116" s="67">
        <f t="shared" si="11"/>
        <v>34</v>
      </c>
      <c r="K116" s="68">
        <f t="shared" si="12"/>
        <v>33</v>
      </c>
      <c r="L116" s="13">
        <f t="shared" si="15"/>
        <v>1</v>
      </c>
    </row>
    <row r="117" spans="1:12" x14ac:dyDescent="0.15">
      <c r="A117" s="177" t="s">
        <v>520</v>
      </c>
      <c r="B117" s="177" t="s">
        <v>403</v>
      </c>
      <c r="C117" s="177" t="s">
        <v>433</v>
      </c>
      <c r="D117" s="11">
        <v>0</v>
      </c>
      <c r="E117" s="12">
        <v>0</v>
      </c>
      <c r="F117" s="13">
        <f t="shared" si="13"/>
        <v>0</v>
      </c>
      <c r="G117" s="19">
        <v>54</v>
      </c>
      <c r="H117" s="20">
        <v>54</v>
      </c>
      <c r="I117" s="13">
        <f t="shared" si="14"/>
        <v>0</v>
      </c>
      <c r="J117" s="67">
        <f t="shared" si="11"/>
        <v>54</v>
      </c>
      <c r="K117" s="68">
        <f t="shared" si="12"/>
        <v>54</v>
      </c>
      <c r="L117" s="13">
        <f t="shared" si="15"/>
        <v>0</v>
      </c>
    </row>
    <row r="118" spans="1:12" x14ac:dyDescent="0.15">
      <c r="A118" s="177" t="s">
        <v>522</v>
      </c>
      <c r="B118" s="177" t="s">
        <v>44</v>
      </c>
      <c r="C118" s="177" t="s">
        <v>433</v>
      </c>
      <c r="D118" s="11">
        <v>0</v>
      </c>
      <c r="E118" s="12">
        <v>0</v>
      </c>
      <c r="F118" s="13">
        <f t="shared" si="13"/>
        <v>0</v>
      </c>
      <c r="G118" s="19">
        <v>60</v>
      </c>
      <c r="H118" s="20">
        <v>60</v>
      </c>
      <c r="I118" s="13">
        <f t="shared" si="14"/>
        <v>0</v>
      </c>
      <c r="J118" s="67">
        <f t="shared" si="11"/>
        <v>60</v>
      </c>
      <c r="K118" s="68">
        <f t="shared" si="12"/>
        <v>60</v>
      </c>
      <c r="L118" s="13">
        <f t="shared" si="15"/>
        <v>0</v>
      </c>
    </row>
    <row r="119" spans="1:12" x14ac:dyDescent="0.15">
      <c r="A119" s="177" t="s">
        <v>523</v>
      </c>
      <c r="B119" s="177" t="s">
        <v>400</v>
      </c>
      <c r="C119" s="177" t="s">
        <v>433</v>
      </c>
      <c r="D119" s="11">
        <v>0</v>
      </c>
      <c r="E119" s="12">
        <v>0</v>
      </c>
      <c r="F119" s="13">
        <f t="shared" si="13"/>
        <v>0</v>
      </c>
      <c r="G119" s="19">
        <v>46</v>
      </c>
      <c r="H119" s="20">
        <v>43</v>
      </c>
      <c r="I119" s="13">
        <f t="shared" si="14"/>
        <v>3</v>
      </c>
      <c r="J119" s="67">
        <f t="shared" si="11"/>
        <v>46</v>
      </c>
      <c r="K119" s="68">
        <f t="shared" si="12"/>
        <v>43</v>
      </c>
      <c r="L119" s="13">
        <f t="shared" si="15"/>
        <v>3</v>
      </c>
    </row>
    <row r="120" spans="1:12" x14ac:dyDescent="0.15">
      <c r="A120" s="177" t="s">
        <v>526</v>
      </c>
      <c r="B120" s="177" t="s">
        <v>1017</v>
      </c>
      <c r="C120" s="177" t="s">
        <v>433</v>
      </c>
      <c r="D120" s="11">
        <v>0</v>
      </c>
      <c r="E120" s="12">
        <v>0</v>
      </c>
      <c r="F120" s="13">
        <f t="shared" si="13"/>
        <v>0</v>
      </c>
      <c r="G120" s="19">
        <v>29</v>
      </c>
      <c r="H120" s="20">
        <v>29</v>
      </c>
      <c r="I120" s="13">
        <f t="shared" si="14"/>
        <v>0</v>
      </c>
      <c r="J120" s="67">
        <f t="shared" si="11"/>
        <v>29</v>
      </c>
      <c r="K120" s="68">
        <f t="shared" si="12"/>
        <v>29</v>
      </c>
      <c r="L120" s="13">
        <f t="shared" si="15"/>
        <v>0</v>
      </c>
    </row>
    <row r="121" spans="1:12" x14ac:dyDescent="0.15">
      <c r="A121" s="177" t="s">
        <v>527</v>
      </c>
      <c r="B121" s="177" t="s">
        <v>392</v>
      </c>
      <c r="C121" s="177" t="s">
        <v>433</v>
      </c>
      <c r="D121" s="11">
        <v>0</v>
      </c>
      <c r="E121" s="12">
        <v>0</v>
      </c>
      <c r="F121" s="13">
        <f t="shared" si="13"/>
        <v>0</v>
      </c>
      <c r="G121" s="19">
        <v>50</v>
      </c>
      <c r="H121" s="20">
        <v>48</v>
      </c>
      <c r="I121" s="13">
        <f t="shared" si="14"/>
        <v>2</v>
      </c>
      <c r="J121" s="67">
        <f t="shared" si="11"/>
        <v>50</v>
      </c>
      <c r="K121" s="68">
        <f t="shared" si="12"/>
        <v>48</v>
      </c>
      <c r="L121" s="13">
        <f t="shared" si="15"/>
        <v>2</v>
      </c>
    </row>
    <row r="122" spans="1:12" x14ac:dyDescent="0.15">
      <c r="A122" s="177" t="s">
        <v>529</v>
      </c>
      <c r="B122" s="177" t="s">
        <v>393</v>
      </c>
      <c r="C122" s="177" t="s">
        <v>433</v>
      </c>
      <c r="D122" s="11">
        <v>0</v>
      </c>
      <c r="E122" s="12">
        <v>0</v>
      </c>
      <c r="F122" s="13">
        <f t="shared" si="13"/>
        <v>0</v>
      </c>
      <c r="G122" s="19">
        <v>55</v>
      </c>
      <c r="H122" s="20">
        <v>53</v>
      </c>
      <c r="I122" s="13">
        <f t="shared" si="14"/>
        <v>2</v>
      </c>
      <c r="J122" s="67">
        <f t="shared" si="11"/>
        <v>55</v>
      </c>
      <c r="K122" s="68">
        <f t="shared" si="12"/>
        <v>53</v>
      </c>
      <c r="L122" s="13">
        <f t="shared" si="15"/>
        <v>2</v>
      </c>
    </row>
    <row r="123" spans="1:12" x14ac:dyDescent="0.15">
      <c r="A123" s="177" t="s">
        <v>531</v>
      </c>
      <c r="B123" s="177" t="s">
        <v>172</v>
      </c>
      <c r="C123" s="177" t="s">
        <v>433</v>
      </c>
      <c r="D123" s="11">
        <v>19</v>
      </c>
      <c r="E123" s="12">
        <v>19</v>
      </c>
      <c r="F123" s="13">
        <f t="shared" si="13"/>
        <v>0</v>
      </c>
      <c r="G123" s="19">
        <v>0</v>
      </c>
      <c r="H123" s="20">
        <v>0</v>
      </c>
      <c r="I123" s="13">
        <f t="shared" si="14"/>
        <v>0</v>
      </c>
      <c r="J123" s="67">
        <f t="shared" si="11"/>
        <v>19</v>
      </c>
      <c r="K123" s="68">
        <f t="shared" si="12"/>
        <v>19</v>
      </c>
      <c r="L123" s="13">
        <f t="shared" si="15"/>
        <v>0</v>
      </c>
    </row>
    <row r="124" spans="1:12" x14ac:dyDescent="0.15">
      <c r="A124" s="177" t="s">
        <v>547</v>
      </c>
      <c r="B124" s="177" t="s">
        <v>397</v>
      </c>
      <c r="C124" s="177" t="s">
        <v>433</v>
      </c>
      <c r="D124" s="11">
        <v>11</v>
      </c>
      <c r="E124" s="12">
        <v>2</v>
      </c>
      <c r="F124" s="13">
        <f t="shared" si="13"/>
        <v>9</v>
      </c>
      <c r="G124" s="19">
        <v>0</v>
      </c>
      <c r="H124" s="20">
        <v>0</v>
      </c>
      <c r="I124" s="13">
        <f t="shared" si="14"/>
        <v>0</v>
      </c>
      <c r="J124" s="67">
        <f t="shared" si="11"/>
        <v>11</v>
      </c>
      <c r="K124" s="68">
        <f t="shared" si="12"/>
        <v>2</v>
      </c>
      <c r="L124" s="13">
        <f t="shared" si="15"/>
        <v>9</v>
      </c>
    </row>
    <row r="125" spans="1:12" x14ac:dyDescent="0.15">
      <c r="A125" s="177" t="s">
        <v>543</v>
      </c>
      <c r="B125" s="177" t="s">
        <v>181</v>
      </c>
      <c r="C125" s="177" t="s">
        <v>156</v>
      </c>
      <c r="D125" s="11">
        <v>12</v>
      </c>
      <c r="E125" s="12">
        <v>0</v>
      </c>
      <c r="F125" s="13">
        <f t="shared" si="13"/>
        <v>12</v>
      </c>
      <c r="G125" s="19">
        <v>0</v>
      </c>
      <c r="H125" s="20">
        <v>0</v>
      </c>
      <c r="I125" s="13">
        <f t="shared" si="14"/>
        <v>0</v>
      </c>
      <c r="J125" s="67">
        <f t="shared" si="11"/>
        <v>12</v>
      </c>
      <c r="K125" s="68">
        <f t="shared" si="12"/>
        <v>0</v>
      </c>
      <c r="L125" s="13">
        <f t="shared" si="15"/>
        <v>12</v>
      </c>
    </row>
    <row r="126" spans="1:12" x14ac:dyDescent="0.15">
      <c r="A126" s="177" t="s">
        <v>168</v>
      </c>
      <c r="B126" s="177" t="s">
        <v>169</v>
      </c>
      <c r="C126" s="177" t="s">
        <v>243</v>
      </c>
      <c r="D126" s="11">
        <v>19</v>
      </c>
      <c r="E126" s="12">
        <v>0</v>
      </c>
      <c r="F126" s="13">
        <f t="shared" si="13"/>
        <v>19</v>
      </c>
      <c r="G126" s="19">
        <v>0</v>
      </c>
      <c r="H126" s="20">
        <v>0</v>
      </c>
      <c r="I126" s="13">
        <f t="shared" si="14"/>
        <v>0</v>
      </c>
      <c r="J126" s="67">
        <f t="shared" si="11"/>
        <v>19</v>
      </c>
      <c r="K126" s="68">
        <f t="shared" si="12"/>
        <v>0</v>
      </c>
      <c r="L126" s="13">
        <f t="shared" si="15"/>
        <v>19</v>
      </c>
    </row>
    <row r="127" spans="1:12" x14ac:dyDescent="0.15">
      <c r="A127" s="177" t="s">
        <v>536</v>
      </c>
      <c r="B127" s="177" t="s">
        <v>404</v>
      </c>
      <c r="C127" s="177" t="s">
        <v>243</v>
      </c>
      <c r="D127" s="11">
        <v>18</v>
      </c>
      <c r="E127" s="12">
        <v>0</v>
      </c>
      <c r="F127" s="13">
        <f t="shared" si="13"/>
        <v>18</v>
      </c>
      <c r="G127" s="19">
        <v>0</v>
      </c>
      <c r="H127" s="20">
        <v>0</v>
      </c>
      <c r="I127" s="13">
        <f t="shared" si="14"/>
        <v>0</v>
      </c>
      <c r="J127" s="67">
        <f t="shared" si="11"/>
        <v>18</v>
      </c>
      <c r="K127" s="68">
        <f t="shared" si="12"/>
        <v>0</v>
      </c>
      <c r="L127" s="13">
        <f t="shared" si="15"/>
        <v>18</v>
      </c>
    </row>
    <row r="128" spans="1:12" x14ac:dyDescent="0.15">
      <c r="A128" s="297" t="s">
        <v>540</v>
      </c>
      <c r="B128" s="297" t="s">
        <v>178</v>
      </c>
      <c r="C128" s="297" t="s">
        <v>243</v>
      </c>
      <c r="D128" s="108">
        <v>12</v>
      </c>
      <c r="E128" s="32">
        <v>0</v>
      </c>
      <c r="F128" s="33">
        <f t="shared" si="13"/>
        <v>12</v>
      </c>
      <c r="G128" s="34">
        <v>6</v>
      </c>
      <c r="H128" s="35">
        <v>0</v>
      </c>
      <c r="I128" s="33">
        <f t="shared" si="14"/>
        <v>6</v>
      </c>
      <c r="J128" s="71">
        <f t="shared" si="11"/>
        <v>18</v>
      </c>
      <c r="K128" s="72">
        <f t="shared" si="12"/>
        <v>0</v>
      </c>
      <c r="L128" s="33">
        <f t="shared" si="15"/>
        <v>18</v>
      </c>
    </row>
    <row r="129" spans="1:12" x14ac:dyDescent="0.15">
      <c r="A129" s="298" t="s">
        <v>544</v>
      </c>
      <c r="B129" s="298" t="s">
        <v>405</v>
      </c>
      <c r="C129" s="298" t="s">
        <v>243</v>
      </c>
      <c r="D129" s="14">
        <v>19</v>
      </c>
      <c r="E129" s="15">
        <v>0</v>
      </c>
      <c r="F129" s="16">
        <f t="shared" si="13"/>
        <v>19</v>
      </c>
      <c r="G129" s="21">
        <v>0</v>
      </c>
      <c r="H129" s="22">
        <v>0</v>
      </c>
      <c r="I129" s="16">
        <f t="shared" si="14"/>
        <v>0</v>
      </c>
      <c r="J129" s="69">
        <f t="shared" ref="J129" si="16">D129+G129</f>
        <v>19</v>
      </c>
      <c r="K129" s="70">
        <f t="shared" si="12"/>
        <v>0</v>
      </c>
      <c r="L129" s="16">
        <f t="shared" si="15"/>
        <v>19</v>
      </c>
    </row>
    <row r="131" spans="1:12" x14ac:dyDescent="0.15">
      <c r="C131" s="1" t="s">
        <v>241</v>
      </c>
    </row>
    <row r="132" spans="1:12" x14ac:dyDescent="0.15">
      <c r="C132" s="334" t="s">
        <v>144</v>
      </c>
      <c r="D132" s="346" t="s">
        <v>150</v>
      </c>
      <c r="E132" s="346"/>
      <c r="F132" s="346"/>
      <c r="G132" s="344" t="s">
        <v>151</v>
      </c>
      <c r="H132" s="344"/>
      <c r="I132" s="344"/>
      <c r="J132" s="347" t="s">
        <v>152</v>
      </c>
      <c r="K132" s="348"/>
      <c r="L132" s="349"/>
    </row>
    <row r="133" spans="1:12" x14ac:dyDescent="0.15">
      <c r="C133" s="334"/>
      <c r="D133" s="103" t="s">
        <v>149</v>
      </c>
      <c r="E133" s="104" t="s">
        <v>1041</v>
      </c>
      <c r="F133" s="107" t="s">
        <v>1042</v>
      </c>
      <c r="G133" s="6" t="s">
        <v>149</v>
      </c>
      <c r="H133" s="7" t="s">
        <v>1041</v>
      </c>
      <c r="I133" s="107" t="s">
        <v>1042</v>
      </c>
      <c r="J133" s="105" t="s">
        <v>149</v>
      </c>
      <c r="K133" s="106" t="s">
        <v>1041</v>
      </c>
      <c r="L133" s="107" t="s">
        <v>1042</v>
      </c>
    </row>
    <row r="134" spans="1:12" x14ac:dyDescent="0.15">
      <c r="C134" s="41" t="s">
        <v>145</v>
      </c>
      <c r="D134" s="89">
        <f t="shared" ref="D134:D139" si="17">SUMIF($C$3:$C$129,C134,$D$3:$D$129)</f>
        <v>1078</v>
      </c>
      <c r="E134" s="90">
        <f t="shared" ref="E134:E139" si="18">SUMIF($C$3:$C$129,C134,$E$3:$E$129)</f>
        <v>1047</v>
      </c>
      <c r="F134" s="52">
        <f>D134-E134</f>
        <v>31</v>
      </c>
      <c r="G134" s="81">
        <f t="shared" ref="G134:G139" si="19">SUMIF($C$3:$C$129,C134,$G$3:$G$129)</f>
        <v>0</v>
      </c>
      <c r="H134" s="82">
        <f t="shared" ref="H134:H139" si="20">SUMIF($C$3:$C$129,C134,$H$3:$H$129)</f>
        <v>0</v>
      </c>
      <c r="I134" s="52">
        <f t="shared" ref="I134" si="21">G134-H134</f>
        <v>0</v>
      </c>
      <c r="J134" s="73">
        <f t="shared" ref="J134:K139" si="22">D134+G134</f>
        <v>1078</v>
      </c>
      <c r="K134" s="74">
        <f t="shared" si="22"/>
        <v>1047</v>
      </c>
      <c r="L134" s="52">
        <f t="shared" ref="L134:L139" si="23">J134-K134</f>
        <v>31</v>
      </c>
    </row>
    <row r="135" spans="1:12" x14ac:dyDescent="0.15">
      <c r="C135" s="29" t="s">
        <v>146</v>
      </c>
      <c r="D135" s="91">
        <f t="shared" si="17"/>
        <v>3636</v>
      </c>
      <c r="E135" s="92">
        <f t="shared" si="18"/>
        <v>3289</v>
      </c>
      <c r="F135" s="53">
        <f t="shared" ref="F135:F139" si="24">D135-E135</f>
        <v>347</v>
      </c>
      <c r="G135" s="83">
        <f t="shared" si="19"/>
        <v>0</v>
      </c>
      <c r="H135" s="84">
        <f t="shared" si="20"/>
        <v>0</v>
      </c>
      <c r="I135" s="53">
        <f t="shared" ref="I135:I139" si="25">G135-H135</f>
        <v>0</v>
      </c>
      <c r="J135" s="75">
        <f t="shared" si="22"/>
        <v>3636</v>
      </c>
      <c r="K135" s="76">
        <f t="shared" si="22"/>
        <v>3289</v>
      </c>
      <c r="L135" s="53">
        <f t="shared" si="23"/>
        <v>347</v>
      </c>
    </row>
    <row r="136" spans="1:12" x14ac:dyDescent="0.15">
      <c r="C136" s="29" t="s">
        <v>155</v>
      </c>
      <c r="D136" s="91">
        <f t="shared" si="17"/>
        <v>1496</v>
      </c>
      <c r="E136" s="92">
        <f t="shared" si="18"/>
        <v>1321</v>
      </c>
      <c r="F136" s="53">
        <f t="shared" si="24"/>
        <v>175</v>
      </c>
      <c r="G136" s="83">
        <f t="shared" si="19"/>
        <v>223</v>
      </c>
      <c r="H136" s="84">
        <f t="shared" si="20"/>
        <v>212</v>
      </c>
      <c r="I136" s="53">
        <f t="shared" si="25"/>
        <v>11</v>
      </c>
      <c r="J136" s="75">
        <f t="shared" si="22"/>
        <v>1719</v>
      </c>
      <c r="K136" s="76">
        <f t="shared" si="22"/>
        <v>1533</v>
      </c>
      <c r="L136" s="53">
        <f t="shared" si="23"/>
        <v>186</v>
      </c>
    </row>
    <row r="137" spans="1:12" x14ac:dyDescent="0.15">
      <c r="C137" s="29" t="s">
        <v>147</v>
      </c>
      <c r="D137" s="91">
        <f t="shared" si="17"/>
        <v>264</v>
      </c>
      <c r="E137" s="92">
        <f t="shared" si="18"/>
        <v>250</v>
      </c>
      <c r="F137" s="53">
        <f t="shared" si="24"/>
        <v>14</v>
      </c>
      <c r="G137" s="83">
        <f t="shared" si="19"/>
        <v>1423</v>
      </c>
      <c r="H137" s="84">
        <f t="shared" si="20"/>
        <v>1297</v>
      </c>
      <c r="I137" s="53">
        <f t="shared" si="25"/>
        <v>126</v>
      </c>
      <c r="J137" s="75">
        <f t="shared" si="22"/>
        <v>1687</v>
      </c>
      <c r="K137" s="76">
        <f t="shared" si="22"/>
        <v>1547</v>
      </c>
      <c r="L137" s="53">
        <f t="shared" si="23"/>
        <v>140</v>
      </c>
    </row>
    <row r="138" spans="1:12" x14ac:dyDescent="0.15">
      <c r="C138" s="29" t="s">
        <v>154</v>
      </c>
      <c r="D138" s="91">
        <f t="shared" si="17"/>
        <v>12</v>
      </c>
      <c r="E138" s="92">
        <f t="shared" si="18"/>
        <v>0</v>
      </c>
      <c r="F138" s="53">
        <f t="shared" si="24"/>
        <v>12</v>
      </c>
      <c r="G138" s="83">
        <f t="shared" si="19"/>
        <v>0</v>
      </c>
      <c r="H138" s="84">
        <f t="shared" si="20"/>
        <v>0</v>
      </c>
      <c r="I138" s="53">
        <f t="shared" si="25"/>
        <v>0</v>
      </c>
      <c r="J138" s="75">
        <f t="shared" si="22"/>
        <v>12</v>
      </c>
      <c r="K138" s="76">
        <f t="shared" si="22"/>
        <v>0</v>
      </c>
      <c r="L138" s="53">
        <f t="shared" si="23"/>
        <v>12</v>
      </c>
    </row>
    <row r="139" spans="1:12" ht="19.5" thickBot="1" x14ac:dyDescent="0.2">
      <c r="C139" s="42" t="s">
        <v>148</v>
      </c>
      <c r="D139" s="93">
        <f t="shared" si="17"/>
        <v>68</v>
      </c>
      <c r="E139" s="94">
        <f t="shared" si="18"/>
        <v>0</v>
      </c>
      <c r="F139" s="54">
        <f t="shared" si="24"/>
        <v>68</v>
      </c>
      <c r="G139" s="85">
        <f t="shared" si="19"/>
        <v>6</v>
      </c>
      <c r="H139" s="86">
        <f t="shared" si="20"/>
        <v>0</v>
      </c>
      <c r="I139" s="54">
        <f t="shared" si="25"/>
        <v>6</v>
      </c>
      <c r="J139" s="77">
        <f t="shared" si="22"/>
        <v>74</v>
      </c>
      <c r="K139" s="78">
        <f t="shared" si="22"/>
        <v>0</v>
      </c>
      <c r="L139" s="54">
        <f t="shared" si="23"/>
        <v>74</v>
      </c>
    </row>
    <row r="140" spans="1:12" ht="19.5" thickTop="1" x14ac:dyDescent="0.15">
      <c r="C140" s="51" t="s">
        <v>242</v>
      </c>
      <c r="D140" s="101">
        <f>SUM(D134:D139)</f>
        <v>6554</v>
      </c>
      <c r="E140" s="102">
        <f t="shared" ref="E140:L140" si="26">SUM(E134:E139)</f>
        <v>5907</v>
      </c>
      <c r="F140" s="57">
        <f t="shared" si="26"/>
        <v>647</v>
      </c>
      <c r="G140" s="99">
        <f t="shared" si="26"/>
        <v>1652</v>
      </c>
      <c r="H140" s="100">
        <f t="shared" si="26"/>
        <v>1509</v>
      </c>
      <c r="I140" s="57">
        <f t="shared" si="26"/>
        <v>143</v>
      </c>
      <c r="J140" s="97">
        <f t="shared" si="26"/>
        <v>8206</v>
      </c>
      <c r="K140" s="98">
        <f t="shared" si="26"/>
        <v>7416</v>
      </c>
      <c r="L140" s="57">
        <f t="shared" si="26"/>
        <v>790</v>
      </c>
    </row>
  </sheetData>
  <autoFilter ref="A2:L129" xr:uid="{5AF82E01-935E-4CCE-8D27-C4C3527C9052}"/>
  <mergeCells count="7">
    <mergeCell ref="D1:F1"/>
    <mergeCell ref="G1:I1"/>
    <mergeCell ref="J1:L1"/>
    <mergeCell ref="C132:C133"/>
    <mergeCell ref="D132:F132"/>
    <mergeCell ref="G132:I132"/>
    <mergeCell ref="J132:L132"/>
  </mergeCells>
  <phoneticPr fontId="1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全県とりまとめ</vt:lpstr>
      <vt:lpstr>圏域別とりまとめ</vt:lpstr>
      <vt:lpstr>神戸</vt:lpstr>
      <vt:lpstr>阪神</vt:lpstr>
      <vt:lpstr>阪神南</vt:lpstr>
      <vt:lpstr>阪神北</vt:lpstr>
      <vt:lpstr>東播磨</vt:lpstr>
      <vt:lpstr>北播磨</vt:lpstr>
      <vt:lpstr>播磨姫路</vt:lpstr>
      <vt:lpstr>中播磨</vt:lpstr>
      <vt:lpstr>西播磨</vt:lpstr>
      <vt:lpstr>但馬</vt:lpstr>
      <vt:lpstr>丹波</vt:lpstr>
      <vt:lpstr>淡路</vt:lpstr>
      <vt:lpstr>圏域別とりまとめ!Print_Area</vt:lpstr>
      <vt:lpstr>阪神!Print_Area</vt:lpstr>
      <vt:lpstr>阪神南!Print_Area</vt:lpstr>
      <vt:lpstr>阪神北!Print_Area</vt:lpstr>
      <vt:lpstr>神戸!Print_Area</vt:lpstr>
      <vt:lpstr>西播磨!Print_Area</vt:lpstr>
      <vt:lpstr>全県とりまとめ!Print_Area</vt:lpstr>
      <vt:lpstr>但馬!Print_Area</vt:lpstr>
      <vt:lpstr>丹波!Print_Area</vt:lpstr>
      <vt:lpstr>淡路!Print_Area</vt:lpstr>
      <vt:lpstr>中播磨!Print_Area</vt:lpstr>
      <vt:lpstr>東播磨!Print_Area</vt:lpstr>
      <vt:lpstr>播磨姫路!Print_Area</vt:lpstr>
      <vt:lpstr>北播磨!Print_Area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　昌彦</dc:creator>
  <cp:lastModifiedBy>Administrator</cp:lastModifiedBy>
  <cp:lastPrinted>2023-03-17T06:42:33Z</cp:lastPrinted>
  <dcterms:created xsi:type="dcterms:W3CDTF">2020-12-21T13:59:20Z</dcterms:created>
  <dcterms:modified xsi:type="dcterms:W3CDTF">2023-03-17T06:42:37Z</dcterms:modified>
</cp:coreProperties>
</file>