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<sst xmlns="http://schemas.openxmlformats.org/spreadsheetml/2006/main" count="844" uniqueCount="844">
  <si>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医療法人ひまわり会八家病院</t>
  </si>
  <si>
    <t>〒670-0061　姫路市西今宿２－９－５０</t>
  </si>
  <si>
    <t>病棟の建築時期と構造</t>
  </si>
  <si>
    <t>建物情報＼病棟名</t>
  </si>
  <si>
    <t>医療療養病棟</t>
  </si>
  <si>
    <t>回復期ﾘﾊﾋﾞﾘﾃｰｼｮﾝ病棟</t>
  </si>
  <si>
    <t>急性期病棟</t>
  </si>
  <si>
    <t>様式１病院病棟票(1)</t>
  </si>
  <si>
    <t>建築時期</t>
  </si>
  <si>
    <t>2016</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</si>
  <si>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</si>
  <si>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</si>
  <si>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</si>
  <si>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</si>
  <si>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</si>
  <si>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</si>
  <si>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</si>
  <si>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</si>
  <si>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</si>
  <si>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</si>
  <si>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</si>
  <si>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</si>
  <si>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</si>
  <si>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</si>
  <si>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</si>
  <si>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</si>
  <si>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</si>
  <si>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</si>
  <si>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</si>
  <si>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</si>
  <si>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</si>
  <si>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</si>
  <si>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</si>
  <si>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</si>
  <si>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</si>
  <si>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</si>
  <si>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</si>
  <si>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</si>
  <si>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</si>
  <si>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</si>
  <si>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</si>
  <si>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</si>
  <si>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</si>
  <si>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</si>
  <si>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</si>
  <si>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</si>
  <si>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</si>
  <si>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</si>
  <si>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</si>
  <si>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</si>
  <si>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</si>
  <si>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</si>
  <si>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</si>
  <si>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</si>
  <si>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</si>
  <si>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</si>
  <si>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</si>
  <si>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</si>
  <si>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</si>
  <si>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</si>
  <si>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</si>
  <si>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</si>
  <si>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</si>
  <si>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</si>
  <si>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</si>
  <si>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</si>
  <si>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</si>
  <si>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</si>
  <si>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</si>
  <si>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</si>
  <si>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</si>
  <si>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</si>
  <si>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</si>
  <si>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</si>
  <si>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</si>
  <si>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</si>
  <si>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</si>
  <si>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</si>
  <si>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</si>
  <si>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</si>
  <si>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</si>
  <si>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</si>
  <si>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</si>
  <si>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</si>
  <si>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</si>
  <si>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</si>
  <si>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</si>
  <si>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</si>
  <si>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</si>
  <si>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</si>
  <si>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</si>
  <si>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</si>
  <si>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</si>
  <si>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</si>
  <si>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</si>
  <si>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</si>
  <si>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</si>
  <si>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</si>
  <si>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</si>
  <si>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</si>
  <si>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</si>
  <si>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</si>
  <si>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</si>
  <si>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</si>
  <si>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</si>
  <si>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</si>
  <si>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</si>
  <si>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整形外科</t>
  </si>
  <si>
    <t>様式１病院施設票(43)-2</t>
  </si>
  <si>
    <t>腎臓内科</t>
  </si>
  <si>
    <t>脳神経外科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</si>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</sst>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t="s">
        <v>17</v>
      </c>
      <c r="M20" s="17"/>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t="s">
        <v>17</v>
      </c>
      <c r="M31" s="17"/>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18</v>
      </c>
      <c r="M95" s="210" t="s">
        <v>16</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33</v>
      </c>
      <c r="N104" s="166">
        <v>39</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33</v>
      </c>
      <c r="N106" s="166">
        <v>39</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33</v>
      </c>
      <c r="N107" s="166">
        <v>39</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39</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39</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34</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34</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39</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39</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107</v>
      </c>
      <c r="N126" s="211" t="s">
        <v>107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109</v>
      </c>
      <c r="M127" s="211" t="s">
        <v>110</v>
      </c>
      <c r="N127" s="211" t="s">
        <v>110</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110</v>
      </c>
      <c r="M128" s="211" t="s">
        <v>112</v>
      </c>
      <c r="N128" s="211" t="s">
        <v>112</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118</v>
      </c>
      <c r="N136" s="211" t="s">
        <v>119</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120</v>
      </c>
      <c r="F137" s="252"/>
      <c r="G137" s="252"/>
      <c r="H137" s="253"/>
      <c r="I137" s="237"/>
      <c r="J137" s="68"/>
      <c r="K137" s="69"/>
      <c r="L137" s="67">
        <v>39</v>
      </c>
      <c r="M137" s="211">
        <v>33</v>
      </c>
      <c r="N137" s="211">
        <v>39</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140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164</v>
      </c>
      <c r="B189" s="58"/>
      <c r="C189" s="300" t="s">
        <v>165</v>
      </c>
      <c r="D189" s="302"/>
      <c r="E189" s="302"/>
      <c r="F189" s="302"/>
      <c r="G189" s="300" t="s">
        <v>166</v>
      </c>
      <c r="H189" s="300"/>
      <c r="I189" s="341" t="s">
        <v>167</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164</v>
      </c>
      <c r="B190" s="58"/>
      <c r="C190" s="302"/>
      <c r="D190" s="302"/>
      <c r="E190" s="302"/>
      <c r="F190" s="302"/>
      <c r="G190" s="300" t="s">
        <v>168</v>
      </c>
      <c r="H190" s="300"/>
      <c r="I190" s="342"/>
      <c r="J190" s="173">
        <v>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169</v>
      </c>
      <c r="B191" s="58"/>
      <c r="C191" s="300" t="s">
        <v>170</v>
      </c>
      <c r="D191" s="302"/>
      <c r="E191" s="302"/>
      <c r="F191" s="302"/>
      <c r="G191" s="300" t="s">
        <v>166</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169</v>
      </c>
      <c r="B192" s="58"/>
      <c r="C192" s="302"/>
      <c r="D192" s="302"/>
      <c r="E192" s="302"/>
      <c r="F192" s="302"/>
      <c r="G192" s="300" t="s">
        <v>168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171</v>
      </c>
      <c r="B193" s="80"/>
      <c r="C193" s="300" t="s">
        <v>172</v>
      </c>
      <c r="D193" s="300"/>
      <c r="E193" s="300"/>
      <c r="F193" s="300"/>
      <c r="G193" s="300" t="s">
        <v>166</v>
      </c>
      <c r="H193" s="300"/>
      <c r="I193" s="342"/>
      <c r="J193" s="172" t="str">
        <f>IF(SUM(L193:BS193)=0,IF(COUNTIF(L193:BS193,"未確認")&gt;0,"未確認",IF(COUNTIF(L193:BS193,"~*")&gt;0,"*",SUM(L193:BS193))),SUM(L193:BS193))</f>
        <v>未確認</v>
      </c>
      <c r="K193" s="57" t="str">
        <f t="shared" si="30"/>
        <v>※</v>
      </c>
      <c r="L193" s="89">
        <v>3</v>
      </c>
      <c r="M193" s="213">
        <v>5</v>
      </c>
      <c r="N193" s="213">
        <v>3</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171</v>
      </c>
      <c r="B194" s="80"/>
      <c r="C194" s="300"/>
      <c r="D194" s="300"/>
      <c r="E194" s="300"/>
      <c r="F194" s="300"/>
      <c r="G194" s="300" t="s">
        <v>168</v>
      </c>
      <c r="H194" s="300"/>
      <c r="I194" s="342"/>
      <c r="J194" s="173" t="str">
        <f ref="J194:J216" t="shared" si="31">IF(SUM(L194:BS194)=0,IF(COUNTIF(L194:BS194,"未確認")&gt;0,"未確認",IF(COUNTIF(L194:BS194,"~*")&gt;0,"*",SUM(L194:BS194))),SUM(L194:BS194))</f>
        <v>未確認</v>
      </c>
      <c r="K194" s="229" t="str">
        <f t="shared" si="30"/>
        <v>※</v>
      </c>
      <c r="L194" s="90">
        <v>0.8</v>
      </c>
      <c r="M194" s="212">
        <v>1.7</v>
      </c>
      <c r="N194" s="212">
        <v>0.8</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173</v>
      </c>
      <c r="B195" s="80"/>
      <c r="C195" s="300" t="s">
        <v>174</v>
      </c>
      <c r="D195" s="301"/>
      <c r="E195" s="301"/>
      <c r="F195" s="301"/>
      <c r="G195" s="300" t="s">
        <v>166</v>
      </c>
      <c r="H195" s="300"/>
      <c r="I195" s="342"/>
      <c r="J195" s="172" t="str">
        <f t="shared" si="31"/>
        <v>未確認</v>
      </c>
      <c r="K195" s="57" t="str">
        <f t="shared" si="30"/>
        <v>※</v>
      </c>
      <c r="L195" s="89">
        <v>3</v>
      </c>
      <c r="M195" s="213">
        <v>1</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173</v>
      </c>
      <c r="B196" s="80"/>
      <c r="C196" s="301"/>
      <c r="D196" s="301"/>
      <c r="E196" s="301"/>
      <c r="F196" s="301"/>
      <c r="G196" s="300" t="s">
        <v>168</v>
      </c>
      <c r="H196" s="300"/>
      <c r="I196" s="342"/>
      <c r="J196" s="173" t="str">
        <f t="shared" si="31"/>
        <v>未確認</v>
      </c>
      <c r="K196" s="229" t="str">
        <f t="shared" si="30"/>
        <v>※</v>
      </c>
      <c r="L196" s="90">
        <v>0</v>
      </c>
      <c r="M196" s="212">
        <v>0.5</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175</v>
      </c>
      <c r="B197" s="80"/>
      <c r="C197" s="300" t="s">
        <v>176</v>
      </c>
      <c r="D197" s="301"/>
      <c r="E197" s="301"/>
      <c r="F197" s="301"/>
      <c r="G197" s="300" t="s">
        <v>166</v>
      </c>
      <c r="H197" s="300"/>
      <c r="I197" s="342"/>
      <c r="J197" s="172" t="str">
        <f t="shared" si="31"/>
        <v>未確認</v>
      </c>
      <c r="K197" s="57" t="str">
        <f t="shared" si="30"/>
        <v>※</v>
      </c>
      <c r="L197" s="89">
        <v>8</v>
      </c>
      <c r="M197" s="213">
        <v>4</v>
      </c>
      <c r="N197" s="213">
        <v>2</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175</v>
      </c>
      <c r="B198" s="80"/>
      <c r="C198" s="301"/>
      <c r="D198" s="301"/>
      <c r="E198" s="301"/>
      <c r="F198" s="301"/>
      <c r="G198" s="300" t="s">
        <v>168</v>
      </c>
      <c r="H198" s="300"/>
      <c r="I198" s="342"/>
      <c r="J198" s="173" t="str">
        <f t="shared" si="31"/>
        <v>未確認</v>
      </c>
      <c r="K198" s="229" t="str">
        <f t="shared" si="30"/>
        <v>※</v>
      </c>
      <c r="L198" s="90">
        <v>0.9</v>
      </c>
      <c r="M198" s="212">
        <v>1.5</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177</v>
      </c>
      <c r="B199" s="80"/>
      <c r="C199" s="300" t="s">
        <v>178</v>
      </c>
      <c r="D199" s="301"/>
      <c r="E199" s="301"/>
      <c r="F199" s="301"/>
      <c r="G199" s="300" t="s">
        <v>166</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177</v>
      </c>
      <c r="B200" s="58"/>
      <c r="C200" s="301"/>
      <c r="D200" s="301"/>
      <c r="E200" s="301"/>
      <c r="F200" s="301"/>
      <c r="G200" s="300" t="s">
        <v>168</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179</v>
      </c>
      <c r="B201" s="58"/>
      <c r="C201" s="300" t="s">
        <v>180</v>
      </c>
      <c r="D201" s="301"/>
      <c r="E201" s="301"/>
      <c r="F201" s="301"/>
      <c r="G201" s="300" t="s">
        <v>166</v>
      </c>
      <c r="H201" s="300"/>
      <c r="I201" s="342"/>
      <c r="J201" s="172" t="str">
        <f t="shared" si="31"/>
        <v>未確認</v>
      </c>
      <c r="K201" s="57" t="str">
        <f t="shared" si="30"/>
        <v>※</v>
      </c>
      <c r="L201" s="89">
        <v>0</v>
      </c>
      <c r="M201" s="213">
        <v>7</v>
      </c>
      <c r="N201" s="213">
        <v>3</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179</v>
      </c>
      <c r="B202" s="58"/>
      <c r="C202" s="301"/>
      <c r="D202" s="301"/>
      <c r="E202" s="301"/>
      <c r="F202" s="301"/>
      <c r="G202" s="300" t="s">
        <v>168</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181</v>
      </c>
      <c r="B203" s="58"/>
      <c r="C203" s="300" t="s">
        <v>182</v>
      </c>
      <c r="D203" s="301"/>
      <c r="E203" s="301"/>
      <c r="F203" s="301"/>
      <c r="G203" s="300" t="s">
        <v>166</v>
      </c>
      <c r="H203" s="300"/>
      <c r="I203" s="342"/>
      <c r="J203" s="172" t="str">
        <f t="shared" si="31"/>
        <v>未確認</v>
      </c>
      <c r="K203" s="57" t="str">
        <f t="shared" si="30"/>
        <v>※</v>
      </c>
      <c r="L203" s="89">
        <v>0</v>
      </c>
      <c r="M203" s="213">
        <v>3</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181</v>
      </c>
      <c r="B204" s="58"/>
      <c r="C204" s="301"/>
      <c r="D204" s="301"/>
      <c r="E204" s="301"/>
      <c r="F204" s="301"/>
      <c r="G204" s="300" t="s">
        <v>168</v>
      </c>
      <c r="H204" s="300"/>
      <c r="I204" s="342"/>
      <c r="J204" s="173" t="str">
        <f t="shared" si="31"/>
        <v>未確認</v>
      </c>
      <c r="K204" s="229" t="str">
        <f t="shared" si="30"/>
        <v>※</v>
      </c>
      <c r="L204" s="90">
        <v>0</v>
      </c>
      <c r="M204" s="212">
        <v>0</v>
      </c>
      <c r="N204" s="212">
        <v>0.8</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183</v>
      </c>
      <c r="B205" s="58"/>
      <c r="C205" s="300" t="s">
        <v>184</v>
      </c>
      <c r="D205" s="301"/>
      <c r="E205" s="301"/>
      <c r="F205" s="301"/>
      <c r="G205" s="300" t="s">
        <v>166</v>
      </c>
      <c r="H205" s="300"/>
      <c r="I205" s="342"/>
      <c r="J205" s="172" t="str">
        <f t="shared" si="31"/>
        <v>未確認</v>
      </c>
      <c r="K205" s="57" t="str">
        <f t="shared" si="30"/>
        <v>※</v>
      </c>
      <c r="L205" s="89">
        <v>0</v>
      </c>
      <c r="M205" s="213">
        <v>1</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183</v>
      </c>
      <c r="B206" s="58"/>
      <c r="C206" s="301"/>
      <c r="D206" s="301"/>
      <c r="E206" s="301"/>
      <c r="F206" s="301"/>
      <c r="G206" s="300" t="s">
        <v>168</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185</v>
      </c>
      <c r="B207" s="58"/>
      <c r="C207" s="300" t="s">
        <v>186</v>
      </c>
      <c r="D207" s="301"/>
      <c r="E207" s="301"/>
      <c r="F207" s="301"/>
      <c r="G207" s="300" t="s">
        <v>166</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185</v>
      </c>
      <c r="B208" s="58"/>
      <c r="C208" s="301"/>
      <c r="D208" s="301"/>
      <c r="E208" s="301"/>
      <c r="F208" s="301"/>
      <c r="G208" s="300" t="s">
        <v>168</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187</v>
      </c>
      <c r="B209" s="58"/>
      <c r="C209" s="300" t="s">
        <v>188</v>
      </c>
      <c r="D209" s="302"/>
      <c r="E209" s="302"/>
      <c r="F209" s="302"/>
      <c r="G209" s="300" t="s">
        <v>166</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187</v>
      </c>
      <c r="B210" s="58"/>
      <c r="C210" s="302"/>
      <c r="D210" s="302"/>
      <c r="E210" s="302"/>
      <c r="F210" s="302"/>
      <c r="G210" s="300" t="s">
        <v>168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189</v>
      </c>
      <c r="B211" s="58"/>
      <c r="C211" s="300" t="s">
        <v>190</v>
      </c>
      <c r="D211" s="302"/>
      <c r="E211" s="302"/>
      <c r="F211" s="302"/>
      <c r="G211" s="300" t="s">
        <v>166</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189</v>
      </c>
      <c r="B212" s="58"/>
      <c r="C212" s="302"/>
      <c r="D212" s="302"/>
      <c r="E212" s="302"/>
      <c r="F212" s="302"/>
      <c r="G212" s="300" t="s">
        <v>168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191</v>
      </c>
      <c r="B213" s="58"/>
      <c r="C213" s="300" t="s">
        <v>192</v>
      </c>
      <c r="D213" s="301"/>
      <c r="E213" s="301"/>
      <c r="F213" s="301"/>
      <c r="G213" s="300" t="s">
        <v>166</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191</v>
      </c>
      <c r="B214" s="58"/>
      <c r="C214" s="301"/>
      <c r="D214" s="301"/>
      <c r="E214" s="301"/>
      <c r="F214" s="301"/>
      <c r="G214" s="300" t="s">
        <v>168</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193</v>
      </c>
      <c r="B215" s="58"/>
      <c r="C215" s="300" t="s">
        <v>194</v>
      </c>
      <c r="D215" s="302"/>
      <c r="E215" s="302"/>
      <c r="F215" s="302"/>
      <c r="G215" s="300" t="s">
        <v>166</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193</v>
      </c>
      <c r="B216" s="58"/>
      <c r="C216" s="302"/>
      <c r="D216" s="302"/>
      <c r="E216" s="302"/>
      <c r="F216" s="302"/>
      <c r="G216" s="300" t="s">
        <v>168</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195</v>
      </c>
      <c r="M219" s="369"/>
      <c r="N219" s="370"/>
      <c r="O219" s="5"/>
      <c r="P219" s="5"/>
      <c r="Q219" s="5"/>
      <c r="R219" s="5"/>
      <c r="S219" s="5"/>
      <c r="T219" s="5"/>
      <c r="U219" s="5"/>
      <c r="V219" s="5"/>
    </row>
    <row r="220" ht="20.25" customHeight="1">
      <c r="C220" s="25"/>
      <c r="I220" s="47" t="s">
        <v>76</v>
      </c>
      <c r="J220" s="48"/>
      <c r="K220" s="56"/>
      <c r="L220" s="92" t="s">
        <v>196</v>
      </c>
      <c r="M220" s="92" t="s">
        <v>197</v>
      </c>
      <c r="N220" s="92" t="s">
        <v>198</v>
      </c>
      <c r="O220" s="5"/>
      <c r="P220" s="5"/>
      <c r="Q220" s="5"/>
      <c r="R220" s="5"/>
      <c r="S220" s="5"/>
      <c r="T220" s="5"/>
      <c r="U220" s="5"/>
      <c r="V220" s="1"/>
    </row>
    <row r="221" ht="34.5" customHeight="1" s="2" customFormat="1">
      <c r="A221" s="158" t="s">
        <v>199</v>
      </c>
      <c r="B221" s="80"/>
      <c r="C221" s="300" t="s">
        <v>172</v>
      </c>
      <c r="D221" s="300"/>
      <c r="E221" s="300"/>
      <c r="F221" s="300"/>
      <c r="G221" s="251" t="s">
        <v>166</v>
      </c>
      <c r="H221" s="253"/>
      <c r="I221" s="335" t="s">
        <v>200</v>
      </c>
      <c r="J221" s="93"/>
      <c r="K221" s="94"/>
      <c r="L221" s="89">
        <v>0</v>
      </c>
      <c r="M221" s="89">
        <v>1</v>
      </c>
      <c r="N221" s="89">
        <v>2</v>
      </c>
      <c r="O221" s="5"/>
      <c r="P221" s="5"/>
      <c r="Q221" s="5"/>
      <c r="R221" s="5"/>
      <c r="S221" s="5"/>
      <c r="T221" s="5"/>
      <c r="U221" s="5"/>
    </row>
    <row r="222" ht="34.5" customHeight="1" s="2" customFormat="1">
      <c r="A222" s="158" t="s">
        <v>199</v>
      </c>
      <c r="B222" s="80"/>
      <c r="C222" s="300"/>
      <c r="D222" s="300"/>
      <c r="E222" s="300"/>
      <c r="F222" s="300"/>
      <c r="G222" s="251" t="s">
        <v>168</v>
      </c>
      <c r="H222" s="253"/>
      <c r="I222" s="336"/>
      <c r="J222" s="93"/>
      <c r="K222" s="95"/>
      <c r="L222" s="90">
        <v>0</v>
      </c>
      <c r="M222" s="90">
        <v>1.5</v>
      </c>
      <c r="N222" s="90">
        <v>3.4</v>
      </c>
      <c r="O222" s="5"/>
      <c r="P222" s="5"/>
      <c r="Q222" s="5"/>
      <c r="R222" s="5"/>
      <c r="S222" s="5"/>
      <c r="T222" s="5"/>
      <c r="U222" s="5"/>
    </row>
    <row r="223" ht="34.5" customHeight="1" s="2" customFormat="1">
      <c r="A223" s="158" t="s">
        <v>201</v>
      </c>
      <c r="B223" s="80"/>
      <c r="C223" s="300" t="s">
        <v>174</v>
      </c>
      <c r="D223" s="301"/>
      <c r="E223" s="301"/>
      <c r="F223" s="301"/>
      <c r="G223" s="251" t="s">
        <v>166</v>
      </c>
      <c r="H223" s="253"/>
      <c r="I223" s="336"/>
      <c r="J223" s="93"/>
      <c r="K223" s="94"/>
      <c r="L223" s="89">
        <v>0</v>
      </c>
      <c r="M223" s="89">
        <v>1</v>
      </c>
      <c r="N223" s="89">
        <v>2</v>
      </c>
      <c r="O223" s="5"/>
      <c r="P223" s="5"/>
      <c r="Q223" s="5"/>
      <c r="R223" s="5"/>
      <c r="S223" s="5"/>
      <c r="T223" s="5"/>
      <c r="U223" s="5"/>
    </row>
    <row r="224" ht="34.5" customHeight="1" s="2" customFormat="1">
      <c r="A224" s="158" t="s">
        <v>201</v>
      </c>
      <c r="B224" s="80"/>
      <c r="C224" s="301"/>
      <c r="D224" s="301"/>
      <c r="E224" s="301"/>
      <c r="F224" s="301"/>
      <c r="G224" s="251" t="s">
        <v>168</v>
      </c>
      <c r="H224" s="253"/>
      <c r="I224" s="336"/>
      <c r="J224" s="93"/>
      <c r="K224" s="95"/>
      <c r="L224" s="90">
        <v>0</v>
      </c>
      <c r="M224" s="90">
        <v>0</v>
      </c>
      <c r="N224" s="90">
        <v>0</v>
      </c>
      <c r="O224" s="5"/>
      <c r="P224" s="5"/>
      <c r="Q224" s="5"/>
      <c r="R224" s="5"/>
      <c r="S224" s="5"/>
      <c r="T224" s="5"/>
      <c r="U224" s="5"/>
    </row>
    <row r="225" ht="34.5" customHeight="1" s="2" customFormat="1">
      <c r="A225" s="158" t="s">
        <v>202</v>
      </c>
      <c r="B225" s="80"/>
      <c r="C225" s="300" t="s">
        <v>176</v>
      </c>
      <c r="D225" s="301"/>
      <c r="E225" s="301"/>
      <c r="F225" s="301"/>
      <c r="G225" s="251" t="s">
        <v>166</v>
      </c>
      <c r="H225" s="253"/>
      <c r="I225" s="336"/>
      <c r="J225" s="93"/>
      <c r="K225" s="94"/>
      <c r="L225" s="89">
        <v>0</v>
      </c>
      <c r="M225" s="89">
        <v>0</v>
      </c>
      <c r="N225" s="89">
        <v>0</v>
      </c>
      <c r="O225" s="5"/>
      <c r="P225" s="5"/>
      <c r="Q225" s="5"/>
      <c r="R225" s="5"/>
      <c r="S225" s="5"/>
      <c r="T225" s="5"/>
      <c r="U225" s="5"/>
    </row>
    <row r="226" ht="34.5" customHeight="1" s="2" customFormat="1">
      <c r="A226" s="158" t="s">
        <v>202</v>
      </c>
      <c r="B226" s="80"/>
      <c r="C226" s="301"/>
      <c r="D226" s="301"/>
      <c r="E226" s="301"/>
      <c r="F226" s="301"/>
      <c r="G226" s="251" t="s">
        <v>168</v>
      </c>
      <c r="H226" s="253"/>
      <c r="I226" s="336"/>
      <c r="J226" s="93"/>
      <c r="K226" s="95"/>
      <c r="L226" s="90">
        <v>0</v>
      </c>
      <c r="M226" s="90">
        <v>0</v>
      </c>
      <c r="N226" s="90">
        <v>0</v>
      </c>
      <c r="O226" s="5"/>
      <c r="P226" s="5"/>
      <c r="Q226" s="5"/>
      <c r="R226" s="5"/>
      <c r="S226" s="5"/>
      <c r="T226" s="5"/>
      <c r="U226" s="5"/>
    </row>
    <row r="227" ht="34.5" customHeight="1" s="2" customFormat="1">
      <c r="A227" s="158" t="s">
        <v>203</v>
      </c>
      <c r="B227" s="80"/>
      <c r="C227" s="300" t="s">
        <v>178</v>
      </c>
      <c r="D227" s="301"/>
      <c r="E227" s="301"/>
      <c r="F227" s="301"/>
      <c r="G227" s="251" t="s">
        <v>166</v>
      </c>
      <c r="H227" s="253"/>
      <c r="I227" s="336"/>
      <c r="J227" s="93"/>
      <c r="K227" s="94"/>
      <c r="L227" s="89">
        <v>0</v>
      </c>
      <c r="M227" s="89">
        <v>0</v>
      </c>
      <c r="N227" s="89">
        <v>0</v>
      </c>
      <c r="O227" s="5"/>
      <c r="P227" s="5"/>
      <c r="Q227" s="5"/>
      <c r="R227" s="5"/>
      <c r="S227" s="5"/>
      <c r="T227" s="5"/>
      <c r="U227" s="5"/>
    </row>
    <row r="228" ht="34.5" customHeight="1" s="2" customFormat="1">
      <c r="A228" s="158" t="s">
        <v>203</v>
      </c>
      <c r="B228" s="58"/>
      <c r="C228" s="301"/>
      <c r="D228" s="301"/>
      <c r="E228" s="301"/>
      <c r="F228" s="301"/>
      <c r="G228" s="251" t="s">
        <v>168</v>
      </c>
      <c r="H228" s="253"/>
      <c r="I228" s="336"/>
      <c r="J228" s="93"/>
      <c r="K228" s="95"/>
      <c r="L228" s="90">
        <v>0</v>
      </c>
      <c r="M228" s="90">
        <v>0</v>
      </c>
      <c r="N228" s="90">
        <v>0</v>
      </c>
      <c r="O228" s="5"/>
      <c r="P228" s="5"/>
      <c r="Q228" s="5"/>
      <c r="R228" s="5"/>
      <c r="S228" s="5"/>
      <c r="T228" s="5"/>
      <c r="U228" s="5"/>
    </row>
    <row r="229" ht="34.5" customHeight="1" s="2" customFormat="1">
      <c r="A229" s="158" t="s">
        <v>204</v>
      </c>
      <c r="B229" s="58"/>
      <c r="C229" s="300" t="s">
        <v>180</v>
      </c>
      <c r="D229" s="301"/>
      <c r="E229" s="301"/>
      <c r="F229" s="301"/>
      <c r="G229" s="251" t="s">
        <v>166</v>
      </c>
      <c r="H229" s="253"/>
      <c r="I229" s="336"/>
      <c r="J229" s="93"/>
      <c r="K229" s="94"/>
      <c r="L229" s="89">
        <v>0</v>
      </c>
      <c r="M229" s="89">
        <v>1</v>
      </c>
      <c r="N229" s="89">
        <v>0</v>
      </c>
      <c r="O229" s="5"/>
      <c r="P229" s="5"/>
      <c r="Q229" s="5"/>
      <c r="R229" s="5"/>
      <c r="S229" s="5"/>
      <c r="T229" s="5"/>
      <c r="U229" s="5"/>
    </row>
    <row r="230" ht="34.5" customHeight="1" s="2" customFormat="1">
      <c r="A230" s="158" t="s">
        <v>204</v>
      </c>
      <c r="B230" s="58"/>
      <c r="C230" s="301"/>
      <c r="D230" s="301"/>
      <c r="E230" s="301"/>
      <c r="F230" s="301"/>
      <c r="G230" s="251" t="s">
        <v>168</v>
      </c>
      <c r="H230" s="253"/>
      <c r="I230" s="336"/>
      <c r="J230" s="93"/>
      <c r="K230" s="95"/>
      <c r="L230" s="90">
        <v>0</v>
      </c>
      <c r="M230" s="90">
        <v>0</v>
      </c>
      <c r="N230" s="90">
        <v>0</v>
      </c>
      <c r="O230" s="5"/>
      <c r="P230" s="5"/>
      <c r="Q230" s="5"/>
      <c r="R230" s="5"/>
      <c r="S230" s="5"/>
      <c r="T230" s="5"/>
      <c r="U230" s="5"/>
    </row>
    <row r="231" ht="34.5" customHeight="1" s="2" customFormat="1">
      <c r="A231" s="158" t="s">
        <v>205</v>
      </c>
      <c r="B231" s="58"/>
      <c r="C231" s="300" t="s">
        <v>182</v>
      </c>
      <c r="D231" s="301"/>
      <c r="E231" s="301"/>
      <c r="F231" s="301"/>
      <c r="G231" s="251" t="s">
        <v>166</v>
      </c>
      <c r="H231" s="253"/>
      <c r="I231" s="336"/>
      <c r="J231" s="93"/>
      <c r="K231" s="94"/>
      <c r="L231" s="89">
        <v>0</v>
      </c>
      <c r="M231" s="89">
        <v>0</v>
      </c>
      <c r="N231" s="89">
        <v>0</v>
      </c>
      <c r="O231" s="5"/>
      <c r="P231" s="5"/>
      <c r="Q231" s="5"/>
      <c r="R231" s="5"/>
      <c r="S231" s="5"/>
      <c r="T231" s="5"/>
      <c r="U231" s="5"/>
    </row>
    <row r="232" ht="34.5" customHeight="1" s="2" customFormat="1">
      <c r="A232" s="158" t="s">
        <v>205</v>
      </c>
      <c r="B232" s="58"/>
      <c r="C232" s="301"/>
      <c r="D232" s="301"/>
      <c r="E232" s="301"/>
      <c r="F232" s="301"/>
      <c r="G232" s="251" t="s">
        <v>168</v>
      </c>
      <c r="H232" s="253"/>
      <c r="I232" s="336"/>
      <c r="J232" s="93"/>
      <c r="K232" s="95"/>
      <c r="L232" s="90">
        <v>0</v>
      </c>
      <c r="M232" s="90">
        <v>0</v>
      </c>
      <c r="N232" s="90">
        <v>0</v>
      </c>
      <c r="O232" s="5"/>
      <c r="P232" s="5"/>
      <c r="Q232" s="5"/>
      <c r="R232" s="5"/>
      <c r="S232" s="5"/>
      <c r="T232" s="5"/>
      <c r="U232" s="5"/>
    </row>
    <row r="233" ht="34.5" customHeight="1" s="2" customFormat="1">
      <c r="A233" s="158" t="s">
        <v>206</v>
      </c>
      <c r="B233" s="58"/>
      <c r="C233" s="300" t="s">
        <v>184</v>
      </c>
      <c r="D233" s="301"/>
      <c r="E233" s="301"/>
      <c r="F233" s="301"/>
      <c r="G233" s="251" t="s">
        <v>166</v>
      </c>
      <c r="H233" s="253"/>
      <c r="I233" s="336"/>
      <c r="J233" s="93"/>
      <c r="K233" s="94"/>
      <c r="L233" s="89">
        <v>0</v>
      </c>
      <c r="M233" s="89">
        <v>0</v>
      </c>
      <c r="N233" s="89">
        <v>0</v>
      </c>
      <c r="O233" s="5"/>
      <c r="P233" s="5"/>
      <c r="Q233" s="5"/>
      <c r="R233" s="5"/>
      <c r="S233" s="5"/>
      <c r="T233" s="5"/>
      <c r="U233" s="5"/>
    </row>
    <row r="234" ht="34.5" customHeight="1" s="2" customFormat="1">
      <c r="A234" s="158" t="s">
        <v>206</v>
      </c>
      <c r="B234" s="58"/>
      <c r="C234" s="301"/>
      <c r="D234" s="301"/>
      <c r="E234" s="301"/>
      <c r="F234" s="301"/>
      <c r="G234" s="251" t="s">
        <v>168</v>
      </c>
      <c r="H234" s="253"/>
      <c r="I234" s="336"/>
      <c r="J234" s="93"/>
      <c r="K234" s="95"/>
      <c r="L234" s="90">
        <v>0</v>
      </c>
      <c r="M234" s="90">
        <v>0</v>
      </c>
      <c r="N234" s="90">
        <v>0</v>
      </c>
      <c r="O234" s="5"/>
      <c r="P234" s="5"/>
      <c r="Q234" s="5"/>
      <c r="R234" s="5"/>
      <c r="S234" s="5"/>
      <c r="T234" s="5"/>
      <c r="U234" s="5"/>
    </row>
    <row r="235" ht="34.5" customHeight="1" s="2" customFormat="1">
      <c r="A235" s="158" t="s">
        <v>207</v>
      </c>
      <c r="B235" s="58"/>
      <c r="C235" s="300" t="s">
        <v>186</v>
      </c>
      <c r="D235" s="301"/>
      <c r="E235" s="301"/>
      <c r="F235" s="301"/>
      <c r="G235" s="251" t="s">
        <v>166</v>
      </c>
      <c r="H235" s="253"/>
      <c r="I235" s="336"/>
      <c r="J235" s="93"/>
      <c r="K235" s="94"/>
      <c r="L235" s="89">
        <v>0</v>
      </c>
      <c r="M235" s="89">
        <v>3</v>
      </c>
      <c r="N235" s="89">
        <v>0</v>
      </c>
      <c r="O235" s="5"/>
      <c r="P235" s="5"/>
      <c r="Q235" s="5"/>
      <c r="R235" s="5"/>
      <c r="S235" s="5"/>
      <c r="T235" s="5"/>
      <c r="U235" s="5"/>
    </row>
    <row r="236" ht="34.5" customHeight="1" s="2" customFormat="1">
      <c r="A236" s="158" t="s">
        <v>207</v>
      </c>
      <c r="B236" s="58"/>
      <c r="C236" s="301"/>
      <c r="D236" s="301"/>
      <c r="E236" s="301"/>
      <c r="F236" s="301"/>
      <c r="G236" s="251" t="s">
        <v>168</v>
      </c>
      <c r="H236" s="253"/>
      <c r="I236" s="336"/>
      <c r="J236" s="93"/>
      <c r="K236" s="95"/>
      <c r="L236" s="90">
        <v>0</v>
      </c>
      <c r="M236" s="90">
        <v>0</v>
      </c>
      <c r="N236" s="90">
        <v>0</v>
      </c>
      <c r="O236" s="5"/>
      <c r="P236" s="5"/>
      <c r="Q236" s="5"/>
      <c r="R236" s="5"/>
      <c r="S236" s="5"/>
      <c r="T236" s="5"/>
      <c r="U236" s="5"/>
    </row>
    <row r="237" ht="34.5" customHeight="1" s="2" customFormat="1">
      <c r="A237" s="158" t="s">
        <v>208</v>
      </c>
      <c r="B237" s="58"/>
      <c r="C237" s="300" t="s">
        <v>192</v>
      </c>
      <c r="D237" s="301"/>
      <c r="E237" s="301"/>
      <c r="F237" s="301"/>
      <c r="G237" s="251" t="s">
        <v>166</v>
      </c>
      <c r="H237" s="253"/>
      <c r="I237" s="336"/>
      <c r="J237" s="93"/>
      <c r="K237" s="94"/>
      <c r="L237" s="89">
        <v>0</v>
      </c>
      <c r="M237" s="89">
        <v>0</v>
      </c>
      <c r="N237" s="89">
        <v>0</v>
      </c>
      <c r="O237" s="5"/>
      <c r="P237" s="5"/>
      <c r="Q237" s="5"/>
      <c r="R237" s="5"/>
      <c r="S237" s="5"/>
      <c r="T237" s="5"/>
      <c r="U237" s="5"/>
    </row>
    <row r="238" ht="34.5" customHeight="1" s="2" customFormat="1">
      <c r="A238" s="158" t="s">
        <v>208</v>
      </c>
      <c r="B238" s="58"/>
      <c r="C238" s="301"/>
      <c r="D238" s="301"/>
      <c r="E238" s="301"/>
      <c r="F238" s="301"/>
      <c r="G238" s="251" t="s">
        <v>168</v>
      </c>
      <c r="H238" s="253"/>
      <c r="I238" s="336"/>
      <c r="J238" s="93"/>
      <c r="K238" s="95"/>
      <c r="L238" s="90">
        <v>0</v>
      </c>
      <c r="M238" s="90">
        <v>0</v>
      </c>
      <c r="N238" s="90">
        <v>0</v>
      </c>
      <c r="O238" s="5"/>
      <c r="P238" s="5"/>
      <c r="Q238" s="5"/>
      <c r="R238" s="5"/>
      <c r="S238" s="5"/>
      <c r="T238" s="5"/>
      <c r="U238" s="5"/>
    </row>
    <row r="239" ht="34.5" customHeight="1" s="2" customFormat="1">
      <c r="A239" s="158" t="s">
        <v>209</v>
      </c>
      <c r="B239" s="58"/>
      <c r="C239" s="300" t="s">
        <v>194</v>
      </c>
      <c r="D239" s="302"/>
      <c r="E239" s="302"/>
      <c r="F239" s="302"/>
      <c r="G239" s="251" t="s">
        <v>166</v>
      </c>
      <c r="H239" s="253"/>
      <c r="I239" s="336"/>
      <c r="J239" s="93"/>
      <c r="K239" s="96"/>
      <c r="L239" s="89">
        <v>0</v>
      </c>
      <c r="M239" s="89">
        <v>0</v>
      </c>
      <c r="N239" s="89">
        <v>0</v>
      </c>
      <c r="O239" s="5"/>
      <c r="P239" s="5"/>
      <c r="Q239" s="5"/>
      <c r="R239" s="5"/>
      <c r="S239" s="5"/>
      <c r="T239" s="5"/>
      <c r="U239" s="5"/>
    </row>
    <row r="240" ht="34.5" customHeight="1" s="2" customFormat="1">
      <c r="A240" s="158" t="s">
        <v>209</v>
      </c>
      <c r="B240" s="58"/>
      <c r="C240" s="302"/>
      <c r="D240" s="302"/>
      <c r="E240" s="302"/>
      <c r="F240" s="302"/>
      <c r="G240" s="251" t="s">
        <v>168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211</v>
      </c>
      <c r="B248" s="1"/>
      <c r="C248" s="251" t="s">
        <v>212</v>
      </c>
      <c r="D248" s="252"/>
      <c r="E248" s="252"/>
      <c r="F248" s="252"/>
      <c r="G248" s="252"/>
      <c r="H248" s="253"/>
      <c r="I248" s="255" t="s">
        <v>213</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165</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2.1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198</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198</v>
      </c>
      <c r="D275" s="330"/>
      <c r="E275" s="251" t="s">
        <v>247</v>
      </c>
      <c r="F275" s="252"/>
      <c r="G275" s="252"/>
      <c r="H275" s="253"/>
      <c r="I275" s="81" t="s">
        <v>248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33</v>
      </c>
      <c r="M316" s="213">
        <v>260</v>
      </c>
      <c r="N316" s="213">
        <v>633</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33</v>
      </c>
      <c r="M317" s="213">
        <v>260</v>
      </c>
      <c r="N317" s="213">
        <v>113</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0</v>
      </c>
      <c r="M318" s="213">
        <v>0</v>
      </c>
      <c r="N318" s="213">
        <v>323</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0</v>
      </c>
      <c r="M319" s="213">
        <v>0</v>
      </c>
      <c r="N319" s="213">
        <v>197</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10539</v>
      </c>
      <c r="M320" s="213">
        <v>9489</v>
      </c>
      <c r="N320" s="213">
        <v>9816</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39</v>
      </c>
      <c r="M321" s="213">
        <v>256</v>
      </c>
      <c r="N321" s="213">
        <v>642</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33</v>
      </c>
      <c r="M329" s="213">
        <v>260</v>
      </c>
      <c r="N329" s="213">
        <v>633</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33</v>
      </c>
      <c r="M330" s="213">
        <v>260</v>
      </c>
      <c r="N330" s="213">
        <v>16</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0</v>
      </c>
      <c r="M331" s="213">
        <v>0</v>
      </c>
      <c r="N331" s="213">
        <v>469</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0</v>
      </c>
      <c r="M332" s="213">
        <v>0</v>
      </c>
      <c r="N332" s="213">
        <v>97</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0</v>
      </c>
      <c r="M333" s="213">
        <v>0</v>
      </c>
      <c r="N333" s="213">
        <v>51</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198</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39</v>
      </c>
      <c r="M337" s="213">
        <v>256</v>
      </c>
      <c r="N337" s="213">
        <v>642</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0</v>
      </c>
      <c r="M338" s="213">
        <v>19</v>
      </c>
      <c r="N338" s="213">
        <v>293</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9</v>
      </c>
      <c r="M339" s="213">
        <v>205</v>
      </c>
      <c r="N339" s="213">
        <v>266</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2</v>
      </c>
      <c r="M340" s="213">
        <v>4</v>
      </c>
      <c r="N340" s="213">
        <v>20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0</v>
      </c>
      <c r="M341" s="213">
        <v>6</v>
      </c>
      <c r="N341" s="213">
        <v>6</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0</v>
      </c>
      <c r="M342" s="213">
        <v>4</v>
      </c>
      <c r="N342" s="213">
        <v>16</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1</v>
      </c>
      <c r="M344" s="213">
        <v>17</v>
      </c>
      <c r="N344" s="213">
        <v>14</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27</v>
      </c>
      <c r="M345" s="213">
        <v>1</v>
      </c>
      <c r="N345" s="213">
        <v>27</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198</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39</v>
      </c>
      <c r="M354" s="213">
        <v>237</v>
      </c>
      <c r="N354" s="213">
        <v>349</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29</v>
      </c>
      <c r="M355" s="213">
        <v>85</v>
      </c>
      <c r="N355" s="213">
        <v>110</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10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27</v>
      </c>
      <c r="N357" s="213">
        <v>56</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125</v>
      </c>
      <c r="N358" s="213">
        <v>183</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360</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361</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119</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515</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117</v>
      </c>
      <c r="D404" s="235"/>
      <c r="E404" s="235"/>
      <c r="F404" s="235"/>
      <c r="G404" s="235"/>
      <c r="H404" s="236"/>
      <c r="I404" s="288"/>
      <c r="J404" s="169" t="str">
        <f t="shared" si="59"/>
        <v>未確認</v>
      </c>
      <c r="K404" s="170" t="str">
        <f t="shared" si="60"/>
        <v>※</v>
      </c>
      <c r="L404" s="79">
        <v>377</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528</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440</v>
      </c>
      <c r="M475" s="217">
        <v>0</v>
      </c>
      <c r="N475" s="217">
        <v>320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441</v>
      </c>
      <c r="C476" s="130"/>
      <c r="D476" s="292" t="s">
        <v>442</v>
      </c>
      <c r="E476" s="251" t="s">
        <v>443</v>
      </c>
      <c r="F476" s="252"/>
      <c r="G476" s="252"/>
      <c r="H476" s="253"/>
      <c r="I476" s="256"/>
      <c r="J476" s="78" t="str">
        <f ref="J476:J503" t="shared" si="70">IF(SUM(L476:BS476)=0,IF(COUNTIF(L476:BS476,"未確認")&gt;0,"未確認",IF(COUNTIF(L476:BS476,"~*")&gt;0,"*",SUM(L476:BS476))),SUM(L476:BS476))</f>
        <v>未確認</v>
      </c>
      <c r="K476" s="129" t="str">
        <f t="shared" si="69"/>
        <v>※</v>
      </c>
      <c r="L476" s="79" t="s">
        <v>440</v>
      </c>
      <c r="M476" s="217">
        <v>0</v>
      </c>
      <c r="N476" s="217" t="s">
        <v>440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444</v>
      </c>
      <c r="C477" s="130"/>
      <c r="D477" s="293"/>
      <c r="E477" s="251" t="s">
        <v>445</v>
      </c>
      <c r="F477" s="252"/>
      <c r="G477" s="252"/>
      <c r="H477" s="253"/>
      <c r="I477" s="256"/>
      <c r="J477" s="78" t="str">
        <f t="shared" si="70"/>
        <v>未確認</v>
      </c>
      <c r="K477" s="129" t="str">
        <f t="shared" si="69"/>
        <v>※</v>
      </c>
      <c r="L477" s="79" t="s">
        <v>440</v>
      </c>
      <c r="M477" s="217">
        <v>0</v>
      </c>
      <c r="N477" s="217" t="s">
        <v>440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446</v>
      </c>
      <c r="C478" s="130"/>
      <c r="D478" s="293"/>
      <c r="E478" s="251" t="s">
        <v>447</v>
      </c>
      <c r="F478" s="252"/>
      <c r="G478" s="252"/>
      <c r="H478" s="253"/>
      <c r="I478" s="256"/>
      <c r="J478" s="78" t="str">
        <f t="shared" si="70"/>
        <v>未確認</v>
      </c>
      <c r="K478" s="129" t="str">
        <f t="shared" si="69"/>
        <v>※</v>
      </c>
      <c r="L478" s="79" t="s">
        <v>440</v>
      </c>
      <c r="M478" s="217">
        <v>0</v>
      </c>
      <c r="N478" s="217" t="s">
        <v>440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448</v>
      </c>
      <c r="C479" s="130"/>
      <c r="D479" s="293"/>
      <c r="E479" s="251" t="s">
        <v>449</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450</v>
      </c>
      <c r="C480" s="130"/>
      <c r="D480" s="293"/>
      <c r="E480" s="251" t="s">
        <v>451</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452</v>
      </c>
      <c r="C481" s="130"/>
      <c r="D481" s="293"/>
      <c r="E481" s="251" t="s">
        <v>453</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454</v>
      </c>
      <c r="C482" s="130"/>
      <c r="D482" s="293"/>
      <c r="E482" s="251" t="s">
        <v>455</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456</v>
      </c>
      <c r="C483" s="130"/>
      <c r="D483" s="293"/>
      <c r="E483" s="251" t="s">
        <v>457</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458</v>
      </c>
      <c r="C484" s="130"/>
      <c r="D484" s="293"/>
      <c r="E484" s="251" t="s">
        <v>459</v>
      </c>
      <c r="F484" s="252"/>
      <c r="G484" s="252"/>
      <c r="H484" s="253"/>
      <c r="I484" s="256"/>
      <c r="J484" s="78" t="str">
        <f t="shared" si="70"/>
        <v>未確認</v>
      </c>
      <c r="K484" s="129" t="str">
        <f ref="K484:K503" t="shared" si="71">IF(OR(COUNTIF(L484:BS484,"未確認")&gt;0,COUNTIF(L484:BS484,"*")&gt;0),"※","")</f>
        <v>※</v>
      </c>
      <c r="L484" s="79" t="s">
        <v>440</v>
      </c>
      <c r="M484" s="217">
        <v>0</v>
      </c>
      <c r="N484" s="217" t="s">
        <v>440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460</v>
      </c>
      <c r="C485" s="130"/>
      <c r="D485" s="293"/>
      <c r="E485" s="251" t="s">
        <v>461</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462</v>
      </c>
      <c r="C486" s="130"/>
      <c r="D486" s="293"/>
      <c r="E486" s="251" t="s">
        <v>463</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464</v>
      </c>
      <c r="C487" s="130"/>
      <c r="D487" s="294"/>
      <c r="E487" s="251" t="s">
        <v>465</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466</v>
      </c>
      <c r="B488" s="99"/>
      <c r="C488" s="258" t="s">
        <v>467</v>
      </c>
      <c r="D488" s="259"/>
      <c r="E488" s="259"/>
      <c r="F488" s="259"/>
      <c r="G488" s="259"/>
      <c r="H488" s="260"/>
      <c r="I488" s="255" t="s">
        <v>468</v>
      </c>
      <c r="J488" s="78" t="str">
        <f>IF(SUM(L488:BS488)=0,IF(COUNTIF(L488:BS488,"未確認")&gt;0,"未確認",IF(COUNTIF(L488:BS488,"~*")&gt;0,"*",SUM(L488:BS488))),SUM(L488:BS488))</f>
        <v>未確認</v>
      </c>
      <c r="K488" s="129" t="str">
        <f t="shared" si="71"/>
        <v>※</v>
      </c>
      <c r="L488" s="79">
        <v>0</v>
      </c>
      <c r="M488" s="217">
        <v>0</v>
      </c>
      <c r="N488" s="217">
        <v>273</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469</v>
      </c>
      <c r="C489" s="130"/>
      <c r="D489" s="292" t="s">
        <v>442</v>
      </c>
      <c r="E489" s="251" t="s">
        <v>443</v>
      </c>
      <c r="F489" s="252"/>
      <c r="G489" s="252"/>
      <c r="H489" s="253"/>
      <c r="I489" s="256"/>
      <c r="J489" s="78" t="str">
        <f t="shared" si="70"/>
        <v>未確認</v>
      </c>
      <c r="K489" s="129" t="str">
        <f t="shared" si="71"/>
        <v>※</v>
      </c>
      <c r="L489" s="79">
        <v>0</v>
      </c>
      <c r="M489" s="217">
        <v>0</v>
      </c>
      <c r="N489" s="217" t="s">
        <v>440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470</v>
      </c>
      <c r="C490" s="130"/>
      <c r="D490" s="293"/>
      <c r="E490" s="251" t="s">
        <v>445</v>
      </c>
      <c r="F490" s="252"/>
      <c r="G490" s="252"/>
      <c r="H490" s="253"/>
      <c r="I490" s="256"/>
      <c r="J490" s="78" t="str">
        <f t="shared" si="70"/>
        <v>未確認</v>
      </c>
      <c r="K490" s="129" t="str">
        <f t="shared" si="71"/>
        <v>※</v>
      </c>
      <c r="L490" s="79">
        <v>0</v>
      </c>
      <c r="M490" s="217">
        <v>0</v>
      </c>
      <c r="N490" s="217" t="s">
        <v>440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471</v>
      </c>
      <c r="C491" s="130"/>
      <c r="D491" s="293"/>
      <c r="E491" s="251" t="s">
        <v>447</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472</v>
      </c>
      <c r="C492" s="130"/>
      <c r="D492" s="293"/>
      <c r="E492" s="251" t="s">
        <v>449</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473</v>
      </c>
      <c r="C493" s="130"/>
      <c r="D493" s="293"/>
      <c r="E493" s="251" t="s">
        <v>451</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474</v>
      </c>
      <c r="C494" s="130"/>
      <c r="D494" s="293"/>
      <c r="E494" s="251" t="s">
        <v>453</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475</v>
      </c>
      <c r="C495" s="130"/>
      <c r="D495" s="293"/>
      <c r="E495" s="251" t="s">
        <v>455</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476</v>
      </c>
      <c r="C496" s="130"/>
      <c r="D496" s="293"/>
      <c r="E496" s="251" t="s">
        <v>457</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477</v>
      </c>
      <c r="C497" s="130"/>
      <c r="D497" s="293"/>
      <c r="E497" s="251" t="s">
        <v>459</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478</v>
      </c>
      <c r="C498" s="130"/>
      <c r="D498" s="293"/>
      <c r="E498" s="251" t="s">
        <v>461</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479</v>
      </c>
      <c r="C499" s="130"/>
      <c r="D499" s="293"/>
      <c r="E499" s="251" t="s">
        <v>463</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480</v>
      </c>
      <c r="C500" s="130"/>
      <c r="D500" s="294"/>
      <c r="E500" s="251" t="s">
        <v>465</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481</v>
      </c>
      <c r="B501" s="99"/>
      <c r="C501" s="251" t="s">
        <v>482</v>
      </c>
      <c r="D501" s="252"/>
      <c r="E501" s="252"/>
      <c r="F501" s="252"/>
      <c r="G501" s="252"/>
      <c r="H501" s="253"/>
      <c r="I501" s="81" t="s">
        <v>483</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484</v>
      </c>
      <c r="B502" s="99"/>
      <c r="C502" s="251" t="s">
        <v>485</v>
      </c>
      <c r="D502" s="252"/>
      <c r="E502" s="252"/>
      <c r="F502" s="252"/>
      <c r="G502" s="252"/>
      <c r="H502" s="253"/>
      <c r="I502" s="81" t="s">
        <v>486</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487</v>
      </c>
      <c r="B503" s="99"/>
      <c r="C503" s="251" t="s">
        <v>488</v>
      </c>
      <c r="D503" s="252"/>
      <c r="E503" s="252"/>
      <c r="F503" s="252"/>
      <c r="G503" s="252"/>
      <c r="H503" s="253"/>
      <c r="I503" s="81" t="s">
        <v>489</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491</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492</v>
      </c>
      <c r="C511" s="251" t="s">
        <v>493</v>
      </c>
      <c r="D511" s="252"/>
      <c r="E511" s="252"/>
      <c r="F511" s="252"/>
      <c r="G511" s="252"/>
      <c r="H511" s="253"/>
      <c r="I511" s="82" t="s">
        <v>494</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495</v>
      </c>
      <c r="B512" s="132"/>
      <c r="C512" s="251" t="s">
        <v>496</v>
      </c>
      <c r="D512" s="252"/>
      <c r="E512" s="252"/>
      <c r="F512" s="252"/>
      <c r="G512" s="252"/>
      <c r="H512" s="253"/>
      <c r="I512" s="81" t="s">
        <v>497</v>
      </c>
      <c r="J512" s="78" t="str">
        <f ref="J512:J518" t="shared" si="77">IF(SUM(L512:BS512)=0,IF(COUNTIF(L512:BS512,"未確認")&gt;0,"未確認",IF(COUNTIF(L512:BS512,"~*")&gt;0,"*",SUM(L512:BS512))),SUM(L512:BS512))</f>
        <v>未確認</v>
      </c>
      <c r="K512" s="129" t="str">
        <f t="shared" si="76"/>
        <v>※</v>
      </c>
      <c r="L512" s="79">
        <v>0</v>
      </c>
      <c r="M512" s="217">
        <v>0</v>
      </c>
      <c r="N512" s="217" t="s">
        <v>440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498</v>
      </c>
      <c r="B513" s="132"/>
      <c r="C513" s="251" t="s">
        <v>499</v>
      </c>
      <c r="D513" s="252"/>
      <c r="E513" s="252"/>
      <c r="F513" s="252"/>
      <c r="G513" s="252"/>
      <c r="H513" s="253"/>
      <c r="I513" s="81" t="s">
        <v>500</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501</v>
      </c>
      <c r="B514" s="132"/>
      <c r="C514" s="251" t="s">
        <v>502</v>
      </c>
      <c r="D514" s="252"/>
      <c r="E514" s="252"/>
      <c r="F514" s="252"/>
      <c r="G514" s="252"/>
      <c r="H514" s="253"/>
      <c r="I514" s="81" t="s">
        <v>503</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504</v>
      </c>
      <c r="B515" s="132"/>
      <c r="C515" s="251" t="s">
        <v>505</v>
      </c>
      <c r="D515" s="252"/>
      <c r="E515" s="252"/>
      <c r="F515" s="252"/>
      <c r="G515" s="252"/>
      <c r="H515" s="253"/>
      <c r="I515" s="81" t="s">
        <v>506</v>
      </c>
      <c r="J515" s="78" t="str">
        <f t="shared" si="77"/>
        <v>未確認</v>
      </c>
      <c r="K515" s="129" t="str">
        <f t="shared" si="76"/>
        <v>※</v>
      </c>
      <c r="L515" s="79">
        <v>0</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507</v>
      </c>
      <c r="B516" s="132"/>
      <c r="C516" s="234" t="s">
        <v>508</v>
      </c>
      <c r="D516" s="235"/>
      <c r="E516" s="235"/>
      <c r="F516" s="235"/>
      <c r="G516" s="235"/>
      <c r="H516" s="236"/>
      <c r="I516" s="81" t="s">
        <v>509</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510</v>
      </c>
      <c r="B517" s="132"/>
      <c r="C517" s="251" t="s">
        <v>511</v>
      </c>
      <c r="D517" s="252"/>
      <c r="E517" s="252"/>
      <c r="F517" s="252"/>
      <c r="G517" s="252"/>
      <c r="H517" s="253"/>
      <c r="I517" s="81" t="s">
        <v>512</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513</v>
      </c>
      <c r="B518" s="132"/>
      <c r="C518" s="251" t="s">
        <v>514</v>
      </c>
      <c r="D518" s="252"/>
      <c r="E518" s="252"/>
      <c r="F518" s="252"/>
      <c r="G518" s="252"/>
      <c r="H518" s="253"/>
      <c r="I518" s="81" t="s">
        <v>515</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516</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517</v>
      </c>
      <c r="B523" s="132"/>
      <c r="C523" s="268" t="s">
        <v>518</v>
      </c>
      <c r="D523" s="269"/>
      <c r="E523" s="269"/>
      <c r="F523" s="269"/>
      <c r="G523" s="269"/>
      <c r="H523" s="270"/>
      <c r="I523" s="81" t="s">
        <v>519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520</v>
      </c>
      <c r="D524" s="269"/>
      <c r="E524" s="269"/>
      <c r="F524" s="269"/>
      <c r="G524" s="269"/>
      <c r="H524" s="270"/>
      <c r="I524" s="81" t="s">
        <v>521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522</v>
      </c>
      <c r="B525" s="132"/>
      <c r="C525" s="268" t="s">
        <v>523</v>
      </c>
      <c r="D525" s="269"/>
      <c r="E525" s="269"/>
      <c r="F525" s="269"/>
      <c r="G525" s="269"/>
      <c r="H525" s="270"/>
      <c r="I525" s="81" t="s">
        <v>524</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525</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526</v>
      </c>
      <c r="B530" s="132"/>
      <c r="C530" s="268" t="s">
        <v>527</v>
      </c>
      <c r="D530" s="269"/>
      <c r="E530" s="269"/>
      <c r="F530" s="269"/>
      <c r="G530" s="269"/>
      <c r="H530" s="270"/>
      <c r="I530" s="81" t="s">
        <v>528</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529</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530</v>
      </c>
      <c r="B535" s="132"/>
      <c r="C535" s="251" t="s">
        <v>531</v>
      </c>
      <c r="D535" s="252"/>
      <c r="E535" s="252"/>
      <c r="F535" s="252"/>
      <c r="G535" s="252"/>
      <c r="H535" s="253"/>
      <c r="I535" s="81" t="s">
        <v>532</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533</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534</v>
      </c>
      <c r="B540" s="132"/>
      <c r="C540" s="251" t="s">
        <v>535</v>
      </c>
      <c r="D540" s="252"/>
      <c r="E540" s="252"/>
      <c r="F540" s="252"/>
      <c r="G540" s="252"/>
      <c r="H540" s="253"/>
      <c r="I540" s="81" t="s">
        <v>536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537</v>
      </c>
      <c r="B541" s="132"/>
      <c r="C541" s="251" t="s">
        <v>538</v>
      </c>
      <c r="D541" s="252"/>
      <c r="E541" s="252"/>
      <c r="F541" s="252"/>
      <c r="G541" s="252"/>
      <c r="H541" s="253"/>
      <c r="I541" s="81" t="s">
        <v>539</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540</v>
      </c>
      <c r="B542" s="132"/>
      <c r="C542" s="251" t="s">
        <v>541</v>
      </c>
      <c r="D542" s="252"/>
      <c r="E542" s="252"/>
      <c r="F542" s="252"/>
      <c r="G542" s="252"/>
      <c r="H542" s="253"/>
      <c r="I542" s="255" t="s">
        <v>542</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543</v>
      </c>
      <c r="B543" s="132"/>
      <c r="C543" s="251" t="s">
        <v>544</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546</v>
      </c>
      <c r="B545" s="132"/>
      <c r="C545" s="251" t="s">
        <v>547</v>
      </c>
      <c r="D545" s="252"/>
      <c r="E545" s="252"/>
      <c r="F545" s="252"/>
      <c r="G545" s="252"/>
      <c r="H545" s="253"/>
      <c r="I545" s="81" t="s">
        <v>548</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549</v>
      </c>
      <c r="B546" s="132"/>
      <c r="C546" s="251" t="s">
        <v>550</v>
      </c>
      <c r="D546" s="252"/>
      <c r="E546" s="252"/>
      <c r="F546" s="252"/>
      <c r="G546" s="252"/>
      <c r="H546" s="253"/>
      <c r="I546" s="81" t="s">
        <v>551</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553</v>
      </c>
      <c r="C554" s="251" t="s">
        <v>554</v>
      </c>
      <c r="D554" s="252"/>
      <c r="E554" s="252"/>
      <c r="F554" s="252"/>
      <c r="G554" s="252"/>
      <c r="H554" s="253"/>
      <c r="I554" s="81" t="s">
        <v>555</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556</v>
      </c>
      <c r="B555" s="1"/>
      <c r="C555" s="251" t="s">
        <v>557</v>
      </c>
      <c r="D555" s="252"/>
      <c r="E555" s="252"/>
      <c r="F555" s="252"/>
      <c r="G555" s="252"/>
      <c r="H555" s="253"/>
      <c r="I555" s="81" t="s">
        <v>558</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559</v>
      </c>
      <c r="B556" s="1"/>
      <c r="C556" s="251" t="s">
        <v>560</v>
      </c>
      <c r="D556" s="252"/>
      <c r="E556" s="252"/>
      <c r="F556" s="252"/>
      <c r="G556" s="252"/>
      <c r="H556" s="253"/>
      <c r="I556" s="81" t="s">
        <v>561</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562</v>
      </c>
      <c r="B557" s="1"/>
      <c r="C557" s="251" t="s">
        <v>563</v>
      </c>
      <c r="D557" s="252"/>
      <c r="E557" s="252"/>
      <c r="F557" s="252"/>
      <c r="G557" s="252"/>
      <c r="H557" s="253"/>
      <c r="I557" s="81" t="s">
        <v>564</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565</v>
      </c>
      <c r="B558" s="1"/>
      <c r="C558" s="251" t="s">
        <v>566</v>
      </c>
      <c r="D558" s="252"/>
      <c r="E558" s="252"/>
      <c r="F558" s="252"/>
      <c r="G558" s="252"/>
      <c r="H558" s="253"/>
      <c r="I558" s="81" t="s">
        <v>567</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568</v>
      </c>
      <c r="B559" s="1"/>
      <c r="C559" s="251" t="s">
        <v>569</v>
      </c>
      <c r="D559" s="252"/>
      <c r="E559" s="252"/>
      <c r="F559" s="252"/>
      <c r="G559" s="252"/>
      <c r="H559" s="253"/>
      <c r="I559" s="81" t="s">
        <v>570</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571</v>
      </c>
      <c r="B560" s="1"/>
      <c r="C560" s="251" t="s">
        <v>572</v>
      </c>
      <c r="D560" s="252"/>
      <c r="E560" s="252"/>
      <c r="F560" s="252"/>
      <c r="G560" s="252"/>
      <c r="H560" s="253"/>
      <c r="I560" s="81" t="s">
        <v>573</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574</v>
      </c>
      <c r="B561" s="1"/>
      <c r="C561" s="251" t="s">
        <v>575</v>
      </c>
      <c r="D561" s="252"/>
      <c r="E561" s="252"/>
      <c r="F561" s="252"/>
      <c r="G561" s="252"/>
      <c r="H561" s="253"/>
      <c r="I561" s="81" t="s">
        <v>576</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577</v>
      </c>
      <c r="B562" s="1"/>
      <c r="C562" s="234" t="s">
        <v>578</v>
      </c>
      <c r="D562" s="235"/>
      <c r="E562" s="235"/>
      <c r="F562" s="235"/>
      <c r="G562" s="235"/>
      <c r="H562" s="236"/>
      <c r="I562" s="85" t="s">
        <v>579</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580</v>
      </c>
      <c r="B563" s="1"/>
      <c r="C563" s="251" t="s">
        <v>581</v>
      </c>
      <c r="D563" s="252"/>
      <c r="E563" s="252"/>
      <c r="F563" s="252"/>
      <c r="G563" s="252"/>
      <c r="H563" s="253"/>
      <c r="I563" s="85" t="s">
        <v>582</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583</v>
      </c>
      <c r="B564" s="1"/>
      <c r="C564" s="251" t="s">
        <v>584</v>
      </c>
      <c r="D564" s="252"/>
      <c r="E564" s="252"/>
      <c r="F564" s="252"/>
      <c r="G564" s="252"/>
      <c r="H564" s="253"/>
      <c r="I564" s="85" t="s">
        <v>585</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586</v>
      </c>
      <c r="B565" s="1"/>
      <c r="C565" s="251" t="s">
        <v>587</v>
      </c>
      <c r="D565" s="252"/>
      <c r="E565" s="252"/>
      <c r="F565" s="252"/>
      <c r="G565" s="252"/>
      <c r="H565" s="253"/>
      <c r="I565" s="85" t="s">
        <v>588</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589</v>
      </c>
      <c r="B566" s="1"/>
      <c r="C566" s="251" t="s">
        <v>590</v>
      </c>
      <c r="D566" s="252"/>
      <c r="E566" s="252"/>
      <c r="F566" s="252"/>
      <c r="G566" s="252"/>
      <c r="H566" s="253"/>
      <c r="I566" s="85" t="s">
        <v>591</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592</v>
      </c>
      <c r="B570" s="1"/>
      <c r="C570" s="234" t="s">
        <v>593</v>
      </c>
      <c r="D570" s="235"/>
      <c r="E570" s="235"/>
      <c r="F570" s="235"/>
      <c r="G570" s="235"/>
      <c r="H570" s="236"/>
      <c r="I570" s="225" t="s">
        <v>594</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v>0</v>
      </c>
      <c r="M600" s="217">
        <v>0</v>
      </c>
      <c r="N600" s="217" t="s">
        <v>440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v>0</v>
      </c>
      <c r="M602" s="217">
        <v>0</v>
      </c>
      <c r="N602" s="217" t="s">
        <v>440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v>375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t="s">
        <v>440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t="s">
        <v>440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t="s">
        <v>440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v>290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v>0</v>
      </c>
      <c r="M611" s="217">
        <v>0</v>
      </c>
      <c r="N611" s="217" t="s">
        <v>440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t="s">
        <v>440</v>
      </c>
      <c r="M622" s="217" t="s">
        <v>440</v>
      </c>
      <c r="N622" s="217" t="s">
        <v>440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v>751</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t="s">
        <v>440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t="s">
        <v>440</v>
      </c>
      <c r="M631" s="217">
        <v>0</v>
      </c>
      <c r="N631" s="217" t="s">
        <v>440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t="s">
        <v>440</v>
      </c>
      <c r="M632" s="217">
        <v>0</v>
      </c>
      <c r="N632" s="217">
        <v>228</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440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v>0</v>
      </c>
      <c r="M642" s="217">
        <v>0</v>
      </c>
      <c r="N642" s="217" t="s">
        <v>440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v>0</v>
      </c>
      <c r="M643" s="217">
        <v>0</v>
      </c>
      <c r="N643" s="217" t="s">
        <v>440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v>0</v>
      </c>
      <c r="M645" s="217">
        <v>0</v>
      </c>
      <c r="N645" s="217" t="s">
        <v>440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t="s">
        <v>440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t="s">
        <v>440</v>
      </c>
      <c r="M647" s="217" t="s">
        <v>440</v>
      </c>
      <c r="N647" s="217" t="s">
        <v>440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t="s">
        <v>440</v>
      </c>
      <c r="M648" s="217">
        <v>0</v>
      </c>
      <c r="N648" s="217" t="s">
        <v>440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v>180</v>
      </c>
      <c r="M656" s="217">
        <v>522</v>
      </c>
      <c r="N656" s="217">
        <v>465</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149</v>
      </c>
      <c r="M658" s="217">
        <v>98</v>
      </c>
      <c r="N658" s="217">
        <v>40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t="s">
        <v>440</v>
      </c>
      <c r="M659" s="217">
        <v>19</v>
      </c>
      <c r="N659" s="217">
        <v>12</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30</v>
      </c>
      <c r="M660" s="217">
        <v>405</v>
      </c>
      <c r="N660" s="217">
        <v>413</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t="s">
        <v>440</v>
      </c>
      <c r="M665" s="217">
        <v>352</v>
      </c>
      <c r="N665" s="217">
        <v>398</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t="s">
        <v>440</v>
      </c>
      <c r="M667" s="217">
        <v>169</v>
      </c>
      <c r="N667" s="217">
        <v>326</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t="s">
        <v>440</v>
      </c>
      <c r="M668" s="217" t="s">
        <v>440</v>
      </c>
      <c r="N668" s="217" t="s">
        <v>440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36</v>
      </c>
      <c r="M677" s="211" t="s">
        <v>152</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t="s">
        <v>440</v>
      </c>
      <c r="M680" s="232">
        <v>237</v>
      </c>
      <c r="N680" s="232">
        <v>349</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280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v>0</v>
      </c>
      <c r="N705" s="217">
        <v>10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13</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