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<sst xmlns="http://schemas.openxmlformats.org/spreadsheetml/2006/main" count="837" uniqueCount="837">
  <si>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兵庫県立リハビリテーション西播磨病院</t>
  </si>
  <si>
    <t>〒679-5165 兵庫県 たつの市新宮町光都１丁目７番１号</t>
  </si>
  <si>
    <t>病棟の建築時期と構造</t>
  </si>
  <si>
    <t>建物情報＼病棟名</t>
  </si>
  <si>
    <t>西</t>
  </si>
  <si>
    <t>東</t>
  </si>
  <si>
    <t>様式１病院病棟票(1)</t>
  </si>
  <si>
    <t>建築時期</t>
  </si>
  <si>
    <t>2006</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</si>
  <si>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</si>
  <si>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</si>
  <si>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</si>
  <si>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</si>
  <si>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</si>
  <si>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</si>
  <si>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</si>
  <si>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</si>
  <si>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</si>
  <si>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</si>
  <si>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</si>
  <si>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</si>
  <si>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</si>
  <si>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</si>
  <si>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</si>
  <si>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</si>
  <si>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</si>
  <si>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</si>
  <si>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</si>
  <si>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</si>
  <si>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</si>
  <si>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</si>
  <si>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</si>
  <si>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</si>
  <si>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</si>
  <si>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</si>
  <si>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</si>
  <si>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</si>
  <si>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</si>
  <si>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</si>
  <si>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</si>
  <si>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</si>
  <si>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</si>
  <si>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</si>
  <si>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</si>
  <si>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</si>
  <si>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</si>
  <si>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</si>
  <si>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</si>
  <si>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</si>
  <si>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</si>
  <si>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</si>
  <si>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</si>
  <si>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</si>
  <si>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</si>
  <si>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</si>
  <si>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</si>
  <si>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</si>
  <si>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</si>
  <si>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</si>
  <si>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</si>
  <si>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</si>
  <si>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</si>
  <si>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</si>
  <si>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</si>
  <si>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</si>
  <si>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</si>
  <si>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</si>
  <si>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</si>
  <si>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</si>
  <si>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</si>
  <si>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</si>
  <si>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</si>
  <si>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</si>
  <si>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</si>
  <si>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</si>
  <si>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</si>
  <si>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</si>
  <si>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</si>
  <si>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</si>
  <si>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</si>
  <si>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</si>
  <si>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</si>
  <si>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</si>
  <si>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</si>
  <si>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</si>
  <si>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</si>
  <si>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</si>
  <si>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</si>
  <si>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</si>
  <si>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</si>
  <si>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</si>
  <si>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</si>
  <si>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</si>
  <si>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</si>
  <si>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</si>
  <si>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</si>
  <si>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</si>
  <si>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</si>
  <si>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</si>
  <si>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</si>
  <si>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</si>
  <si>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</si>
  <si>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</si>
  <si>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</si>
  <si>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</si>
  <si>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</si>
  <si>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様式１病院施設票(43)-2</t>
  </si>
  <si>
    <t>整形外科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</si>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</sst>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50</v>
      </c>
      <c r="M104" s="248">
        <v>50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48</v>
      </c>
      <c r="M106" s="192">
        <v>49</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50</v>
      </c>
      <c r="M107" s="192">
        <v>50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57"/>
      <c r="F127" s="390"/>
      <c r="G127" s="390"/>
      <c r="H127" s="358"/>
      <c r="I127" s="294"/>
      <c r="J127" s="81"/>
      <c r="K127" s="82"/>
      <c r="L127" s="253" t="s">
        <v>107</v>
      </c>
      <c r="M127" s="253" t="s">
        <v>108</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108</v>
      </c>
      <c r="M128" s="253" t="s">
        <v>107</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6" t="s">
        <v>112</v>
      </c>
      <c r="D136" s="297"/>
      <c r="E136" s="297"/>
      <c r="F136" s="297"/>
      <c r="G136" s="297"/>
      <c r="H136" s="298"/>
      <c r="I136" s="356"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89" t="s">
        <v>116</v>
      </c>
      <c r="F137" s="290"/>
      <c r="G137" s="290"/>
      <c r="H137" s="291"/>
      <c r="I137" s="356"/>
      <c r="J137" s="81"/>
      <c r="K137" s="82"/>
      <c r="L137" s="80">
        <v>50</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1.2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25</v>
      </c>
      <c r="M191" s="255">
        <v>25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2.5</v>
      </c>
      <c r="M192" s="255">
        <v>0.8</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0</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1</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v>1.3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2</v>
      </c>
      <c r="N219" s="108">
        <v>6</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3.4</v>
      </c>
      <c r="N220" s="109">
        <v>1.3</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21</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19</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0.2</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12</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3</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2</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2</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1</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240</v>
      </c>
      <c r="M314" s="255">
        <v>252</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240</v>
      </c>
      <c r="M315" s="255">
        <v>252</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15220</v>
      </c>
      <c r="M318" s="255">
        <v>16410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248</v>
      </c>
      <c r="M319" s="255">
        <v>248</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240</v>
      </c>
      <c r="M327" s="255">
        <v>252</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185</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51</v>
      </c>
      <c r="M330" s="255">
        <v>245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3</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248</v>
      </c>
      <c r="M335" s="255">
        <v>248</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5</v>
      </c>
      <c r="M336" s="255">
        <v>1</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209</v>
      </c>
      <c r="M337" s="255">
        <v>197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17</v>
      </c>
      <c r="M338" s="255">
        <v>24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8</v>
      </c>
      <c r="M339" s="255">
        <v>18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6</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0</v>
      </c>
      <c r="M343" s="255">
        <v>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3</v>
      </c>
      <c r="M344" s="255">
        <v>1</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243</v>
      </c>
      <c r="M352" s="255">
        <v>247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243</v>
      </c>
      <c r="M356" s="255">
        <v>247</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352</v>
      </c>
      <c r="D390" s="281"/>
      <c r="E390" s="281"/>
      <c r="F390" s="281"/>
      <c r="G390" s="281"/>
      <c r="H390" s="282"/>
      <c r="I390" s="293" t="s">
        <v>353</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354</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355</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356</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357</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358</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359</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360</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361</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362</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363</v>
      </c>
      <c r="D400" s="281"/>
      <c r="E400" s="281"/>
      <c r="F400" s="281"/>
      <c r="G400" s="281"/>
      <c r="H400" s="282"/>
      <c r="I400" s="385"/>
      <c r="J400" s="195" t="str">
        <f t="shared" si="59"/>
        <v>未確認</v>
      </c>
      <c r="K400" s="196" t="str">
        <f t="shared" si="60"/>
        <v>※</v>
      </c>
      <c r="L400" s="94">
        <v>0</v>
      </c>
      <c r="M400" s="259" t="s">
        <v>364</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114</v>
      </c>
      <c r="D412" s="281"/>
      <c r="E412" s="281"/>
      <c r="F412" s="281"/>
      <c r="G412" s="281"/>
      <c r="H412" s="282"/>
      <c r="I412" s="385"/>
      <c r="J412" s="195" t="str">
        <f t="shared" si="59"/>
        <v>未確認</v>
      </c>
      <c r="K412" s="196" t="str">
        <f t="shared" si="60"/>
        <v>※</v>
      </c>
      <c r="L412" s="94">
        <v>648</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376</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377</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378</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379</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380</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381</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382</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383</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384</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385</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386</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387</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388</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389</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390</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391</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392</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393</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394</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395</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396</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397</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398</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399</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400</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401</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402</v>
      </c>
      <c r="D439" s="281"/>
      <c r="E439" s="281"/>
      <c r="F439" s="281"/>
      <c r="G439" s="281"/>
      <c r="H439" s="282"/>
      <c r="I439" s="385"/>
      <c r="J439" s="195" t="str">
        <f t="shared" si="61"/>
        <v>未確認</v>
      </c>
      <c r="K439" s="196" t="str">
        <f t="shared" si="62"/>
        <v>※</v>
      </c>
      <c r="L439" s="94">
        <v>0</v>
      </c>
      <c r="M439" s="259">
        <v>722</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403</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404</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405</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406</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407</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408</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409</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410</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411</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412</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364</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t="s">
        <v>364</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364</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364</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t="s">
        <v>364</v>
      </c>
      <c r="M540" s="259" t="s">
        <v>364</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587</v>
      </c>
      <c r="D569" s="284"/>
      <c r="E569" s="284"/>
      <c r="F569" s="284"/>
      <c r="G569" s="284"/>
      <c r="H569" s="285"/>
      <c r="I569" s="277" t="s">
        <v>588</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589</v>
      </c>
      <c r="B570" s="96"/>
      <c r="C570" s="157"/>
      <c r="D570" s="321" t="s">
        <v>590</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591</v>
      </c>
      <c r="B571" s="96"/>
      <c r="C571" s="157"/>
      <c r="D571" s="321" t="s">
        <v>592</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593</v>
      </c>
      <c r="B572" s="96"/>
      <c r="C572" s="157"/>
      <c r="D572" s="321" t="s">
        <v>594</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595</v>
      </c>
      <c r="B573" s="96"/>
      <c r="C573" s="157"/>
      <c r="D573" s="321" t="s">
        <v>596</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597</v>
      </c>
      <c r="B574" s="96"/>
      <c r="C574" s="157"/>
      <c r="D574" s="321" t="s">
        <v>598</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599</v>
      </c>
      <c r="B575" s="96"/>
      <c r="C575" s="210"/>
      <c r="D575" s="321" t="s">
        <v>600</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601</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602</v>
      </c>
      <c r="B577" s="96"/>
      <c r="C577" s="157"/>
      <c r="D577" s="321" t="s">
        <v>590</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603</v>
      </c>
      <c r="B578" s="96"/>
      <c r="C578" s="157"/>
      <c r="D578" s="321" t="s">
        <v>592</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604</v>
      </c>
      <c r="B579" s="96"/>
      <c r="C579" s="157"/>
      <c r="D579" s="321" t="s">
        <v>594</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605</v>
      </c>
      <c r="B580" s="96"/>
      <c r="C580" s="157"/>
      <c r="D580" s="321" t="s">
        <v>596</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606</v>
      </c>
      <c r="B581" s="96"/>
      <c r="C581" s="157"/>
      <c r="D581" s="321" t="s">
        <v>598</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607</v>
      </c>
      <c r="B582" s="96"/>
      <c r="C582" s="157"/>
      <c r="D582" s="321" t="s">
        <v>600</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608</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609</v>
      </c>
      <c r="B584" s="96"/>
      <c r="C584" s="157"/>
      <c r="D584" s="321" t="s">
        <v>590</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610</v>
      </c>
      <c r="B585" s="96"/>
      <c r="C585" s="157"/>
      <c r="D585" s="321" t="s">
        <v>592</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611</v>
      </c>
      <c r="B586" s="96"/>
      <c r="C586" s="157"/>
      <c r="D586" s="321" t="s">
        <v>594</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612</v>
      </c>
      <c r="B587" s="96"/>
      <c r="C587" s="157"/>
      <c r="D587" s="321" t="s">
        <v>596</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613</v>
      </c>
      <c r="B588" s="96"/>
      <c r="C588" s="157"/>
      <c r="D588" s="321" t="s">
        <v>598</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614</v>
      </c>
      <c r="B589" s="96"/>
      <c r="C589" s="237"/>
      <c r="D589" s="321" t="s">
        <v>600</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616</v>
      </c>
      <c r="C597" s="289" t="s">
        <v>617</v>
      </c>
      <c r="D597" s="290"/>
      <c r="E597" s="290"/>
      <c r="F597" s="290"/>
      <c r="G597" s="290"/>
      <c r="H597" s="291"/>
      <c r="I597" s="100" t="s">
        <v>618</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619</v>
      </c>
      <c r="B598" s="68"/>
      <c r="C598" s="289" t="s">
        <v>620</v>
      </c>
      <c r="D598" s="290"/>
      <c r="E598" s="290"/>
      <c r="F598" s="290"/>
      <c r="G598" s="290"/>
      <c r="H598" s="291"/>
      <c r="I598" s="100" t="s">
        <v>621</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622</v>
      </c>
      <c r="B599" s="68"/>
      <c r="C599" s="289" t="s">
        <v>623</v>
      </c>
      <c r="D599" s="290"/>
      <c r="E599" s="290"/>
      <c r="F599" s="290"/>
      <c r="G599" s="290"/>
      <c r="H599" s="291"/>
      <c r="I599" s="100" t="s">
        <v>624</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625</v>
      </c>
      <c r="B600" s="68"/>
      <c r="C600" s="289" t="s">
        <v>626</v>
      </c>
      <c r="D600" s="290"/>
      <c r="E600" s="290"/>
      <c r="F600" s="290"/>
      <c r="G600" s="290"/>
      <c r="H600" s="291"/>
      <c r="I600" s="220" t="s">
        <v>627</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628</v>
      </c>
      <c r="B601" s="68"/>
      <c r="C601" s="289" t="s">
        <v>629</v>
      </c>
      <c r="D601" s="290"/>
      <c r="E601" s="290"/>
      <c r="F601" s="290"/>
      <c r="G601" s="290"/>
      <c r="H601" s="291"/>
      <c r="I601" s="100" t="s">
        <v>630</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631</v>
      </c>
      <c r="B602" s="68"/>
      <c r="C602" s="283" t="s">
        <v>632</v>
      </c>
      <c r="D602" s="284"/>
      <c r="E602" s="284"/>
      <c r="F602" s="284"/>
      <c r="G602" s="284"/>
      <c r="H602" s="285"/>
      <c r="I602" s="293" t="s">
        <v>633</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634</v>
      </c>
      <c r="B603" s="68"/>
      <c r="C603" s="218"/>
      <c r="D603" s="219"/>
      <c r="E603" s="280" t="s">
        <v>635</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636</v>
      </c>
      <c r="B604" s="68"/>
      <c r="C604" s="283" t="s">
        <v>637</v>
      </c>
      <c r="D604" s="284"/>
      <c r="E604" s="284"/>
      <c r="F604" s="284"/>
      <c r="G604" s="284"/>
      <c r="H604" s="285"/>
      <c r="I604" s="277" t="s">
        <v>638</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639</v>
      </c>
      <c r="B605" s="68"/>
      <c r="C605" s="218"/>
      <c r="D605" s="219"/>
      <c r="E605" s="280" t="s">
        <v>635</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640</v>
      </c>
      <c r="B606" s="68"/>
      <c r="C606" s="280" t="s">
        <v>641</v>
      </c>
      <c r="D606" s="281"/>
      <c r="E606" s="281"/>
      <c r="F606" s="281"/>
      <c r="G606" s="281"/>
      <c r="H606" s="282"/>
      <c r="I606" s="98" t="s">
        <v>642</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643</v>
      </c>
      <c r="B607" s="68"/>
      <c r="C607" s="289" t="s">
        <v>644</v>
      </c>
      <c r="D607" s="290"/>
      <c r="E607" s="290"/>
      <c r="F607" s="290"/>
      <c r="G607" s="290"/>
      <c r="H607" s="291"/>
      <c r="I607" s="98" t="s">
        <v>645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646</v>
      </c>
      <c r="B608" s="68"/>
      <c r="C608" s="289" t="s">
        <v>647</v>
      </c>
      <c r="D608" s="290"/>
      <c r="E608" s="290"/>
      <c r="F608" s="290"/>
      <c r="G608" s="290"/>
      <c r="H608" s="291"/>
      <c r="I608" s="98" t="s">
        <v>648</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649</v>
      </c>
      <c r="B609" s="68"/>
      <c r="C609" s="289" t="s">
        <v>650</v>
      </c>
      <c r="D609" s="290"/>
      <c r="E609" s="290"/>
      <c r="F609" s="290"/>
      <c r="G609" s="290"/>
      <c r="H609" s="291"/>
      <c r="I609" s="98" t="s">
        <v>651</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652</v>
      </c>
      <c r="B610" s="68"/>
      <c r="C610" s="289" t="s">
        <v>653</v>
      </c>
      <c r="D610" s="290"/>
      <c r="E610" s="290"/>
      <c r="F610" s="290"/>
      <c r="G610" s="290"/>
      <c r="H610" s="291"/>
      <c r="I610" s="98" t="s">
        <v>654</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655</v>
      </c>
      <c r="B611" s="68"/>
      <c r="C611" s="289" t="s">
        <v>656</v>
      </c>
      <c r="D611" s="290"/>
      <c r="E611" s="290"/>
      <c r="F611" s="290"/>
      <c r="G611" s="290"/>
      <c r="H611" s="291"/>
      <c r="I611" s="160" t="s">
        <v>657</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658</v>
      </c>
      <c r="B612" s="68"/>
      <c r="C612" s="289" t="s">
        <v>659</v>
      </c>
      <c r="D612" s="290"/>
      <c r="E612" s="290"/>
      <c r="F612" s="290"/>
      <c r="G612" s="290"/>
      <c r="H612" s="291"/>
      <c r="I612" s="98" t="s">
        <v>660</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662</v>
      </c>
      <c r="B620" s="92"/>
      <c r="C620" s="280" t="s">
        <v>663</v>
      </c>
      <c r="D620" s="281"/>
      <c r="E620" s="281"/>
      <c r="F620" s="281"/>
      <c r="G620" s="281"/>
      <c r="H620" s="282"/>
      <c r="I620" s="318" t="s">
        <v>664</v>
      </c>
      <c r="J620" s="93" t="str">
        <f>IF(SUM(L620:BS620)=0,IF(COUNTIF(L620:BS620,"未確認")&gt;0,"未確認",IF(COUNTIF(L620:BS620,"~*")&gt;0,"*",SUM(L620:BS620))),SUM(L620:BS620))</f>
        <v>未確認</v>
      </c>
      <c r="K620" s="152" t="str">
        <f ref="K620:K631" t="shared" si="114">IF(OR(COUNTIF(L620:BS620,"未確認")&gt;0,COUNTIF(L620:BS620,"*")&gt;0),"※","")</f>
        <v>※</v>
      </c>
      <c r="L620" s="94">
        <v>185</v>
      </c>
      <c r="M620" s="259">
        <v>219</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665</v>
      </c>
      <c r="B621" s="92"/>
      <c r="C621" s="280" t="s">
        <v>666</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667</v>
      </c>
      <c r="B622" s="92"/>
      <c r="C622" s="280" t="s">
        <v>668</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669</v>
      </c>
      <c r="B623" s="92"/>
      <c r="C623" s="280" t="s">
        <v>670</v>
      </c>
      <c r="D623" s="281"/>
      <c r="E623" s="281"/>
      <c r="F623" s="281"/>
      <c r="G623" s="281"/>
      <c r="H623" s="282"/>
      <c r="I623" s="273" t="s">
        <v>671</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672</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364</v>
      </c>
      <c r="M624" s="259" t="s">
        <v>364</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673</v>
      </c>
      <c r="B625" s="92"/>
      <c r="C625" s="289" t="s">
        <v>674</v>
      </c>
      <c r="D625" s="290"/>
      <c r="E625" s="290"/>
      <c r="F625" s="290"/>
      <c r="G625" s="290"/>
      <c r="H625" s="291"/>
      <c r="I625" s="98" t="s">
        <v>675</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676</v>
      </c>
      <c r="B626" s="92"/>
      <c r="C626" s="280" t="s">
        <v>677</v>
      </c>
      <c r="D626" s="281"/>
      <c r="E626" s="281"/>
      <c r="F626" s="281"/>
      <c r="G626" s="281"/>
      <c r="H626" s="282"/>
      <c r="I626" s="103" t="s">
        <v>678</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679</v>
      </c>
      <c r="B627" s="96"/>
      <c r="C627" s="280" t="s">
        <v>680</v>
      </c>
      <c r="D627" s="281"/>
      <c r="E627" s="281"/>
      <c r="F627" s="281"/>
      <c r="G627" s="281"/>
      <c r="H627" s="282"/>
      <c r="I627" s="103" t="s">
        <v>681</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682</v>
      </c>
      <c r="B628" s="96"/>
      <c r="C628" s="289" t="s">
        <v>683</v>
      </c>
      <c r="D628" s="290"/>
      <c r="E628" s="290"/>
      <c r="F628" s="290"/>
      <c r="G628" s="290"/>
      <c r="H628" s="291"/>
      <c r="I628" s="98" t="s">
        <v>684</v>
      </c>
      <c r="J628" s="93" t="str">
        <f t="shared" si="115"/>
        <v>未確認</v>
      </c>
      <c r="K628" s="152" t="str">
        <f t="shared" si="114"/>
        <v>※</v>
      </c>
      <c r="L628" s="94" t="s">
        <v>364</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685</v>
      </c>
      <c r="B629" s="96"/>
      <c r="C629" s="280" t="s">
        <v>686</v>
      </c>
      <c r="D629" s="281"/>
      <c r="E629" s="281"/>
      <c r="F629" s="281"/>
      <c r="G629" s="281"/>
      <c r="H629" s="282"/>
      <c r="I629" s="98" t="s">
        <v>687</v>
      </c>
      <c r="J629" s="93" t="str">
        <f t="shared" si="115"/>
        <v>未確認</v>
      </c>
      <c r="K629" s="152" t="str">
        <f t="shared" si="114"/>
        <v>※</v>
      </c>
      <c r="L629" s="94" t="s">
        <v>364</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688</v>
      </c>
      <c r="B630" s="96"/>
      <c r="C630" s="289" t="s">
        <v>689</v>
      </c>
      <c r="D630" s="290"/>
      <c r="E630" s="290"/>
      <c r="F630" s="290"/>
      <c r="G630" s="290"/>
      <c r="H630" s="291"/>
      <c r="I630" s="98" t="s">
        <v>690</v>
      </c>
      <c r="J630" s="93" t="str">
        <f t="shared" si="115"/>
        <v>未確認</v>
      </c>
      <c r="K630" s="152" t="str">
        <f t="shared" si="114"/>
        <v>※</v>
      </c>
      <c r="L630" s="94">
        <v>203</v>
      </c>
      <c r="M630" s="259" t="s">
        <v>364</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691</v>
      </c>
      <c r="B631" s="96"/>
      <c r="C631" s="289" t="s">
        <v>692</v>
      </c>
      <c r="D631" s="290"/>
      <c r="E631" s="290"/>
      <c r="F631" s="290"/>
      <c r="G631" s="290"/>
      <c r="H631" s="291"/>
      <c r="I631" s="98" t="s">
        <v>693</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695</v>
      </c>
      <c r="B639" s="92"/>
      <c r="C639" s="289" t="s">
        <v>696</v>
      </c>
      <c r="D639" s="290"/>
      <c r="E639" s="290"/>
      <c r="F639" s="290"/>
      <c r="G639" s="290"/>
      <c r="H639" s="291"/>
      <c r="I639" s="98" t="s">
        <v>697</v>
      </c>
      <c r="J639" s="93" t="str">
        <f>IF(SUM(L639:BS639)=0,IF(COUNTIF(L639:BS639,"未確認")&gt;0,"未確認",IF(COUNTIF(L639:BS639,"~*")&gt;0,"*",SUM(L639:BS639))),SUM(L639:BS639))</f>
        <v>未確認</v>
      </c>
      <c r="K639" s="152" t="str">
        <f ref="K639:K646" t="shared" si="120">IF(OR(COUNTIF(L639:BS639,"未確認")&gt;0,COUNTIF(L639:BS639,"*")&gt;0),"※","")</f>
        <v>※</v>
      </c>
      <c r="L639" s="94" t="s">
        <v>364</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698</v>
      </c>
      <c r="B640" s="96"/>
      <c r="C640" s="289" t="s">
        <v>699</v>
      </c>
      <c r="D640" s="290"/>
      <c r="E640" s="290"/>
      <c r="F640" s="290"/>
      <c r="G640" s="290"/>
      <c r="H640" s="291"/>
      <c r="I640" s="98" t="s">
        <v>700</v>
      </c>
      <c r="J640" s="93" t="str">
        <f ref="J640:J646" t="shared" si="121">IF(SUM(L640:BS640)=0,IF(COUNTIF(L640:BS640,"未確認")&gt;0,"未確認",IF(COUNTIF(L640:BS640,"~*")&gt;0,"*",SUM(L640:BS640))),SUM(L640:BS640))</f>
        <v>未確認</v>
      </c>
      <c r="K640" s="152" t="str">
        <f t="shared" si="120"/>
        <v>※</v>
      </c>
      <c r="L640" s="94" t="s">
        <v>364</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701</v>
      </c>
      <c r="B641" s="96"/>
      <c r="C641" s="289" t="s">
        <v>702</v>
      </c>
      <c r="D641" s="290"/>
      <c r="E641" s="290"/>
      <c r="F641" s="290"/>
      <c r="G641" s="290"/>
      <c r="H641" s="291"/>
      <c r="I641" s="98" t="s">
        <v>703</v>
      </c>
      <c r="J641" s="93" t="str">
        <f t="shared" si="121"/>
        <v>未確認</v>
      </c>
      <c r="K641" s="152" t="str">
        <f t="shared" si="120"/>
        <v>※</v>
      </c>
      <c r="L641" s="94" t="s">
        <v>364</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704</v>
      </c>
      <c r="B642" s="96"/>
      <c r="C642" s="280" t="s">
        <v>705</v>
      </c>
      <c r="D642" s="281"/>
      <c r="E642" s="281"/>
      <c r="F642" s="281"/>
      <c r="G642" s="281"/>
      <c r="H642" s="282"/>
      <c r="I642" s="98" t="s">
        <v>706</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707</v>
      </c>
      <c r="B643" s="96"/>
      <c r="C643" s="289" t="s">
        <v>708</v>
      </c>
      <c r="D643" s="290"/>
      <c r="E643" s="290"/>
      <c r="F643" s="290"/>
      <c r="G643" s="290"/>
      <c r="H643" s="291"/>
      <c r="I643" s="98" t="s">
        <v>709</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710</v>
      </c>
      <c r="B644" s="96"/>
      <c r="C644" s="289" t="s">
        <v>711</v>
      </c>
      <c r="D644" s="290"/>
      <c r="E644" s="290"/>
      <c r="F644" s="290"/>
      <c r="G644" s="290"/>
      <c r="H644" s="291"/>
      <c r="I644" s="98" t="s">
        <v>712</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713</v>
      </c>
      <c r="B645" s="96"/>
      <c r="C645" s="289" t="s">
        <v>714</v>
      </c>
      <c r="D645" s="290"/>
      <c r="E645" s="290"/>
      <c r="F645" s="290"/>
      <c r="G645" s="290"/>
      <c r="H645" s="291"/>
      <c r="I645" s="98" t="s">
        <v>715</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716</v>
      </c>
      <c r="B646" s="96"/>
      <c r="C646" s="280" t="s">
        <v>717</v>
      </c>
      <c r="D646" s="281"/>
      <c r="E646" s="281"/>
      <c r="F646" s="281"/>
      <c r="G646" s="281"/>
      <c r="H646" s="282"/>
      <c r="I646" s="98" t="s">
        <v>718</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720</v>
      </c>
      <c r="B654" s="92"/>
      <c r="C654" s="296" t="s">
        <v>721</v>
      </c>
      <c r="D654" s="297"/>
      <c r="E654" s="297"/>
      <c r="F654" s="297"/>
      <c r="G654" s="297"/>
      <c r="H654" s="298"/>
      <c r="I654" s="98" t="s">
        <v>722</v>
      </c>
      <c r="J654" s="93" t="str">
        <f>IF(SUM(L654:BS654)=0,IF(COUNTIF(L654:BS654,"未確認")&gt;0,"未確認",IF(COUNTIF(L654:BS654,"~*")&gt;0,"*",SUM(L654:BS654))),SUM(L654:BS654))</f>
        <v>未確認</v>
      </c>
      <c r="K654" s="152" t="str">
        <f ref="K654:K668" t="shared" si="126">IF(OR(COUNTIF(L654:BS654,"未確認")&gt;0,COUNTIF(L654:BS654,"*")&gt;0),"※","")</f>
        <v>※</v>
      </c>
      <c r="L654" s="94">
        <v>641</v>
      </c>
      <c r="M654" s="259">
        <v>724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723</v>
      </c>
      <c r="B655" s="68"/>
      <c r="C655" s="139"/>
      <c r="D655" s="163"/>
      <c r="E655" s="289" t="s">
        <v>724</v>
      </c>
      <c r="F655" s="290"/>
      <c r="G655" s="290"/>
      <c r="H655" s="291"/>
      <c r="I655" s="98" t="s">
        <v>725</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726</v>
      </c>
      <c r="B656" s="68"/>
      <c r="C656" s="139"/>
      <c r="D656" s="163"/>
      <c r="E656" s="289" t="s">
        <v>727</v>
      </c>
      <c r="F656" s="290"/>
      <c r="G656" s="290"/>
      <c r="H656" s="291"/>
      <c r="I656" s="98" t="s">
        <v>728</v>
      </c>
      <c r="J656" s="93" t="str">
        <f t="shared" si="127"/>
        <v>未確認</v>
      </c>
      <c r="K656" s="152" t="str">
        <f t="shared" si="126"/>
        <v>※</v>
      </c>
      <c r="L656" s="94">
        <v>602</v>
      </c>
      <c r="M656" s="259">
        <v>606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729</v>
      </c>
      <c r="B657" s="68"/>
      <c r="C657" s="221"/>
      <c r="D657" s="222"/>
      <c r="E657" s="289" t="s">
        <v>730</v>
      </c>
      <c r="F657" s="290"/>
      <c r="G657" s="290"/>
      <c r="H657" s="291"/>
      <c r="I657" s="98" t="s">
        <v>731</v>
      </c>
      <c r="J657" s="93" t="str">
        <f t="shared" si="127"/>
        <v>未確認</v>
      </c>
      <c r="K657" s="152" t="str">
        <f t="shared" si="126"/>
        <v>※</v>
      </c>
      <c r="L657" s="94" t="s">
        <v>364</v>
      </c>
      <c r="M657" s="259" t="s">
        <v>364</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732</v>
      </c>
      <c r="B658" s="68"/>
      <c r="C658" s="221"/>
      <c r="D658" s="222"/>
      <c r="E658" s="289" t="s">
        <v>733</v>
      </c>
      <c r="F658" s="290"/>
      <c r="G658" s="290"/>
      <c r="H658" s="291"/>
      <c r="I658" s="98" t="s">
        <v>734</v>
      </c>
      <c r="J658" s="93" t="str">
        <f t="shared" si="127"/>
        <v>未確認</v>
      </c>
      <c r="K658" s="152" t="str">
        <f t="shared" si="126"/>
        <v>※</v>
      </c>
      <c r="L658" s="94" t="s">
        <v>364</v>
      </c>
      <c r="M658" s="259" t="s">
        <v>364</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735</v>
      </c>
      <c r="B659" s="68"/>
      <c r="C659" s="139"/>
      <c r="D659" s="163"/>
      <c r="E659" s="289" t="s">
        <v>736</v>
      </c>
      <c r="F659" s="290"/>
      <c r="G659" s="290"/>
      <c r="H659" s="291"/>
      <c r="I659" s="98" t="s">
        <v>737</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738</v>
      </c>
      <c r="B660" s="68"/>
      <c r="C660" s="139"/>
      <c r="D660" s="163"/>
      <c r="E660" s="289" t="s">
        <v>739</v>
      </c>
      <c r="F660" s="290"/>
      <c r="G660" s="290"/>
      <c r="H660" s="291"/>
      <c r="I660" s="98" t="s">
        <v>740</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741</v>
      </c>
      <c r="B661" s="68"/>
      <c r="C661" s="139"/>
      <c r="D661" s="163"/>
      <c r="E661" s="289" t="s">
        <v>742</v>
      </c>
      <c r="F661" s="290"/>
      <c r="G661" s="290"/>
      <c r="H661" s="291"/>
      <c r="I661" s="98" t="s">
        <v>743</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744</v>
      </c>
      <c r="B662" s="68"/>
      <c r="C662" s="141"/>
      <c r="D662" s="164"/>
      <c r="E662" s="289" t="s">
        <v>745</v>
      </c>
      <c r="F662" s="290"/>
      <c r="G662" s="290"/>
      <c r="H662" s="291"/>
      <c r="I662" s="98" t="s">
        <v>746</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747</v>
      </c>
      <c r="B663" s="68"/>
      <c r="C663" s="289" t="s">
        <v>748</v>
      </c>
      <c r="D663" s="290"/>
      <c r="E663" s="290"/>
      <c r="F663" s="290"/>
      <c r="G663" s="290"/>
      <c r="H663" s="291"/>
      <c r="I663" s="98" t="s">
        <v>749</v>
      </c>
      <c r="J663" s="93" t="str">
        <f t="shared" si="127"/>
        <v>未確認</v>
      </c>
      <c r="K663" s="152" t="str">
        <f t="shared" si="126"/>
        <v>※</v>
      </c>
      <c r="L663" s="94">
        <v>351</v>
      </c>
      <c r="M663" s="259">
        <v>193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750</v>
      </c>
      <c r="B664" s="68"/>
      <c r="C664" s="280" t="s">
        <v>751</v>
      </c>
      <c r="D664" s="281"/>
      <c r="E664" s="281"/>
      <c r="F664" s="281"/>
      <c r="G664" s="281"/>
      <c r="H664" s="282"/>
      <c r="I664" s="103" t="s">
        <v>752</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753</v>
      </c>
      <c r="B665" s="68"/>
      <c r="C665" s="289" t="s">
        <v>754</v>
      </c>
      <c r="D665" s="290"/>
      <c r="E665" s="290"/>
      <c r="F665" s="290"/>
      <c r="G665" s="290"/>
      <c r="H665" s="291"/>
      <c r="I665" s="98" t="s">
        <v>755</v>
      </c>
      <c r="J665" s="93" t="str">
        <f t="shared" si="127"/>
        <v>未確認</v>
      </c>
      <c r="K665" s="152" t="str">
        <f t="shared" si="126"/>
        <v>※</v>
      </c>
      <c r="L665" s="94" t="s">
        <v>364</v>
      </c>
      <c r="M665" s="259" t="s">
        <v>364</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756</v>
      </c>
      <c r="B666" s="68"/>
      <c r="C666" s="289" t="s">
        <v>757</v>
      </c>
      <c r="D666" s="290"/>
      <c r="E666" s="290"/>
      <c r="F666" s="290"/>
      <c r="G666" s="290"/>
      <c r="H666" s="291"/>
      <c r="I666" s="98" t="s">
        <v>758</v>
      </c>
      <c r="J666" s="93" t="str">
        <f t="shared" si="127"/>
        <v>未確認</v>
      </c>
      <c r="K666" s="152" t="str">
        <f t="shared" si="126"/>
        <v>※</v>
      </c>
      <c r="L666" s="94" t="s">
        <v>364</v>
      </c>
      <c r="M666" s="259" t="s">
        <v>364</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759</v>
      </c>
      <c r="B667" s="68"/>
      <c r="C667" s="280" t="s">
        <v>760</v>
      </c>
      <c r="D667" s="281"/>
      <c r="E667" s="281"/>
      <c r="F667" s="281"/>
      <c r="G667" s="281"/>
      <c r="H667" s="282"/>
      <c r="I667" s="98" t="s">
        <v>761</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762</v>
      </c>
      <c r="B668" s="68"/>
      <c r="C668" s="289" t="s">
        <v>763</v>
      </c>
      <c r="D668" s="290"/>
      <c r="E668" s="290"/>
      <c r="F668" s="290"/>
      <c r="G668" s="290"/>
      <c r="H668" s="291"/>
      <c r="I668" s="98" t="s">
        <v>764</v>
      </c>
      <c r="J668" s="93" t="str">
        <f t="shared" si="127"/>
        <v>未確認</v>
      </c>
      <c r="K668" s="152" t="str">
        <f t="shared" si="126"/>
        <v>※</v>
      </c>
      <c r="L668" s="94">
        <v>0</v>
      </c>
      <c r="M668" s="259" t="s">
        <v>364</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765</v>
      </c>
      <c r="B675" s="68"/>
      <c r="C675" s="280" t="s">
        <v>766</v>
      </c>
      <c r="D675" s="281"/>
      <c r="E675" s="281"/>
      <c r="F675" s="281"/>
      <c r="G675" s="281"/>
      <c r="H675" s="282"/>
      <c r="I675" s="103" t="s">
        <v>767</v>
      </c>
      <c r="J675" s="165"/>
      <c r="K675" s="166"/>
      <c r="L675" s="80" t="s">
        <v>35</v>
      </c>
      <c r="M675" s="253" t="s">
        <v>768</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769</v>
      </c>
      <c r="B676" s="68"/>
      <c r="C676" s="280" t="s">
        <v>770</v>
      </c>
      <c r="D676" s="281"/>
      <c r="E676" s="281"/>
      <c r="F676" s="281"/>
      <c r="G676" s="281"/>
      <c r="H676" s="282"/>
      <c r="I676" s="103" t="s">
        <v>771</v>
      </c>
      <c r="J676" s="165"/>
      <c r="K676" s="166"/>
      <c r="L676" s="167">
        <v>0</v>
      </c>
      <c r="M676" s="253">
        <v>98.9</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772</v>
      </c>
      <c r="B677" s="68"/>
      <c r="C677" s="280" t="s">
        <v>773</v>
      </c>
      <c r="D677" s="281"/>
      <c r="E677" s="281"/>
      <c r="F677" s="281"/>
      <c r="G677" s="281"/>
      <c r="H677" s="282"/>
      <c r="I677" s="103" t="s">
        <v>774</v>
      </c>
      <c r="J677" s="165"/>
      <c r="K677" s="166"/>
      <c r="L677" s="224">
        <v>0</v>
      </c>
      <c r="M677" s="253">
        <v>6.6</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3" t="s">
        <v>776</v>
      </c>
      <c r="D678" s="284"/>
      <c r="E678" s="284"/>
      <c r="F678" s="284"/>
      <c r="G678" s="284"/>
      <c r="H678" s="285"/>
      <c r="I678" s="277" t="s">
        <v>777</v>
      </c>
      <c r="J678" s="165"/>
      <c r="K678" s="166"/>
      <c r="L678" s="225">
        <v>243</v>
      </c>
      <c r="M678" s="253">
        <v>247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778</v>
      </c>
      <c r="B679" s="68"/>
      <c r="C679" s="168"/>
      <c r="D679" s="169"/>
      <c r="E679" s="283" t="s">
        <v>779</v>
      </c>
      <c r="F679" s="284"/>
      <c r="G679" s="284"/>
      <c r="H679" s="285"/>
      <c r="I679" s="278"/>
      <c r="J679" s="165"/>
      <c r="K679" s="166"/>
      <c r="L679" s="225">
        <v>0</v>
      </c>
      <c r="M679" s="253">
        <v>75</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780</v>
      </c>
      <c r="H680" s="292"/>
      <c r="I680" s="278"/>
      <c r="J680" s="165"/>
      <c r="K680" s="166"/>
      <c r="L680" s="225">
        <v>0</v>
      </c>
      <c r="M680" s="253">
        <v>65</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781</v>
      </c>
      <c r="H681" s="292"/>
      <c r="I681" s="278"/>
      <c r="J681" s="165"/>
      <c r="K681" s="166"/>
      <c r="L681" s="225">
        <v>0</v>
      </c>
      <c r="M681" s="253">
        <v>46</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782</v>
      </c>
      <c r="B682" s="68"/>
      <c r="C682" s="170"/>
      <c r="D682" s="268"/>
      <c r="E682" s="286"/>
      <c r="F682" s="287"/>
      <c r="G682" s="267"/>
      <c r="H682" s="235" t="s">
        <v>783</v>
      </c>
      <c r="I682" s="279"/>
      <c r="J682" s="165"/>
      <c r="K682" s="166"/>
      <c r="L682" s="225">
        <v>0</v>
      </c>
      <c r="M682" s="253">
        <v>44</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784</v>
      </c>
      <c r="B683" s="68"/>
      <c r="C683" s="283" t="s">
        <v>785</v>
      </c>
      <c r="D683" s="284"/>
      <c r="E683" s="284"/>
      <c r="F683" s="284"/>
      <c r="G683" s="288"/>
      <c r="H683" s="285"/>
      <c r="I683" s="277" t="s">
        <v>786</v>
      </c>
      <c r="J683" s="165"/>
      <c r="K683" s="166"/>
      <c r="L683" s="225">
        <v>0</v>
      </c>
      <c r="M683" s="253">
        <v>110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0" t="s">
        <v>788</v>
      </c>
      <c r="F684" s="281"/>
      <c r="G684" s="281"/>
      <c r="H684" s="282"/>
      <c r="I684" s="324"/>
      <c r="J684" s="165"/>
      <c r="K684" s="166"/>
      <c r="L684" s="225">
        <v>0</v>
      </c>
      <c r="M684" s="253">
        <v>81</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789</v>
      </c>
      <c r="D685" s="284"/>
      <c r="E685" s="284"/>
      <c r="F685" s="284"/>
      <c r="G685" s="288"/>
      <c r="H685" s="285"/>
      <c r="I685" s="324"/>
      <c r="J685" s="165"/>
      <c r="K685" s="166"/>
      <c r="L685" s="225">
        <v>0</v>
      </c>
      <c r="M685" s="253">
        <v>118</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790</v>
      </c>
      <c r="F686" s="281"/>
      <c r="G686" s="281"/>
      <c r="H686" s="282"/>
      <c r="I686" s="324"/>
      <c r="J686" s="165"/>
      <c r="K686" s="166"/>
      <c r="L686" s="225">
        <v>0</v>
      </c>
      <c r="M686" s="253">
        <v>85</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791</v>
      </c>
      <c r="D687" s="284"/>
      <c r="E687" s="284"/>
      <c r="F687" s="284"/>
      <c r="G687" s="288"/>
      <c r="H687" s="285"/>
      <c r="I687" s="324"/>
      <c r="J687" s="165"/>
      <c r="K687" s="166"/>
      <c r="L687" s="225">
        <v>0</v>
      </c>
      <c r="M687" s="253">
        <v>121</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792</v>
      </c>
      <c r="F688" s="281"/>
      <c r="G688" s="281"/>
      <c r="H688" s="282"/>
      <c r="I688" s="324"/>
      <c r="J688" s="165"/>
      <c r="K688" s="166"/>
      <c r="L688" s="225">
        <v>0</v>
      </c>
      <c r="M688" s="253">
        <v>89</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793</v>
      </c>
      <c r="D689" s="284"/>
      <c r="E689" s="284"/>
      <c r="F689" s="284"/>
      <c r="G689" s="288"/>
      <c r="H689" s="285"/>
      <c r="I689" s="324"/>
      <c r="J689" s="165"/>
      <c r="K689" s="166"/>
      <c r="L689" s="225">
        <v>0</v>
      </c>
      <c r="M689" s="253">
        <v>128</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794</v>
      </c>
      <c r="F690" s="281"/>
      <c r="G690" s="281"/>
      <c r="H690" s="282"/>
      <c r="I690" s="325"/>
      <c r="J690" s="165"/>
      <c r="K690" s="166"/>
      <c r="L690" s="225">
        <v>0</v>
      </c>
      <c r="M690" s="253">
        <v>97</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795</v>
      </c>
      <c r="B691" s="68"/>
      <c r="C691" s="280" t="s">
        <v>796</v>
      </c>
      <c r="D691" s="281"/>
      <c r="E691" s="281"/>
      <c r="F691" s="281"/>
      <c r="G691" s="281"/>
      <c r="H691" s="282"/>
      <c r="I691" s="356" t="s">
        <v>797</v>
      </c>
      <c r="J691" s="236"/>
      <c r="K691" s="166"/>
      <c r="L691" s="229">
        <v>0</v>
      </c>
      <c r="M691" s="253">
        <v>47.2</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798</v>
      </c>
      <c r="D692" s="281"/>
      <c r="E692" s="281"/>
      <c r="F692" s="281"/>
      <c r="G692" s="281"/>
      <c r="H692" s="282"/>
      <c r="I692" s="356"/>
      <c r="J692" s="275"/>
      <c r="K692" s="276"/>
      <c r="L692" s="229">
        <v>0</v>
      </c>
      <c r="M692" s="253">
        <v>51.6</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799</v>
      </c>
      <c r="D693" s="281"/>
      <c r="E693" s="281"/>
      <c r="F693" s="281"/>
      <c r="G693" s="281"/>
      <c r="H693" s="282"/>
      <c r="I693" s="356"/>
      <c r="J693" s="275"/>
      <c r="K693" s="276"/>
      <c r="L693" s="229">
        <v>0</v>
      </c>
      <c r="M693" s="253">
        <v>52</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800</v>
      </c>
      <c r="D694" s="281"/>
      <c r="E694" s="281"/>
      <c r="F694" s="281"/>
      <c r="G694" s="281"/>
      <c r="H694" s="282"/>
      <c r="I694" s="356"/>
      <c r="J694" s="275"/>
      <c r="K694" s="276"/>
      <c r="L694" s="229">
        <v>0</v>
      </c>
      <c r="M694" s="253">
        <v>52.1</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802</v>
      </c>
      <c r="B702" s="96"/>
      <c r="C702" s="280" t="s">
        <v>803</v>
      </c>
      <c r="D702" s="281"/>
      <c r="E702" s="281"/>
      <c r="F702" s="281"/>
      <c r="G702" s="281"/>
      <c r="H702" s="282"/>
      <c r="I702" s="103" t="s">
        <v>804</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89" t="s">
        <v>806</v>
      </c>
      <c r="D703" s="290"/>
      <c r="E703" s="290"/>
      <c r="F703" s="290"/>
      <c r="G703" s="290"/>
      <c r="H703" s="291"/>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89" t="s">
        <v>809</v>
      </c>
      <c r="D704" s="290"/>
      <c r="E704" s="290"/>
      <c r="F704" s="290"/>
      <c r="G704" s="290"/>
      <c r="H704" s="291"/>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812</v>
      </c>
      <c r="B712" s="92"/>
      <c r="C712" s="289" t="s">
        <v>813</v>
      </c>
      <c r="D712" s="290"/>
      <c r="E712" s="290"/>
      <c r="F712" s="290"/>
      <c r="G712" s="290"/>
      <c r="H712" s="291"/>
      <c r="I712" s="98" t="s">
        <v>814</v>
      </c>
      <c r="J712" s="93" t="str">
        <f>IF(SUM(L712:BS712)=0,IF(COUNTIF(L712:BS712,"未確認")&gt;0,"未確認",IF(COUNTIF(L712:BS712,"~*")&gt;0,"*",SUM(L712:BS712))),SUM(L712:BS712))</f>
        <v>未確認</v>
      </c>
      <c r="K712" s="152" t="str">
        <f>IF(OR(COUNTIF(L712:BS712,"未確認")&gt;0,COUNTIF(L712:BS712,"*")&gt;0),"※","")</f>
        <v>※</v>
      </c>
      <c r="L712" s="94">
        <v>0</v>
      </c>
      <c r="M712" s="259" t="s">
        <v>364</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815</v>
      </c>
      <c r="B713" s="96"/>
      <c r="C713" s="289" t="s">
        <v>816</v>
      </c>
      <c r="D713" s="290"/>
      <c r="E713" s="290"/>
      <c r="F713" s="290"/>
      <c r="G713" s="290"/>
      <c r="H713" s="291"/>
      <c r="I713" s="98" t="s">
        <v>817</v>
      </c>
      <c r="J713" s="93" t="str">
        <f>IF(SUM(L713:BS713)=0,IF(COUNTIF(L713:BS713,"未確認")&gt;0,"未確認",IF(COUNTIF(L713:BS713,"~*")&gt;0,"*",SUM(L713:BS713))),SUM(L713:BS713))</f>
        <v>未確認</v>
      </c>
      <c r="K713" s="152" t="str">
        <f>IF(OR(COUNTIF(L713:BS713,"未確認")&gt;0,COUNTIF(L713:BS713,"*")&gt;0),"※","")</f>
        <v>※</v>
      </c>
      <c r="L713" s="94">
        <v>648</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818</v>
      </c>
      <c r="B714" s="96"/>
      <c r="C714" s="280" t="s">
        <v>819</v>
      </c>
      <c r="D714" s="281"/>
      <c r="E714" s="281"/>
      <c r="F714" s="281"/>
      <c r="G714" s="281"/>
      <c r="H714" s="282"/>
      <c r="I714" s="98" t="s">
        <v>820</v>
      </c>
      <c r="J714" s="93" t="str">
        <f>IF(SUM(L714:BS714)=0,IF(COUNTIF(L714:BS714,"未確認")&gt;0,"未確認",IF(COUNTIF(L714:BS714,"~*")&gt;0,"*",SUM(L714:BS714))),SUM(L714:BS714))</f>
        <v>未確認</v>
      </c>
      <c r="K714" s="152" t="str">
        <f>IF(OR(COUNTIF(L714:BS714,"未確認")&gt;0,COUNTIF(L714:BS714,"*")&gt;0),"※","")</f>
        <v>※</v>
      </c>
      <c r="L714" s="94" t="s">
        <v>364</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821</v>
      </c>
      <c r="B715" s="96"/>
      <c r="C715" s="289" t="s">
        <v>822</v>
      </c>
      <c r="D715" s="290"/>
      <c r="E715" s="290"/>
      <c r="F715" s="290"/>
      <c r="G715" s="290"/>
      <c r="H715" s="291"/>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825</v>
      </c>
      <c r="B724" s="92"/>
      <c r="C724" s="289" t="s">
        <v>826</v>
      </c>
      <c r="D724" s="290"/>
      <c r="E724" s="290"/>
      <c r="F724" s="290"/>
      <c r="G724" s="290"/>
      <c r="H724" s="291"/>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828</v>
      </c>
      <c r="B725" s="96"/>
      <c r="C725" s="289" t="s">
        <v>829</v>
      </c>
      <c r="D725" s="290"/>
      <c r="E725" s="290"/>
      <c r="F725" s="290"/>
      <c r="G725" s="290"/>
      <c r="H725" s="291"/>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831</v>
      </c>
      <c r="B726" s="96"/>
      <c r="C726" s="280" t="s">
        <v>832</v>
      </c>
      <c r="D726" s="281"/>
      <c r="E726" s="281"/>
      <c r="F726" s="281"/>
      <c r="G726" s="281"/>
      <c r="H726" s="282"/>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834</v>
      </c>
      <c r="B727" s="96"/>
      <c r="C727" s="280" t="s">
        <v>835</v>
      </c>
      <c r="D727" s="281"/>
      <c r="E727" s="281"/>
      <c r="F727" s="281"/>
      <c r="G727" s="281"/>
      <c r="H727" s="282"/>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2022-04-25T15:51:55Z</dcterms:created>
  <dcterms:modified xsi:type="dcterms:W3CDTF">2022-04-25T15:51:55Z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