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<sst xmlns="http://schemas.openxmlformats.org/spreadsheetml/2006/main" count="849" uniqueCount="849">
  <si>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社会医療法人中央会 尼崎中央病院</t>
  </si>
  <si>
    <t>〒661-0976 兵庫県 尼崎市潮江１丁目１２－１</t>
  </si>
  <si>
    <t>病棟の建築時期と構造</t>
  </si>
  <si>
    <t>建物情報＼病棟名</t>
  </si>
  <si>
    <t>10階病棟</t>
  </si>
  <si>
    <t>５階病棟</t>
  </si>
  <si>
    <t>６階病棟</t>
  </si>
  <si>
    <t>７階病棟</t>
  </si>
  <si>
    <t>8階病棟</t>
  </si>
  <si>
    <t>９階病棟</t>
  </si>
  <si>
    <t>ＨＣＵ</t>
  </si>
  <si>
    <t>東館２階病棟</t>
  </si>
  <si>
    <t>様式１病院病棟票(1)</t>
  </si>
  <si>
    <t>建築時期</t>
  </si>
  <si>
    <t>1996</t>
  </si>
  <si>
    <t>2015</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</si>
  <si>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</si>
  <si>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</si>
  <si>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</si>
  <si>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</si>
  <si>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</si>
  <si>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</si>
  <si>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</si>
  <si>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</si>
  <si>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</si>
  <si>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</si>
  <si>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</si>
  <si>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</si>
  <si>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</si>
  <si>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</si>
  <si>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</si>
  <si>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</si>
  <si>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</si>
  <si>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</si>
  <si>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</si>
  <si>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</si>
  <si>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</si>
  <si>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</si>
  <si>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</si>
  <si>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</si>
  <si>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</si>
  <si>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</si>
  <si>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</si>
  <si>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</si>
  <si>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</si>
  <si>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</si>
  <si>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</si>
  <si>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</si>
  <si>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</si>
  <si>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</si>
  <si>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</si>
  <si>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</si>
  <si>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</si>
  <si>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</si>
  <si>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</si>
  <si>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</si>
  <si>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</si>
  <si>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</si>
  <si>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</si>
  <si>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</si>
  <si>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</si>
  <si>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</si>
  <si>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</si>
  <si>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</si>
  <si>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</si>
  <si>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</si>
  <si>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</si>
  <si>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</si>
  <si>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</si>
  <si>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</si>
  <si>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</si>
  <si>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</si>
  <si>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</si>
  <si>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</si>
  <si>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</si>
  <si>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</si>
  <si>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</si>
  <si>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</si>
  <si>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</si>
  <si>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</si>
  <si>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</si>
  <si>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</si>
  <si>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</si>
  <si>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</si>
  <si>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</si>
  <si>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</si>
  <si>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</si>
  <si>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</si>
  <si>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</si>
  <si>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</si>
  <si>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</si>
  <si>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</si>
  <si>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</si>
  <si>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</si>
  <si>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</si>
  <si>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</si>
  <si>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</si>
  <si>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</si>
  <si>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</si>
  <si>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</si>
  <si>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</si>
  <si>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</si>
  <si>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</si>
  <si>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</si>
  <si>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</si>
  <si>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</si>
  <si>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</si>
  <si>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</si>
  <si>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</si>
  <si>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</si>
  <si>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</si>
  <si>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</si>
  <si>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内科</t>
  </si>
  <si>
    <t>様式１病院施設票(43)-1</t>
  </si>
  <si>
    <t>複数ある場合、上位３つ</t>
  </si>
  <si>
    <t>様式１病院施設票(43)-2</t>
  </si>
  <si>
    <t>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</si>
  <si>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</si>
  <si>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</si>
  <si>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</si>
  <si>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</si>
  <si>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</si>
  <si>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</si>
  <si>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</si>
  <si>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</si>
  <si>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療養病棟入院料１</t>
  </si>
  <si>
    <t>ﾊｲｹｱﾕﾆｯﾄ入院医療管理料１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</si>
  <si>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</si>
  <si>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</si>
  <si>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</si>
  <si>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</si>
  <si>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</si>
  <si>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</si>
  <si>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</si>
  <si>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</si>
  <si>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</si>
  <si>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</si>
  <si>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</si>
  <si>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</si>
  <si>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</si>
  <si>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</si>
  <si>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</si>
  <si>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</si>
  <si>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</si>
  <si>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</si>
  <si>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</si>
  <si>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</si>
  <si>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</si>
  <si>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</si>
  <si>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</si>
  <si>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</si>
  <si>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</si>
  <si>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</si>
  <si>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</si>
  <si>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</si>
  <si>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</si>
  <si>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</si>
  <si>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</si>
  <si>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</si>
  <si>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</si>
  <si>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</si>
  <si>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</si>
  <si>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</si>
  <si>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</si>
  <si>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</si>
  <si>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</si>
  <si>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</si>
  <si>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</si>
  <si>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</si>
  <si>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</si>
  <si>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</si>
  <si>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</si>
  <si>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</si>
  <si>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</si>
  <si>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</si>
  <si>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</si>
  <si>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</si>
  <si>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</si>
  <si>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</si>
  <si>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</si>
  <si>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</si>
  <si>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</si>
  <si>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</si>
  <si>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</si>
  <si>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</si>
  <si>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</si>
  <si>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</si>
  <si>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</si>
  <si>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</si>
  <si>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</si>
  <si>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</si>
  <si>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</si>
  <si>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</si>
  <si>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</si>
  <si>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</si>
  <si>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</si>
  <si>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</si>
  <si>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</si>
  <si>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</si>
  <si>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</si>
  <si>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</si>
  <si>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</si>
  <si>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</si>
  <si>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</si>
  <si>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</si>
  <si>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</si>
  <si>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</si>
  <si>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</si>
  <si>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</si>
  <si>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</si>
  <si>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</si>
  <si>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</si>
  <si>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</si>
  <si>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</si>
  <si>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</si>
  <si>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</si>
  <si>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</si>
  <si>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</si>
  <si>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</si>
  <si>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</si>
  <si>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</si>
  <si>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</si>
  <si>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</si>
  <si>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</si>
  <si>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</si>
  <si>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</si>
  <si>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</si>
  <si>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</si>
  <si>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</si>
  <si>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</si>
  <si>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</si>
  <si>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</si>
  <si>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</si>
  <si>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</si>
  <si>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</si>
  <si>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</si>
  <si>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</si>
  <si>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</si>
  <si>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</si>
  <si>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</si>
  <si>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</si>
  <si>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</si>
  <si>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</si>
  <si>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</si>
  <si>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</si>
  <si>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</si>
  <si>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</si>
  <si>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</si>
  <si>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</si>
  <si>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</si>
  <si>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</si>
  <si>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</si>
  <si>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</si>
  <si>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</si>
  <si>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</si>
  <si>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</si>
  <si>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</si>
  <si>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</si>
  <si>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</si>
  <si>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</si>
  <si>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</si>
  <si>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</si>
  <si>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</si>
  <si>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</si>
  <si>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</si>
  <si>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</si>
  <si>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</si>
  <si>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</si>
  <si>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</si>
  <si>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</si>
  <si>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</si>
  <si>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</si>
  <si>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</si>
  <si>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</si>
  <si>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</si>
  <si>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</si>
  <si>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</si>
  <si>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</si>
  <si>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</si>
  <si>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</si>
  <si>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</si>
  <si>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</si>
  <si>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</si>
  <si>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</si>
  <si>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</si>
  <si>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</si>
  <si>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</si>
  <si>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</si>
  <si>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</si>
  <si>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</si>
  <si>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</si>
  <si>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</si>
  <si>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</si>
  <si>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</si>
  <si>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</si>
  <si>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</si>
  <si>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</si>
  <si>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</si>
  <si>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</si>
  <si>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</si>
  <si>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</si>
  <si>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</si>
  <si>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</si>
  <si>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</si>
  <si>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</si>
  <si>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</si>
  <si>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</si>
  <si>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</si>
  <si>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</si>
  <si>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</si>
  <si>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</si>
  <si>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</si>
  <si>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</si>
  <si>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</si>
  <si>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</si>
  <si>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</si>
  <si>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</si>
  <si>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</si>
  <si>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</si>
  <si>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</si>
  <si>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</si>
  <si>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</si>
  <si>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</si>
  <si>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</si>
  <si>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</si>
  <si>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</si>
  <si>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</si>
  <si>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</si>
  <si>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</si>
  <si>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</si>
  <si>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</si>
  <si>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</si>
  <si>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</si>
  <si>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</si>
  <si>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</si>
  <si>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</si>
  <si>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</si>
  <si>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</si>
  <si>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</si>
  <si>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</si>
  <si>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</si>
  <si>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</si>
  <si>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</si>
  <si>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</si>
  <si>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</si>
  <si>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</si>
  <si>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</si>
  <si>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</si>
  <si>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</si>
  <si>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</si>
  <si>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</si>
  <si>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</si>
  <si>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</si>
  <si>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</si>
  <si>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</si>
  <si>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</si>
  <si>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</si>
  <si>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</si>
  <si>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</si>
  <si>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</si>
  <si>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</si>
  <si>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</si>
  <si>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</si>
  <si>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</si>
  <si>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全体</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</si>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</sst>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15</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20</v>
      </c>
      <c r="J17" s="394"/>
      <c r="K17" s="394"/>
      <c r="L17" s="20"/>
      <c r="M17" s="20"/>
      <c r="N17" s="20"/>
      <c r="O17" s="20"/>
      <c r="P17" s="20"/>
      <c r="Q17" s="20"/>
      <c r="R17" s="20" t="s">
        <v>21</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22</v>
      </c>
      <c r="J18" s="394"/>
      <c r="K18" s="394"/>
      <c r="L18" s="20"/>
      <c r="M18" s="20" t="s">
        <v>21</v>
      </c>
      <c r="N18" s="20" t="s">
        <v>21</v>
      </c>
      <c r="O18" s="20" t="s">
        <v>21</v>
      </c>
      <c r="P18" s="20"/>
      <c r="Q18" s="20" t="s">
        <v>21</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23</v>
      </c>
      <c r="J19" s="394"/>
      <c r="K19" s="394"/>
      <c r="L19" s="22" t="s">
        <v>21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24</v>
      </c>
      <c r="J20" s="394"/>
      <c r="K20" s="394"/>
      <c r="L20" s="21"/>
      <c r="M20" s="21"/>
      <c r="N20" s="21"/>
      <c r="O20" s="21"/>
      <c r="P20" s="21" t="s">
        <v>21</v>
      </c>
      <c r="Q20" s="21"/>
      <c r="R20" s="21"/>
      <c r="S20" s="21" t="s">
        <v>21</v>
      </c>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t="s">
        <v>21</v>
      </c>
      <c r="O28" s="20"/>
      <c r="P28" s="20"/>
      <c r="Q28" s="20"/>
      <c r="R28" s="20" t="s">
        <v>21</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22</v>
      </c>
      <c r="J29" s="300"/>
      <c r="K29" s="301"/>
      <c r="L29" s="20"/>
      <c r="M29" s="20" t="s">
        <v>21</v>
      </c>
      <c r="N29" s="20"/>
      <c r="O29" s="20" t="s">
        <v>21</v>
      </c>
      <c r="P29" s="20"/>
      <c r="Q29" s="20" t="s">
        <v>21</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t="s">
        <v>21</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t="s">
        <v>21</v>
      </c>
      <c r="Q31" s="21"/>
      <c r="R31" s="21"/>
      <c r="S31" s="21" t="s">
        <v>21</v>
      </c>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23</v>
      </c>
      <c r="M95" s="249" t="s">
        <v>22</v>
      </c>
      <c r="N95" s="249" t="s">
        <v>22</v>
      </c>
      <c r="O95" s="249" t="s">
        <v>22</v>
      </c>
      <c r="P95" s="249" t="s">
        <v>24</v>
      </c>
      <c r="Q95" s="249" t="s">
        <v>22</v>
      </c>
      <c r="R95" s="249" t="s">
        <v>20</v>
      </c>
      <c r="S95" s="249" t="s">
        <v>24</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89" t="s">
        <v>84</v>
      </c>
      <c r="D96" s="290"/>
      <c r="E96" s="290"/>
      <c r="F96" s="290"/>
      <c r="G96" s="290"/>
      <c r="H96" s="291"/>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6" t="s">
        <v>89</v>
      </c>
      <c r="D104" s="298"/>
      <c r="E104" s="398" t="s">
        <v>90</v>
      </c>
      <c r="F104" s="399"/>
      <c r="G104" s="399"/>
      <c r="H104" s="400"/>
      <c r="I104" s="391" t="s">
        <v>91</v>
      </c>
      <c r="J104" s="190">
        <f>IF(SUM(L104:BS104)=0,IF(COUNTIF(L104:BS104,"未確認")&gt;0,"未確認",IF(COUNTIF(L104:BS104,"~*")&gt;0,"*",SUM(L104:BS104))),SUM(L104:BS104))</f>
        <v>0</v>
      </c>
      <c r="K104" s="172" t="str">
        <f>IF(OR(COUNTIF(L104:BS104,"未確認")&gt;0,COUNTIF(L104:BS104,"~*")&gt;0),"※","")</f>
      </c>
      <c r="L104" s="192">
        <v>0</v>
      </c>
      <c r="M104" s="248">
        <v>50</v>
      </c>
      <c r="N104" s="192">
        <v>49</v>
      </c>
      <c r="O104" s="192">
        <v>50</v>
      </c>
      <c r="P104" s="192">
        <v>0</v>
      </c>
      <c r="Q104" s="192">
        <v>34</v>
      </c>
      <c r="R104" s="192">
        <v>6</v>
      </c>
      <c r="S104" s="192">
        <v>0</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57"/>
      <c r="D105" s="358"/>
      <c r="E105" s="381"/>
      <c r="F105" s="382"/>
      <c r="G105" s="387" t="s">
        <v>93</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57"/>
      <c r="D106" s="358"/>
      <c r="E106" s="289" t="s">
        <v>94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50</v>
      </c>
      <c r="N106" s="192">
        <v>47</v>
      </c>
      <c r="O106" s="192">
        <v>49</v>
      </c>
      <c r="P106" s="192">
        <v>0</v>
      </c>
      <c r="Q106" s="192">
        <v>33</v>
      </c>
      <c r="R106" s="192">
        <v>6</v>
      </c>
      <c r="S106" s="192">
        <v>0</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59"/>
      <c r="D107" s="360"/>
      <c r="E107" s="280" t="s">
        <v>95</v>
      </c>
      <c r="F107" s="281"/>
      <c r="G107" s="281"/>
      <c r="H107" s="282"/>
      <c r="I107" s="392"/>
      <c r="J107" s="190">
        <f>IF(SUM(L107:BS107)=0,IF(COUNTIF(L107:BS107,"未確認")&gt;0,"未確認",IF(COUNTIF(L107:BS107,"~*")&gt;0,"*",SUM(L107:BS107))),SUM(L107:BS107))</f>
        <v>0</v>
      </c>
      <c r="K107" s="172" t="str">
        <f t="shared" si="8"/>
      </c>
      <c r="L107" s="192">
        <v>0</v>
      </c>
      <c r="M107" s="192">
        <v>50</v>
      </c>
      <c r="N107" s="192">
        <v>49</v>
      </c>
      <c r="O107" s="192">
        <v>50</v>
      </c>
      <c r="P107" s="192">
        <v>0</v>
      </c>
      <c r="Q107" s="192">
        <v>34</v>
      </c>
      <c r="R107" s="192">
        <v>6</v>
      </c>
      <c r="S107" s="192">
        <v>0</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6" t="s">
        <v>97</v>
      </c>
      <c r="D108" s="298"/>
      <c r="E108" s="296" t="s">
        <v>90</v>
      </c>
      <c r="F108" s="297"/>
      <c r="G108" s="297"/>
      <c r="H108" s="298"/>
      <c r="I108" s="392"/>
      <c r="J108" s="190">
        <f ref="J108:J116" t="shared" si="9">IF(SUM(L108:BS108)=0,IF(COUNTIF(L108:BS108,"未確認")&gt;0,"未確認",IF(COUNTIF(L108:BS108,"~*")&gt;0,"*",SUM(L108:BS108))),SUM(L108:BS108))</f>
        <v>0</v>
      </c>
      <c r="K108" s="172" t="str">
        <f t="shared" si="8"/>
      </c>
      <c r="L108" s="192">
        <v>45</v>
      </c>
      <c r="M108" s="192">
        <v>0</v>
      </c>
      <c r="N108" s="192">
        <v>0</v>
      </c>
      <c r="O108" s="192">
        <v>0</v>
      </c>
      <c r="P108" s="192">
        <v>48</v>
      </c>
      <c r="Q108" s="192">
        <v>0</v>
      </c>
      <c r="R108" s="192">
        <v>0</v>
      </c>
      <c r="S108" s="192">
        <v>27</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57"/>
      <c r="D109" s="358"/>
      <c r="E109" s="401"/>
      <c r="F109" s="402"/>
      <c r="G109" s="289" t="s">
        <v>99</v>
      </c>
      <c r="H109" s="291"/>
      <c r="I109" s="392"/>
      <c r="J109" s="190">
        <f t="shared" si="9"/>
        <v>0</v>
      </c>
      <c r="K109" s="172" t="str">
        <f t="shared" si="8"/>
      </c>
      <c r="L109" s="192">
        <v>45</v>
      </c>
      <c r="M109" s="192">
        <v>0</v>
      </c>
      <c r="N109" s="192">
        <v>0</v>
      </c>
      <c r="O109" s="192">
        <v>0</v>
      </c>
      <c r="P109" s="192">
        <v>48</v>
      </c>
      <c r="Q109" s="192">
        <v>0</v>
      </c>
      <c r="R109" s="192">
        <v>0</v>
      </c>
      <c r="S109" s="192">
        <v>27</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57"/>
      <c r="D110" s="358"/>
      <c r="E110" s="401"/>
      <c r="F110" s="382"/>
      <c r="G110" s="289" t="s">
        <v>101</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57"/>
      <c r="D111" s="358"/>
      <c r="E111" s="296" t="s">
        <v>94</v>
      </c>
      <c r="F111" s="297"/>
      <c r="G111" s="297"/>
      <c r="H111" s="298"/>
      <c r="I111" s="392"/>
      <c r="J111" s="190">
        <f t="shared" si="9"/>
        <v>0</v>
      </c>
      <c r="K111" s="172" t="str">
        <f t="shared" si="8"/>
      </c>
      <c r="L111" s="192">
        <v>45</v>
      </c>
      <c r="M111" s="192">
        <v>0</v>
      </c>
      <c r="N111" s="192">
        <v>0</v>
      </c>
      <c r="O111" s="192">
        <v>0</v>
      </c>
      <c r="P111" s="192">
        <v>48</v>
      </c>
      <c r="Q111" s="192">
        <v>0</v>
      </c>
      <c r="R111" s="192">
        <v>0</v>
      </c>
      <c r="S111" s="192">
        <v>27</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57"/>
      <c r="D112" s="358"/>
      <c r="E112" s="401"/>
      <c r="F112" s="402"/>
      <c r="G112" s="289" t="s">
        <v>99</v>
      </c>
      <c r="H112" s="291"/>
      <c r="I112" s="392"/>
      <c r="J112" s="190">
        <f t="shared" si="9"/>
        <v>0</v>
      </c>
      <c r="K112" s="172" t="str">
        <f t="shared" si="8"/>
      </c>
      <c r="L112" s="192">
        <v>45</v>
      </c>
      <c r="M112" s="192">
        <v>0</v>
      </c>
      <c r="N112" s="192">
        <v>0</v>
      </c>
      <c r="O112" s="192">
        <v>0</v>
      </c>
      <c r="P112" s="192">
        <v>48</v>
      </c>
      <c r="Q112" s="192">
        <v>0</v>
      </c>
      <c r="R112" s="192">
        <v>0</v>
      </c>
      <c r="S112" s="192">
        <v>27</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57"/>
      <c r="D113" s="358"/>
      <c r="E113" s="381"/>
      <c r="F113" s="382"/>
      <c r="G113" s="289" t="s">
        <v>101</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57"/>
      <c r="D114" s="358"/>
      <c r="E114" s="283" t="s">
        <v>95</v>
      </c>
      <c r="F114" s="284"/>
      <c r="G114" s="284"/>
      <c r="H114" s="285"/>
      <c r="I114" s="392"/>
      <c r="J114" s="190">
        <f t="shared" si="9"/>
        <v>0</v>
      </c>
      <c r="K114" s="172" t="str">
        <f t="shared" si="8"/>
      </c>
      <c r="L114" s="192">
        <v>45</v>
      </c>
      <c r="M114" s="192">
        <v>0</v>
      </c>
      <c r="N114" s="192">
        <v>0</v>
      </c>
      <c r="O114" s="192">
        <v>0</v>
      </c>
      <c r="P114" s="192">
        <v>48</v>
      </c>
      <c r="Q114" s="192">
        <v>0</v>
      </c>
      <c r="R114" s="192">
        <v>0</v>
      </c>
      <c r="S114" s="192">
        <v>27</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57"/>
      <c r="D115" s="358"/>
      <c r="E115" s="405"/>
      <c r="F115" s="406"/>
      <c r="G115" s="280" t="s">
        <v>99</v>
      </c>
      <c r="H115" s="282"/>
      <c r="I115" s="392"/>
      <c r="J115" s="190">
        <f t="shared" si="9"/>
        <v>0</v>
      </c>
      <c r="K115" s="172" t="str">
        <f t="shared" si="8"/>
      </c>
      <c r="L115" s="192">
        <v>45</v>
      </c>
      <c r="M115" s="192">
        <v>0</v>
      </c>
      <c r="N115" s="192">
        <v>0</v>
      </c>
      <c r="O115" s="192">
        <v>0</v>
      </c>
      <c r="P115" s="192">
        <v>48</v>
      </c>
      <c r="Q115" s="192">
        <v>0</v>
      </c>
      <c r="R115" s="192">
        <v>0</v>
      </c>
      <c r="S115" s="192">
        <v>27</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59"/>
      <c r="D116" s="360"/>
      <c r="E116" s="383"/>
      <c r="F116" s="384"/>
      <c r="G116" s="280" t="s">
        <v>101</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87" t="s">
        <v>103</v>
      </c>
      <c r="D117" s="388"/>
      <c r="E117" s="388"/>
      <c r="F117" s="388"/>
      <c r="G117" s="388"/>
      <c r="H117" s="389"/>
      <c r="I117" s="393"/>
      <c r="J117" s="69"/>
      <c r="K117" s="70" t="s">
        <v>104</v>
      </c>
      <c r="L117" s="191" t="s">
        <v>42</v>
      </c>
      <c r="M117" s="191" t="s">
        <v>42</v>
      </c>
      <c r="N117" s="191" t="s">
        <v>42</v>
      </c>
      <c r="O117" s="191" t="s">
        <v>42</v>
      </c>
      <c r="P117" s="191" t="s">
        <v>42</v>
      </c>
      <c r="Q117" s="191" t="s">
        <v>42</v>
      </c>
      <c r="R117" s="191" t="s">
        <v>42</v>
      </c>
      <c r="S117" s="191" t="s">
        <v>42</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110</v>
      </c>
      <c r="N125" s="253" t="s">
        <v>111</v>
      </c>
      <c r="O125" s="253" t="s">
        <v>112</v>
      </c>
      <c r="P125" s="253" t="s">
        <v>112</v>
      </c>
      <c r="Q125" s="253" t="s">
        <v>112</v>
      </c>
      <c r="R125" s="253" t="s">
        <v>112</v>
      </c>
      <c r="S125" s="253" t="s">
        <v>112</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113</v>
      </c>
      <c r="B126" s="1"/>
      <c r="C126" s="221"/>
      <c r="D126" s="222"/>
      <c r="E126" s="296" t="s">
        <v>114</v>
      </c>
      <c r="F126" s="297"/>
      <c r="G126" s="297"/>
      <c r="H126" s="298"/>
      <c r="I126" s="294"/>
      <c r="J126" s="81"/>
      <c r="K126" s="82"/>
      <c r="L126" s="253" t="s">
        <v>42</v>
      </c>
      <c r="M126" s="253" t="s">
        <v>42</v>
      </c>
      <c r="N126" s="253" t="s">
        <v>112</v>
      </c>
      <c r="O126" s="253" t="s">
        <v>42</v>
      </c>
      <c r="P126" s="253" t="s">
        <v>42</v>
      </c>
      <c r="Q126" s="253" t="s">
        <v>42</v>
      </c>
      <c r="R126" s="253" t="s">
        <v>42</v>
      </c>
      <c r="S126" s="253" t="s">
        <v>42</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42</v>
      </c>
      <c r="M127" s="253" t="s">
        <v>42</v>
      </c>
      <c r="N127" s="253" t="s">
        <v>116</v>
      </c>
      <c r="O127" s="253" t="s">
        <v>42</v>
      </c>
      <c r="P127" s="253" t="s">
        <v>42</v>
      </c>
      <c r="Q127" s="253" t="s">
        <v>42</v>
      </c>
      <c r="R127" s="253" t="s">
        <v>42</v>
      </c>
      <c r="S127" s="253" t="s">
        <v>42</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42</v>
      </c>
      <c r="M128" s="253" t="s">
        <v>42</v>
      </c>
      <c r="N128" s="253" t="s">
        <v>118</v>
      </c>
      <c r="O128" s="253" t="s">
        <v>42</v>
      </c>
      <c r="P128" s="253" t="s">
        <v>42</v>
      </c>
      <c r="Q128" s="253" t="s">
        <v>42</v>
      </c>
      <c r="R128" s="253" t="s">
        <v>42</v>
      </c>
      <c r="S128" s="253" t="s">
        <v>42</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124</v>
      </c>
      <c r="O136" s="253" t="s">
        <v>124</v>
      </c>
      <c r="P136" s="253" t="s">
        <v>125</v>
      </c>
      <c r="Q136" s="253" t="s">
        <v>124</v>
      </c>
      <c r="R136" s="253" t="s">
        <v>126</v>
      </c>
      <c r="S136" s="253" t="s">
        <v>127</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128</v>
      </c>
      <c r="F137" s="290"/>
      <c r="G137" s="290"/>
      <c r="H137" s="291"/>
      <c r="I137" s="356"/>
      <c r="J137" s="81"/>
      <c r="K137" s="82"/>
      <c r="L137" s="80">
        <v>45</v>
      </c>
      <c r="M137" s="253">
        <v>50</v>
      </c>
      <c r="N137" s="253">
        <v>49</v>
      </c>
      <c r="O137" s="253">
        <v>50</v>
      </c>
      <c r="P137" s="253">
        <v>48</v>
      </c>
      <c r="Q137" s="253">
        <v>34</v>
      </c>
      <c r="R137" s="253">
        <v>6</v>
      </c>
      <c r="S137" s="253">
        <v>27</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129</v>
      </c>
      <c r="B138" s="68"/>
      <c r="C138" s="296" t="s">
        <v>130</v>
      </c>
      <c r="D138" s="297"/>
      <c r="E138" s="297"/>
      <c r="F138" s="297"/>
      <c r="G138" s="297"/>
      <c r="H138" s="298"/>
      <c r="I138" s="356"/>
      <c r="J138" s="81"/>
      <c r="K138" s="82"/>
      <c r="L138" s="80" t="s">
        <v>42</v>
      </c>
      <c r="M138" s="253" t="s">
        <v>42</v>
      </c>
      <c r="N138" s="253" t="s">
        <v>42</v>
      </c>
      <c r="O138" s="253" t="s">
        <v>42</v>
      </c>
      <c r="P138" s="253" t="s">
        <v>42</v>
      </c>
      <c r="Q138" s="253" t="s">
        <v>42</v>
      </c>
      <c r="R138" s="253" t="s">
        <v>42</v>
      </c>
      <c r="S138" s="253" t="s">
        <v>42</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129</v>
      </c>
      <c r="B139" s="68"/>
      <c r="C139" s="88"/>
      <c r="D139" s="89"/>
      <c r="E139" s="289" t="s">
        <v>128</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6" t="s">
        <v>130</v>
      </c>
      <c r="D140" s="297"/>
      <c r="E140" s="297"/>
      <c r="F140" s="297"/>
      <c r="G140" s="297"/>
      <c r="H140" s="298"/>
      <c r="I140" s="356"/>
      <c r="J140" s="81"/>
      <c r="K140" s="82"/>
      <c r="L140" s="80" t="s">
        <v>42</v>
      </c>
      <c r="M140" s="253" t="s">
        <v>42</v>
      </c>
      <c r="N140" s="253" t="s">
        <v>42</v>
      </c>
      <c r="O140" s="253" t="s">
        <v>42</v>
      </c>
      <c r="P140" s="253" t="s">
        <v>42</v>
      </c>
      <c r="Q140" s="253" t="s">
        <v>42</v>
      </c>
      <c r="R140" s="253" t="s">
        <v>42</v>
      </c>
      <c r="S140" s="253" t="s">
        <v>42</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89" t="s">
        <v>128</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0" t="s">
        <v>133</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89" t="s">
        <v>134</v>
      </c>
      <c r="D150" s="290"/>
      <c r="E150" s="290"/>
      <c r="F150" s="290"/>
      <c r="G150" s="290"/>
      <c r="H150" s="291"/>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89" t="s">
        <v>141</v>
      </c>
      <c r="D158" s="290"/>
      <c r="E158" s="290"/>
      <c r="F158" s="290"/>
      <c r="G158" s="290"/>
      <c r="H158" s="291"/>
      <c r="I158" s="375"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89" t="s">
        <v>145</v>
      </c>
      <c r="D159" s="290"/>
      <c r="E159" s="290"/>
      <c r="F159" s="290"/>
      <c r="G159" s="290"/>
      <c r="H159" s="291"/>
      <c r="I159" s="376"/>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89" t="s">
        <v>147</v>
      </c>
      <c r="D160" s="290"/>
      <c r="E160" s="290"/>
      <c r="F160" s="290"/>
      <c r="G160" s="290"/>
      <c r="H160" s="291"/>
      <c r="I160" s="377"/>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150</v>
      </c>
      <c r="B168" s="96"/>
      <c r="C168" s="289" t="s">
        <v>151</v>
      </c>
      <c r="D168" s="290"/>
      <c r="E168" s="290"/>
      <c r="F168" s="290"/>
      <c r="G168" s="290"/>
      <c r="H168" s="291"/>
      <c r="I168" s="213" t="s">
        <v>152</v>
      </c>
      <c r="J168" s="193" t="s">
        <v>148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153</v>
      </c>
      <c r="B169" s="96"/>
      <c r="C169" s="289" t="s">
        <v>154</v>
      </c>
      <c r="D169" s="290"/>
      <c r="E169" s="290"/>
      <c r="F169" s="290"/>
      <c r="G169" s="290"/>
      <c r="H169" s="291"/>
      <c r="I169" s="100" t="s">
        <v>155</v>
      </c>
      <c r="J169" s="193" t="s">
        <v>148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157</v>
      </c>
      <c r="B177" s="96"/>
      <c r="C177" s="289" t="s">
        <v>158</v>
      </c>
      <c r="D177" s="290"/>
      <c r="E177" s="290"/>
      <c r="F177" s="290"/>
      <c r="G177" s="290"/>
      <c r="H177" s="291"/>
      <c r="I177" s="103" t="s">
        <v>159</v>
      </c>
      <c r="J177" s="193" t="s">
        <v>160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161</v>
      </c>
      <c r="B178" s="96"/>
      <c r="C178" s="289" t="s">
        <v>162</v>
      </c>
      <c r="D178" s="290"/>
      <c r="E178" s="290"/>
      <c r="F178" s="290"/>
      <c r="G178" s="290"/>
      <c r="H178" s="291"/>
      <c r="I178" s="103" t="s">
        <v>163</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164</v>
      </c>
      <c r="B179" s="96"/>
      <c r="C179" s="289" t="s">
        <v>165</v>
      </c>
      <c r="D179" s="290"/>
      <c r="E179" s="290"/>
      <c r="F179" s="290"/>
      <c r="G179" s="290"/>
      <c r="H179" s="291"/>
      <c r="I179" s="103" t="s">
        <v>166</v>
      </c>
      <c r="J179" s="193" t="s">
        <v>148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168</v>
      </c>
      <c r="B187" s="68"/>
      <c r="C187" s="336" t="s">
        <v>169</v>
      </c>
      <c r="D187" s="338"/>
      <c r="E187" s="338"/>
      <c r="F187" s="338"/>
      <c r="G187" s="336" t="s">
        <v>170</v>
      </c>
      <c r="H187" s="336"/>
      <c r="I187" s="378" t="s">
        <v>171</v>
      </c>
      <c r="J187" s="198">
        <v>43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168</v>
      </c>
      <c r="B188" s="68"/>
      <c r="C188" s="338"/>
      <c r="D188" s="338"/>
      <c r="E188" s="338"/>
      <c r="F188" s="338"/>
      <c r="G188" s="336" t="s">
        <v>172</v>
      </c>
      <c r="H188" s="336"/>
      <c r="I188" s="379"/>
      <c r="J188" s="199">
        <v>9.5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173</v>
      </c>
      <c r="B189" s="68"/>
      <c r="C189" s="336" t="s">
        <v>174</v>
      </c>
      <c r="D189" s="338"/>
      <c r="E189" s="338"/>
      <c r="F189" s="338"/>
      <c r="G189" s="336" t="s">
        <v>170</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173</v>
      </c>
      <c r="B190" s="68"/>
      <c r="C190" s="338"/>
      <c r="D190" s="338"/>
      <c r="E190" s="338"/>
      <c r="F190" s="338"/>
      <c r="G190" s="336" t="s">
        <v>172</v>
      </c>
      <c r="H190" s="336"/>
      <c r="I190" s="379"/>
      <c r="J190" s="199">
        <v>0.5</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175</v>
      </c>
      <c r="B191" s="97"/>
      <c r="C191" s="336" t="s">
        <v>176</v>
      </c>
      <c r="D191" s="336"/>
      <c r="E191" s="336"/>
      <c r="F191" s="336"/>
      <c r="G191" s="336" t="s">
        <v>170</v>
      </c>
      <c r="H191" s="336"/>
      <c r="I191" s="379"/>
      <c r="J191" s="198" t="str">
        <f>IF(SUM(L191:BS191)=0,IF(COUNTIF(L191:BS191,"未確認")&gt;0,"未確認",IF(COUNTIF(L191:BS191,"~*")&gt;0,"*",SUM(L191:BS191))),SUM(L191:BS191))</f>
        <v>未確認</v>
      </c>
      <c r="K191" s="66" t="str">
        <f t="shared" si="30"/>
        <v>※</v>
      </c>
      <c r="L191" s="108">
        <v>19</v>
      </c>
      <c r="M191" s="255">
        <v>31</v>
      </c>
      <c r="N191" s="255">
        <v>35</v>
      </c>
      <c r="O191" s="255">
        <v>31</v>
      </c>
      <c r="P191" s="255">
        <v>15</v>
      </c>
      <c r="Q191" s="255">
        <v>24</v>
      </c>
      <c r="R191" s="255">
        <v>15</v>
      </c>
      <c r="S191" s="255">
        <v>16</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175</v>
      </c>
      <c r="B192" s="97"/>
      <c r="C192" s="336"/>
      <c r="D192" s="336"/>
      <c r="E192" s="336"/>
      <c r="F192" s="336"/>
      <c r="G192" s="336" t="s">
        <v>172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0.9</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177</v>
      </c>
      <c r="B193" s="97"/>
      <c r="C193" s="336" t="s">
        <v>178</v>
      </c>
      <c r="D193" s="337"/>
      <c r="E193" s="337"/>
      <c r="F193" s="337"/>
      <c r="G193" s="336" t="s">
        <v>170</v>
      </c>
      <c r="H193" s="336"/>
      <c r="I193" s="379"/>
      <c r="J193" s="198" t="str">
        <f t="shared" si="31"/>
        <v>未確認</v>
      </c>
      <c r="K193" s="66" t="str">
        <f t="shared" si="30"/>
        <v>※</v>
      </c>
      <c r="L193" s="108">
        <v>0</v>
      </c>
      <c r="M193" s="255">
        <v>3</v>
      </c>
      <c r="N193" s="255">
        <v>0</v>
      </c>
      <c r="O193" s="255">
        <v>2</v>
      </c>
      <c r="P193" s="255">
        <v>2</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177</v>
      </c>
      <c r="B194" s="97"/>
      <c r="C194" s="337"/>
      <c r="D194" s="337"/>
      <c r="E194" s="337"/>
      <c r="F194" s="337"/>
      <c r="G194" s="336" t="s">
        <v>172</v>
      </c>
      <c r="H194" s="336"/>
      <c r="I194" s="379"/>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179</v>
      </c>
      <c r="B195" s="97"/>
      <c r="C195" s="336" t="s">
        <v>180</v>
      </c>
      <c r="D195" s="337"/>
      <c r="E195" s="337"/>
      <c r="F195" s="337"/>
      <c r="G195" s="336" t="s">
        <v>170</v>
      </c>
      <c r="H195" s="336"/>
      <c r="I195" s="379"/>
      <c r="J195" s="198" t="str">
        <f t="shared" si="31"/>
        <v>未確認</v>
      </c>
      <c r="K195" s="66" t="str">
        <f t="shared" si="30"/>
        <v>※</v>
      </c>
      <c r="L195" s="108">
        <v>11</v>
      </c>
      <c r="M195" s="255">
        <v>3</v>
      </c>
      <c r="N195" s="255">
        <v>3</v>
      </c>
      <c r="O195" s="255">
        <v>3</v>
      </c>
      <c r="P195" s="255">
        <v>8</v>
      </c>
      <c r="Q195" s="255">
        <v>3</v>
      </c>
      <c r="R195" s="255">
        <v>0</v>
      </c>
      <c r="S195" s="255">
        <v>9</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179</v>
      </c>
      <c r="B196" s="97"/>
      <c r="C196" s="337"/>
      <c r="D196" s="337"/>
      <c r="E196" s="337"/>
      <c r="F196" s="337"/>
      <c r="G196" s="336" t="s">
        <v>172</v>
      </c>
      <c r="H196" s="336"/>
      <c r="I196" s="379"/>
      <c r="J196" s="198" t="str">
        <f t="shared" si="31"/>
        <v>未確認</v>
      </c>
      <c r="K196" s="66" t="str">
        <f t="shared" si="30"/>
        <v>※</v>
      </c>
      <c r="L196" s="109">
        <v>0</v>
      </c>
      <c r="M196" s="255">
        <v>0</v>
      </c>
      <c r="N196" s="255">
        <v>0</v>
      </c>
      <c r="O196" s="255">
        <v>0</v>
      </c>
      <c r="P196" s="255">
        <v>0.5</v>
      </c>
      <c r="Q196" s="255">
        <v>0</v>
      </c>
      <c r="R196" s="255">
        <v>0</v>
      </c>
      <c r="S196" s="255">
        <v>0.2</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181</v>
      </c>
      <c r="B197" s="97"/>
      <c r="C197" s="336" t="s">
        <v>182</v>
      </c>
      <c r="D197" s="337"/>
      <c r="E197" s="337"/>
      <c r="F197" s="337"/>
      <c r="G197" s="336" t="s">
        <v>170</v>
      </c>
      <c r="H197" s="336"/>
      <c r="I197" s="379"/>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181</v>
      </c>
      <c r="B198" s="68"/>
      <c r="C198" s="337"/>
      <c r="D198" s="337"/>
      <c r="E198" s="337"/>
      <c r="F198" s="337"/>
      <c r="G198" s="336" t="s">
        <v>172</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183</v>
      </c>
      <c r="B199" s="68"/>
      <c r="C199" s="336" t="s">
        <v>184</v>
      </c>
      <c r="D199" s="337"/>
      <c r="E199" s="337"/>
      <c r="F199" s="337"/>
      <c r="G199" s="336" t="s">
        <v>170</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183</v>
      </c>
      <c r="B200" s="68"/>
      <c r="C200" s="337"/>
      <c r="D200" s="337"/>
      <c r="E200" s="337"/>
      <c r="F200" s="337"/>
      <c r="G200" s="336" t="s">
        <v>172</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185</v>
      </c>
      <c r="B201" s="68"/>
      <c r="C201" s="336" t="s">
        <v>186</v>
      </c>
      <c r="D201" s="337"/>
      <c r="E201" s="337"/>
      <c r="F201" s="337"/>
      <c r="G201" s="336" t="s">
        <v>170</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185</v>
      </c>
      <c r="B202" s="68"/>
      <c r="C202" s="337"/>
      <c r="D202" s="337"/>
      <c r="E202" s="337"/>
      <c r="F202" s="337"/>
      <c r="G202" s="336" t="s">
        <v>172</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187</v>
      </c>
      <c r="B203" s="68"/>
      <c r="C203" s="336" t="s">
        <v>188</v>
      </c>
      <c r="D203" s="337"/>
      <c r="E203" s="337"/>
      <c r="F203" s="337"/>
      <c r="G203" s="336" t="s">
        <v>170</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187</v>
      </c>
      <c r="B204" s="68"/>
      <c r="C204" s="337"/>
      <c r="D204" s="337"/>
      <c r="E204" s="337"/>
      <c r="F204" s="337"/>
      <c r="G204" s="336" t="s">
        <v>172</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189</v>
      </c>
      <c r="B205" s="68"/>
      <c r="C205" s="336" t="s">
        <v>190</v>
      </c>
      <c r="D205" s="337"/>
      <c r="E205" s="337"/>
      <c r="F205" s="337"/>
      <c r="G205" s="336" t="s">
        <v>170</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189</v>
      </c>
      <c r="B206" s="68"/>
      <c r="C206" s="337"/>
      <c r="D206" s="337"/>
      <c r="E206" s="337"/>
      <c r="F206" s="337"/>
      <c r="G206" s="336" t="s">
        <v>172</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191</v>
      </c>
      <c r="B207" s="68"/>
      <c r="C207" s="336" t="s">
        <v>192</v>
      </c>
      <c r="D207" s="338"/>
      <c r="E207" s="338"/>
      <c r="F207" s="338"/>
      <c r="G207" s="336" t="s">
        <v>170</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191</v>
      </c>
      <c r="B208" s="68"/>
      <c r="C208" s="338"/>
      <c r="D208" s="338"/>
      <c r="E208" s="338"/>
      <c r="F208" s="338"/>
      <c r="G208" s="336" t="s">
        <v>172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193</v>
      </c>
      <c r="B209" s="68"/>
      <c r="C209" s="336" t="s">
        <v>194</v>
      </c>
      <c r="D209" s="338"/>
      <c r="E209" s="338"/>
      <c r="F209" s="338"/>
      <c r="G209" s="336" t="s">
        <v>170</v>
      </c>
      <c r="H209" s="336"/>
      <c r="I209" s="379"/>
      <c r="J209" s="198">
        <v>22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193</v>
      </c>
      <c r="B210" s="68"/>
      <c r="C210" s="338"/>
      <c r="D210" s="338"/>
      <c r="E210" s="338"/>
      <c r="F210" s="338"/>
      <c r="G210" s="336" t="s">
        <v>172</v>
      </c>
      <c r="H210" s="336"/>
      <c r="I210" s="379"/>
      <c r="J210" s="198">
        <v>3.1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195</v>
      </c>
      <c r="B211" s="68"/>
      <c r="C211" s="336" t="s">
        <v>196</v>
      </c>
      <c r="D211" s="337"/>
      <c r="E211" s="337"/>
      <c r="F211" s="337"/>
      <c r="G211" s="336" t="s">
        <v>170</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195</v>
      </c>
      <c r="B212" s="68"/>
      <c r="C212" s="337"/>
      <c r="D212" s="337"/>
      <c r="E212" s="337"/>
      <c r="F212" s="337"/>
      <c r="G212" s="336" t="s">
        <v>172</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197</v>
      </c>
      <c r="B213" s="68"/>
      <c r="C213" s="336" t="s">
        <v>198</v>
      </c>
      <c r="D213" s="338"/>
      <c r="E213" s="338"/>
      <c r="F213" s="338"/>
      <c r="G213" s="336" t="s">
        <v>170</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197</v>
      </c>
      <c r="B214" s="68"/>
      <c r="C214" s="338"/>
      <c r="D214" s="338"/>
      <c r="E214" s="338"/>
      <c r="F214" s="338"/>
      <c r="G214" s="336" t="s">
        <v>172</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199</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200</v>
      </c>
      <c r="M218" s="211" t="s">
        <v>201</v>
      </c>
      <c r="N218" s="211" t="s">
        <v>202</v>
      </c>
      <c r="O218" s="104"/>
      <c r="P218" s="104"/>
      <c r="Q218" s="104"/>
      <c r="R218" s="104"/>
      <c r="S218" s="104"/>
      <c r="T218" s="104"/>
      <c r="U218" s="104"/>
      <c r="V218" s="8"/>
    </row>
    <row r="219" ht="34.5" customHeight="1" s="67" customFormat="1">
      <c r="A219" s="183" t="s">
        <v>203</v>
      </c>
      <c r="B219" s="97"/>
      <c r="C219" s="336" t="s">
        <v>176</v>
      </c>
      <c r="D219" s="336"/>
      <c r="E219" s="336"/>
      <c r="F219" s="336"/>
      <c r="G219" s="289" t="s">
        <v>170</v>
      </c>
      <c r="H219" s="291"/>
      <c r="I219" s="372" t="s">
        <v>204</v>
      </c>
      <c r="J219" s="112"/>
      <c r="K219" s="113"/>
      <c r="L219" s="108">
        <v>12</v>
      </c>
      <c r="M219" s="108">
        <v>29</v>
      </c>
      <c r="N219" s="108">
        <v>6</v>
      </c>
      <c r="O219" s="104"/>
      <c r="P219" s="104"/>
      <c r="Q219" s="104"/>
      <c r="R219" s="104"/>
      <c r="S219" s="104"/>
      <c r="T219" s="104"/>
      <c r="U219" s="104"/>
    </row>
    <row r="220" ht="34.5" customHeight="1" s="67" customFormat="1">
      <c r="A220" s="183" t="s">
        <v>203</v>
      </c>
      <c r="B220" s="97"/>
      <c r="C220" s="336"/>
      <c r="D220" s="336"/>
      <c r="E220" s="336"/>
      <c r="F220" s="336"/>
      <c r="G220" s="289" t="s">
        <v>172</v>
      </c>
      <c r="H220" s="291"/>
      <c r="I220" s="373"/>
      <c r="J220" s="112"/>
      <c r="K220" s="114"/>
      <c r="L220" s="109">
        <v>0</v>
      </c>
      <c r="M220" s="109">
        <v>11.7</v>
      </c>
      <c r="N220" s="109">
        <v>1</v>
      </c>
      <c r="O220" s="104"/>
      <c r="P220" s="104"/>
      <c r="Q220" s="104"/>
      <c r="R220" s="104"/>
      <c r="S220" s="104"/>
      <c r="T220" s="104"/>
      <c r="U220" s="104"/>
    </row>
    <row r="221" ht="34.5" customHeight="1" s="67" customFormat="1">
      <c r="A221" s="183" t="s">
        <v>205</v>
      </c>
      <c r="B221" s="97"/>
      <c r="C221" s="336" t="s">
        <v>178</v>
      </c>
      <c r="D221" s="337"/>
      <c r="E221" s="337"/>
      <c r="F221" s="337"/>
      <c r="G221" s="289" t="s">
        <v>170</v>
      </c>
      <c r="H221" s="291"/>
      <c r="I221" s="373"/>
      <c r="J221" s="112"/>
      <c r="K221" s="113"/>
      <c r="L221" s="108">
        <v>1</v>
      </c>
      <c r="M221" s="108">
        <v>2</v>
      </c>
      <c r="N221" s="108">
        <v>0</v>
      </c>
      <c r="O221" s="104"/>
      <c r="P221" s="104"/>
      <c r="Q221" s="104"/>
      <c r="R221" s="104"/>
      <c r="S221" s="104"/>
      <c r="T221" s="104"/>
      <c r="U221" s="104"/>
    </row>
    <row r="222" ht="34.5" customHeight="1" s="67" customFormat="1">
      <c r="A222" s="183" t="s">
        <v>205</v>
      </c>
      <c r="B222" s="97"/>
      <c r="C222" s="337"/>
      <c r="D222" s="337"/>
      <c r="E222" s="337"/>
      <c r="F222" s="337"/>
      <c r="G222" s="289" t="s">
        <v>172</v>
      </c>
      <c r="H222" s="291"/>
      <c r="I222" s="373"/>
      <c r="J222" s="112"/>
      <c r="K222" s="114"/>
      <c r="L222" s="109">
        <v>0</v>
      </c>
      <c r="M222" s="109">
        <v>2.5</v>
      </c>
      <c r="N222" s="109">
        <v>0</v>
      </c>
      <c r="O222" s="104"/>
      <c r="P222" s="104"/>
      <c r="Q222" s="104"/>
      <c r="R222" s="104"/>
      <c r="S222" s="104"/>
      <c r="T222" s="104"/>
      <c r="U222" s="104"/>
    </row>
    <row r="223" ht="34.5" customHeight="1" s="67" customFormat="1">
      <c r="A223" s="183" t="s">
        <v>206</v>
      </c>
      <c r="B223" s="97"/>
      <c r="C223" s="336" t="s">
        <v>180</v>
      </c>
      <c r="D223" s="337"/>
      <c r="E223" s="337"/>
      <c r="F223" s="337"/>
      <c r="G223" s="289" t="s">
        <v>170</v>
      </c>
      <c r="H223" s="291"/>
      <c r="I223" s="373"/>
      <c r="J223" s="112"/>
      <c r="K223" s="113"/>
      <c r="L223" s="108">
        <v>1</v>
      </c>
      <c r="M223" s="108">
        <v>1</v>
      </c>
      <c r="N223" s="108">
        <v>0</v>
      </c>
      <c r="O223" s="104"/>
      <c r="P223" s="104"/>
      <c r="Q223" s="104"/>
      <c r="R223" s="104"/>
      <c r="S223" s="104"/>
      <c r="T223" s="104"/>
      <c r="U223" s="104"/>
    </row>
    <row r="224" ht="34.5" customHeight="1" s="67" customFormat="1">
      <c r="A224" s="183" t="s">
        <v>206</v>
      </c>
      <c r="B224" s="97"/>
      <c r="C224" s="337"/>
      <c r="D224" s="337"/>
      <c r="E224" s="337"/>
      <c r="F224" s="337"/>
      <c r="G224" s="289" t="s">
        <v>172</v>
      </c>
      <c r="H224" s="291"/>
      <c r="I224" s="373"/>
      <c r="J224" s="112"/>
      <c r="K224" s="114"/>
      <c r="L224" s="109">
        <v>0</v>
      </c>
      <c r="M224" s="109">
        <v>0</v>
      </c>
      <c r="N224" s="109">
        <v>0</v>
      </c>
      <c r="O224" s="104"/>
      <c r="P224" s="104"/>
      <c r="Q224" s="104"/>
      <c r="R224" s="104"/>
      <c r="S224" s="104"/>
      <c r="T224" s="104"/>
      <c r="U224" s="104"/>
    </row>
    <row r="225" ht="34.5" customHeight="1" s="67" customFormat="1">
      <c r="A225" s="183" t="s">
        <v>207</v>
      </c>
      <c r="B225" s="97"/>
      <c r="C225" s="336" t="s">
        <v>182</v>
      </c>
      <c r="D225" s="337"/>
      <c r="E225" s="337"/>
      <c r="F225" s="337"/>
      <c r="G225" s="289" t="s">
        <v>170</v>
      </c>
      <c r="H225" s="291"/>
      <c r="I225" s="373"/>
      <c r="J225" s="112"/>
      <c r="K225" s="113"/>
      <c r="L225" s="108">
        <v>0</v>
      </c>
      <c r="M225" s="108">
        <v>0</v>
      </c>
      <c r="N225" s="108">
        <v>0</v>
      </c>
      <c r="O225" s="104"/>
      <c r="P225" s="104"/>
      <c r="Q225" s="104"/>
      <c r="R225" s="104"/>
      <c r="S225" s="104"/>
      <c r="T225" s="104"/>
      <c r="U225" s="104"/>
    </row>
    <row r="226" ht="34.5" customHeight="1" s="67" customFormat="1">
      <c r="A226" s="183" t="s">
        <v>207</v>
      </c>
      <c r="B226" s="68"/>
      <c r="C226" s="337"/>
      <c r="D226" s="337"/>
      <c r="E226" s="337"/>
      <c r="F226" s="337"/>
      <c r="G226" s="289" t="s">
        <v>172</v>
      </c>
      <c r="H226" s="291"/>
      <c r="I226" s="373"/>
      <c r="J226" s="112"/>
      <c r="K226" s="114"/>
      <c r="L226" s="109">
        <v>0</v>
      </c>
      <c r="M226" s="109">
        <v>0</v>
      </c>
      <c r="N226" s="109">
        <v>0</v>
      </c>
      <c r="O226" s="104"/>
      <c r="P226" s="104"/>
      <c r="Q226" s="104"/>
      <c r="R226" s="104"/>
      <c r="S226" s="104"/>
      <c r="T226" s="104"/>
      <c r="U226" s="104"/>
    </row>
    <row r="227" ht="34.5" customHeight="1" s="67" customFormat="1">
      <c r="A227" s="183" t="s">
        <v>208</v>
      </c>
      <c r="B227" s="68"/>
      <c r="C227" s="336" t="s">
        <v>184</v>
      </c>
      <c r="D227" s="337"/>
      <c r="E227" s="337"/>
      <c r="F227" s="337"/>
      <c r="G227" s="289" t="s">
        <v>170</v>
      </c>
      <c r="H227" s="291"/>
      <c r="I227" s="373"/>
      <c r="J227" s="112"/>
      <c r="K227" s="113"/>
      <c r="L227" s="108">
        <v>0</v>
      </c>
      <c r="M227" s="108">
        <v>0</v>
      </c>
      <c r="N227" s="108">
        <v>32</v>
      </c>
      <c r="O227" s="104"/>
      <c r="P227" s="104"/>
      <c r="Q227" s="104"/>
      <c r="R227" s="104"/>
      <c r="S227" s="104"/>
      <c r="T227" s="104"/>
      <c r="U227" s="104"/>
    </row>
    <row r="228" ht="34.5" customHeight="1" s="67" customFormat="1">
      <c r="A228" s="183" t="s">
        <v>208</v>
      </c>
      <c r="B228" s="68"/>
      <c r="C228" s="337"/>
      <c r="D228" s="337"/>
      <c r="E228" s="337"/>
      <c r="F228" s="337"/>
      <c r="G228" s="289" t="s">
        <v>172</v>
      </c>
      <c r="H228" s="291"/>
      <c r="I228" s="373"/>
      <c r="J228" s="112"/>
      <c r="K228" s="114"/>
      <c r="L228" s="109">
        <v>0</v>
      </c>
      <c r="M228" s="109">
        <v>0</v>
      </c>
      <c r="N228" s="109">
        <v>0</v>
      </c>
      <c r="O228" s="104"/>
      <c r="P228" s="104"/>
      <c r="Q228" s="104"/>
      <c r="R228" s="104"/>
      <c r="S228" s="104"/>
      <c r="T228" s="104"/>
      <c r="U228" s="104"/>
    </row>
    <row r="229" ht="34.5" customHeight="1" s="67" customFormat="1">
      <c r="A229" s="183" t="s">
        <v>209</v>
      </c>
      <c r="B229" s="68"/>
      <c r="C229" s="336" t="s">
        <v>186</v>
      </c>
      <c r="D229" s="337"/>
      <c r="E229" s="337"/>
      <c r="F229" s="337"/>
      <c r="G229" s="289" t="s">
        <v>170</v>
      </c>
      <c r="H229" s="291"/>
      <c r="I229" s="373"/>
      <c r="J229" s="112"/>
      <c r="K229" s="113"/>
      <c r="L229" s="108">
        <v>0</v>
      </c>
      <c r="M229" s="108">
        <v>0</v>
      </c>
      <c r="N229" s="108">
        <v>19</v>
      </c>
      <c r="O229" s="104"/>
      <c r="P229" s="104"/>
      <c r="Q229" s="104"/>
      <c r="R229" s="104"/>
      <c r="S229" s="104"/>
      <c r="T229" s="104"/>
      <c r="U229" s="104"/>
    </row>
    <row r="230" ht="34.5" customHeight="1" s="67" customFormat="1">
      <c r="A230" s="183" t="s">
        <v>209</v>
      </c>
      <c r="B230" s="68"/>
      <c r="C230" s="337"/>
      <c r="D230" s="337"/>
      <c r="E230" s="337"/>
      <c r="F230" s="337"/>
      <c r="G230" s="289" t="s">
        <v>172</v>
      </c>
      <c r="H230" s="291"/>
      <c r="I230" s="373"/>
      <c r="J230" s="112"/>
      <c r="K230" s="114"/>
      <c r="L230" s="109">
        <v>0</v>
      </c>
      <c r="M230" s="109">
        <v>0</v>
      </c>
      <c r="N230" s="109">
        <v>0.8</v>
      </c>
      <c r="O230" s="104"/>
      <c r="P230" s="104"/>
      <c r="Q230" s="104"/>
      <c r="R230" s="104"/>
      <c r="S230" s="104"/>
      <c r="T230" s="104"/>
      <c r="U230" s="104"/>
    </row>
    <row r="231" ht="34.5" customHeight="1" s="67" customFormat="1">
      <c r="A231" s="183" t="s">
        <v>210</v>
      </c>
      <c r="B231" s="68"/>
      <c r="C231" s="336" t="s">
        <v>188</v>
      </c>
      <c r="D231" s="337"/>
      <c r="E231" s="337"/>
      <c r="F231" s="337"/>
      <c r="G231" s="289" t="s">
        <v>170</v>
      </c>
      <c r="H231" s="291"/>
      <c r="I231" s="373"/>
      <c r="J231" s="112"/>
      <c r="K231" s="113"/>
      <c r="L231" s="108">
        <v>0</v>
      </c>
      <c r="M231" s="108">
        <v>0</v>
      </c>
      <c r="N231" s="108">
        <v>10</v>
      </c>
      <c r="O231" s="104"/>
      <c r="P231" s="104"/>
      <c r="Q231" s="104"/>
      <c r="R231" s="104"/>
      <c r="S231" s="104"/>
      <c r="T231" s="104"/>
      <c r="U231" s="104"/>
    </row>
    <row r="232" ht="34.5" customHeight="1" s="67" customFormat="1">
      <c r="A232" s="183" t="s">
        <v>210</v>
      </c>
      <c r="B232" s="68"/>
      <c r="C232" s="337"/>
      <c r="D232" s="337"/>
      <c r="E232" s="337"/>
      <c r="F232" s="337"/>
      <c r="G232" s="289" t="s">
        <v>172</v>
      </c>
      <c r="H232" s="291"/>
      <c r="I232" s="373"/>
      <c r="J232" s="112"/>
      <c r="K232" s="114"/>
      <c r="L232" s="109">
        <v>0</v>
      </c>
      <c r="M232" s="109">
        <v>0</v>
      </c>
      <c r="N232" s="109">
        <v>0.4</v>
      </c>
      <c r="O232" s="104"/>
      <c r="P232" s="104"/>
      <c r="Q232" s="104"/>
      <c r="R232" s="104"/>
      <c r="S232" s="104"/>
      <c r="T232" s="104"/>
      <c r="U232" s="104"/>
    </row>
    <row r="233" ht="34.5" customHeight="1" s="67" customFormat="1">
      <c r="A233" s="183" t="s">
        <v>211</v>
      </c>
      <c r="B233" s="68"/>
      <c r="C233" s="336" t="s">
        <v>190</v>
      </c>
      <c r="D233" s="337"/>
      <c r="E233" s="337"/>
      <c r="F233" s="337"/>
      <c r="G233" s="289" t="s">
        <v>170</v>
      </c>
      <c r="H233" s="291"/>
      <c r="I233" s="373"/>
      <c r="J233" s="112"/>
      <c r="K233" s="113"/>
      <c r="L233" s="108">
        <v>0</v>
      </c>
      <c r="M233" s="108">
        <v>0</v>
      </c>
      <c r="N233" s="108">
        <v>18</v>
      </c>
      <c r="O233" s="104"/>
      <c r="P233" s="104"/>
      <c r="Q233" s="104"/>
      <c r="R233" s="104"/>
      <c r="S233" s="104"/>
      <c r="T233" s="104"/>
      <c r="U233" s="104"/>
    </row>
    <row r="234" ht="34.5" customHeight="1" s="67" customFormat="1">
      <c r="A234" s="183" t="s">
        <v>211</v>
      </c>
      <c r="B234" s="68"/>
      <c r="C234" s="337"/>
      <c r="D234" s="337"/>
      <c r="E234" s="337"/>
      <c r="F234" s="337"/>
      <c r="G234" s="289" t="s">
        <v>172</v>
      </c>
      <c r="H234" s="291"/>
      <c r="I234" s="373"/>
      <c r="J234" s="112"/>
      <c r="K234" s="114"/>
      <c r="L234" s="109">
        <v>0</v>
      </c>
      <c r="M234" s="109">
        <v>0</v>
      </c>
      <c r="N234" s="109">
        <v>0</v>
      </c>
      <c r="O234" s="104"/>
      <c r="P234" s="104"/>
      <c r="Q234" s="104"/>
      <c r="R234" s="104"/>
      <c r="S234" s="104"/>
      <c r="T234" s="104"/>
      <c r="U234" s="104"/>
    </row>
    <row r="235" ht="34.5" customHeight="1" s="67" customFormat="1">
      <c r="A235" s="183" t="s">
        <v>212</v>
      </c>
      <c r="B235" s="68"/>
      <c r="C235" s="336" t="s">
        <v>196</v>
      </c>
      <c r="D235" s="337"/>
      <c r="E235" s="337"/>
      <c r="F235" s="337"/>
      <c r="G235" s="289" t="s">
        <v>170</v>
      </c>
      <c r="H235" s="291"/>
      <c r="I235" s="373"/>
      <c r="J235" s="112"/>
      <c r="K235" s="113"/>
      <c r="L235" s="108">
        <v>0</v>
      </c>
      <c r="M235" s="108">
        <v>1</v>
      </c>
      <c r="N235" s="108">
        <v>0</v>
      </c>
      <c r="O235" s="104"/>
      <c r="P235" s="104"/>
      <c r="Q235" s="104"/>
      <c r="R235" s="104"/>
      <c r="S235" s="104"/>
      <c r="T235" s="104"/>
      <c r="U235" s="104"/>
    </row>
    <row r="236" ht="34.5" customHeight="1" s="67" customFormat="1">
      <c r="A236" s="183" t="s">
        <v>212</v>
      </c>
      <c r="B236" s="68"/>
      <c r="C236" s="337"/>
      <c r="D236" s="337"/>
      <c r="E236" s="337"/>
      <c r="F236" s="337"/>
      <c r="G236" s="289" t="s">
        <v>172</v>
      </c>
      <c r="H236" s="291"/>
      <c r="I236" s="373"/>
      <c r="J236" s="112"/>
      <c r="K236" s="114"/>
      <c r="L236" s="109">
        <v>0</v>
      </c>
      <c r="M236" s="109">
        <v>0</v>
      </c>
      <c r="N236" s="109">
        <v>0</v>
      </c>
      <c r="O236" s="104"/>
      <c r="P236" s="104"/>
      <c r="Q236" s="104"/>
      <c r="R236" s="104"/>
      <c r="S236" s="104"/>
      <c r="T236" s="104"/>
      <c r="U236" s="104"/>
    </row>
    <row r="237" ht="34.5" customHeight="1" s="67" customFormat="1">
      <c r="A237" s="183" t="s">
        <v>213</v>
      </c>
      <c r="B237" s="68"/>
      <c r="C237" s="336" t="s">
        <v>198</v>
      </c>
      <c r="D237" s="338"/>
      <c r="E237" s="338"/>
      <c r="F237" s="338"/>
      <c r="G237" s="289" t="s">
        <v>170</v>
      </c>
      <c r="H237" s="291"/>
      <c r="I237" s="373"/>
      <c r="J237" s="112"/>
      <c r="K237" s="115"/>
      <c r="L237" s="108">
        <v>0</v>
      </c>
      <c r="M237" s="108">
        <v>0</v>
      </c>
      <c r="N237" s="108">
        <v>5</v>
      </c>
      <c r="O237" s="104"/>
      <c r="P237" s="104"/>
      <c r="Q237" s="104"/>
      <c r="R237" s="104"/>
      <c r="S237" s="104"/>
      <c r="T237" s="104"/>
      <c r="U237" s="104"/>
    </row>
    <row r="238" ht="34.5" customHeight="1" s="67" customFormat="1">
      <c r="A238" s="183" t="s">
        <v>213</v>
      </c>
      <c r="B238" s="68"/>
      <c r="C238" s="338"/>
      <c r="D238" s="338"/>
      <c r="E238" s="338"/>
      <c r="F238" s="338"/>
      <c r="G238" s="289" t="s">
        <v>172</v>
      </c>
      <c r="H238" s="291"/>
      <c r="I238" s="374"/>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215</v>
      </c>
      <c r="B246" s="1"/>
      <c r="C246" s="289" t="s">
        <v>216</v>
      </c>
      <c r="D246" s="290"/>
      <c r="E246" s="290"/>
      <c r="F246" s="290"/>
      <c r="G246" s="290"/>
      <c r="H246" s="291"/>
      <c r="I246" s="293" t="s">
        <v>217</v>
      </c>
      <c r="J246" s="193" t="s">
        <v>143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66" t="s">
        <v>219</v>
      </c>
      <c r="D247" s="366"/>
      <c r="E247" s="366"/>
      <c r="F247" s="330"/>
      <c r="G247" s="336" t="s">
        <v>169</v>
      </c>
      <c r="H247" s="215" t="s">
        <v>220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36"/>
      <c r="D248" s="336"/>
      <c r="E248" s="336"/>
      <c r="F248" s="337"/>
      <c r="G248" s="336"/>
      <c r="H248" s="215" t="s">
        <v>221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36"/>
      <c r="D249" s="336"/>
      <c r="E249" s="336"/>
      <c r="F249" s="337"/>
      <c r="G249" s="336" t="s">
        <v>223</v>
      </c>
      <c r="H249" s="215" t="s">
        <v>220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36"/>
      <c r="D250" s="336"/>
      <c r="E250" s="336"/>
      <c r="F250" s="337"/>
      <c r="G250" s="337"/>
      <c r="H250" s="215" t="s">
        <v>221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36"/>
      <c r="D251" s="336"/>
      <c r="E251" s="336"/>
      <c r="F251" s="337"/>
      <c r="G251" s="336" t="s">
        <v>225</v>
      </c>
      <c r="H251" s="215" t="s">
        <v>220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36"/>
      <c r="D252" s="336"/>
      <c r="E252" s="336"/>
      <c r="F252" s="337"/>
      <c r="G252" s="337"/>
      <c r="H252" s="215" t="s">
        <v>221</v>
      </c>
      <c r="I252" s="294"/>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36"/>
      <c r="D253" s="336"/>
      <c r="E253" s="336"/>
      <c r="F253" s="337"/>
      <c r="G253" s="350" t="s">
        <v>227</v>
      </c>
      <c r="H253" s="215" t="s">
        <v>220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36"/>
      <c r="D254" s="336"/>
      <c r="E254" s="336"/>
      <c r="F254" s="337"/>
      <c r="G254" s="337"/>
      <c r="H254" s="215" t="s">
        <v>221</v>
      </c>
      <c r="I254" s="294"/>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36"/>
      <c r="D255" s="336"/>
      <c r="E255" s="336"/>
      <c r="F255" s="337"/>
      <c r="G255" s="336" t="s">
        <v>229</v>
      </c>
      <c r="H255" s="215" t="s">
        <v>220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36"/>
      <c r="D256" s="336"/>
      <c r="E256" s="336"/>
      <c r="F256" s="337"/>
      <c r="G256" s="337"/>
      <c r="H256" s="215" t="s">
        <v>221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36"/>
      <c r="D257" s="336"/>
      <c r="E257" s="336"/>
      <c r="F257" s="337"/>
      <c r="G257" s="336" t="s">
        <v>202</v>
      </c>
      <c r="H257" s="215" t="s">
        <v>220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36"/>
      <c r="D258" s="336"/>
      <c r="E258" s="336"/>
      <c r="F258" s="337"/>
      <c r="G258" s="337"/>
      <c r="H258" s="215" t="s">
        <v>221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6" t="s">
        <v>233</v>
      </c>
      <c r="D266" s="298"/>
      <c r="E266" s="361" t="s">
        <v>234</v>
      </c>
      <c r="F266" s="362"/>
      <c r="G266" s="289" t="s">
        <v>235</v>
      </c>
      <c r="H266" s="291"/>
      <c r="I266" s="293" t="s">
        <v>236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57"/>
      <c r="D267" s="358"/>
      <c r="E267" s="362"/>
      <c r="F267" s="362"/>
      <c r="G267" s="289" t="s">
        <v>238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57"/>
      <c r="D268" s="358"/>
      <c r="E268" s="362"/>
      <c r="F268" s="362"/>
      <c r="G268" s="289" t="s">
        <v>240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59"/>
      <c r="D269" s="360"/>
      <c r="E269" s="289" t="s">
        <v>202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6" t="s">
        <v>243</v>
      </c>
      <c r="D270" s="367"/>
      <c r="E270" s="289" t="s">
        <v>244</v>
      </c>
      <c r="F270" s="290"/>
      <c r="G270" s="290"/>
      <c r="H270" s="291"/>
      <c r="I270" s="293" t="s">
        <v>245</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68"/>
      <c r="D271" s="369"/>
      <c r="E271" s="289" t="s">
        <v>247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0"/>
      <c r="D272" s="371"/>
      <c r="E272" s="289" t="s">
        <v>249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6" t="s">
        <v>202</v>
      </c>
      <c r="D273" s="367"/>
      <c r="E273" s="289" t="s">
        <v>251</v>
      </c>
      <c r="F273" s="290"/>
      <c r="G273" s="290"/>
      <c r="H273" s="291"/>
      <c r="I273" s="98" t="s">
        <v>252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68"/>
      <c r="D274" s="369"/>
      <c r="E274" s="289" t="s">
        <v>254</v>
      </c>
      <c r="F274" s="290"/>
      <c r="G274" s="290"/>
      <c r="H274" s="291"/>
      <c r="I274" s="277" t="s">
        <v>255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68"/>
      <c r="D275" s="369"/>
      <c r="E275" s="289" t="s">
        <v>257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258</v>
      </c>
      <c r="B276" s="118"/>
      <c r="C276" s="368"/>
      <c r="D276" s="369"/>
      <c r="E276" s="289" t="s">
        <v>259</v>
      </c>
      <c r="F276" s="290"/>
      <c r="G276" s="290"/>
      <c r="H276" s="291"/>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261</v>
      </c>
      <c r="B277" s="118"/>
      <c r="C277" s="368"/>
      <c r="D277" s="369"/>
      <c r="E277" s="289" t="s">
        <v>262</v>
      </c>
      <c r="F277" s="290"/>
      <c r="G277" s="290"/>
      <c r="H277" s="291"/>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68"/>
      <c r="D278" s="369"/>
      <c r="E278" s="289" t="s">
        <v>265</v>
      </c>
      <c r="F278" s="290"/>
      <c r="G278" s="290"/>
      <c r="H278" s="291"/>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68"/>
      <c r="D279" s="369"/>
      <c r="E279" s="289" t="s">
        <v>268</v>
      </c>
      <c r="F279" s="290"/>
      <c r="G279" s="290"/>
      <c r="H279" s="291"/>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68"/>
      <c r="D280" s="369"/>
      <c r="E280" s="289" t="s">
        <v>271</v>
      </c>
      <c r="F280" s="290"/>
      <c r="G280" s="290"/>
      <c r="H280" s="291"/>
      <c r="I280" s="98" t="s">
        <v>272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273</v>
      </c>
      <c r="B281" s="118"/>
      <c r="C281" s="368"/>
      <c r="D281" s="369"/>
      <c r="E281" s="289" t="s">
        <v>274</v>
      </c>
      <c r="F281" s="290"/>
      <c r="G281" s="290"/>
      <c r="H281" s="291"/>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276</v>
      </c>
      <c r="B282" s="118"/>
      <c r="C282" s="370"/>
      <c r="D282" s="371"/>
      <c r="E282" s="289" t="s">
        <v>277</v>
      </c>
      <c r="F282" s="290"/>
      <c r="G282" s="290"/>
      <c r="H282" s="291"/>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279</v>
      </c>
      <c r="D291" s="284"/>
      <c r="E291" s="284"/>
      <c r="F291" s="284"/>
      <c r="G291" s="284"/>
      <c r="H291" s="285"/>
      <c r="I291" s="356"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45" t="s">
        <v>286</v>
      </c>
      <c r="D314" s="296" t="s">
        <v>287</v>
      </c>
      <c r="E314" s="297"/>
      <c r="F314" s="297"/>
      <c r="G314" s="297"/>
      <c r="H314" s="298"/>
      <c r="I314" s="277" t="s">
        <v>288</v>
      </c>
      <c r="J314" s="105">
        <f ref="J314:J319" t="shared" si="46">IF(SUM(L314:BS314)=0,IF(COUNTIF(L314:BS314,"未確認")&gt;0,"未確認",IF(COUNTIF(L314:BS314,"~*")&gt;0,"*",SUM(L314:BS314))),SUM(L314:BS314))</f>
        <v>0</v>
      </c>
      <c r="K314" s="66" t="str">
        <f ref="K314:K319" t="shared" si="47">IF(OR(COUNTIF(L314:BS314,"未確認")&gt;0,COUNTIF(L314:BS314,"~*")&gt;0),"※","")</f>
      </c>
      <c r="L314" s="108">
        <v>284</v>
      </c>
      <c r="M314" s="255">
        <v>1053</v>
      </c>
      <c r="N314" s="255">
        <v>1795</v>
      </c>
      <c r="O314" s="255">
        <v>560</v>
      </c>
      <c r="P314" s="255">
        <v>127</v>
      </c>
      <c r="Q314" s="255">
        <v>894</v>
      </c>
      <c r="R314" s="255">
        <v>338</v>
      </c>
      <c r="S314" s="255">
        <v>282</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46"/>
      <c r="D315" s="347"/>
      <c r="E315" s="289" t="s">
        <v>290</v>
      </c>
      <c r="F315" s="290"/>
      <c r="G315" s="290"/>
      <c r="H315" s="291"/>
      <c r="I315" s="324"/>
      <c r="J315" s="105">
        <f t="shared" si="46"/>
        <v>0</v>
      </c>
      <c r="K315" s="66" t="str">
        <f t="shared" si="47"/>
      </c>
      <c r="L315" s="108">
        <v>284</v>
      </c>
      <c r="M315" s="255">
        <v>585</v>
      </c>
      <c r="N315" s="255">
        <v>1107</v>
      </c>
      <c r="O315" s="255">
        <v>383</v>
      </c>
      <c r="P315" s="255">
        <v>127</v>
      </c>
      <c r="Q315" s="255">
        <v>414</v>
      </c>
      <c r="R315" s="255">
        <v>128</v>
      </c>
      <c r="S315" s="255">
        <v>282</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46"/>
      <c r="D316" s="348"/>
      <c r="E316" s="289" t="s">
        <v>292</v>
      </c>
      <c r="F316" s="290"/>
      <c r="G316" s="290"/>
      <c r="H316" s="291"/>
      <c r="I316" s="324"/>
      <c r="J316" s="105">
        <f t="shared" si="46"/>
        <v>0</v>
      </c>
      <c r="K316" s="66" t="str">
        <f t="shared" si="47"/>
      </c>
      <c r="L316" s="108">
        <v>0</v>
      </c>
      <c r="M316" s="255">
        <v>192</v>
      </c>
      <c r="N316" s="255">
        <v>227</v>
      </c>
      <c r="O316" s="255">
        <v>15</v>
      </c>
      <c r="P316" s="255">
        <v>0</v>
      </c>
      <c r="Q316" s="255">
        <v>110</v>
      </c>
      <c r="R316" s="255">
        <v>0</v>
      </c>
      <c r="S316" s="255">
        <v>0</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46"/>
      <c r="D317" s="349"/>
      <c r="E317" s="289" t="s">
        <v>294</v>
      </c>
      <c r="F317" s="290"/>
      <c r="G317" s="290"/>
      <c r="H317" s="291"/>
      <c r="I317" s="324"/>
      <c r="J317" s="105">
        <f t="shared" si="46"/>
        <v>0</v>
      </c>
      <c r="K317" s="66" t="str">
        <f t="shared" si="47"/>
      </c>
      <c r="L317" s="108">
        <v>0</v>
      </c>
      <c r="M317" s="255">
        <v>276</v>
      </c>
      <c r="N317" s="255">
        <v>461</v>
      </c>
      <c r="O317" s="255">
        <v>162</v>
      </c>
      <c r="P317" s="255">
        <v>0</v>
      </c>
      <c r="Q317" s="255">
        <v>370</v>
      </c>
      <c r="R317" s="255">
        <v>210</v>
      </c>
      <c r="S317" s="255">
        <v>0</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46"/>
      <c r="D318" s="289" t="s">
        <v>296</v>
      </c>
      <c r="E318" s="290"/>
      <c r="F318" s="290"/>
      <c r="G318" s="290"/>
      <c r="H318" s="291"/>
      <c r="I318" s="324"/>
      <c r="J318" s="105">
        <f t="shared" si="46"/>
        <v>0</v>
      </c>
      <c r="K318" s="66" t="str">
        <f t="shared" si="47"/>
      </c>
      <c r="L318" s="108">
        <v>15304</v>
      </c>
      <c r="M318" s="255">
        <v>14576</v>
      </c>
      <c r="N318" s="255">
        <v>13904</v>
      </c>
      <c r="O318" s="255">
        <v>15285</v>
      </c>
      <c r="P318" s="255">
        <v>16550</v>
      </c>
      <c r="Q318" s="255">
        <v>9860</v>
      </c>
      <c r="R318" s="255">
        <v>1384</v>
      </c>
      <c r="S318" s="255">
        <v>9049</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46"/>
      <c r="D319" s="289" t="s">
        <v>298</v>
      </c>
      <c r="E319" s="290"/>
      <c r="F319" s="290"/>
      <c r="G319" s="290"/>
      <c r="H319" s="291"/>
      <c r="I319" s="325"/>
      <c r="J319" s="105">
        <f t="shared" si="46"/>
        <v>0</v>
      </c>
      <c r="K319" s="66" t="str">
        <f t="shared" si="47"/>
      </c>
      <c r="L319" s="108">
        <v>286</v>
      </c>
      <c r="M319" s="255">
        <v>1060</v>
      </c>
      <c r="N319" s="255">
        <v>1789</v>
      </c>
      <c r="O319" s="255">
        <v>556</v>
      </c>
      <c r="P319" s="255">
        <v>125</v>
      </c>
      <c r="Q319" s="255">
        <v>893</v>
      </c>
      <c r="R319" s="255">
        <v>341</v>
      </c>
      <c r="S319" s="255">
        <v>282</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45" t="s">
        <v>286</v>
      </c>
      <c r="D327" s="289" t="s">
        <v>287</v>
      </c>
      <c r="E327" s="290"/>
      <c r="F327" s="290"/>
      <c r="G327" s="290"/>
      <c r="H327" s="291"/>
      <c r="I327" s="277" t="s">
        <v>301</v>
      </c>
      <c r="J327" s="105">
        <f>IF(SUM(L327:BS327)=0,IF(COUNTIF(L327:BS327,"未確認")&gt;0,"未確認",IF(COUNTIF(L327:BS327,"~*")&gt;0,"*",SUM(L327:BS327))),SUM(L327:BS327))</f>
        <v>0</v>
      </c>
      <c r="K327" s="66" t="str">
        <f>IF(OR(COUNTIF(L327:BS327,"未確認")&gt;0,COUNTIF(L327:BS327,"~*")&gt;0),"※","")</f>
      </c>
      <c r="L327" s="108">
        <v>284</v>
      </c>
      <c r="M327" s="255">
        <v>1053</v>
      </c>
      <c r="N327" s="255">
        <v>1795</v>
      </c>
      <c r="O327" s="255">
        <v>560</v>
      </c>
      <c r="P327" s="255">
        <v>127</v>
      </c>
      <c r="Q327" s="255">
        <v>894</v>
      </c>
      <c r="R327" s="255">
        <v>338</v>
      </c>
      <c r="S327" s="255">
        <v>282</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45"/>
      <c r="D328" s="363" t="s">
        <v>303</v>
      </c>
      <c r="E328" s="359" t="s">
        <v>304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140</v>
      </c>
      <c r="M328" s="255">
        <v>49</v>
      </c>
      <c r="N328" s="255">
        <v>139</v>
      </c>
      <c r="O328" s="255">
        <v>52</v>
      </c>
      <c r="P328" s="255">
        <v>127</v>
      </c>
      <c r="Q328" s="255">
        <v>263</v>
      </c>
      <c r="R328" s="255">
        <v>121</v>
      </c>
      <c r="S328" s="255">
        <v>282</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45"/>
      <c r="D329" s="345"/>
      <c r="E329" s="289" t="s">
        <v>306</v>
      </c>
      <c r="F329" s="290"/>
      <c r="G329" s="290"/>
      <c r="H329" s="291"/>
      <c r="I329" s="334"/>
      <c r="J329" s="105">
        <f t="shared" si="50"/>
        <v>0</v>
      </c>
      <c r="K329" s="66" t="str">
        <f t="shared" si="51"/>
      </c>
      <c r="L329" s="108">
        <v>5</v>
      </c>
      <c r="M329" s="255">
        <v>897</v>
      </c>
      <c r="N329" s="255">
        <v>1553</v>
      </c>
      <c r="O329" s="255">
        <v>410</v>
      </c>
      <c r="P329" s="255">
        <v>0</v>
      </c>
      <c r="Q329" s="255">
        <v>555</v>
      </c>
      <c r="R329" s="255">
        <v>194</v>
      </c>
      <c r="S329" s="255">
        <v>0</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45"/>
      <c r="D330" s="345"/>
      <c r="E330" s="289" t="s">
        <v>308</v>
      </c>
      <c r="F330" s="290"/>
      <c r="G330" s="290"/>
      <c r="H330" s="291"/>
      <c r="I330" s="334"/>
      <c r="J330" s="105">
        <f t="shared" si="50"/>
        <v>0</v>
      </c>
      <c r="K330" s="66" t="str">
        <f t="shared" si="51"/>
      </c>
      <c r="L330" s="108">
        <v>139</v>
      </c>
      <c r="M330" s="255">
        <v>38</v>
      </c>
      <c r="N330" s="255">
        <v>27</v>
      </c>
      <c r="O330" s="255">
        <v>68</v>
      </c>
      <c r="P330" s="255">
        <v>0</v>
      </c>
      <c r="Q330" s="255">
        <v>39</v>
      </c>
      <c r="R330" s="255">
        <v>6</v>
      </c>
      <c r="S330" s="255">
        <v>0</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45"/>
      <c r="D331" s="345"/>
      <c r="E331" s="280" t="s">
        <v>310</v>
      </c>
      <c r="F331" s="281"/>
      <c r="G331" s="281"/>
      <c r="H331" s="282"/>
      <c r="I331" s="334"/>
      <c r="J331" s="105">
        <f t="shared" si="50"/>
        <v>0</v>
      </c>
      <c r="K331" s="66" t="str">
        <f t="shared" si="51"/>
      </c>
      <c r="L331" s="108">
        <v>0</v>
      </c>
      <c r="M331" s="255">
        <v>69</v>
      </c>
      <c r="N331" s="255">
        <v>76</v>
      </c>
      <c r="O331" s="255">
        <v>30</v>
      </c>
      <c r="P331" s="255">
        <v>0</v>
      </c>
      <c r="Q331" s="255">
        <v>37</v>
      </c>
      <c r="R331" s="255">
        <v>17</v>
      </c>
      <c r="S331" s="255">
        <v>0</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45"/>
      <c r="D332" s="345"/>
      <c r="E332" s="280" t="s">
        <v>312</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45"/>
      <c r="D333" s="345"/>
      <c r="E333" s="289" t="s">
        <v>314</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45"/>
      <c r="D334" s="364"/>
      <c r="E334" s="296" t="s">
        <v>202</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45"/>
      <c r="D335" s="289" t="s">
        <v>298</v>
      </c>
      <c r="E335" s="290"/>
      <c r="F335" s="290"/>
      <c r="G335" s="290"/>
      <c r="H335" s="291"/>
      <c r="I335" s="334"/>
      <c r="J335" s="105">
        <f t="shared" si="50"/>
        <v>0</v>
      </c>
      <c r="K335" s="66" t="str">
        <f t="shared" si="51"/>
      </c>
      <c r="L335" s="108">
        <v>286</v>
      </c>
      <c r="M335" s="255">
        <v>1060</v>
      </c>
      <c r="N335" s="255">
        <v>1789</v>
      </c>
      <c r="O335" s="255">
        <v>556</v>
      </c>
      <c r="P335" s="255">
        <v>125</v>
      </c>
      <c r="Q335" s="255">
        <v>893</v>
      </c>
      <c r="R335" s="255">
        <v>341</v>
      </c>
      <c r="S335" s="255">
        <v>282</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45"/>
      <c r="D336" s="363" t="s">
        <v>318</v>
      </c>
      <c r="E336" s="359" t="s">
        <v>319</v>
      </c>
      <c r="F336" s="365"/>
      <c r="G336" s="365"/>
      <c r="H336" s="360"/>
      <c r="I336" s="334"/>
      <c r="J336" s="105">
        <f t="shared" si="50"/>
        <v>0</v>
      </c>
      <c r="K336" s="66" t="str">
        <f t="shared" si="51"/>
      </c>
      <c r="L336" s="108">
        <v>33</v>
      </c>
      <c r="M336" s="255">
        <v>293</v>
      </c>
      <c r="N336" s="255">
        <v>176</v>
      </c>
      <c r="O336" s="255">
        <v>70</v>
      </c>
      <c r="P336" s="255">
        <v>13</v>
      </c>
      <c r="Q336" s="255">
        <v>258</v>
      </c>
      <c r="R336" s="255">
        <v>303</v>
      </c>
      <c r="S336" s="255">
        <v>27</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45"/>
      <c r="D337" s="345"/>
      <c r="E337" s="289" t="s">
        <v>321</v>
      </c>
      <c r="F337" s="290"/>
      <c r="G337" s="290"/>
      <c r="H337" s="291"/>
      <c r="I337" s="334"/>
      <c r="J337" s="105">
        <f t="shared" si="50"/>
        <v>0</v>
      </c>
      <c r="K337" s="66" t="str">
        <f t="shared" si="51"/>
      </c>
      <c r="L337" s="108">
        <v>206</v>
      </c>
      <c r="M337" s="255">
        <v>636</v>
      </c>
      <c r="N337" s="255">
        <v>1444</v>
      </c>
      <c r="O337" s="255">
        <v>362</v>
      </c>
      <c r="P337" s="255">
        <v>15</v>
      </c>
      <c r="Q337" s="255">
        <v>549</v>
      </c>
      <c r="R337" s="255">
        <v>14</v>
      </c>
      <c r="S337" s="255">
        <v>206</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45"/>
      <c r="D338" s="345"/>
      <c r="E338" s="289" t="s">
        <v>323</v>
      </c>
      <c r="F338" s="290"/>
      <c r="G338" s="290"/>
      <c r="H338" s="291"/>
      <c r="I338" s="334"/>
      <c r="J338" s="105">
        <f t="shared" si="50"/>
        <v>0</v>
      </c>
      <c r="K338" s="66" t="str">
        <f t="shared" si="51"/>
      </c>
      <c r="L338" s="108">
        <v>6</v>
      </c>
      <c r="M338" s="255">
        <v>35</v>
      </c>
      <c r="N338" s="255">
        <v>44</v>
      </c>
      <c r="O338" s="255">
        <v>49</v>
      </c>
      <c r="P338" s="255">
        <v>11</v>
      </c>
      <c r="Q338" s="255">
        <v>32</v>
      </c>
      <c r="R338" s="255">
        <v>12</v>
      </c>
      <c r="S338" s="255">
        <v>3</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45"/>
      <c r="D339" s="345"/>
      <c r="E339" s="289" t="s">
        <v>325</v>
      </c>
      <c r="F339" s="290"/>
      <c r="G339" s="290"/>
      <c r="H339" s="291"/>
      <c r="I339" s="334"/>
      <c r="J339" s="105">
        <f t="shared" si="50"/>
        <v>0</v>
      </c>
      <c r="K339" s="66" t="str">
        <f t="shared" si="51"/>
      </c>
      <c r="L339" s="108">
        <v>33</v>
      </c>
      <c r="M339" s="255">
        <v>35</v>
      </c>
      <c r="N339" s="255">
        <v>31</v>
      </c>
      <c r="O339" s="255">
        <v>11</v>
      </c>
      <c r="P339" s="255">
        <v>9</v>
      </c>
      <c r="Q339" s="255">
        <v>20</v>
      </c>
      <c r="R339" s="255">
        <v>1</v>
      </c>
      <c r="S339" s="255">
        <v>19</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45"/>
      <c r="D340" s="345"/>
      <c r="E340" s="289" t="s">
        <v>327</v>
      </c>
      <c r="F340" s="290"/>
      <c r="G340" s="290"/>
      <c r="H340" s="291"/>
      <c r="I340" s="334"/>
      <c r="J340" s="105">
        <f t="shared" si="50"/>
        <v>0</v>
      </c>
      <c r="K340" s="66" t="str">
        <f t="shared" si="51"/>
      </c>
      <c r="L340" s="108">
        <v>4</v>
      </c>
      <c r="M340" s="255">
        <v>12</v>
      </c>
      <c r="N340" s="255">
        <v>9</v>
      </c>
      <c r="O340" s="255">
        <v>11</v>
      </c>
      <c r="P340" s="255">
        <v>1</v>
      </c>
      <c r="Q340" s="255">
        <v>3</v>
      </c>
      <c r="R340" s="255">
        <v>0</v>
      </c>
      <c r="S340" s="255">
        <v>8</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45"/>
      <c r="D341" s="345"/>
      <c r="E341" s="280" t="s">
        <v>329</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45"/>
      <c r="D342" s="345"/>
      <c r="E342" s="289" t="s">
        <v>331</v>
      </c>
      <c r="F342" s="290"/>
      <c r="G342" s="290"/>
      <c r="H342" s="291"/>
      <c r="I342" s="334"/>
      <c r="J342" s="105">
        <f t="shared" si="50"/>
        <v>0</v>
      </c>
      <c r="K342" s="66" t="str">
        <f t="shared" si="51"/>
      </c>
      <c r="L342" s="108">
        <v>4</v>
      </c>
      <c r="M342" s="255">
        <v>25</v>
      </c>
      <c r="N342" s="255">
        <v>39</v>
      </c>
      <c r="O342" s="255">
        <v>7</v>
      </c>
      <c r="P342" s="255">
        <v>2</v>
      </c>
      <c r="Q342" s="255">
        <v>19</v>
      </c>
      <c r="R342" s="255">
        <v>1</v>
      </c>
      <c r="S342" s="255">
        <v>15</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45"/>
      <c r="D343" s="345"/>
      <c r="E343" s="289" t="s">
        <v>333</v>
      </c>
      <c r="F343" s="290"/>
      <c r="G343" s="290"/>
      <c r="H343" s="291"/>
      <c r="I343" s="334"/>
      <c r="J343" s="105">
        <f t="shared" si="50"/>
        <v>0</v>
      </c>
      <c r="K343" s="66" t="str">
        <f t="shared" si="51"/>
      </c>
      <c r="L343" s="108">
        <v>0</v>
      </c>
      <c r="M343" s="255">
        <v>24</v>
      </c>
      <c r="N343" s="255">
        <v>46</v>
      </c>
      <c r="O343" s="255">
        <v>46</v>
      </c>
      <c r="P343" s="255">
        <v>74</v>
      </c>
      <c r="Q343" s="255">
        <v>12</v>
      </c>
      <c r="R343" s="255">
        <v>10</v>
      </c>
      <c r="S343" s="255">
        <v>4</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45"/>
      <c r="D344" s="345"/>
      <c r="E344" s="289" t="s">
        <v>202</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6" t="s">
        <v>337</v>
      </c>
      <c r="D352" s="297"/>
      <c r="E352" s="297"/>
      <c r="F352" s="297"/>
      <c r="G352" s="297"/>
      <c r="H352" s="298"/>
      <c r="I352" s="277" t="s">
        <v>338</v>
      </c>
      <c r="J352" s="143">
        <f>IF(SUM(L352:BS352)=0,IF(COUNTIF(L352:BS352,"未確認")&gt;0,"未確認",IF(COUNTIF(L352:BS352,"~*")&gt;0,"*",SUM(L352:BS352))),SUM(L352:BS352))</f>
        <v>0</v>
      </c>
      <c r="K352" s="144" t="str">
        <f>IF(OR(COUNTIF(L352:BS352,"未確認")&gt;0,COUNTIF(L352:BS352,"~*")&gt;0),"※","")</f>
      </c>
      <c r="L352" s="108">
        <v>253</v>
      </c>
      <c r="M352" s="255">
        <v>767</v>
      </c>
      <c r="N352" s="255">
        <v>1613</v>
      </c>
      <c r="O352" s="255">
        <v>486</v>
      </c>
      <c r="P352" s="255">
        <v>112</v>
      </c>
      <c r="Q352" s="255">
        <v>635</v>
      </c>
      <c r="R352" s="255">
        <v>38</v>
      </c>
      <c r="S352" s="255">
        <v>255</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2" t="s">
        <v>340</v>
      </c>
      <c r="F353" s="343"/>
      <c r="G353" s="343"/>
      <c r="H353" s="344"/>
      <c r="I353" s="334"/>
      <c r="J353" s="143">
        <f>IF(SUM(L353:BS353)=0,IF(COUNTIF(L353:BS353,"未確認")&gt;0,"未確認",IF(COUNTIF(L353:BS353,"~*")&gt;0,"*",SUM(L353:BS353))),SUM(L353:BS353))</f>
        <v>0</v>
      </c>
      <c r="K353" s="144" t="str">
        <f>IF(OR(COUNTIF(L353:BS353,"未確認")&gt;0,COUNTIF(L353:BS353,"~*")&gt;0),"※","")</f>
      </c>
      <c r="L353" s="108">
        <v>224</v>
      </c>
      <c r="M353" s="255">
        <v>757</v>
      </c>
      <c r="N353" s="255">
        <v>1580</v>
      </c>
      <c r="O353" s="255">
        <v>478</v>
      </c>
      <c r="P353" s="255">
        <v>112</v>
      </c>
      <c r="Q353" s="255">
        <v>612</v>
      </c>
      <c r="R353" s="255">
        <v>36</v>
      </c>
      <c r="S353" s="255">
        <v>255</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2" t="s">
        <v>342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25</v>
      </c>
      <c r="O354" s="255">
        <v>2</v>
      </c>
      <c r="P354" s="255">
        <v>0</v>
      </c>
      <c r="Q354" s="255">
        <v>3</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2" t="s">
        <v>344</v>
      </c>
      <c r="F355" s="343"/>
      <c r="G355" s="343"/>
      <c r="H355" s="344"/>
      <c r="I355" s="334"/>
      <c r="J355" s="143">
        <f>IF(SUM(L355:BS355)=0,IF(COUNTIF(L355:BS355,"未確認")&gt;0,"未確認",IF(COUNTIF(L355:BS355,"~*")&gt;0,"*",SUM(L355:BS355))),SUM(L355:BS355))</f>
        <v>0</v>
      </c>
      <c r="K355" s="144" t="str">
        <f>IF(OR(COUNTIF(L355:BS355,"未確認")&gt;0,COUNTIF(L355:BS355,"~*")&gt;0),"※","")</f>
      </c>
      <c r="L355" s="108">
        <v>29</v>
      </c>
      <c r="M355" s="255">
        <v>10</v>
      </c>
      <c r="N355" s="255">
        <v>8</v>
      </c>
      <c r="O355" s="255">
        <v>6</v>
      </c>
      <c r="P355" s="255">
        <v>0</v>
      </c>
      <c r="Q355" s="255">
        <v>20</v>
      </c>
      <c r="R355" s="255">
        <v>2</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2" t="s">
        <v>346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39" t="s">
        <v>350</v>
      </c>
      <c r="D365" s="340"/>
      <c r="E365" s="340"/>
      <c r="F365" s="340"/>
      <c r="G365" s="340"/>
      <c r="H365" s="341"/>
      <c r="I365" s="277"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89" t="s">
        <v>353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89" t="s">
        <v>355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1" t="s">
        <v>357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89" t="s">
        <v>359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89" t="s">
        <v>361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364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20</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124</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5430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368</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369</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374</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125</v>
      </c>
      <c r="D402" s="281"/>
      <c r="E402" s="281"/>
      <c r="F402" s="281"/>
      <c r="G402" s="281"/>
      <c r="H402" s="282"/>
      <c r="I402" s="385"/>
      <c r="J402" s="195" t="str">
        <f t="shared" si="59"/>
        <v>未確認</v>
      </c>
      <c r="K402" s="196" t="str">
        <f t="shared" si="60"/>
        <v>※</v>
      </c>
      <c r="L402" s="94">
        <v>665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t="s">
        <v>399</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412</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413</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414</v>
      </c>
      <c r="D439" s="281"/>
      <c r="E439" s="281"/>
      <c r="F439" s="281"/>
      <c r="G439" s="281"/>
      <c r="H439" s="282"/>
      <c r="I439" s="385"/>
      <c r="J439" s="195" t="str">
        <f t="shared" si="61"/>
        <v>未確認</v>
      </c>
      <c r="K439" s="196" t="str">
        <f t="shared" si="62"/>
        <v>※</v>
      </c>
      <c r="L439" s="94">
        <v>748</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415</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416</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417</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418</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419</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420</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127</v>
      </c>
      <c r="D446" s="281"/>
      <c r="E446" s="281"/>
      <c r="F446" s="281"/>
      <c r="G446" s="281"/>
      <c r="H446" s="282"/>
      <c r="I446" s="385"/>
      <c r="J446" s="195" t="str">
        <f t="shared" si="61"/>
        <v>未確認</v>
      </c>
      <c r="K446" s="196" t="str">
        <f t="shared" si="62"/>
        <v>※</v>
      </c>
      <c r="L446" s="94">
        <v>538</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v>1697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399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29"/>
      <c r="E475" s="289" t="s">
        <v>448</v>
      </c>
      <c r="F475" s="290"/>
      <c r="G475" s="290"/>
      <c r="H475" s="291"/>
      <c r="I475" s="294"/>
      <c r="J475" s="93" t="str">
        <f t="shared" si="70"/>
        <v>未確認</v>
      </c>
      <c r="K475" s="152" t="str">
        <f t="shared" si="69"/>
        <v>※</v>
      </c>
      <c r="L475" s="94">
        <v>423</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29"/>
      <c r="E476" s="289" t="s">
        <v>450</v>
      </c>
      <c r="F476" s="290"/>
      <c r="G476" s="290"/>
      <c r="H476" s="291"/>
      <c r="I476" s="294"/>
      <c r="J476" s="93" t="str">
        <f t="shared" si="70"/>
        <v>未確認</v>
      </c>
      <c r="K476" s="152" t="str">
        <f t="shared" si="69"/>
        <v>※</v>
      </c>
      <c r="L476" s="94" t="s">
        <v>399</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29"/>
      <c r="E477" s="289" t="s">
        <v>452</v>
      </c>
      <c r="F477" s="290"/>
      <c r="G477" s="290"/>
      <c r="H477" s="291"/>
      <c r="I477" s="294"/>
      <c r="J477" s="93" t="str">
        <f t="shared" si="70"/>
        <v>未確認</v>
      </c>
      <c r="K477" s="152" t="str">
        <f t="shared" si="69"/>
        <v>※</v>
      </c>
      <c r="L477" s="94" t="s">
        <v>399</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29"/>
      <c r="E478" s="289" t="s">
        <v>454</v>
      </c>
      <c r="F478" s="290"/>
      <c r="G478" s="290"/>
      <c r="H478" s="291"/>
      <c r="I478" s="294"/>
      <c r="J478" s="93" t="str">
        <f t="shared" si="70"/>
        <v>未確認</v>
      </c>
      <c r="K478" s="152" t="str">
        <f t="shared" si="69"/>
        <v>※</v>
      </c>
      <c r="L478" s="94" t="s">
        <v>399</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29"/>
      <c r="E479" s="289" t="s">
        <v>456</v>
      </c>
      <c r="F479" s="290"/>
      <c r="G479" s="290"/>
      <c r="H479" s="291"/>
      <c r="I479" s="294"/>
      <c r="J479" s="93" t="str">
        <f t="shared" si="70"/>
        <v>未確認</v>
      </c>
      <c r="K479" s="152" t="str">
        <f t="shared" si="69"/>
        <v>※</v>
      </c>
      <c r="L479" s="94" t="s">
        <v>399</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29"/>
      <c r="E480" s="289" t="s">
        <v>458</v>
      </c>
      <c r="F480" s="290"/>
      <c r="G480" s="290"/>
      <c r="H480" s="291"/>
      <c r="I480" s="294"/>
      <c r="J480" s="93" t="str">
        <f t="shared" si="70"/>
        <v>未確認</v>
      </c>
      <c r="K480" s="152" t="str">
        <f t="shared" si="69"/>
        <v>※</v>
      </c>
      <c r="L480" s="94" t="s">
        <v>399</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29"/>
      <c r="E481" s="289" t="s">
        <v>460</v>
      </c>
      <c r="F481" s="290"/>
      <c r="G481" s="290"/>
      <c r="H481" s="291"/>
      <c r="I481" s="294"/>
      <c r="J481" s="93" t="str">
        <f t="shared" si="70"/>
        <v>未確認</v>
      </c>
      <c r="K481" s="152" t="str">
        <f>IF(OR(COUNTIF(L481:BS481,"未確認")&gt;0,COUNTIF(L481:BS481,"*")&gt;0),"※","")</f>
        <v>※</v>
      </c>
      <c r="L481" s="94" t="s">
        <v>399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29"/>
      <c r="E482" s="289" t="s">
        <v>462</v>
      </c>
      <c r="F482" s="290"/>
      <c r="G482" s="290"/>
      <c r="H482" s="291"/>
      <c r="I482" s="294"/>
      <c r="J482" s="93" t="str">
        <f t="shared" si="70"/>
        <v>未確認</v>
      </c>
      <c r="K482" s="152" t="str">
        <f ref="K482:K501" t="shared" si="71">IF(OR(COUNTIF(L482:BS482,"未確認")&gt;0,COUNTIF(L482:BS482,"*")&gt;0),"※","")</f>
        <v>※</v>
      </c>
      <c r="L482" s="94">
        <v>930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29"/>
      <c r="E483" s="289" t="s">
        <v>464</v>
      </c>
      <c r="F483" s="290"/>
      <c r="G483" s="290"/>
      <c r="H483" s="291"/>
      <c r="I483" s="294"/>
      <c r="J483" s="93" t="str">
        <f t="shared" si="70"/>
        <v>未確認</v>
      </c>
      <c r="K483" s="152" t="str">
        <f t="shared" si="71"/>
        <v>※</v>
      </c>
      <c r="L483" s="94" t="s">
        <v>399</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29"/>
      <c r="E484" s="289" t="s">
        <v>466</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0"/>
      <c r="E485" s="289" t="s">
        <v>468</v>
      </c>
      <c r="F485" s="290"/>
      <c r="G485" s="290"/>
      <c r="H485" s="291"/>
      <c r="I485" s="295"/>
      <c r="J485" s="93" t="str">
        <f t="shared" si="70"/>
        <v>未確認</v>
      </c>
      <c r="K485" s="152" t="str">
        <f t="shared" si="71"/>
        <v>※</v>
      </c>
      <c r="L485" s="94" t="s">
        <v>399</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6" t="s">
        <v>470</v>
      </c>
      <c r="D486" s="297"/>
      <c r="E486" s="297"/>
      <c r="F486" s="297"/>
      <c r="G486" s="297"/>
      <c r="H486" s="298"/>
      <c r="I486" s="293" t="s">
        <v>471</v>
      </c>
      <c r="J486" s="93" t="str">
        <f>IF(SUM(L486:BS486)=0,IF(COUNTIF(L486:BS486,"未確認")&gt;0,"未確認",IF(COUNTIF(L486:BS486,"~*")&gt;0,"*",SUM(L486:BS486))),SUM(L486:BS486))</f>
        <v>未確認</v>
      </c>
      <c r="K486" s="152" t="str">
        <f t="shared" si="71"/>
        <v>※</v>
      </c>
      <c r="L486" s="94">
        <v>770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28" t="s">
        <v>445</v>
      </c>
      <c r="E487" s="289" t="s">
        <v>446</v>
      </c>
      <c r="F487" s="290"/>
      <c r="G487" s="290"/>
      <c r="H487" s="291"/>
      <c r="I487" s="294"/>
      <c r="J487" s="93" t="str">
        <f t="shared" si="70"/>
        <v>未確認</v>
      </c>
      <c r="K487" s="152" t="str">
        <f t="shared" si="71"/>
        <v>※</v>
      </c>
      <c r="L487" s="94" t="s">
        <v>399</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29"/>
      <c r="E488" s="289" t="s">
        <v>448</v>
      </c>
      <c r="F488" s="290"/>
      <c r="G488" s="290"/>
      <c r="H488" s="291"/>
      <c r="I488" s="294"/>
      <c r="J488" s="93" t="str">
        <f t="shared" si="70"/>
        <v>未確認</v>
      </c>
      <c r="K488" s="152" t="str">
        <f t="shared" si="71"/>
        <v>※</v>
      </c>
      <c r="L488" s="94">
        <v>407</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29"/>
      <c r="E489" s="289" t="s">
        <v>450</v>
      </c>
      <c r="F489" s="290"/>
      <c r="G489" s="290"/>
      <c r="H489" s="291"/>
      <c r="I489" s="294"/>
      <c r="J489" s="93" t="str">
        <f t="shared" si="70"/>
        <v>未確認</v>
      </c>
      <c r="K489" s="152" t="str">
        <f t="shared" si="71"/>
        <v>※</v>
      </c>
      <c r="L489" s="94" t="s">
        <v>399</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29"/>
      <c r="E490" s="289" t="s">
        <v>452</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29"/>
      <c r="E491" s="289" t="s">
        <v>454</v>
      </c>
      <c r="F491" s="290"/>
      <c r="G491" s="290"/>
      <c r="H491" s="291"/>
      <c r="I491" s="294"/>
      <c r="J491" s="93" t="str">
        <f t="shared" si="70"/>
        <v>未確認</v>
      </c>
      <c r="K491" s="152" t="str">
        <f t="shared" si="71"/>
        <v>※</v>
      </c>
      <c r="L491" s="94" t="s">
        <v>399</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29"/>
      <c r="E492" s="289" t="s">
        <v>456</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29"/>
      <c r="E493" s="289" t="s">
        <v>458</v>
      </c>
      <c r="F493" s="290"/>
      <c r="G493" s="290"/>
      <c r="H493" s="291"/>
      <c r="I493" s="294"/>
      <c r="J493" s="93" t="str">
        <f t="shared" si="70"/>
        <v>未確認</v>
      </c>
      <c r="K493" s="152" t="str">
        <f t="shared" si="71"/>
        <v>※</v>
      </c>
      <c r="L493" s="94" t="s">
        <v>399</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29"/>
      <c r="E494" s="289" t="s">
        <v>460</v>
      </c>
      <c r="F494" s="290"/>
      <c r="G494" s="290"/>
      <c r="H494" s="291"/>
      <c r="I494" s="294"/>
      <c r="J494" s="93" t="str">
        <f t="shared" si="70"/>
        <v>未確認</v>
      </c>
      <c r="K494" s="152" t="str">
        <f t="shared" si="71"/>
        <v>※</v>
      </c>
      <c r="L494" s="94" t="s">
        <v>399</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29"/>
      <c r="E495" s="289" t="s">
        <v>462</v>
      </c>
      <c r="F495" s="290"/>
      <c r="G495" s="290"/>
      <c r="H495" s="291"/>
      <c r="I495" s="294"/>
      <c r="J495" s="93" t="str">
        <f t="shared" si="70"/>
        <v>未確認</v>
      </c>
      <c r="K495" s="152" t="str">
        <f t="shared" si="71"/>
        <v>※</v>
      </c>
      <c r="L495" s="94">
        <v>275</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29"/>
      <c r="E496" s="289" t="s">
        <v>464</v>
      </c>
      <c r="F496" s="290"/>
      <c r="G496" s="290"/>
      <c r="H496" s="291"/>
      <c r="I496" s="294"/>
      <c r="J496" s="93" t="str">
        <f t="shared" si="70"/>
        <v>未確認</v>
      </c>
      <c r="K496" s="152" t="str">
        <f t="shared" si="71"/>
        <v>※</v>
      </c>
      <c r="L496" s="94" t="s">
        <v>399</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29"/>
      <c r="E497" s="289" t="s">
        <v>466</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0"/>
      <c r="E498" s="289" t="s">
        <v>468</v>
      </c>
      <c r="F498" s="290"/>
      <c r="G498" s="290"/>
      <c r="H498" s="291"/>
      <c r="I498" s="295"/>
      <c r="J498" s="93" t="str">
        <f t="shared" si="70"/>
        <v>未確認</v>
      </c>
      <c r="K498" s="152" t="str">
        <f t="shared" si="71"/>
        <v>※</v>
      </c>
      <c r="L498" s="94" t="s">
        <v>399</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484</v>
      </c>
      <c r="B499" s="118"/>
      <c r="C499" s="289" t="s">
        <v>485</v>
      </c>
      <c r="D499" s="290"/>
      <c r="E499" s="290"/>
      <c r="F499" s="290"/>
      <c r="G499" s="290"/>
      <c r="H499" s="291"/>
      <c r="I499" s="98" t="s">
        <v>486</v>
      </c>
      <c r="J499" s="93" t="str">
        <f t="shared" si="70"/>
        <v>未確認</v>
      </c>
      <c r="K499" s="152" t="str">
        <f t="shared" si="71"/>
        <v>※</v>
      </c>
      <c r="L499" s="94" t="s">
        <v>399</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487</v>
      </c>
      <c r="B500" s="118"/>
      <c r="C500" s="289" t="s">
        <v>488</v>
      </c>
      <c r="D500" s="290"/>
      <c r="E500" s="290"/>
      <c r="F500" s="290"/>
      <c r="G500" s="290"/>
      <c r="H500" s="291"/>
      <c r="I500" s="98" t="s">
        <v>489</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490</v>
      </c>
      <c r="B501" s="118"/>
      <c r="C501" s="289" t="s">
        <v>491</v>
      </c>
      <c r="D501" s="290"/>
      <c r="E501" s="290"/>
      <c r="F501" s="290"/>
      <c r="G501" s="290"/>
      <c r="H501" s="291"/>
      <c r="I501" s="98" t="s">
        <v>492</v>
      </c>
      <c r="J501" s="93" t="str">
        <f t="shared" si="70"/>
        <v>未確認</v>
      </c>
      <c r="K501" s="152" t="str">
        <f t="shared" si="71"/>
        <v>※</v>
      </c>
      <c r="L501" s="94">
        <v>239</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89" t="s">
        <v>496</v>
      </c>
      <c r="D509" s="290"/>
      <c r="E509" s="290"/>
      <c r="F509" s="290"/>
      <c r="G509" s="290"/>
      <c r="H509" s="291"/>
      <c r="I509" s="100" t="s">
        <v>497</v>
      </c>
      <c r="J509" s="93" t="str">
        <f>IF(SUM(L509:BS509)=0,IF(COUNTIF(L509:BS509,"未確認")&gt;0,"未確認",IF(COUNTIF(L509:BS509,"~*")&gt;0,"*",SUM(L509:BS509))),SUM(L509:BS509))</f>
        <v>未確認</v>
      </c>
      <c r="K509" s="152" t="str">
        <f ref="K509:K516" t="shared" si="76">IF(OR(COUNTIF(L509:BS509,"未確認")&gt;0,COUNTIF(L509:BS509,"*")&gt;0),"※","")</f>
        <v>※</v>
      </c>
      <c r="L509" s="94" t="s">
        <v>399</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89" t="s">
        <v>499</v>
      </c>
      <c r="D510" s="290"/>
      <c r="E510" s="290"/>
      <c r="F510" s="290"/>
      <c r="G510" s="290"/>
      <c r="H510" s="291"/>
      <c r="I510" s="98" t="s">
        <v>500</v>
      </c>
      <c r="J510" s="93" t="str">
        <f ref="J510:J516" t="shared" si="77">IF(SUM(L510:BS510)=0,IF(COUNTIF(L510:BS510,"未確認")&gt;0,"未確認",IF(COUNTIF(L510:BS510,"~*")&gt;0,"*",SUM(L510:BS510))),SUM(L510:BS510))</f>
        <v>未確認</v>
      </c>
      <c r="K510" s="152" t="str">
        <f t="shared" si="76"/>
        <v>※</v>
      </c>
      <c r="L510" s="94">
        <v>779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501</v>
      </c>
      <c r="B511" s="155"/>
      <c r="C511" s="289" t="s">
        <v>502</v>
      </c>
      <c r="D511" s="290"/>
      <c r="E511" s="290"/>
      <c r="F511" s="290"/>
      <c r="G511" s="290"/>
      <c r="H511" s="291"/>
      <c r="I511" s="98" t="s">
        <v>503</v>
      </c>
      <c r="J511" s="93" t="str">
        <f t="shared" si="77"/>
        <v>未確認</v>
      </c>
      <c r="K511" s="152" t="str">
        <f t="shared" si="76"/>
        <v>※</v>
      </c>
      <c r="L511" s="94" t="s">
        <v>399</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504</v>
      </c>
      <c r="B512" s="155"/>
      <c r="C512" s="289" t="s">
        <v>505</v>
      </c>
      <c r="D512" s="290"/>
      <c r="E512" s="290"/>
      <c r="F512" s="290"/>
      <c r="G512" s="290"/>
      <c r="H512" s="291"/>
      <c r="I512" s="98" t="s">
        <v>506</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507</v>
      </c>
      <c r="B513" s="155"/>
      <c r="C513" s="289" t="s">
        <v>508</v>
      </c>
      <c r="D513" s="290"/>
      <c r="E513" s="290"/>
      <c r="F513" s="290"/>
      <c r="G513" s="290"/>
      <c r="H513" s="291"/>
      <c r="I513" s="98" t="s">
        <v>509</v>
      </c>
      <c r="J513" s="93" t="str">
        <f t="shared" si="77"/>
        <v>未確認</v>
      </c>
      <c r="K513" s="152" t="str">
        <f t="shared" si="76"/>
        <v>※</v>
      </c>
      <c r="L513" s="94">
        <v>520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0" t="s">
        <v>511</v>
      </c>
      <c r="D514" s="281"/>
      <c r="E514" s="281"/>
      <c r="F514" s="281"/>
      <c r="G514" s="281"/>
      <c r="H514" s="282"/>
      <c r="I514" s="98" t="s">
        <v>512</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513</v>
      </c>
      <c r="B515" s="155"/>
      <c r="C515" s="289" t="s">
        <v>514</v>
      </c>
      <c r="D515" s="290"/>
      <c r="E515" s="290"/>
      <c r="F515" s="290"/>
      <c r="G515" s="290"/>
      <c r="H515" s="291"/>
      <c r="I515" s="98" t="s">
        <v>515</v>
      </c>
      <c r="J515" s="93" t="str">
        <f t="shared" si="77"/>
        <v>未確認</v>
      </c>
      <c r="K515" s="152" t="str">
        <f t="shared" si="76"/>
        <v>※</v>
      </c>
      <c r="L515" s="94" t="s">
        <v>399</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89" t="s">
        <v>517</v>
      </c>
      <c r="D516" s="290"/>
      <c r="E516" s="290"/>
      <c r="F516" s="290"/>
      <c r="G516" s="290"/>
      <c r="H516" s="291"/>
      <c r="I516" s="98" t="s">
        <v>518</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520</v>
      </c>
      <c r="B521" s="155"/>
      <c r="C521" s="306" t="s">
        <v>521</v>
      </c>
      <c r="D521" s="307"/>
      <c r="E521" s="307"/>
      <c r="F521" s="307"/>
      <c r="G521" s="307"/>
      <c r="H521" s="308"/>
      <c r="I521" s="98" t="s">
        <v>522</v>
      </c>
      <c r="J521" s="156" t="str">
        <f>IF(SUM(L521:BS521)=0,IF(COUNTIF(L521:BS521,"未確認")&gt;0,"未確認",IF(COUNTIF(L521:BS521,"~*")&gt;0,"*",SUM(L521:BS521))),SUM(L521:BS521))</f>
        <v>未確認</v>
      </c>
      <c r="K521" s="152" t="str">
        <f>IF(OR(COUNTIF(L521:BS521,"未確認")&gt;0,COUNTIF(L521:BS521,"*")&gt;0),"※","")</f>
        <v>※</v>
      </c>
      <c r="L521" s="94" t="s">
        <v>399</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523</v>
      </c>
      <c r="D522" s="307"/>
      <c r="E522" s="307"/>
      <c r="F522" s="307"/>
      <c r="G522" s="307"/>
      <c r="H522" s="308"/>
      <c r="I522" s="98" t="s">
        <v>524</v>
      </c>
      <c r="J522" s="156" t="str">
        <f>IF(SUM(L522:BS522)=0,IF(COUNTIF(L522:BS522,"未確認")&gt;0,"未確認",IF(COUNTIF(L522:BS522,"~*")&gt;0,"*",SUM(L522:BS522))),SUM(L522:BS522))</f>
        <v>未確認</v>
      </c>
      <c r="K522" s="152" t="str">
        <f>IF(OR(COUNTIF(L522:BS522,"未確認")&gt;0,COUNTIF(L522:BS522,"*")&gt;0),"※","")</f>
        <v>※</v>
      </c>
      <c r="L522" s="94" t="s">
        <v>399</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525</v>
      </c>
      <c r="B523" s="155"/>
      <c r="C523" s="306" t="s">
        <v>526</v>
      </c>
      <c r="D523" s="307"/>
      <c r="E523" s="307"/>
      <c r="F523" s="307"/>
      <c r="G523" s="307"/>
      <c r="H523" s="308"/>
      <c r="I523" s="98" t="s">
        <v>527</v>
      </c>
      <c r="J523" s="156" t="str">
        <f>IF(SUM(L523:BS523)=0,IF(COUNTIF(L523:BS523,"未確認")&gt;0,"未確認",IF(COUNTIF(L523:BS523,"~*")&gt;0,"*",SUM(L523:BS523))),SUM(L523:BS523))</f>
        <v>未確認</v>
      </c>
      <c r="K523" s="152" t="str">
        <f>IF(OR(COUNTIF(L523:BS523,"未確認")&gt;0,COUNTIF(L523:BS523,"*")&gt;0),"※","")</f>
        <v>※</v>
      </c>
      <c r="L523" s="94" t="s">
        <v>399</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529</v>
      </c>
      <c r="B528" s="155"/>
      <c r="C528" s="306" t="s">
        <v>530</v>
      </c>
      <c r="D528" s="307"/>
      <c r="E528" s="307"/>
      <c r="F528" s="307"/>
      <c r="G528" s="307"/>
      <c r="H528" s="308"/>
      <c r="I528" s="98" t="s">
        <v>531</v>
      </c>
      <c r="J528" s="156" t="str">
        <f>IF(SUM(L528:BS528)=0,IF(COUNTIF(L528:BS528,"未確認")&gt;0,"未確認",IF(COUNTIF(L528:BS528,"~*")&gt;0,"*",SUM(L528:BS528))),SUM(L528:BS528))</f>
        <v>未確認</v>
      </c>
      <c r="K528" s="152" t="str">
        <f>IF(OR(COUNTIF(L528:BS528,"未確認")&gt;0,COUNTIF(L528:BS528,"*")&gt;0),"※","")</f>
        <v>※</v>
      </c>
      <c r="L528" s="94" t="s">
        <v>399</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89" t="s">
        <v>534</v>
      </c>
      <c r="D533" s="290"/>
      <c r="E533" s="290"/>
      <c r="F533" s="290"/>
      <c r="G533" s="290"/>
      <c r="H533" s="291"/>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537</v>
      </c>
      <c r="B538" s="155"/>
      <c r="C538" s="289" t="s">
        <v>538</v>
      </c>
      <c r="D538" s="290"/>
      <c r="E538" s="290"/>
      <c r="F538" s="290"/>
      <c r="G538" s="290"/>
      <c r="H538" s="291"/>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540</v>
      </c>
      <c r="B539" s="155"/>
      <c r="C539" s="289" t="s">
        <v>541</v>
      </c>
      <c r="D539" s="290"/>
      <c r="E539" s="290"/>
      <c r="F539" s="290"/>
      <c r="G539" s="290"/>
      <c r="H539" s="291"/>
      <c r="I539" s="98" t="s">
        <v>542</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89" t="s">
        <v>544</v>
      </c>
      <c r="D540" s="290"/>
      <c r="E540" s="290"/>
      <c r="F540" s="290"/>
      <c r="G540" s="290"/>
      <c r="H540" s="291"/>
      <c r="I540" s="293" t="s">
        <v>545</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89" t="s">
        <v>547</v>
      </c>
      <c r="D541" s="290"/>
      <c r="E541" s="290"/>
      <c r="F541" s="290"/>
      <c r="G541" s="290"/>
      <c r="H541" s="291"/>
      <c r="I541" s="385"/>
      <c r="J541" s="93" t="str">
        <f t="shared" si="95"/>
        <v>未確認</v>
      </c>
      <c r="K541" s="152" t="str">
        <f t="shared" si="94"/>
        <v>※</v>
      </c>
      <c r="L541" s="94">
        <v>2258</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549</v>
      </c>
      <c r="B543" s="155"/>
      <c r="C543" s="289" t="s">
        <v>550</v>
      </c>
      <c r="D543" s="290"/>
      <c r="E543" s="290"/>
      <c r="F543" s="290"/>
      <c r="G543" s="290"/>
      <c r="H543" s="291"/>
      <c r="I543" s="98" t="s">
        <v>551</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552</v>
      </c>
      <c r="B544" s="155"/>
      <c r="C544" s="289" t="s">
        <v>553</v>
      </c>
      <c r="D544" s="290"/>
      <c r="E544" s="290"/>
      <c r="F544" s="290"/>
      <c r="G544" s="290"/>
      <c r="H544" s="291"/>
      <c r="I544" s="98" t="s">
        <v>554</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556</v>
      </c>
      <c r="C552" s="289" t="s">
        <v>557</v>
      </c>
      <c r="D552" s="290"/>
      <c r="E552" s="290"/>
      <c r="F552" s="290"/>
      <c r="G552" s="290"/>
      <c r="H552" s="291"/>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559</v>
      </c>
      <c r="B553" s="96"/>
      <c r="C553" s="289" t="s">
        <v>560</v>
      </c>
      <c r="D553" s="290"/>
      <c r="E553" s="290"/>
      <c r="F553" s="290"/>
      <c r="G553" s="290"/>
      <c r="H553" s="291"/>
      <c r="I553" s="98" t="s">
        <v>561</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562</v>
      </c>
      <c r="B554" s="96"/>
      <c r="C554" s="289" t="s">
        <v>563</v>
      </c>
      <c r="D554" s="290"/>
      <c r="E554" s="290"/>
      <c r="F554" s="290"/>
      <c r="G554" s="290"/>
      <c r="H554" s="291"/>
      <c r="I554" s="98" t="s">
        <v>564</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565</v>
      </c>
      <c r="B555" s="96"/>
      <c r="C555" s="289" t="s">
        <v>566</v>
      </c>
      <c r="D555" s="290"/>
      <c r="E555" s="290"/>
      <c r="F555" s="290"/>
      <c r="G555" s="290"/>
      <c r="H555" s="291"/>
      <c r="I555" s="98" t="s">
        <v>567</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568</v>
      </c>
      <c r="B556" s="96"/>
      <c r="C556" s="289" t="s">
        <v>569</v>
      </c>
      <c r="D556" s="290"/>
      <c r="E556" s="290"/>
      <c r="F556" s="290"/>
      <c r="G556" s="290"/>
      <c r="H556" s="291"/>
      <c r="I556" s="98" t="s">
        <v>570</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571</v>
      </c>
      <c r="B557" s="96"/>
      <c r="C557" s="289" t="s">
        <v>572</v>
      </c>
      <c r="D557" s="290"/>
      <c r="E557" s="290"/>
      <c r="F557" s="290"/>
      <c r="G557" s="290"/>
      <c r="H557" s="291"/>
      <c r="I557" s="98" t="s">
        <v>573</v>
      </c>
      <c r="J557" s="93" t="str">
        <f t="shared" si="101"/>
        <v>未確認</v>
      </c>
      <c r="K557" s="152" t="str">
        <f t="shared" si="100"/>
        <v>※</v>
      </c>
      <c r="L557" s="94" t="s">
        <v>399</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89" t="s">
        <v>575</v>
      </c>
      <c r="D558" s="290"/>
      <c r="E558" s="290"/>
      <c r="F558" s="290"/>
      <c r="G558" s="290"/>
      <c r="H558" s="291"/>
      <c r="I558" s="98" t="s">
        <v>576</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577</v>
      </c>
      <c r="B559" s="96"/>
      <c r="C559" s="289" t="s">
        <v>578</v>
      </c>
      <c r="D559" s="290"/>
      <c r="E559" s="290"/>
      <c r="F559" s="290"/>
      <c r="G559" s="290"/>
      <c r="H559" s="291"/>
      <c r="I559" s="98" t="s">
        <v>579</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580</v>
      </c>
      <c r="B560" s="96"/>
      <c r="C560" s="280" t="s">
        <v>581</v>
      </c>
      <c r="D560" s="281"/>
      <c r="E560" s="281"/>
      <c r="F560" s="281"/>
      <c r="G560" s="281"/>
      <c r="H560" s="282"/>
      <c r="I560" s="103" t="s">
        <v>582</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583</v>
      </c>
      <c r="B561" s="96"/>
      <c r="C561" s="289" t="s">
        <v>584</v>
      </c>
      <c r="D561" s="290"/>
      <c r="E561" s="290"/>
      <c r="F561" s="290"/>
      <c r="G561" s="290"/>
      <c r="H561" s="291"/>
      <c r="I561" s="103" t="s">
        <v>585</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586</v>
      </c>
      <c r="B562" s="96"/>
      <c r="C562" s="289" t="s">
        <v>587</v>
      </c>
      <c r="D562" s="290"/>
      <c r="E562" s="290"/>
      <c r="F562" s="290"/>
      <c r="G562" s="290"/>
      <c r="H562" s="291"/>
      <c r="I562" s="103" t="s">
        <v>588</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589</v>
      </c>
      <c r="B563" s="96"/>
      <c r="C563" s="289" t="s">
        <v>590</v>
      </c>
      <c r="D563" s="290"/>
      <c r="E563" s="290"/>
      <c r="F563" s="290"/>
      <c r="G563" s="290"/>
      <c r="H563" s="291"/>
      <c r="I563" s="103" t="s">
        <v>591</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592</v>
      </c>
      <c r="B564" s="96"/>
      <c r="C564" s="289" t="s">
        <v>593</v>
      </c>
      <c r="D564" s="290"/>
      <c r="E564" s="290"/>
      <c r="F564" s="290"/>
      <c r="G564" s="290"/>
      <c r="H564" s="291"/>
      <c r="I564" s="103" t="s">
        <v>594</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595</v>
      </c>
      <c r="B568" s="96"/>
      <c r="C568" s="280" t="s">
        <v>596</v>
      </c>
      <c r="D568" s="281"/>
      <c r="E568" s="281"/>
      <c r="F568" s="281"/>
      <c r="G568" s="281"/>
      <c r="H568" s="282"/>
      <c r="I568" s="269" t="s">
        <v>597</v>
      </c>
      <c r="J568" s="165"/>
      <c r="K568" s="177"/>
      <c r="L568" s="270" t="s">
        <v>42</v>
      </c>
      <c r="M568" s="271" t="s">
        <v>598</v>
      </c>
      <c r="N568" s="271" t="s">
        <v>598</v>
      </c>
      <c r="O568" s="271" t="s">
        <v>598</v>
      </c>
      <c r="P568" s="271" t="s">
        <v>42</v>
      </c>
      <c r="Q568" s="271" t="s">
        <v>598</v>
      </c>
      <c r="R568" s="271" t="s">
        <v>42</v>
      </c>
      <c r="S568" s="271" t="s">
        <v>598</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599</v>
      </c>
      <c r="D569" s="284"/>
      <c r="E569" s="284"/>
      <c r="F569" s="284"/>
      <c r="G569" s="284"/>
      <c r="H569" s="285"/>
      <c r="I569" s="277" t="s">
        <v>600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1" t="s">
        <v>602</v>
      </c>
      <c r="E570" s="322"/>
      <c r="F570" s="322"/>
      <c r="G570" s="322"/>
      <c r="H570" s="323"/>
      <c r="I570" s="324"/>
      <c r="J570" s="275"/>
      <c r="K570" s="276"/>
      <c r="L570" s="158">
        <v>0</v>
      </c>
      <c r="M570" s="260">
        <v>36.2</v>
      </c>
      <c r="N570" s="260">
        <v>54.5</v>
      </c>
      <c r="O570" s="260">
        <v>72.1</v>
      </c>
      <c r="P570" s="260">
        <v>0</v>
      </c>
      <c r="Q570" s="260">
        <v>58.2</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1" t="s">
        <v>604</v>
      </c>
      <c r="E571" s="322"/>
      <c r="F571" s="322"/>
      <c r="G571" s="322"/>
      <c r="H571" s="323"/>
      <c r="I571" s="324"/>
      <c r="J571" s="275"/>
      <c r="K571" s="276"/>
      <c r="L571" s="158">
        <v>0</v>
      </c>
      <c r="M571" s="260">
        <v>20.8</v>
      </c>
      <c r="N571" s="260">
        <v>36.8</v>
      </c>
      <c r="O571" s="260">
        <v>58.5</v>
      </c>
      <c r="P571" s="260">
        <v>0</v>
      </c>
      <c r="Q571" s="260">
        <v>28.2</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1" t="s">
        <v>606</v>
      </c>
      <c r="E572" s="322"/>
      <c r="F572" s="322"/>
      <c r="G572" s="322"/>
      <c r="H572" s="323"/>
      <c r="I572" s="324"/>
      <c r="J572" s="275"/>
      <c r="K572" s="276"/>
      <c r="L572" s="158">
        <v>0</v>
      </c>
      <c r="M572" s="260">
        <v>19</v>
      </c>
      <c r="N572" s="260">
        <v>20.8</v>
      </c>
      <c r="O572" s="260">
        <v>36</v>
      </c>
      <c r="P572" s="260">
        <v>0</v>
      </c>
      <c r="Q572" s="260">
        <v>22</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1" t="s">
        <v>608</v>
      </c>
      <c r="E573" s="322"/>
      <c r="F573" s="322"/>
      <c r="G573" s="322"/>
      <c r="H573" s="323"/>
      <c r="I573" s="324"/>
      <c r="J573" s="275"/>
      <c r="K573" s="276"/>
      <c r="L573" s="158">
        <v>0</v>
      </c>
      <c r="M573" s="260">
        <v>10</v>
      </c>
      <c r="N573" s="260">
        <v>16.1</v>
      </c>
      <c r="O573" s="260">
        <v>26.5</v>
      </c>
      <c r="P573" s="260">
        <v>0</v>
      </c>
      <c r="Q573" s="260">
        <v>14</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1" t="s">
        <v>610</v>
      </c>
      <c r="E574" s="322"/>
      <c r="F574" s="322"/>
      <c r="G574" s="322"/>
      <c r="H574" s="323"/>
      <c r="I574" s="324"/>
      <c r="J574" s="275"/>
      <c r="K574" s="276"/>
      <c r="L574" s="158">
        <v>0</v>
      </c>
      <c r="M574" s="260">
        <v>22.4</v>
      </c>
      <c r="N574" s="260">
        <v>13.9</v>
      </c>
      <c r="O574" s="260">
        <v>0</v>
      </c>
      <c r="P574" s="260">
        <v>0</v>
      </c>
      <c r="Q574" s="260">
        <v>5</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1" t="s">
        <v>612</v>
      </c>
      <c r="E575" s="322"/>
      <c r="F575" s="322"/>
      <c r="G575" s="322"/>
      <c r="H575" s="323"/>
      <c r="I575" s="324"/>
      <c r="J575" s="275"/>
      <c r="K575" s="276"/>
      <c r="L575" s="158">
        <v>0</v>
      </c>
      <c r="M575" s="260">
        <v>34.3</v>
      </c>
      <c r="N575" s="260">
        <v>36.1</v>
      </c>
      <c r="O575" s="260">
        <v>43.1</v>
      </c>
      <c r="P575" s="260">
        <v>0</v>
      </c>
      <c r="Q575" s="260">
        <v>28.8</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1" t="s">
        <v>602</v>
      </c>
      <c r="E577" s="322"/>
      <c r="F577" s="322"/>
      <c r="G577" s="322"/>
      <c r="H577" s="323"/>
      <c r="I577" s="324"/>
      <c r="J577" s="275"/>
      <c r="K577" s="276"/>
      <c r="L577" s="158">
        <v>0</v>
      </c>
      <c r="M577" s="260">
        <v>0</v>
      </c>
      <c r="N577" s="260">
        <v>0</v>
      </c>
      <c r="O577" s="260">
        <v>0</v>
      </c>
      <c r="P577" s="260">
        <v>0</v>
      </c>
      <c r="Q577" s="260">
        <v>0</v>
      </c>
      <c r="R577" s="260">
        <v>0</v>
      </c>
      <c r="S577" s="260">
        <v>19.3</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1" t="s">
        <v>604</v>
      </c>
      <c r="E578" s="322"/>
      <c r="F578" s="322"/>
      <c r="G578" s="322"/>
      <c r="H578" s="323"/>
      <c r="I578" s="324"/>
      <c r="J578" s="275"/>
      <c r="K578" s="276"/>
      <c r="L578" s="158">
        <v>0</v>
      </c>
      <c r="M578" s="260">
        <v>0</v>
      </c>
      <c r="N578" s="260">
        <v>0</v>
      </c>
      <c r="O578" s="260">
        <v>0</v>
      </c>
      <c r="P578" s="260">
        <v>0</v>
      </c>
      <c r="Q578" s="260">
        <v>0</v>
      </c>
      <c r="R578" s="260">
        <v>0</v>
      </c>
      <c r="S578" s="260">
        <v>2.8</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1" t="s">
        <v>606</v>
      </c>
      <c r="E579" s="322"/>
      <c r="F579" s="322"/>
      <c r="G579" s="322"/>
      <c r="H579" s="323"/>
      <c r="I579" s="324"/>
      <c r="J579" s="275"/>
      <c r="K579" s="276"/>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1" t="s">
        <v>608</v>
      </c>
      <c r="E580" s="322"/>
      <c r="F580" s="322"/>
      <c r="G580" s="322"/>
      <c r="H580" s="323"/>
      <c r="I580" s="324"/>
      <c r="J580" s="275"/>
      <c r="K580" s="276"/>
      <c r="L580" s="158">
        <v>0</v>
      </c>
      <c r="M580" s="260">
        <v>0</v>
      </c>
      <c r="N580" s="260">
        <v>0</v>
      </c>
      <c r="O580" s="260">
        <v>0</v>
      </c>
      <c r="P580" s="260">
        <v>0</v>
      </c>
      <c r="Q580" s="260">
        <v>0</v>
      </c>
      <c r="R580" s="260">
        <v>0</v>
      </c>
      <c r="S580" s="260">
        <v>0.8</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1" t="s">
        <v>610</v>
      </c>
      <c r="E581" s="322"/>
      <c r="F581" s="322"/>
      <c r="G581" s="322"/>
      <c r="H581" s="323"/>
      <c r="I581" s="324"/>
      <c r="J581" s="275"/>
      <c r="K581" s="276"/>
      <c r="L581" s="158">
        <v>0</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1" t="s">
        <v>612</v>
      </c>
      <c r="E582" s="322"/>
      <c r="F582" s="322"/>
      <c r="G582" s="322"/>
      <c r="H582" s="323"/>
      <c r="I582" s="324"/>
      <c r="J582" s="275"/>
      <c r="K582" s="276"/>
      <c r="L582" s="158">
        <v>0</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1" t="s">
        <v>602</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1" t="s">
        <v>604</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1" t="s">
        <v>606</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1" t="s">
        <v>608</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1" t="s">
        <v>610</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1" t="s">
        <v>612</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628</v>
      </c>
      <c r="C597" s="289" t="s">
        <v>629</v>
      </c>
      <c r="D597" s="290"/>
      <c r="E597" s="290"/>
      <c r="F597" s="290"/>
      <c r="G597" s="290"/>
      <c r="H597" s="291"/>
      <c r="I597" s="100" t="s">
        <v>630</v>
      </c>
      <c r="J597" s="93" t="str">
        <f>IF(SUM(L597:BS597)=0,IF(COUNTIF(L597:BS597,"未確認")&gt;0,"未確認",IF(COUNTIF(L597:BS597,"~*")&gt;0,"*",SUM(L597:BS597))),SUM(L597:BS597))</f>
        <v>未確認</v>
      </c>
      <c r="K597" s="152" t="str">
        <f>IF(OR(COUNTIF(L597:BS597,"未確認")&gt;0,COUNTIF(L597:BS597,"*")&gt;0),"※","")</f>
        <v>※</v>
      </c>
      <c r="L597" s="94">
        <v>404</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631</v>
      </c>
      <c r="B598" s="68"/>
      <c r="C598" s="289" t="s">
        <v>632</v>
      </c>
      <c r="D598" s="290"/>
      <c r="E598" s="290"/>
      <c r="F598" s="290"/>
      <c r="G598" s="290"/>
      <c r="H598" s="291"/>
      <c r="I598" s="100" t="s">
        <v>633</v>
      </c>
      <c r="J598" s="93" t="str">
        <f>IF(SUM(L598:BS598)=0,IF(COUNTIF(L598:BS598,"未確認")&gt;0,"未確認",IF(COUNTIF(L598:BS598,"~*")&gt;0,"*",SUM(L598:BS598))),SUM(L598:BS598))</f>
        <v>未確認</v>
      </c>
      <c r="K598" s="152" t="str">
        <f>IF(OR(COUNTIF(L598:BS598,"未確認")&gt;0,COUNTIF(L598:BS598,"*")&gt;0),"※","")</f>
        <v>※</v>
      </c>
      <c r="L598" s="94">
        <v>277</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89" t="s">
        <v>635</v>
      </c>
      <c r="D599" s="290"/>
      <c r="E599" s="290"/>
      <c r="F599" s="290"/>
      <c r="G599" s="290"/>
      <c r="H599" s="291"/>
      <c r="I599" s="100" t="s">
        <v>636</v>
      </c>
      <c r="J599" s="93" t="str">
        <f>IF(SUM(L599:BS599)=0,IF(COUNTIF(L599:BS599,"未確認")&gt;0,"未確認",IF(COUNTIF(L599:BS599,"~*")&gt;0,"*",SUM(L599:BS599))),SUM(L599:BS599))</f>
        <v>未確認</v>
      </c>
      <c r="K599" s="152" t="str">
        <f>IF(OR(COUNTIF(L599:BS599,"未確認")&gt;0,COUNTIF(L599:BS599,"*")&gt;0),"※","")</f>
        <v>※</v>
      </c>
      <c r="L599" s="94" t="s">
        <v>399</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637</v>
      </c>
      <c r="B600" s="68"/>
      <c r="C600" s="289" t="s">
        <v>638</v>
      </c>
      <c r="D600" s="290"/>
      <c r="E600" s="290"/>
      <c r="F600" s="290"/>
      <c r="G600" s="290"/>
      <c r="H600" s="291"/>
      <c r="I600" s="220" t="s">
        <v>639</v>
      </c>
      <c r="J600" s="93" t="str">
        <f>IF(SUM(L600:BS600)=0,IF(COUNTIF(L600:BS600,"未確認")&gt;0,"未確認",IF(COUNTIF(L600:BS600,"~*")&gt;0,"*",SUM(L600:BS600))),SUM(L600:BS600))</f>
        <v>未確認</v>
      </c>
      <c r="K600" s="152" t="str">
        <f>IF(OR(COUNTIF(L600:BS600,"未確認")&gt;0,COUNTIF(L600:BS600,"*")&gt;0),"※","")</f>
        <v>※</v>
      </c>
      <c r="L600" s="94">
        <v>1451</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89" t="s">
        <v>641</v>
      </c>
      <c r="D601" s="290"/>
      <c r="E601" s="290"/>
      <c r="F601" s="290"/>
      <c r="G601" s="290"/>
      <c r="H601" s="291"/>
      <c r="I601" s="100" t="s">
        <v>642</v>
      </c>
      <c r="J601" s="93" t="str">
        <f>IF(SUM(L601:BS601)=0,IF(COUNTIF(L601:BS601,"未確認")&gt;0,"未確認",IF(COUNTIF(L601:BS601,"~*")&gt;0,"*",SUM(L601:BS601))),SUM(L601:BS601))</f>
        <v>未確認</v>
      </c>
      <c r="K601" s="152" t="str">
        <f>IF(OR(COUNTIF(L601:BS601,"未確認")&gt;0,COUNTIF(L601:BS601,"*")&gt;0),"※","")</f>
        <v>※</v>
      </c>
      <c r="L601" s="94" t="s">
        <v>399</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643</v>
      </c>
      <c r="B602" s="68"/>
      <c r="C602" s="283" t="s">
        <v>644</v>
      </c>
      <c r="D602" s="284"/>
      <c r="E602" s="284"/>
      <c r="F602" s="284"/>
      <c r="G602" s="284"/>
      <c r="H602" s="285"/>
      <c r="I602" s="293" t="s">
        <v>645</v>
      </c>
      <c r="J602" s="105">
        <v>626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646</v>
      </c>
      <c r="B603" s="68"/>
      <c r="C603" s="218"/>
      <c r="D603" s="219"/>
      <c r="E603" s="280" t="s">
        <v>647</v>
      </c>
      <c r="F603" s="281"/>
      <c r="G603" s="281"/>
      <c r="H603" s="282"/>
      <c r="I603" s="295"/>
      <c r="J603" s="105">
        <v>112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648</v>
      </c>
      <c r="B604" s="68"/>
      <c r="C604" s="283" t="s">
        <v>649</v>
      </c>
      <c r="D604" s="284"/>
      <c r="E604" s="284"/>
      <c r="F604" s="284"/>
      <c r="G604" s="284"/>
      <c r="H604" s="285"/>
      <c r="I604" s="277" t="s">
        <v>650</v>
      </c>
      <c r="J604" s="105">
        <v>1763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651</v>
      </c>
      <c r="B605" s="68"/>
      <c r="C605" s="218"/>
      <c r="D605" s="219"/>
      <c r="E605" s="280" t="s">
        <v>647</v>
      </c>
      <c r="F605" s="281"/>
      <c r="G605" s="281"/>
      <c r="H605" s="282"/>
      <c r="I605" s="279"/>
      <c r="J605" s="105">
        <v>491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0" t="s">
        <v>653</v>
      </c>
      <c r="D606" s="281"/>
      <c r="E606" s="281"/>
      <c r="F606" s="281"/>
      <c r="G606" s="281"/>
      <c r="H606" s="282"/>
      <c r="I606" s="98" t="s">
        <v>654</v>
      </c>
      <c r="J606" s="93">
        <v>2278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655</v>
      </c>
      <c r="B607" s="68"/>
      <c r="C607" s="289" t="s">
        <v>656</v>
      </c>
      <c r="D607" s="290"/>
      <c r="E607" s="290"/>
      <c r="F607" s="290"/>
      <c r="G607" s="290"/>
      <c r="H607" s="291"/>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658</v>
      </c>
      <c r="B608" s="68"/>
      <c r="C608" s="289" t="s">
        <v>659</v>
      </c>
      <c r="D608" s="290"/>
      <c r="E608" s="290"/>
      <c r="F608" s="290"/>
      <c r="G608" s="290"/>
      <c r="H608" s="291"/>
      <c r="I608" s="98" t="s">
        <v>660</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661</v>
      </c>
      <c r="B609" s="68"/>
      <c r="C609" s="289" t="s">
        <v>662</v>
      </c>
      <c r="D609" s="290"/>
      <c r="E609" s="290"/>
      <c r="F609" s="290"/>
      <c r="G609" s="290"/>
      <c r="H609" s="291"/>
      <c r="I609" s="98" t="s">
        <v>663</v>
      </c>
      <c r="J609" s="93" t="str">
        <f t="shared" si="108"/>
        <v>未確認</v>
      </c>
      <c r="K609" s="152" t="str">
        <f t="shared" si="109"/>
        <v>※</v>
      </c>
      <c r="L609" s="94" t="s">
        <v>399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664</v>
      </c>
      <c r="B610" s="68"/>
      <c r="C610" s="289" t="s">
        <v>665</v>
      </c>
      <c r="D610" s="290"/>
      <c r="E610" s="290"/>
      <c r="F610" s="290"/>
      <c r="G610" s="290"/>
      <c r="H610" s="291"/>
      <c r="I610" s="98" t="s">
        <v>666</v>
      </c>
      <c r="J610" s="93" t="str">
        <f t="shared" si="108"/>
        <v>未確認</v>
      </c>
      <c r="K610" s="152" t="str">
        <f t="shared" si="109"/>
        <v>※</v>
      </c>
      <c r="L610" s="94" t="s">
        <v>399</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89" t="s">
        <v>668</v>
      </c>
      <c r="D611" s="290"/>
      <c r="E611" s="290"/>
      <c r="F611" s="290"/>
      <c r="G611" s="290"/>
      <c r="H611" s="291"/>
      <c r="I611" s="160" t="s">
        <v>669</v>
      </c>
      <c r="J611" s="93" t="str">
        <f t="shared" si="108"/>
        <v>未確認</v>
      </c>
      <c r="K611" s="152" t="str">
        <f t="shared" si="109"/>
        <v>※</v>
      </c>
      <c r="L611" s="94" t="s">
        <v>399</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670</v>
      </c>
      <c r="B612" s="68"/>
      <c r="C612" s="289" t="s">
        <v>671</v>
      </c>
      <c r="D612" s="290"/>
      <c r="E612" s="290"/>
      <c r="F612" s="290"/>
      <c r="G612" s="290"/>
      <c r="H612" s="291"/>
      <c r="I612" s="98" t="s">
        <v>672</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0" t="s">
        <v>675</v>
      </c>
      <c r="D620" s="281"/>
      <c r="E620" s="281"/>
      <c r="F620" s="281"/>
      <c r="G620" s="281"/>
      <c r="H620" s="282"/>
      <c r="I620" s="318" t="s">
        <v>676</v>
      </c>
      <c r="J620" s="93" t="str">
        <f>IF(SUM(L620:BS620)=0,IF(COUNTIF(L620:BS620,"未確認")&gt;0,"未確認",IF(COUNTIF(L620:BS620,"~*")&gt;0,"*",SUM(L620:BS620))),SUM(L620:BS620))</f>
        <v>未確認</v>
      </c>
      <c r="K620" s="152" t="str">
        <f ref="K620:K631" t="shared" si="114">IF(OR(COUNTIF(L620:BS620,"未確認")&gt;0,COUNTIF(L620:BS620,"*")&gt;0),"※","")</f>
        <v>※</v>
      </c>
      <c r="L620" s="94">
        <v>1230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0" t="s">
        <v>678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0" t="s">
        <v>680</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681</v>
      </c>
      <c r="B623" s="92"/>
      <c r="C623" s="280" t="s">
        <v>682</v>
      </c>
      <c r="D623" s="281"/>
      <c r="E623" s="281"/>
      <c r="F623" s="281"/>
      <c r="G623" s="281"/>
      <c r="H623" s="282"/>
      <c r="I623" s="273" t="s">
        <v>683</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89" t="s">
        <v>686</v>
      </c>
      <c r="D625" s="290"/>
      <c r="E625" s="290"/>
      <c r="F625" s="290"/>
      <c r="G625" s="290"/>
      <c r="H625" s="291"/>
      <c r="I625" s="98" t="s">
        <v>687</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688</v>
      </c>
      <c r="B626" s="92"/>
      <c r="C626" s="280" t="s">
        <v>689</v>
      </c>
      <c r="D626" s="281"/>
      <c r="E626" s="281"/>
      <c r="F626" s="281"/>
      <c r="G626" s="281"/>
      <c r="H626" s="282"/>
      <c r="I626" s="103" t="s">
        <v>690</v>
      </c>
      <c r="J626" s="93" t="str">
        <f t="shared" si="115"/>
        <v>未確認</v>
      </c>
      <c r="K626" s="152" t="str">
        <f t="shared" si="114"/>
        <v>※</v>
      </c>
      <c r="L626" s="94">
        <v>498</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0" t="s">
        <v>692</v>
      </c>
      <c r="D627" s="281"/>
      <c r="E627" s="281"/>
      <c r="F627" s="281"/>
      <c r="G627" s="281"/>
      <c r="H627" s="282"/>
      <c r="I627" s="103" t="s">
        <v>693</v>
      </c>
      <c r="J627" s="93" t="str">
        <f t="shared" si="115"/>
        <v>未確認</v>
      </c>
      <c r="K627" s="152" t="str">
        <f t="shared" si="114"/>
        <v>※</v>
      </c>
      <c r="L627" s="94" t="s">
        <v>399</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694</v>
      </c>
      <c r="B628" s="96"/>
      <c r="C628" s="289" t="s">
        <v>695</v>
      </c>
      <c r="D628" s="290"/>
      <c r="E628" s="290"/>
      <c r="F628" s="290"/>
      <c r="G628" s="290"/>
      <c r="H628" s="291"/>
      <c r="I628" s="98" t="s">
        <v>696</v>
      </c>
      <c r="J628" s="93" t="str">
        <f t="shared" si="115"/>
        <v>未確認</v>
      </c>
      <c r="K628" s="152" t="str">
        <f t="shared" si="114"/>
        <v>※</v>
      </c>
      <c r="L628" s="94" t="s">
        <v>399</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0" t="s">
        <v>698</v>
      </c>
      <c r="D629" s="281"/>
      <c r="E629" s="281"/>
      <c r="F629" s="281"/>
      <c r="G629" s="281"/>
      <c r="H629" s="282"/>
      <c r="I629" s="98" t="s">
        <v>699</v>
      </c>
      <c r="J629" s="93" t="str">
        <f t="shared" si="115"/>
        <v>未確認</v>
      </c>
      <c r="K629" s="152" t="str">
        <f t="shared" si="114"/>
        <v>※</v>
      </c>
      <c r="L629" s="94" t="s">
        <v>399</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700</v>
      </c>
      <c r="B630" s="96"/>
      <c r="C630" s="289" t="s">
        <v>701</v>
      </c>
      <c r="D630" s="290"/>
      <c r="E630" s="290"/>
      <c r="F630" s="290"/>
      <c r="G630" s="290"/>
      <c r="H630" s="291"/>
      <c r="I630" s="98" t="s">
        <v>702</v>
      </c>
      <c r="J630" s="93" t="str">
        <f t="shared" si="115"/>
        <v>未確認</v>
      </c>
      <c r="K630" s="152" t="str">
        <f t="shared" si="114"/>
        <v>※</v>
      </c>
      <c r="L630" s="94" t="s">
        <v>399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89" t="s">
        <v>704</v>
      </c>
      <c r="D631" s="290"/>
      <c r="E631" s="290"/>
      <c r="F631" s="290"/>
      <c r="G631" s="290"/>
      <c r="H631" s="291"/>
      <c r="I631" s="98" t="s">
        <v>705</v>
      </c>
      <c r="J631" s="93" t="str">
        <f t="shared" si="115"/>
        <v>未確認</v>
      </c>
      <c r="K631" s="152" t="str">
        <f t="shared" si="114"/>
        <v>※</v>
      </c>
      <c r="L631" s="94" t="s">
        <v>399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707</v>
      </c>
      <c r="B639" s="92"/>
      <c r="C639" s="289" t="s">
        <v>708</v>
      </c>
      <c r="D639" s="290"/>
      <c r="E639" s="290"/>
      <c r="F639" s="290"/>
      <c r="G639" s="290"/>
      <c r="H639" s="291"/>
      <c r="I639" s="98" t="s">
        <v>709</v>
      </c>
      <c r="J639" s="93" t="str">
        <f>IF(SUM(L639:BS639)=0,IF(COUNTIF(L639:BS639,"未確認")&gt;0,"未確認",IF(COUNTIF(L639:BS639,"~*")&gt;0,"*",SUM(L639:BS639))),SUM(L639:BS639))</f>
        <v>未確認</v>
      </c>
      <c r="K639" s="152" t="str">
        <f ref="K639:K646" t="shared" si="120">IF(OR(COUNTIF(L639:BS639,"未確認")&gt;0,COUNTIF(L639:BS639,"*")&gt;0),"※","")</f>
        <v>※</v>
      </c>
      <c r="L639" s="94">
        <v>707</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710</v>
      </c>
      <c r="B640" s="96"/>
      <c r="C640" s="289" t="s">
        <v>711</v>
      </c>
      <c r="D640" s="290"/>
      <c r="E640" s="290"/>
      <c r="F640" s="290"/>
      <c r="G640" s="290"/>
      <c r="H640" s="291"/>
      <c r="I640" s="98" t="s">
        <v>712</v>
      </c>
      <c r="J640" s="93" t="str">
        <f ref="J640:J646" t="shared" si="121">IF(SUM(L640:BS640)=0,IF(COUNTIF(L640:BS640,"未確認")&gt;0,"未確認",IF(COUNTIF(L640:BS640,"~*")&gt;0,"*",SUM(L640:BS640))),SUM(L640:BS640))</f>
        <v>未確認</v>
      </c>
      <c r="K640" s="152" t="str">
        <f t="shared" si="120"/>
        <v>※</v>
      </c>
      <c r="L640" s="94">
        <v>2643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713</v>
      </c>
      <c r="B641" s="96"/>
      <c r="C641" s="289" t="s">
        <v>714</v>
      </c>
      <c r="D641" s="290"/>
      <c r="E641" s="290"/>
      <c r="F641" s="290"/>
      <c r="G641" s="290"/>
      <c r="H641" s="291"/>
      <c r="I641" s="98" t="s">
        <v>715</v>
      </c>
      <c r="J641" s="93" t="str">
        <f t="shared" si="121"/>
        <v>未確認</v>
      </c>
      <c r="K641" s="152" t="str">
        <f t="shared" si="120"/>
        <v>※</v>
      </c>
      <c r="L641" s="94">
        <v>994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716</v>
      </c>
      <c r="B642" s="96"/>
      <c r="C642" s="280" t="s">
        <v>717</v>
      </c>
      <c r="D642" s="281"/>
      <c r="E642" s="281"/>
      <c r="F642" s="281"/>
      <c r="G642" s="281"/>
      <c r="H642" s="282"/>
      <c r="I642" s="98" t="s">
        <v>718</v>
      </c>
      <c r="J642" s="93" t="str">
        <f t="shared" si="121"/>
        <v>未確認</v>
      </c>
      <c r="K642" s="152" t="str">
        <f t="shared" si="120"/>
        <v>※</v>
      </c>
      <c r="L642" s="94" t="s">
        <v>399</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89" t="s">
        <v>720</v>
      </c>
      <c r="D643" s="290"/>
      <c r="E643" s="290"/>
      <c r="F643" s="290"/>
      <c r="G643" s="290"/>
      <c r="H643" s="291"/>
      <c r="I643" s="98" t="s">
        <v>721</v>
      </c>
      <c r="J643" s="93" t="str">
        <f t="shared" si="121"/>
        <v>未確認</v>
      </c>
      <c r="K643" s="152" t="str">
        <f t="shared" si="120"/>
        <v>※</v>
      </c>
      <c r="L643" s="94">
        <v>302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722</v>
      </c>
      <c r="B644" s="96"/>
      <c r="C644" s="289" t="s">
        <v>723</v>
      </c>
      <c r="D644" s="290"/>
      <c r="E644" s="290"/>
      <c r="F644" s="290"/>
      <c r="G644" s="290"/>
      <c r="H644" s="291"/>
      <c r="I644" s="98" t="s">
        <v>724</v>
      </c>
      <c r="J644" s="93" t="str">
        <f t="shared" si="121"/>
        <v>未確認</v>
      </c>
      <c r="K644" s="152" t="str">
        <f t="shared" si="120"/>
        <v>※</v>
      </c>
      <c r="L644" s="94" t="s">
        <v>399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725</v>
      </c>
      <c r="B645" s="96"/>
      <c r="C645" s="289" t="s">
        <v>726</v>
      </c>
      <c r="D645" s="290"/>
      <c r="E645" s="290"/>
      <c r="F645" s="290"/>
      <c r="G645" s="290"/>
      <c r="H645" s="291"/>
      <c r="I645" s="98" t="s">
        <v>727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0" t="s">
        <v>729</v>
      </c>
      <c r="D646" s="281"/>
      <c r="E646" s="281"/>
      <c r="F646" s="281"/>
      <c r="G646" s="281"/>
      <c r="H646" s="282"/>
      <c r="I646" s="98" t="s">
        <v>730</v>
      </c>
      <c r="J646" s="93" t="str">
        <f t="shared" si="121"/>
        <v>未確認</v>
      </c>
      <c r="K646" s="152" t="str">
        <f t="shared" si="120"/>
        <v>※</v>
      </c>
      <c r="L646" s="94" t="s">
        <v>399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6" t="s">
        <v>733</v>
      </c>
      <c r="D654" s="297"/>
      <c r="E654" s="297"/>
      <c r="F654" s="297"/>
      <c r="G654" s="297"/>
      <c r="H654" s="298"/>
      <c r="I654" s="98" t="s">
        <v>734</v>
      </c>
      <c r="J654" s="93" t="str">
        <f>IF(SUM(L654:BS654)=0,IF(COUNTIF(L654:BS654,"未確認")&gt;0,"未確認",IF(COUNTIF(L654:BS654,"~*")&gt;0,"*",SUM(L654:BS654))),SUM(L654:BS654))</f>
        <v>未確認</v>
      </c>
      <c r="K654" s="152" t="str">
        <f ref="K654:K668" t="shared" si="126">IF(OR(COUNTIF(L654:BS654,"未確認")&gt;0,COUNTIF(L654:BS654,"*")&gt;0),"※","")</f>
        <v>※</v>
      </c>
      <c r="L654" s="94">
        <v>3835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735</v>
      </c>
      <c r="B655" s="68"/>
      <c r="C655" s="139"/>
      <c r="D655" s="163"/>
      <c r="E655" s="289" t="s">
        <v>736</v>
      </c>
      <c r="F655" s="290"/>
      <c r="G655" s="290"/>
      <c r="H655" s="291"/>
      <c r="I655" s="98" t="s">
        <v>737</v>
      </c>
      <c r="J655" s="93" t="str">
        <f ref="J655:J668" t="shared" si="127">IF(SUM(L655:BS655)=0,IF(COUNTIF(L655:BS655,"未確認")&gt;0,"未確認",IF(COUNTIF(L655:BS655,"~*")&gt;0,"*",SUM(L655:BS655))),SUM(L655:BS655))</f>
        <v>未確認</v>
      </c>
      <c r="K655" s="152" t="str">
        <f t="shared" si="126"/>
        <v>※</v>
      </c>
      <c r="L655" s="94">
        <v>186</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738</v>
      </c>
      <c r="B656" s="68"/>
      <c r="C656" s="139"/>
      <c r="D656" s="163"/>
      <c r="E656" s="289" t="s">
        <v>739</v>
      </c>
      <c r="F656" s="290"/>
      <c r="G656" s="290"/>
      <c r="H656" s="291"/>
      <c r="I656" s="98" t="s">
        <v>740</v>
      </c>
      <c r="J656" s="93" t="str">
        <f t="shared" si="127"/>
        <v>未確認</v>
      </c>
      <c r="K656" s="152" t="str">
        <f t="shared" si="126"/>
        <v>※</v>
      </c>
      <c r="L656" s="94">
        <v>1101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741</v>
      </c>
      <c r="B657" s="68"/>
      <c r="C657" s="221"/>
      <c r="D657" s="222"/>
      <c r="E657" s="289" t="s">
        <v>742</v>
      </c>
      <c r="F657" s="290"/>
      <c r="G657" s="290"/>
      <c r="H657" s="291"/>
      <c r="I657" s="98" t="s">
        <v>743</v>
      </c>
      <c r="J657" s="93" t="str">
        <f t="shared" si="127"/>
        <v>未確認</v>
      </c>
      <c r="K657" s="152" t="str">
        <f t="shared" si="126"/>
        <v>※</v>
      </c>
      <c r="L657" s="94">
        <v>539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89" t="s">
        <v>745</v>
      </c>
      <c r="F658" s="290"/>
      <c r="G658" s="290"/>
      <c r="H658" s="291"/>
      <c r="I658" s="98" t="s">
        <v>746</v>
      </c>
      <c r="J658" s="93" t="str">
        <f t="shared" si="127"/>
        <v>未確認</v>
      </c>
      <c r="K658" s="152" t="str">
        <f t="shared" si="126"/>
        <v>※</v>
      </c>
      <c r="L658" s="94">
        <v>1222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747</v>
      </c>
      <c r="B659" s="68"/>
      <c r="C659" s="139"/>
      <c r="D659" s="163"/>
      <c r="E659" s="289" t="s">
        <v>748</v>
      </c>
      <c r="F659" s="290"/>
      <c r="G659" s="290"/>
      <c r="H659" s="291"/>
      <c r="I659" s="98" t="s">
        <v>749</v>
      </c>
      <c r="J659" s="93" t="str">
        <f t="shared" si="127"/>
        <v>未確認</v>
      </c>
      <c r="K659" s="152" t="str">
        <f t="shared" si="126"/>
        <v>※</v>
      </c>
      <c r="L659" s="94">
        <v>423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750</v>
      </c>
      <c r="B660" s="68"/>
      <c r="C660" s="139"/>
      <c r="D660" s="163"/>
      <c r="E660" s="289" t="s">
        <v>751</v>
      </c>
      <c r="F660" s="290"/>
      <c r="G660" s="290"/>
      <c r="H660" s="291"/>
      <c r="I660" s="98" t="s">
        <v>752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753</v>
      </c>
      <c r="B661" s="68"/>
      <c r="C661" s="139"/>
      <c r="D661" s="163"/>
      <c r="E661" s="289" t="s">
        <v>754</v>
      </c>
      <c r="F661" s="290"/>
      <c r="G661" s="290"/>
      <c r="H661" s="291"/>
      <c r="I661" s="98" t="s">
        <v>755</v>
      </c>
      <c r="J661" s="93" t="str">
        <f t="shared" si="127"/>
        <v>未確認</v>
      </c>
      <c r="K661" s="152" t="str">
        <f t="shared" si="126"/>
        <v>※</v>
      </c>
      <c r="L661" s="94">
        <v>394</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756</v>
      </c>
      <c r="B662" s="68"/>
      <c r="C662" s="141"/>
      <c r="D662" s="164"/>
      <c r="E662" s="289" t="s">
        <v>757</v>
      </c>
      <c r="F662" s="290"/>
      <c r="G662" s="290"/>
      <c r="H662" s="291"/>
      <c r="I662" s="98" t="s">
        <v>758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759</v>
      </c>
      <c r="B663" s="68"/>
      <c r="C663" s="289" t="s">
        <v>760</v>
      </c>
      <c r="D663" s="290"/>
      <c r="E663" s="290"/>
      <c r="F663" s="290"/>
      <c r="G663" s="290"/>
      <c r="H663" s="291"/>
      <c r="I663" s="98" t="s">
        <v>761</v>
      </c>
      <c r="J663" s="93" t="str">
        <f t="shared" si="127"/>
        <v>未確認</v>
      </c>
      <c r="K663" s="152" t="str">
        <f t="shared" si="126"/>
        <v>※</v>
      </c>
      <c r="L663" s="94">
        <v>1940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0" t="s">
        <v>763</v>
      </c>
      <c r="D664" s="281"/>
      <c r="E664" s="281"/>
      <c r="F664" s="281"/>
      <c r="G664" s="281"/>
      <c r="H664" s="282"/>
      <c r="I664" s="103" t="s">
        <v>764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765</v>
      </c>
      <c r="B665" s="68"/>
      <c r="C665" s="289" t="s">
        <v>766</v>
      </c>
      <c r="D665" s="290"/>
      <c r="E665" s="290"/>
      <c r="F665" s="290"/>
      <c r="G665" s="290"/>
      <c r="H665" s="291"/>
      <c r="I665" s="98" t="s">
        <v>767</v>
      </c>
      <c r="J665" s="93" t="str">
        <f t="shared" si="127"/>
        <v>未確認</v>
      </c>
      <c r="K665" s="152" t="str">
        <f t="shared" si="126"/>
        <v>※</v>
      </c>
      <c r="L665" s="94">
        <v>1501</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768</v>
      </c>
      <c r="B666" s="68"/>
      <c r="C666" s="289" t="s">
        <v>769</v>
      </c>
      <c r="D666" s="290"/>
      <c r="E666" s="290"/>
      <c r="F666" s="290"/>
      <c r="G666" s="290"/>
      <c r="H666" s="291"/>
      <c r="I666" s="98" t="s">
        <v>770</v>
      </c>
      <c r="J666" s="93" t="str">
        <f t="shared" si="127"/>
        <v>未確認</v>
      </c>
      <c r="K666" s="152" t="str">
        <f t="shared" si="126"/>
        <v>※</v>
      </c>
      <c r="L666" s="94">
        <v>269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771</v>
      </c>
      <c r="B667" s="68"/>
      <c r="C667" s="280" t="s">
        <v>772</v>
      </c>
      <c r="D667" s="281"/>
      <c r="E667" s="281"/>
      <c r="F667" s="281"/>
      <c r="G667" s="281"/>
      <c r="H667" s="282"/>
      <c r="I667" s="98" t="s">
        <v>773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89" t="s">
        <v>775</v>
      </c>
      <c r="D668" s="290"/>
      <c r="E668" s="290"/>
      <c r="F668" s="290"/>
      <c r="G668" s="290"/>
      <c r="H668" s="291"/>
      <c r="I668" s="98" t="s">
        <v>776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777</v>
      </c>
      <c r="B675" s="68"/>
      <c r="C675" s="280" t="s">
        <v>778</v>
      </c>
      <c r="D675" s="281"/>
      <c r="E675" s="281"/>
      <c r="F675" s="281"/>
      <c r="G675" s="281"/>
      <c r="H675" s="282"/>
      <c r="I675" s="103" t="s">
        <v>779</v>
      </c>
      <c r="J675" s="165"/>
      <c r="K675" s="166"/>
      <c r="L675" s="80" t="s">
        <v>780</v>
      </c>
      <c r="M675" s="253" t="s">
        <v>42</v>
      </c>
      <c r="N675" s="253" t="s">
        <v>42</v>
      </c>
      <c r="O675" s="253" t="s">
        <v>42</v>
      </c>
      <c r="P675" s="253" t="s">
        <v>42</v>
      </c>
      <c r="Q675" s="253" t="s">
        <v>42</v>
      </c>
      <c r="R675" s="253" t="s">
        <v>42</v>
      </c>
      <c r="S675" s="253" t="s">
        <v>42</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781</v>
      </c>
      <c r="B676" s="68"/>
      <c r="C676" s="280" t="s">
        <v>782</v>
      </c>
      <c r="D676" s="281"/>
      <c r="E676" s="281"/>
      <c r="F676" s="281"/>
      <c r="G676" s="281"/>
      <c r="H676" s="282"/>
      <c r="I676" s="103" t="s">
        <v>783</v>
      </c>
      <c r="J676" s="165"/>
      <c r="K676" s="166"/>
      <c r="L676" s="167">
        <v>100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784</v>
      </c>
      <c r="B677" s="68"/>
      <c r="C677" s="280" t="s">
        <v>785</v>
      </c>
      <c r="D677" s="281"/>
      <c r="E677" s="281"/>
      <c r="F677" s="281"/>
      <c r="G677" s="281"/>
      <c r="H677" s="282"/>
      <c r="I677" s="103" t="s">
        <v>786</v>
      </c>
      <c r="J677" s="165"/>
      <c r="K677" s="166"/>
      <c r="L677" s="224">
        <v>6.3</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3" t="s">
        <v>788</v>
      </c>
      <c r="D678" s="284"/>
      <c r="E678" s="284"/>
      <c r="F678" s="284"/>
      <c r="G678" s="284"/>
      <c r="H678" s="285"/>
      <c r="I678" s="277" t="s">
        <v>789</v>
      </c>
      <c r="J678" s="165"/>
      <c r="K678" s="166"/>
      <c r="L678" s="225">
        <v>253</v>
      </c>
      <c r="M678" s="253">
        <v>767</v>
      </c>
      <c r="N678" s="253">
        <v>1613</v>
      </c>
      <c r="O678" s="253">
        <v>486</v>
      </c>
      <c r="P678" s="253">
        <v>112</v>
      </c>
      <c r="Q678" s="253">
        <v>635</v>
      </c>
      <c r="R678" s="253">
        <v>38</v>
      </c>
      <c r="S678" s="253">
        <v>255</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790</v>
      </c>
      <c r="B679" s="68"/>
      <c r="C679" s="168"/>
      <c r="D679" s="169"/>
      <c r="E679" s="283" t="s">
        <v>791</v>
      </c>
      <c r="F679" s="284"/>
      <c r="G679" s="284"/>
      <c r="H679" s="285"/>
      <c r="I679" s="278"/>
      <c r="J679" s="165"/>
      <c r="K679" s="166"/>
      <c r="L679" s="225">
        <v>94</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792</v>
      </c>
      <c r="H680" s="292"/>
      <c r="I680" s="278"/>
      <c r="J680" s="165"/>
      <c r="K680" s="166"/>
      <c r="L680" s="225">
        <v>70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793</v>
      </c>
      <c r="H681" s="292"/>
      <c r="I681" s="278"/>
      <c r="J681" s="165"/>
      <c r="K681" s="166"/>
      <c r="L681" s="225">
        <v>67</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794</v>
      </c>
      <c r="B682" s="68"/>
      <c r="C682" s="170"/>
      <c r="D682" s="268"/>
      <c r="E682" s="286"/>
      <c r="F682" s="287"/>
      <c r="G682" s="267"/>
      <c r="H682" s="235" t="s">
        <v>795</v>
      </c>
      <c r="I682" s="279"/>
      <c r="J682" s="165"/>
      <c r="K682" s="166"/>
      <c r="L682" s="225">
        <v>57</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796</v>
      </c>
      <c r="B683" s="68"/>
      <c r="C683" s="283" t="s">
        <v>797</v>
      </c>
      <c r="D683" s="284"/>
      <c r="E683" s="284"/>
      <c r="F683" s="284"/>
      <c r="G683" s="288"/>
      <c r="H683" s="285"/>
      <c r="I683" s="277" t="s">
        <v>798</v>
      </c>
      <c r="J683" s="165"/>
      <c r="K683" s="166"/>
      <c r="L683" s="225">
        <v>141</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0" t="s">
        <v>800</v>
      </c>
      <c r="F684" s="281"/>
      <c r="G684" s="281"/>
      <c r="H684" s="282"/>
      <c r="I684" s="324"/>
      <c r="J684" s="165"/>
      <c r="K684" s="166"/>
      <c r="L684" s="225">
        <v>101</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801</v>
      </c>
      <c r="D685" s="284"/>
      <c r="E685" s="284"/>
      <c r="F685" s="284"/>
      <c r="G685" s="288"/>
      <c r="H685" s="285"/>
      <c r="I685" s="324"/>
      <c r="J685" s="165"/>
      <c r="K685" s="166"/>
      <c r="L685" s="225">
        <v>136</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802</v>
      </c>
      <c r="F686" s="281"/>
      <c r="G686" s="281"/>
      <c r="H686" s="282"/>
      <c r="I686" s="324"/>
      <c r="J686" s="165"/>
      <c r="K686" s="166"/>
      <c r="L686" s="225">
        <v>105</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803</v>
      </c>
      <c r="D687" s="284"/>
      <c r="E687" s="284"/>
      <c r="F687" s="284"/>
      <c r="G687" s="288"/>
      <c r="H687" s="285"/>
      <c r="I687" s="324"/>
      <c r="J687" s="165"/>
      <c r="K687" s="166"/>
      <c r="L687" s="225">
        <v>136</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804</v>
      </c>
      <c r="F688" s="281"/>
      <c r="G688" s="281"/>
      <c r="H688" s="282"/>
      <c r="I688" s="324"/>
      <c r="J688" s="165"/>
      <c r="K688" s="166"/>
      <c r="L688" s="225">
        <v>101</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805</v>
      </c>
      <c r="D689" s="284"/>
      <c r="E689" s="284"/>
      <c r="F689" s="284"/>
      <c r="G689" s="288"/>
      <c r="H689" s="285"/>
      <c r="I689" s="324"/>
      <c r="J689" s="165"/>
      <c r="K689" s="166"/>
      <c r="L689" s="225">
        <v>141</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806</v>
      </c>
      <c r="F690" s="281"/>
      <c r="G690" s="281"/>
      <c r="H690" s="282"/>
      <c r="I690" s="325"/>
      <c r="J690" s="165"/>
      <c r="K690" s="166"/>
      <c r="L690" s="225">
        <v>102</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807</v>
      </c>
      <c r="B691" s="68"/>
      <c r="C691" s="280" t="s">
        <v>808</v>
      </c>
      <c r="D691" s="281"/>
      <c r="E691" s="281"/>
      <c r="F691" s="281"/>
      <c r="G691" s="281"/>
      <c r="H691" s="282"/>
      <c r="I691" s="356" t="s">
        <v>809</v>
      </c>
      <c r="J691" s="236"/>
      <c r="K691" s="166"/>
      <c r="L691" s="229">
        <v>52.4</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810</v>
      </c>
      <c r="D692" s="281"/>
      <c r="E692" s="281"/>
      <c r="F692" s="281"/>
      <c r="G692" s="281"/>
      <c r="H692" s="282"/>
      <c r="I692" s="356"/>
      <c r="J692" s="275"/>
      <c r="K692" s="276"/>
      <c r="L692" s="229">
        <v>53</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811</v>
      </c>
      <c r="D693" s="281"/>
      <c r="E693" s="281"/>
      <c r="F693" s="281"/>
      <c r="G693" s="281"/>
      <c r="H693" s="282"/>
      <c r="I693" s="356"/>
      <c r="J693" s="275"/>
      <c r="K693" s="276"/>
      <c r="L693" s="229">
        <v>55.7</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812</v>
      </c>
      <c r="D694" s="281"/>
      <c r="E694" s="281"/>
      <c r="F694" s="281"/>
      <c r="G694" s="281"/>
      <c r="H694" s="282"/>
      <c r="I694" s="356"/>
      <c r="J694" s="275"/>
      <c r="K694" s="276"/>
      <c r="L694" s="229">
        <v>55</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814</v>
      </c>
      <c r="B702" s="96"/>
      <c r="C702" s="280" t="s">
        <v>815</v>
      </c>
      <c r="D702" s="281"/>
      <c r="E702" s="281"/>
      <c r="F702" s="281"/>
      <c r="G702" s="281"/>
      <c r="H702" s="282"/>
      <c r="I702" s="103" t="s">
        <v>816</v>
      </c>
      <c r="J702" s="156" t="str">
        <f>IF(SUM(L702:BS702)=0,IF(COUNTIF(L702:BS702,"未確認")&gt;0,"未確認",IF(COUNTIF(L702:BS702,"~*")&gt;0,"*",SUM(L702:BS702))),SUM(L702:BS702))</f>
        <v>未確認</v>
      </c>
      <c r="K702" s="152" t="str">
        <f>IF(OR(COUNTIF(L702:BS702,"未確認")&gt;0,COUNTIF(L702:BS702,"*")&gt;0),"※","")</f>
        <v>※</v>
      </c>
      <c r="L702" s="94">
        <v>492</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89" t="s">
        <v>818</v>
      </c>
      <c r="D703" s="290"/>
      <c r="E703" s="290"/>
      <c r="F703" s="290"/>
      <c r="G703" s="290"/>
      <c r="H703" s="291"/>
      <c r="I703" s="98" t="s">
        <v>819</v>
      </c>
      <c r="J703" s="156" t="str">
        <f>IF(SUM(L703:BS703)=0,IF(COUNTIF(L703:BS703,"未確認")&gt;0,"未確認",IF(COUNTIF(L703:BS703,"~*")&gt;0,"*",SUM(L703:BS703))),SUM(L703:BS703))</f>
        <v>未確認</v>
      </c>
      <c r="K703" s="152" t="str">
        <f>IF(OR(COUNTIF(L703:BS703,"未確認")&gt;0,COUNTIF(L703:BS703,"*")&gt;0),"※","")</f>
        <v>※</v>
      </c>
      <c r="L703" s="94" t="s">
        <v>399</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89" t="s">
        <v>821</v>
      </c>
      <c r="D704" s="290"/>
      <c r="E704" s="290"/>
      <c r="F704" s="290"/>
      <c r="G704" s="290"/>
      <c r="H704" s="291"/>
      <c r="I704" s="98" t="s">
        <v>822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824</v>
      </c>
      <c r="B712" s="92"/>
      <c r="C712" s="289" t="s">
        <v>825</v>
      </c>
      <c r="D712" s="290"/>
      <c r="E712" s="290"/>
      <c r="F712" s="290"/>
      <c r="G712" s="290"/>
      <c r="H712" s="291"/>
      <c r="I712" s="98" t="s">
        <v>826</v>
      </c>
      <c r="J712" s="93" t="str">
        <f>IF(SUM(L712:BS712)=0,IF(COUNTIF(L712:BS712,"未確認")&gt;0,"未確認",IF(COUNTIF(L712:BS712,"~*")&gt;0,"*",SUM(L712:BS712))),SUM(L712:BS712))</f>
        <v>未確認</v>
      </c>
      <c r="K712" s="152" t="str">
        <f>IF(OR(COUNTIF(L712:BS712,"未確認")&gt;0,COUNTIF(L712:BS712,"*")&gt;0),"※","")</f>
        <v>※</v>
      </c>
      <c r="L712" s="94" t="s">
        <v>399</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827</v>
      </c>
      <c r="B713" s="96"/>
      <c r="C713" s="289" t="s">
        <v>828</v>
      </c>
      <c r="D713" s="290"/>
      <c r="E713" s="290"/>
      <c r="F713" s="290"/>
      <c r="G713" s="290"/>
      <c r="H713" s="291"/>
      <c r="I713" s="98" t="s">
        <v>829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830</v>
      </c>
      <c r="B714" s="96"/>
      <c r="C714" s="280" t="s">
        <v>831</v>
      </c>
      <c r="D714" s="281"/>
      <c r="E714" s="281"/>
      <c r="F714" s="281"/>
      <c r="G714" s="281"/>
      <c r="H714" s="282"/>
      <c r="I714" s="98" t="s">
        <v>832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833</v>
      </c>
      <c r="B715" s="96"/>
      <c r="C715" s="289" t="s">
        <v>834</v>
      </c>
      <c r="D715" s="290"/>
      <c r="E715" s="290"/>
      <c r="F715" s="290"/>
      <c r="G715" s="290"/>
      <c r="H715" s="291"/>
      <c r="I715" s="98" t="s">
        <v>835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837</v>
      </c>
      <c r="B724" s="92"/>
      <c r="C724" s="289" t="s">
        <v>838</v>
      </c>
      <c r="D724" s="290"/>
      <c r="E724" s="290"/>
      <c r="F724" s="290"/>
      <c r="G724" s="290"/>
      <c r="H724" s="291"/>
      <c r="I724" s="98" t="s">
        <v>839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840</v>
      </c>
      <c r="B725" s="96"/>
      <c r="C725" s="289" t="s">
        <v>841</v>
      </c>
      <c r="D725" s="290"/>
      <c r="E725" s="290"/>
      <c r="F725" s="290"/>
      <c r="G725" s="290"/>
      <c r="H725" s="291"/>
      <c r="I725" s="98" t="s">
        <v>842</v>
      </c>
      <c r="J725" s="93" t="str">
        <f>IF(SUM(L725:BS725)=0,IF(COUNTIF(L725:BS725,"未確認")&gt;0,"未確認",IF(COUNTIF(L725:BS725,"~*")&gt;0,"*",SUM(L725:BS725))),SUM(L725:BS725))</f>
        <v>未確認</v>
      </c>
      <c r="K725" s="152" t="str">
        <f>IF(OR(COUNTIF(L725:BS725,"未確認")&gt;0,COUNTIF(L725:BS725,"*")&gt;0),"※","")</f>
        <v>※</v>
      </c>
      <c r="L725" s="94" t="s">
        <v>399</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843</v>
      </c>
      <c r="B726" s="96"/>
      <c r="C726" s="280" t="s">
        <v>844</v>
      </c>
      <c r="D726" s="281"/>
      <c r="E726" s="281"/>
      <c r="F726" s="281"/>
      <c r="G726" s="281"/>
      <c r="H726" s="282"/>
      <c r="I726" s="98" t="s">
        <v>845</v>
      </c>
      <c r="J726" s="93" t="str">
        <f>IF(SUM(L726:BS726)=0,IF(COUNTIF(L726:BS726,"未確認")&gt;0,"未確認",IF(COUNTIF(L726:BS726,"~*")&gt;0,"*",SUM(L726:BS726))),SUM(L726:BS726))</f>
        <v>未確認</v>
      </c>
      <c r="K726" s="152" t="str">
        <f>IF(OR(COUNTIF(L726:BS726,"未確認")&gt;0,COUNTIF(L726:BS726,"*")&gt;0),"※","")</f>
        <v>※</v>
      </c>
      <c r="L726" s="94" t="s">
        <v>399</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846</v>
      </c>
      <c r="B727" s="96"/>
      <c r="C727" s="280" t="s">
        <v>847</v>
      </c>
      <c r="D727" s="281"/>
      <c r="E727" s="281"/>
      <c r="F727" s="281"/>
      <c r="G727" s="281"/>
      <c r="H727" s="282"/>
      <c r="I727" s="98" t="s">
        <v>848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2022-04-25T15:56:55Z</dcterms:created>
  <dcterms:modified xsi:type="dcterms:W3CDTF">2022-04-25T15:56:55Z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