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<sst xmlns="http://schemas.openxmlformats.org/spreadsheetml/2006/main" count="845" uniqueCount="845">
  <si>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医療法人晴風園今井病院</t>
  </si>
  <si>
    <t>〒666-0236 兵庫県 川辺郡猪名川町北田原字屏風岳３</t>
  </si>
  <si>
    <t>病棟の建築時期と構造</t>
  </si>
  <si>
    <t>建物情報＼病棟名</t>
  </si>
  <si>
    <t>2病棟</t>
  </si>
  <si>
    <t>3-2病棟</t>
  </si>
  <si>
    <t>3-3病棟</t>
  </si>
  <si>
    <t>様式１病院病棟票(1)</t>
  </si>
  <si>
    <t>建築時期</t>
  </si>
  <si>
    <t>1995</t>
  </si>
  <si>
    <t>1999</t>
  </si>
  <si>
    <t>構造</t>
  </si>
  <si>
    <t>鉄筋コンクリート造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</si>
  <si>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</si>
  <si>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</si>
  <si>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</si>
  <si>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</si>
  <si>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</si>
  <si>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</si>
  <si>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</si>
  <si>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</si>
  <si>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</si>
  <si>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</si>
  <si>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</si>
  <si>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</si>
  <si>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</si>
  <si>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</si>
  <si>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</si>
  <si>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</si>
  <si>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</si>
  <si>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</si>
  <si>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</si>
  <si>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</si>
  <si>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</si>
  <si>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</si>
  <si>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</si>
  <si>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</si>
  <si>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</si>
  <si>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2023年4月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</si>
  <si>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</si>
  <si>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</si>
  <si>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</si>
  <si>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</si>
  <si>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</si>
  <si>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</si>
  <si>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</si>
  <si>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</si>
  <si>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</si>
  <si>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</si>
  <si>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</si>
  <si>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</si>
  <si>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</si>
  <si>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</si>
  <si>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</si>
  <si>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</si>
  <si>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</si>
  <si>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</si>
  <si>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</si>
  <si>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</si>
  <si>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</si>
  <si>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</si>
  <si>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</si>
  <si>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</si>
  <si>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</si>
  <si>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</si>
  <si>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</si>
  <si>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</si>
  <si>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</si>
  <si>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</si>
  <si>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</si>
  <si>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</si>
  <si>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</si>
  <si>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</si>
  <si>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</si>
  <si>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</si>
  <si>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</si>
  <si>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</si>
  <si>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</si>
  <si>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</si>
  <si>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</si>
  <si>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</si>
  <si>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</si>
  <si>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</si>
  <si>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</si>
  <si>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</si>
  <si>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</si>
  <si>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</si>
  <si>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</si>
  <si>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</si>
  <si>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</si>
  <si>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</si>
  <si>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</si>
  <si>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</si>
  <si>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</si>
  <si>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</si>
  <si>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</si>
  <si>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</si>
  <si>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</si>
  <si>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</si>
  <si>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</si>
  <si>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</si>
  <si>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</si>
  <si>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</si>
  <si>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</si>
  <si>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</si>
  <si>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</si>
  <si>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</si>
  <si>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</si>
  <si>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</si>
  <si>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</si>
  <si>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リハビリテーション科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</si>
  <si>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</si>
  <si>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</si>
  <si>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</si>
  <si>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</si>
  <si>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</si>
  <si>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</si>
  <si>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</si>
  <si>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</si>
  <si>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</si>
  <si>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</si>
  <si>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</si>
  <si>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</si>
  <si>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</si>
  <si>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</si>
  <si>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</si>
  <si>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</si>
  <si>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</si>
  <si>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</si>
  <si>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</si>
  <si>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</si>
  <si>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</si>
  <si>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</si>
  <si>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</si>
  <si>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</si>
  <si>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</si>
  <si>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</si>
  <si>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</si>
  <si>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</si>
  <si>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</si>
  <si>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</si>
  <si>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</si>
  <si>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</si>
  <si>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</si>
  <si>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</si>
  <si>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</si>
  <si>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</si>
  <si>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</si>
  <si>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</si>
  <si>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</si>
  <si>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</si>
  <si>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</si>
  <si>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</si>
  <si>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</si>
  <si>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</si>
  <si>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</si>
  <si>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</si>
  <si>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</si>
  <si>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</si>
  <si>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</si>
  <si>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</si>
  <si>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</si>
  <si>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</si>
  <si>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</si>
  <si>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</si>
  <si>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</si>
  <si>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</si>
  <si>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</si>
  <si>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</si>
  <si>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</si>
  <si>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</si>
  <si>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</si>
  <si>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</si>
  <si>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</si>
  <si>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</si>
  <si>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</si>
  <si>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</si>
  <si>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</si>
  <si>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</si>
  <si>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</si>
  <si>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</si>
  <si>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</si>
  <si>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</si>
  <si>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</si>
  <si>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</si>
  <si>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</si>
  <si>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</si>
  <si>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</si>
  <si>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</si>
  <si>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</si>
  <si>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</si>
  <si>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</si>
  <si>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</si>
  <si>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</si>
  <si>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</si>
  <si>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</si>
  <si>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</si>
  <si>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</si>
  <si>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</si>
  <si>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</si>
  <si>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</si>
  <si>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</si>
  <si>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</si>
  <si>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</si>
  <si>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</si>
  <si>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</si>
  <si>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</si>
  <si>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</si>
  <si>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</si>
  <si>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</si>
  <si>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</si>
  <si>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</si>
  <si>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</si>
  <si>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</si>
  <si>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</si>
  <si>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</si>
  <si>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</si>
  <si>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</si>
  <si>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</si>
  <si>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</si>
  <si>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</si>
  <si>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</si>
  <si>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</si>
  <si>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</si>
  <si>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</si>
  <si>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</si>
  <si>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</si>
  <si>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</si>
  <si>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</si>
  <si>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</si>
  <si>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</si>
  <si>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</si>
  <si>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</si>
  <si>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</si>
  <si>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</si>
  <si>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</si>
  <si>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</si>
  <si>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</si>
  <si>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</si>
  <si>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</si>
  <si>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</si>
  <si>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</si>
  <si>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</si>
  <si>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</si>
  <si>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</si>
  <si>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</si>
  <si>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</si>
  <si>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</si>
  <si>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</si>
  <si>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</si>
  <si>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</si>
  <si>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</si>
  <si>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</si>
  <si>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</si>
  <si>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</si>
  <si>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</si>
  <si>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</si>
  <si>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</si>
  <si>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</si>
  <si>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</si>
  <si>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</si>
  <si>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</si>
  <si>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</si>
  <si>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</si>
  <si>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</si>
  <si>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</si>
  <si>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</si>
  <si>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</si>
  <si>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</si>
  <si>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</si>
  <si>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</si>
  <si>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</si>
  <si>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</si>
  <si>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</si>
  <si>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</si>
  <si>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</si>
  <si>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</si>
  <si>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</si>
  <si>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</si>
  <si>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</si>
  <si>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</si>
  <si>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</si>
  <si>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</si>
  <si>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</si>
  <si>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</si>
  <si>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</si>
  <si>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</si>
  <si>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</si>
  <si>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</si>
  <si>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</si>
  <si>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</si>
  <si>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</si>
  <si>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</si>
  <si>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</si>
  <si>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</si>
  <si>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</si>
  <si>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</si>
  <si>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</si>
  <si>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</si>
  <si>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</si>
  <si>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</si>
  <si>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</si>
  <si>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</si>
  <si>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</si>
  <si>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</si>
  <si>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</si>
  <si>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</si>
  <si>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</si>
  <si>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</si>
  <si>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</si>
  <si>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</si>
  <si>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</si>
  <si>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</si>
  <si>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</si>
  <si>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</si>
  <si>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</si>
  <si>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</si>
  <si>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</si>
  <si>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</si>
  <si>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</si>
  <si>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</si>
  <si>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</si>
  <si>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</si>
  <si>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</si>
  <si>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</si>
  <si>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</si>
  <si>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</si>
  <si>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</si>
  <si>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</si>
  <si>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</si>
  <si>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</si>
  <si>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</si>
  <si>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</si>
  <si>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</si>
  <si>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</si>
  <si>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</si>
  <si>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</si>
  <si>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</si>
  <si>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</si>
  <si>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</si>
  <si>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</si>
  <si>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</si>
  <si>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</si>
  <si>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</si>
  <si>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</si>
  <si>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</si>
  <si>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</si>
  <si>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</si>
  <si>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</si>
  <si>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</si>
  <si>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</si>
  <si>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</si>
  <si>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</si>
  <si>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</si>
  <si>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</si>
  <si>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</si>
  <si>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</si>
  <si>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３－２病棟</t>
  </si>
  <si>
    <t>３－３病棟</t>
  </si>
  <si>
    <t>コード未記録</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</si>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</sst>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20</v>
      </c>
      <c r="J20" s="394"/>
      <c r="K20" s="394"/>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t="s">
        <v>19</v>
      </c>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t="s">
        <v>19</v>
      </c>
      <c r="M52" s="21" t="s">
        <v>19</v>
      </c>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c r="M57" s="21"/>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35</v>
      </c>
      <c r="M104" s="248">
        <v>35</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v>37</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41</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41</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42</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42</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40</v>
      </c>
      <c r="M114" s="192">
        <v>40</v>
      </c>
      <c r="N114" s="192">
        <v>40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40</v>
      </c>
      <c r="M115" s="192">
        <v>40</v>
      </c>
      <c r="N115" s="192">
        <v>40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107</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39</v>
      </c>
      <c r="M126" s="253" t="s">
        <v>39</v>
      </c>
      <c r="N126" s="253" t="s">
        <v>110</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39</v>
      </c>
      <c r="M127" s="253" t="s">
        <v>39</v>
      </c>
      <c r="N127" s="253" t="s">
        <v>112</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39</v>
      </c>
      <c r="M128" s="253" t="s">
        <v>39</v>
      </c>
      <c r="N128" s="253" t="s">
        <v>106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120</v>
      </c>
      <c r="F137" s="290"/>
      <c r="G137" s="290"/>
      <c r="H137" s="291"/>
      <c r="I137" s="356"/>
      <c r="J137" s="81"/>
      <c r="K137" s="82"/>
      <c r="L137" s="80">
        <v>35</v>
      </c>
      <c r="M137" s="253">
        <v>35</v>
      </c>
      <c r="N137" s="253">
        <v>41</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39</v>
      </c>
      <c r="M138" s="253" t="s">
        <v>39</v>
      </c>
      <c r="N138" s="253" t="s">
        <v>39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39</v>
      </c>
      <c r="M140" s="253" t="s">
        <v>39</v>
      </c>
      <c r="N140" s="253" t="s">
        <v>39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11</v>
      </c>
      <c r="M191" s="255">
        <v>10</v>
      </c>
      <c r="N191" s="255">
        <v>11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4.3</v>
      </c>
      <c r="M192" s="255">
        <v>4.8</v>
      </c>
      <c r="N192" s="255">
        <v>1.9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3</v>
      </c>
      <c r="M193" s="255">
        <v>3</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0.7</v>
      </c>
      <c r="N194" s="255">
        <v>0.8</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6</v>
      </c>
      <c r="M195" s="255">
        <v>5</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0.9</v>
      </c>
      <c r="M196" s="255">
        <v>2</v>
      </c>
      <c r="N196" s="255">
        <v>2.4</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v>4</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2</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1</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1.6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1</v>
      </c>
      <c r="N219" s="108">
        <v>1</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0.7</v>
      </c>
      <c r="N220" s="109">
        <v>0.4</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17</v>
      </c>
      <c r="N227" s="108">
        <v>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9</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2</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2</v>
      </c>
      <c r="N233" s="108">
        <v>0</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2.5</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2</v>
      </c>
      <c r="N237" s="108">
        <v>0</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209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160</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193</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193</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62</v>
      </c>
      <c r="M314" s="255">
        <v>71</v>
      </c>
      <c r="N314" s="255">
        <v>172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47</v>
      </c>
      <c r="M315" s="255">
        <v>53</v>
      </c>
      <c r="N315" s="255">
        <v>171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15</v>
      </c>
      <c r="M316" s="255">
        <v>18</v>
      </c>
      <c r="N316" s="255">
        <v>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14103</v>
      </c>
      <c r="M318" s="255">
        <v>14008</v>
      </c>
      <c r="N318" s="255">
        <v>12167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66</v>
      </c>
      <c r="M319" s="255">
        <v>77</v>
      </c>
      <c r="N319" s="255">
        <v>160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62</v>
      </c>
      <c r="M327" s="255">
        <v>71</v>
      </c>
      <c r="N327" s="255">
        <v>171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v>
      </c>
      <c r="M328" s="255">
        <v>17</v>
      </c>
      <c r="N328" s="255">
        <v>34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13</v>
      </c>
      <c r="M329" s="255">
        <v>11</v>
      </c>
      <c r="N329" s="255">
        <v>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34</v>
      </c>
      <c r="M330" s="255">
        <v>31</v>
      </c>
      <c r="N330" s="255">
        <v>133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6</v>
      </c>
      <c r="M331" s="255">
        <v>12</v>
      </c>
      <c r="N331" s="255">
        <v>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66</v>
      </c>
      <c r="M335" s="255">
        <v>77</v>
      </c>
      <c r="N335" s="255">
        <v>160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21</v>
      </c>
      <c r="M336" s="255">
        <v>14</v>
      </c>
      <c r="N336" s="255">
        <v>25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5</v>
      </c>
      <c r="M337" s="255">
        <v>6</v>
      </c>
      <c r="N337" s="255">
        <v>79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11</v>
      </c>
      <c r="M338" s="255">
        <v>11</v>
      </c>
      <c r="N338" s="255">
        <v>29</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7</v>
      </c>
      <c r="M339" s="255">
        <v>10</v>
      </c>
      <c r="N339" s="255">
        <v>10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9</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0</v>
      </c>
      <c r="N342" s="255">
        <v>2</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22</v>
      </c>
      <c r="M343" s="255">
        <v>36</v>
      </c>
      <c r="N343" s="255">
        <v>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45</v>
      </c>
      <c r="M352" s="255">
        <v>63</v>
      </c>
      <c r="N352" s="255">
        <v>135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22</v>
      </c>
      <c r="M353" s="255">
        <v>36</v>
      </c>
      <c r="N353" s="255">
        <v>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0</v>
      </c>
      <c r="N355" s="255">
        <v>10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22</v>
      </c>
      <c r="M356" s="255">
        <v>27</v>
      </c>
      <c r="N356" s="255">
        <v>119</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356</v>
      </c>
      <c r="M388" s="249" t="s">
        <v>357</v>
      </c>
      <c r="N388" s="247" t="s">
        <v>358</v>
      </c>
      <c r="O388" s="247" t="s">
        <v>359</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18</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364</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365</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366</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367</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368</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369</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370</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371</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372</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373</v>
      </c>
      <c r="D402" s="281"/>
      <c r="E402" s="281"/>
      <c r="F402" s="281"/>
      <c r="G402" s="281"/>
      <c r="H402" s="282"/>
      <c r="I402" s="385"/>
      <c r="J402" s="195" t="str">
        <f t="shared" si="59"/>
        <v>未確認</v>
      </c>
      <c r="K402" s="196" t="str">
        <f t="shared" si="60"/>
        <v>※</v>
      </c>
      <c r="L402" s="94">
        <v>0</v>
      </c>
      <c r="M402" s="259">
        <v>0</v>
      </c>
      <c r="N402" s="259" t="s">
        <v>374</v>
      </c>
      <c r="O402" s="259" t="s">
        <v>374</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383</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118</v>
      </c>
      <c r="D412" s="281"/>
      <c r="E412" s="281"/>
      <c r="F412" s="281"/>
      <c r="G412" s="281"/>
      <c r="H412" s="282"/>
      <c r="I412" s="385"/>
      <c r="J412" s="195" t="str">
        <f t="shared" si="59"/>
        <v>未確認</v>
      </c>
      <c r="K412" s="196" t="str">
        <f t="shared" si="60"/>
        <v>※</v>
      </c>
      <c r="L412" s="94">
        <v>38</v>
      </c>
      <c r="M412" s="259">
        <v>44</v>
      </c>
      <c r="N412" s="259">
        <v>0</v>
      </c>
      <c r="O412" s="259">
        <v>923</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384</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385</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386</v>
      </c>
      <c r="D415" s="281"/>
      <c r="E415" s="281"/>
      <c r="F415" s="281"/>
      <c r="G415" s="281"/>
      <c r="H415" s="282"/>
      <c r="I415" s="385"/>
      <c r="J415" s="195" t="str">
        <f t="shared" si="59"/>
        <v>未確認</v>
      </c>
      <c r="K415" s="196" t="str">
        <f t="shared" si="60"/>
        <v>※</v>
      </c>
      <c r="L415" s="94" t="s">
        <v>374</v>
      </c>
      <c r="M415" s="259" t="s">
        <v>374</v>
      </c>
      <c r="N415" s="259">
        <v>0</v>
      </c>
      <c r="O415" s="259" t="s">
        <v>374</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387</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388</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389</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390</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391</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392</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396</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397</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398</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399</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400</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401</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402</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403</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404</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405</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406</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407</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408</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409</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410</v>
      </c>
      <c r="D439" s="281"/>
      <c r="E439" s="281"/>
      <c r="F439" s="281"/>
      <c r="G439" s="281"/>
      <c r="H439" s="282"/>
      <c r="I439" s="385"/>
      <c r="J439" s="195" t="str">
        <f t="shared" si="61"/>
        <v>未確認</v>
      </c>
      <c r="K439" s="196" t="str">
        <f t="shared" si="62"/>
        <v>※</v>
      </c>
      <c r="L439" s="94">
        <v>0</v>
      </c>
      <c r="M439" s="259">
        <v>0</v>
      </c>
      <c r="N439" s="259">
        <v>36</v>
      </c>
      <c r="O439" s="259">
        <v>464</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411</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412</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413</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414</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415</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416</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417</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419</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420</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421</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422</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423</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424</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426</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427</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428</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429</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430</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431</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432</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433</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434</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435</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436</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6" t="s">
        <v>439</v>
      </c>
      <c r="D473" s="297"/>
      <c r="E473" s="297"/>
      <c r="F473" s="297"/>
      <c r="G473" s="297"/>
      <c r="H473" s="298"/>
      <c r="I473" s="293" t="s">
        <v>440</v>
      </c>
      <c r="J473" s="93" t="str">
        <f>IF(SUM(L473:BS473)=0,IF(COUNTIF(L473:BS473,"未確認")&gt;0,"未確認",IF(COUNTIF(L473:BS473,"~*")&gt;0,"*",SUM(L473:BS473))),SUM(L473:BS473))</f>
        <v>未確認</v>
      </c>
      <c r="K473" s="152" t="str">
        <f ref="K473:K480" t="shared" si="69">IF(OR(COUNTIF(L473:BS473,"未確認")&gt;0,COUNTIF(L473:BS473,"*")&gt;0),"※","")</f>
        <v>※</v>
      </c>
      <c r="L473" s="94">
        <v>0</v>
      </c>
      <c r="M473" s="259" t="s">
        <v>374</v>
      </c>
      <c r="N473" s="259">
        <v>0</v>
      </c>
      <c r="O473" s="259" t="s">
        <v>374</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374</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v>0</v>
      </c>
      <c r="M482" s="259" t="s">
        <v>374</v>
      </c>
      <c r="N482" s="259">
        <v>0</v>
      </c>
      <c r="O482" s="259" t="s">
        <v>374</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v>0</v>
      </c>
      <c r="M513" s="259" t="s">
        <v>374</v>
      </c>
      <c r="N513" s="259">
        <v>0</v>
      </c>
      <c r="O513" s="259" t="s">
        <v>374</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26</v>
      </c>
      <c r="M542" s="259">
        <v>25</v>
      </c>
      <c r="N542" s="259">
        <v>30</v>
      </c>
      <c r="O542" s="259">
        <v>887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39</v>
      </c>
      <c r="M568" s="271" t="s">
        <v>39</v>
      </c>
      <c r="N568" s="271" t="s">
        <v>39</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t="s">
        <v>374</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374</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v>0</v>
      </c>
      <c r="M609" s="259">
        <v>0</v>
      </c>
      <c r="N609" s="259">
        <v>0</v>
      </c>
      <c r="O609" s="259" t="s">
        <v>374</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t="s">
        <v>374</v>
      </c>
      <c r="M639" s="259">
        <v>10</v>
      </c>
      <c r="N639" s="259">
        <v>0</v>
      </c>
      <c r="O639" s="259" t="s">
        <v>374</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t="s">
        <v>374</v>
      </c>
      <c r="M640" s="259" t="s">
        <v>374</v>
      </c>
      <c r="N640" s="259">
        <v>0</v>
      </c>
      <c r="O640" s="259" t="s">
        <v>374</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v>14</v>
      </c>
      <c r="M641" s="259" t="s">
        <v>374</v>
      </c>
      <c r="N641" s="259">
        <v>0</v>
      </c>
      <c r="O641" s="259">
        <v>242</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v>0</v>
      </c>
      <c r="M643" s="259">
        <v>0</v>
      </c>
      <c r="N643" s="259">
        <v>0</v>
      </c>
      <c r="O643" s="259" t="s">
        <v>374</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t="s">
        <v>374</v>
      </c>
      <c r="M644" s="259">
        <v>0</v>
      </c>
      <c r="N644" s="259">
        <v>0</v>
      </c>
      <c r="O644" s="259" t="s">
        <v>374</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v>0</v>
      </c>
      <c r="M646" s="259" t="s">
        <v>374</v>
      </c>
      <c r="N646" s="259">
        <v>0</v>
      </c>
      <c r="O646" s="259" t="s">
        <v>374</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v>37</v>
      </c>
      <c r="M654" s="259">
        <v>44</v>
      </c>
      <c r="N654" s="259">
        <v>36</v>
      </c>
      <c r="O654" s="259">
        <v>1348</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v>14</v>
      </c>
      <c r="M656" s="259">
        <v>19</v>
      </c>
      <c r="N656" s="259">
        <v>12</v>
      </c>
      <c r="O656" s="259">
        <v>487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v>14</v>
      </c>
      <c r="M657" s="259">
        <v>16</v>
      </c>
      <c r="N657" s="259">
        <v>20</v>
      </c>
      <c r="O657" s="259">
        <v>524</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t="s">
        <v>374</v>
      </c>
      <c r="M658" s="259" t="s">
        <v>374</v>
      </c>
      <c r="N658" s="259">
        <v>12</v>
      </c>
      <c r="O658" s="259">
        <v>249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t="s">
        <v>374</v>
      </c>
      <c r="M659" s="259" t="s">
        <v>374</v>
      </c>
      <c r="N659" s="259">
        <v>0</v>
      </c>
      <c r="O659" s="259" t="s">
        <v>374</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t="s">
        <v>374</v>
      </c>
      <c r="M663" s="259" t="s">
        <v>374</v>
      </c>
      <c r="N663" s="259" t="s">
        <v>374</v>
      </c>
      <c r="O663" s="259" t="s">
        <v>374</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0</v>
      </c>
      <c r="M665" s="259" t="s">
        <v>374</v>
      </c>
      <c r="N665" s="259" t="s">
        <v>374</v>
      </c>
      <c r="O665" s="259" t="s">
        <v>374</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t="s">
        <v>374</v>
      </c>
      <c r="M666" s="259" t="s">
        <v>374</v>
      </c>
      <c r="N666" s="259">
        <v>0</v>
      </c>
      <c r="O666" s="259" t="s">
        <v>374</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39</v>
      </c>
      <c r="M675" s="253" t="s">
        <v>39</v>
      </c>
      <c r="N675" s="253" t="s">
        <v>776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0</v>
      </c>
      <c r="M676" s="253">
        <v>0</v>
      </c>
      <c r="N676" s="253">
        <v>96.2</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0</v>
      </c>
      <c r="N677" s="253">
        <v>7.3</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45</v>
      </c>
      <c r="M678" s="253">
        <v>63</v>
      </c>
      <c r="N678" s="253">
        <v>135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0</v>
      </c>
      <c r="M679" s="253">
        <v>0</v>
      </c>
      <c r="N679" s="253">
        <v>67</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0</v>
      </c>
      <c r="M680" s="253">
        <v>0</v>
      </c>
      <c r="N680" s="253">
        <v>67</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0</v>
      </c>
      <c r="M681" s="253">
        <v>0</v>
      </c>
      <c r="N681" s="253">
        <v>38</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0</v>
      </c>
      <c r="M682" s="253">
        <v>0</v>
      </c>
      <c r="N682" s="253">
        <v>38</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0</v>
      </c>
      <c r="M683" s="253">
        <v>0</v>
      </c>
      <c r="N683" s="253">
        <v>66</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0</v>
      </c>
      <c r="M684" s="253">
        <v>0</v>
      </c>
      <c r="N684" s="253">
        <v>48</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0</v>
      </c>
      <c r="M685" s="253">
        <v>0</v>
      </c>
      <c r="N685" s="253">
        <v>58</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0</v>
      </c>
      <c r="M686" s="253">
        <v>0</v>
      </c>
      <c r="N686" s="253">
        <v>42</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0</v>
      </c>
      <c r="M687" s="253">
        <v>0</v>
      </c>
      <c r="N687" s="253">
        <v>63</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0</v>
      </c>
      <c r="M688" s="253">
        <v>0</v>
      </c>
      <c r="N688" s="253">
        <v>44</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0</v>
      </c>
      <c r="M689" s="253">
        <v>0</v>
      </c>
      <c r="N689" s="253">
        <v>63</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0</v>
      </c>
      <c r="M690" s="253">
        <v>0</v>
      </c>
      <c r="N690" s="253">
        <v>46</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0</v>
      </c>
      <c r="M691" s="253">
        <v>0</v>
      </c>
      <c r="N691" s="253">
        <v>37.4</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0</v>
      </c>
      <c r="M692" s="253">
        <v>0</v>
      </c>
      <c r="N692" s="253">
        <v>43.3</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0</v>
      </c>
      <c r="M693" s="253">
        <v>0</v>
      </c>
      <c r="N693" s="253">
        <v>49.3</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0</v>
      </c>
      <c r="M694" s="253">
        <v>0</v>
      </c>
      <c r="N694" s="253">
        <v>44.6</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374</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42</v>
      </c>
      <c r="M713" s="259">
        <v>47</v>
      </c>
      <c r="N713" s="259">
        <v>0</v>
      </c>
      <c r="O713" s="259">
        <v>961</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t="s">
        <v>374</v>
      </c>
      <c r="M714" s="259" t="s">
        <v>374</v>
      </c>
      <c r="N714" s="259">
        <v>0</v>
      </c>
      <c r="O714" s="259" t="s">
        <v>374</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2022-04-25T15:58:53Z</dcterms:created>
  <dcterms:modified xsi:type="dcterms:W3CDTF">2022-04-25T15:58:53Z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