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<sst xmlns="http://schemas.openxmlformats.org/spreadsheetml/2006/main" count="838" uniqueCount="838">
  <si>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聖隷淡路病院</t>
  </si>
  <si>
    <t>〒656-2306 兵庫県 淡路市夢舞台１番１</t>
  </si>
  <si>
    <t>病棟の建築時期と構造</t>
  </si>
  <si>
    <t>建物情報＼病棟名</t>
  </si>
  <si>
    <t>3階病棟</t>
  </si>
  <si>
    <t>4階病棟</t>
  </si>
  <si>
    <t>5階病棟</t>
  </si>
  <si>
    <t>様式１病院病棟票(1)</t>
  </si>
  <si>
    <t>建築時期</t>
  </si>
  <si>
    <t>2014</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</si>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</sst>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t="s">
        <v>16</v>
      </c>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t="s">
        <v>16</v>
      </c>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15</v>
      </c>
      <c r="N95" s="249" t="s">
        <v>15</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50</v>
      </c>
      <c r="M104" s="248">
        <v>51</v>
      </c>
      <c r="N104" s="192">
        <v>51</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49</v>
      </c>
      <c r="M106" s="192">
        <v>50</v>
      </c>
      <c r="N106" s="192">
        <v>49</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50</v>
      </c>
      <c r="M107" s="192">
        <v>51</v>
      </c>
      <c r="N107" s="192">
        <v>51</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107</v>
      </c>
      <c r="N126" s="253" t="s">
        <v>107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107</v>
      </c>
      <c r="M127" s="253" t="s">
        <v>106</v>
      </c>
      <c r="N127" s="253" t="s">
        <v>106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110</v>
      </c>
      <c r="N128" s="253" t="s">
        <v>110</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t="s">
        <v>115</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116</v>
      </c>
      <c r="F137" s="290"/>
      <c r="G137" s="290"/>
      <c r="H137" s="291"/>
      <c r="I137" s="356"/>
      <c r="J137" s="81"/>
      <c r="K137" s="82"/>
      <c r="L137" s="80">
        <v>50</v>
      </c>
      <c r="M137" s="253">
        <v>51</v>
      </c>
      <c r="N137" s="253">
        <v>51</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119</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47</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118</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116</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7.3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17</v>
      </c>
      <c r="M191" s="255">
        <v>16</v>
      </c>
      <c r="N191" s="255">
        <v>17</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v>
      </c>
      <c r="M192" s="255">
        <v>0.5</v>
      </c>
      <c r="N192" s="255">
        <v>0.8</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0</v>
      </c>
      <c r="M193" s="255">
        <v>2</v>
      </c>
      <c r="N193" s="255">
        <v>1</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0.8</v>
      </c>
      <c r="N194" s="255">
        <v>1</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6</v>
      </c>
      <c r="M195" s="255">
        <v>7</v>
      </c>
      <c r="N195" s="255">
        <v>6</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6.8</v>
      </c>
      <c r="M196" s="255">
        <v>0.5</v>
      </c>
      <c r="N196" s="255">
        <v>1.6</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5</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0.8</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6</v>
      </c>
      <c r="M219" s="108">
        <v>7</v>
      </c>
      <c r="N219" s="108">
        <v>5</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1.4</v>
      </c>
      <c r="N220" s="109">
        <v>0.6</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2</v>
      </c>
      <c r="M223" s="108">
        <v>3</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2.7</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1</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13</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6</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3</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5</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3</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2</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195</v>
      </c>
      <c r="M314" s="255">
        <v>722</v>
      </c>
      <c r="N314" s="255">
        <v>224</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62</v>
      </c>
      <c r="M315" s="255">
        <v>89</v>
      </c>
      <c r="N315" s="255">
        <v>49</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127</v>
      </c>
      <c r="M316" s="255">
        <v>494</v>
      </c>
      <c r="N316" s="255">
        <v>62</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6</v>
      </c>
      <c r="M317" s="255">
        <v>139</v>
      </c>
      <c r="N317" s="255">
        <v>113</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14206</v>
      </c>
      <c r="M318" s="255">
        <v>13710</v>
      </c>
      <c r="N318" s="255">
        <v>13904</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359</v>
      </c>
      <c r="M319" s="255">
        <v>558</v>
      </c>
      <c r="N319" s="255">
        <v>231</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349</v>
      </c>
      <c r="M327" s="255">
        <v>724</v>
      </c>
      <c r="N327" s="255">
        <v>239</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154</v>
      </c>
      <c r="M328" s="255">
        <v>2</v>
      </c>
      <c r="N328" s="255">
        <v>15</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145</v>
      </c>
      <c r="M329" s="255">
        <v>634</v>
      </c>
      <c r="N329" s="255">
        <v>161</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38</v>
      </c>
      <c r="M330" s="255">
        <v>9</v>
      </c>
      <c r="N330" s="255">
        <v>45</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12</v>
      </c>
      <c r="M331" s="255">
        <v>79</v>
      </c>
      <c r="N331" s="255">
        <v>18</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359</v>
      </c>
      <c r="M335" s="255">
        <v>558</v>
      </c>
      <c r="N335" s="255">
        <v>231</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17</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273</v>
      </c>
      <c r="M337" s="255">
        <v>412</v>
      </c>
      <c r="N337" s="255">
        <v>114</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10</v>
      </c>
      <c r="M338" s="255">
        <v>32</v>
      </c>
      <c r="N338" s="255">
        <v>8</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3</v>
      </c>
      <c r="M339" s="255">
        <v>2</v>
      </c>
      <c r="N339" s="255">
        <v>5</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0</v>
      </c>
      <c r="M340" s="255">
        <v>50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v>25</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32</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24</v>
      </c>
      <c r="M343" s="255">
        <v>62</v>
      </c>
      <c r="N343" s="255">
        <v>79</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342</v>
      </c>
      <c r="M352" s="255">
        <v>558</v>
      </c>
      <c r="N352" s="255">
        <v>231</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316</v>
      </c>
      <c r="M353" s="255">
        <v>538</v>
      </c>
      <c r="N353" s="255">
        <v>213</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21</v>
      </c>
      <c r="M354" s="255">
        <v>14</v>
      </c>
      <c r="N354" s="255">
        <v>12</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5</v>
      </c>
      <c r="M355" s="255">
        <v>6</v>
      </c>
      <c r="N355" s="255">
        <v>6</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8</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8</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6</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6</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15</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353</v>
      </c>
      <c r="D390" s="281"/>
      <c r="E390" s="281"/>
      <c r="F390" s="281"/>
      <c r="G390" s="281"/>
      <c r="H390" s="282"/>
      <c r="I390" s="293"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355</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356</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115</v>
      </c>
      <c r="D393" s="281"/>
      <c r="E393" s="281"/>
      <c r="F393" s="281"/>
      <c r="G393" s="281"/>
      <c r="H393" s="282"/>
      <c r="I393" s="385"/>
      <c r="J393" s="195" t="str">
        <f t="shared" si="59"/>
        <v>未確認</v>
      </c>
      <c r="K393" s="196" t="str">
        <f t="shared" si="60"/>
        <v>※</v>
      </c>
      <c r="L393" s="94" t="s">
        <v>357</v>
      </c>
      <c r="M393" s="259">
        <v>1027</v>
      </c>
      <c r="N393" s="259">
        <v>488</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358</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359</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360</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361</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362</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363</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364</v>
      </c>
      <c r="D400" s="281"/>
      <c r="E400" s="281"/>
      <c r="F400" s="281"/>
      <c r="G400" s="281"/>
      <c r="H400" s="282"/>
      <c r="I400" s="385"/>
      <c r="J400" s="195" t="str">
        <f t="shared" si="59"/>
        <v>未確認</v>
      </c>
      <c r="K400" s="196" t="str">
        <f t="shared" si="60"/>
        <v>※</v>
      </c>
      <c r="L400" s="94" t="s">
        <v>357</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365</v>
      </c>
      <c r="D401" s="281"/>
      <c r="E401" s="281"/>
      <c r="F401" s="281"/>
      <c r="G401" s="281"/>
      <c r="H401" s="282"/>
      <c r="I401" s="385"/>
      <c r="J401" s="195" t="str">
        <f t="shared" si="59"/>
        <v>未確認</v>
      </c>
      <c r="K401" s="196" t="str">
        <f t="shared" si="60"/>
        <v>※</v>
      </c>
      <c r="L401" s="94" t="s">
        <v>357</v>
      </c>
      <c r="M401" s="259" t="s">
        <v>357</v>
      </c>
      <c r="N401" s="259">
        <v>216</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366</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367</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368</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369</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370</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371</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372</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373</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374</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375</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376</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377</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378</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379</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380</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381</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382</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383</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384</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385</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387</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388</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389</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390</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391</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392</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393</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394</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395</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396</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397</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398</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399</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400</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401</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402</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403</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404</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405</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406</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407</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408</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409</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410</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411</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412</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119</v>
      </c>
      <c r="D449" s="281"/>
      <c r="E449" s="281"/>
      <c r="F449" s="281"/>
      <c r="G449" s="281"/>
      <c r="H449" s="282"/>
      <c r="I449" s="385"/>
      <c r="J449" s="195" t="str">
        <f t="shared" si="61"/>
        <v>未確認</v>
      </c>
      <c r="K449" s="196" t="str">
        <f t="shared" si="62"/>
        <v>※</v>
      </c>
      <c r="L449" s="94">
        <v>665</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413</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414</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415</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416</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418</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419</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420</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421</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422</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423</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424</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425</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426</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427</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428</v>
      </c>
      <c r="D465" s="281"/>
      <c r="E465" s="281"/>
      <c r="F465" s="281"/>
      <c r="G465" s="281"/>
      <c r="H465" s="282"/>
      <c r="I465" s="386"/>
      <c r="J465" s="195" t="str">
        <f t="shared" si="63"/>
        <v>未確認</v>
      </c>
      <c r="K465" s="196" t="str">
        <f t="shared" si="64"/>
        <v>※</v>
      </c>
      <c r="L465" s="94" t="s">
        <v>357</v>
      </c>
      <c r="M465" s="259" t="s">
        <v>357</v>
      </c>
      <c r="N465" s="259" t="s">
        <v>357</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6" t="s">
        <v>431</v>
      </c>
      <c r="D473" s="297"/>
      <c r="E473" s="297"/>
      <c r="F473" s="297"/>
      <c r="G473" s="297"/>
      <c r="H473" s="298"/>
      <c r="I473" s="293" t="s">
        <v>432</v>
      </c>
      <c r="J473" s="93" t="str">
        <f>IF(SUM(L473:BS473)=0,IF(COUNTIF(L473:BS473,"未確認")&gt;0,"未確認",IF(COUNTIF(L473:BS473,"~*")&gt;0,"*",SUM(L473:BS473))),SUM(L473:BS473))</f>
        <v>未確認</v>
      </c>
      <c r="K473" s="152" t="str">
        <f ref="K473:K480" t="shared" si="69">IF(OR(COUNTIF(L473:BS473,"未確認")&gt;0,COUNTIF(L473:BS473,"*")&gt;0),"※","")</f>
        <v>※</v>
      </c>
      <c r="L473" s="94" t="s">
        <v>357</v>
      </c>
      <c r="M473" s="259" t="s">
        <v>357</v>
      </c>
      <c r="N473" s="259" t="s">
        <v>357</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28" t="s">
        <v>434</v>
      </c>
      <c r="E474" s="289" t="s">
        <v>435</v>
      </c>
      <c r="F474" s="290"/>
      <c r="G474" s="290"/>
      <c r="H474" s="291"/>
      <c r="I474" s="294"/>
      <c r="J474" s="93" t="str">
        <f ref="J474:J501" t="shared" si="70">IF(SUM(L474:BS474)=0,IF(COUNTIF(L474:BS474,"未確認")&gt;0,"未確認",IF(COUNTIF(L474:BS474,"~*")&gt;0,"*",SUM(L474:BS474))),SUM(L474:BS474))</f>
        <v>未確認</v>
      </c>
      <c r="K474" s="152" t="str">
        <f t="shared" si="69"/>
        <v>※</v>
      </c>
      <c r="L474" s="94" t="s">
        <v>357</v>
      </c>
      <c r="M474" s="259" t="s">
        <v>357</v>
      </c>
      <c r="N474" s="259" t="s">
        <v>357</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29"/>
      <c r="E475" s="289" t="s">
        <v>437</v>
      </c>
      <c r="F475" s="290"/>
      <c r="G475" s="290"/>
      <c r="H475" s="291"/>
      <c r="I475" s="294"/>
      <c r="J475" s="93" t="str">
        <f t="shared" si="70"/>
        <v>未確認</v>
      </c>
      <c r="K475" s="152" t="str">
        <f t="shared" si="69"/>
        <v>※</v>
      </c>
      <c r="L475" s="94" t="s">
        <v>357</v>
      </c>
      <c r="M475" s="259" t="s">
        <v>357</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29"/>
      <c r="E476" s="289" t="s">
        <v>439</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29"/>
      <c r="E477" s="289" t="s">
        <v>441</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29"/>
      <c r="E478" s="289" t="s">
        <v>443</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29"/>
      <c r="E479" s="289" t="s">
        <v>445</v>
      </c>
      <c r="F479" s="290"/>
      <c r="G479" s="290"/>
      <c r="H479" s="291"/>
      <c r="I479" s="294"/>
      <c r="J479" s="93" t="str">
        <f t="shared" si="70"/>
        <v>未確認</v>
      </c>
      <c r="K479" s="152" t="str">
        <f t="shared" si="69"/>
        <v>※</v>
      </c>
      <c r="L479" s="94">
        <v>0</v>
      </c>
      <c r="M479" s="259">
        <v>0</v>
      </c>
      <c r="N479" s="259" t="s">
        <v>357</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29"/>
      <c r="E480" s="289" t="s">
        <v>447</v>
      </c>
      <c r="F480" s="290"/>
      <c r="G480" s="290"/>
      <c r="H480" s="291"/>
      <c r="I480" s="294"/>
      <c r="J480" s="93" t="str">
        <f t="shared" si="70"/>
        <v>未確認</v>
      </c>
      <c r="K480" s="152" t="str">
        <f t="shared" si="69"/>
        <v>※</v>
      </c>
      <c r="L480" s="94">
        <v>0</v>
      </c>
      <c r="M480" s="259" t="s">
        <v>357</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29"/>
      <c r="E481" s="289" t="s">
        <v>449</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29"/>
      <c r="E482" s="289" t="s">
        <v>451</v>
      </c>
      <c r="F482" s="290"/>
      <c r="G482" s="290"/>
      <c r="H482" s="291"/>
      <c r="I482" s="294"/>
      <c r="J482" s="93" t="str">
        <f t="shared" si="70"/>
        <v>未確認</v>
      </c>
      <c r="K482" s="152" t="str">
        <f ref="K482:K501" t="shared" si="71">IF(OR(COUNTIF(L482:BS482,"未確認")&gt;0,COUNTIF(L482:BS482,"*")&gt;0),"※","")</f>
        <v>※</v>
      </c>
      <c r="L482" s="94" t="s">
        <v>357</v>
      </c>
      <c r="M482" s="259" t="s">
        <v>357</v>
      </c>
      <c r="N482" s="259" t="s">
        <v>357</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29"/>
      <c r="E483" s="289" t="s">
        <v>453</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29"/>
      <c r="E484" s="289" t="s">
        <v>455</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0"/>
      <c r="E485" s="289" t="s">
        <v>457</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6" t="s">
        <v>459</v>
      </c>
      <c r="D486" s="297"/>
      <c r="E486" s="297"/>
      <c r="F486" s="297"/>
      <c r="G486" s="297"/>
      <c r="H486" s="298"/>
      <c r="I486" s="293" t="s">
        <v>460</v>
      </c>
      <c r="J486" s="93" t="str">
        <f>IF(SUM(L486:BS486)=0,IF(COUNTIF(L486:BS486,"未確認")&gt;0,"未確認",IF(COUNTIF(L486:BS486,"~*")&gt;0,"*",SUM(L486:BS486))),SUM(L486:BS486))</f>
        <v>未確認</v>
      </c>
      <c r="K486" s="152" t="str">
        <f t="shared" si="71"/>
        <v>※</v>
      </c>
      <c r="L486" s="94">
        <v>0</v>
      </c>
      <c r="M486" s="259" t="s">
        <v>357</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28" t="s">
        <v>434</v>
      </c>
      <c r="E487" s="289" t="s">
        <v>435</v>
      </c>
      <c r="F487" s="290"/>
      <c r="G487" s="290"/>
      <c r="H487" s="291"/>
      <c r="I487" s="294"/>
      <c r="J487" s="93" t="str">
        <f t="shared" si="70"/>
        <v>未確認</v>
      </c>
      <c r="K487" s="152" t="str">
        <f t="shared" si="71"/>
        <v>※</v>
      </c>
      <c r="L487" s="94">
        <v>0</v>
      </c>
      <c r="M487" s="259" t="s">
        <v>357</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29"/>
      <c r="E488" s="289" t="s">
        <v>437</v>
      </c>
      <c r="F488" s="290"/>
      <c r="G488" s="290"/>
      <c r="H488" s="291"/>
      <c r="I488" s="294"/>
      <c r="J488" s="93" t="str">
        <f t="shared" si="70"/>
        <v>未確認</v>
      </c>
      <c r="K488" s="152" t="str">
        <f t="shared" si="71"/>
        <v>※</v>
      </c>
      <c r="L488" s="94">
        <v>0</v>
      </c>
      <c r="M488" s="259" t="s">
        <v>357</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29"/>
      <c r="E489" s="289" t="s">
        <v>439</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29"/>
      <c r="E490" s="289" t="s">
        <v>441</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29"/>
      <c r="E491" s="289" t="s">
        <v>443</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29"/>
      <c r="E492" s="289" t="s">
        <v>445</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29"/>
      <c r="E493" s="289" t="s">
        <v>447</v>
      </c>
      <c r="F493" s="290"/>
      <c r="G493" s="290"/>
      <c r="H493" s="291"/>
      <c r="I493" s="294"/>
      <c r="J493" s="93" t="str">
        <f t="shared" si="70"/>
        <v>未確認</v>
      </c>
      <c r="K493" s="152" t="str">
        <f t="shared" si="71"/>
        <v>※</v>
      </c>
      <c r="L493" s="94">
        <v>0</v>
      </c>
      <c r="M493" s="259" t="s">
        <v>357</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29"/>
      <c r="E494" s="289" t="s">
        <v>449</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29"/>
      <c r="E495" s="289" t="s">
        <v>451</v>
      </c>
      <c r="F495" s="290"/>
      <c r="G495" s="290"/>
      <c r="H495" s="291"/>
      <c r="I495" s="294"/>
      <c r="J495" s="93" t="str">
        <f t="shared" si="70"/>
        <v>未確認</v>
      </c>
      <c r="K495" s="152" t="str">
        <f t="shared" si="71"/>
        <v>※</v>
      </c>
      <c r="L495" s="94">
        <v>0</v>
      </c>
      <c r="M495" s="259" t="s">
        <v>357</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29"/>
      <c r="E496" s="289" t="s">
        <v>453</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29"/>
      <c r="E497" s="289" t="s">
        <v>455</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0"/>
      <c r="E498" s="289" t="s">
        <v>457</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473</v>
      </c>
      <c r="B499" s="118"/>
      <c r="C499" s="289" t="s">
        <v>474</v>
      </c>
      <c r="D499" s="290"/>
      <c r="E499" s="290"/>
      <c r="F499" s="290"/>
      <c r="G499" s="290"/>
      <c r="H499" s="291"/>
      <c r="I499" s="98" t="s">
        <v>475</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476</v>
      </c>
      <c r="B500" s="118"/>
      <c r="C500" s="289" t="s">
        <v>477</v>
      </c>
      <c r="D500" s="290"/>
      <c r="E500" s="290"/>
      <c r="F500" s="290"/>
      <c r="G500" s="290"/>
      <c r="H500" s="291"/>
      <c r="I500" s="98" t="s">
        <v>478</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479</v>
      </c>
      <c r="B501" s="118"/>
      <c r="C501" s="289" t="s">
        <v>480</v>
      </c>
      <c r="D501" s="290"/>
      <c r="E501" s="290"/>
      <c r="F501" s="290"/>
      <c r="G501" s="290"/>
      <c r="H501" s="291"/>
      <c r="I501" s="98" t="s">
        <v>481</v>
      </c>
      <c r="J501" s="93" t="str">
        <f t="shared" si="70"/>
        <v>未確認</v>
      </c>
      <c r="K501" s="152" t="str">
        <f t="shared" si="71"/>
        <v>※</v>
      </c>
      <c r="L501" s="94">
        <v>0</v>
      </c>
      <c r="M501" s="259" t="s">
        <v>357</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89" t="s">
        <v>485</v>
      </c>
      <c r="D509" s="290"/>
      <c r="E509" s="290"/>
      <c r="F509" s="290"/>
      <c r="G509" s="290"/>
      <c r="H509" s="291"/>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t="s">
        <v>357</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89" t="s">
        <v>488</v>
      </c>
      <c r="D510" s="290"/>
      <c r="E510" s="290"/>
      <c r="F510" s="290"/>
      <c r="G510" s="290"/>
      <c r="H510" s="291"/>
      <c r="I510" s="98" t="s">
        <v>489</v>
      </c>
      <c r="J510" s="93" t="str">
        <f ref="J510:J516" t="shared" si="77">IF(SUM(L510:BS510)=0,IF(COUNTIF(L510:BS510,"未確認")&gt;0,"未確認",IF(COUNTIF(L510:BS510,"~*")&gt;0,"*",SUM(L510:BS510))),SUM(L510:BS510))</f>
        <v>未確認</v>
      </c>
      <c r="K510" s="152" t="str">
        <f t="shared" si="76"/>
        <v>※</v>
      </c>
      <c r="L510" s="94" t="s">
        <v>357</v>
      </c>
      <c r="M510" s="259" t="s">
        <v>357</v>
      </c>
      <c r="N510" s="259" t="s">
        <v>357</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490</v>
      </c>
      <c r="B511" s="155"/>
      <c r="C511" s="289" t="s">
        <v>491</v>
      </c>
      <c r="D511" s="290"/>
      <c r="E511" s="290"/>
      <c r="F511" s="290"/>
      <c r="G511" s="290"/>
      <c r="H511" s="291"/>
      <c r="I511" s="98" t="s">
        <v>492</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493</v>
      </c>
      <c r="B512" s="155"/>
      <c r="C512" s="289" t="s">
        <v>494</v>
      </c>
      <c r="D512" s="290"/>
      <c r="E512" s="290"/>
      <c r="F512" s="290"/>
      <c r="G512" s="290"/>
      <c r="H512" s="291"/>
      <c r="I512" s="98" t="s">
        <v>495</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496</v>
      </c>
      <c r="B513" s="155"/>
      <c r="C513" s="289" t="s">
        <v>497</v>
      </c>
      <c r="D513" s="290"/>
      <c r="E513" s="290"/>
      <c r="F513" s="290"/>
      <c r="G513" s="290"/>
      <c r="H513" s="291"/>
      <c r="I513" s="98" t="s">
        <v>498</v>
      </c>
      <c r="J513" s="93" t="str">
        <f t="shared" si="77"/>
        <v>未確認</v>
      </c>
      <c r="K513" s="152" t="str">
        <f t="shared" si="76"/>
        <v>※</v>
      </c>
      <c r="L513" s="94" t="s">
        <v>357</v>
      </c>
      <c r="M513" s="259" t="s">
        <v>357</v>
      </c>
      <c r="N513" s="259" t="s">
        <v>357</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0" t="s">
        <v>500</v>
      </c>
      <c r="D514" s="281"/>
      <c r="E514" s="281"/>
      <c r="F514" s="281"/>
      <c r="G514" s="281"/>
      <c r="H514" s="282"/>
      <c r="I514" s="98" t="s">
        <v>501</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502</v>
      </c>
      <c r="B515" s="155"/>
      <c r="C515" s="289" t="s">
        <v>503</v>
      </c>
      <c r="D515" s="290"/>
      <c r="E515" s="290"/>
      <c r="F515" s="290"/>
      <c r="G515" s="290"/>
      <c r="H515" s="291"/>
      <c r="I515" s="98" t="s">
        <v>504</v>
      </c>
      <c r="J515" s="93" t="str">
        <f t="shared" si="77"/>
        <v>未確認</v>
      </c>
      <c r="K515" s="152" t="str">
        <f t="shared" si="76"/>
        <v>※</v>
      </c>
      <c r="L515" s="94">
        <v>0</v>
      </c>
      <c r="M515" s="259" t="s">
        <v>357</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89" t="s">
        <v>506</v>
      </c>
      <c r="D516" s="290"/>
      <c r="E516" s="290"/>
      <c r="F516" s="290"/>
      <c r="G516" s="290"/>
      <c r="H516" s="291"/>
      <c r="I516" s="98" t="s">
        <v>507</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509</v>
      </c>
      <c r="B521" s="155"/>
      <c r="C521" s="306" t="s">
        <v>510</v>
      </c>
      <c r="D521" s="307"/>
      <c r="E521" s="307"/>
      <c r="F521" s="307"/>
      <c r="G521" s="307"/>
      <c r="H521" s="308"/>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512</v>
      </c>
      <c r="D522" s="307"/>
      <c r="E522" s="307"/>
      <c r="F522" s="307"/>
      <c r="G522" s="307"/>
      <c r="H522" s="308"/>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514</v>
      </c>
      <c r="B523" s="155"/>
      <c r="C523" s="306" t="s">
        <v>515</v>
      </c>
      <c r="D523" s="307"/>
      <c r="E523" s="307"/>
      <c r="F523" s="307"/>
      <c r="G523" s="307"/>
      <c r="H523" s="308"/>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518</v>
      </c>
      <c r="B528" s="155"/>
      <c r="C528" s="306" t="s">
        <v>519</v>
      </c>
      <c r="D528" s="307"/>
      <c r="E528" s="307"/>
      <c r="F528" s="307"/>
      <c r="G528" s="307"/>
      <c r="H528" s="308"/>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89" t="s">
        <v>523</v>
      </c>
      <c r="D533" s="290"/>
      <c r="E533" s="290"/>
      <c r="F533" s="290"/>
      <c r="G533" s="290"/>
      <c r="H533" s="291"/>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526</v>
      </c>
      <c r="B538" s="155"/>
      <c r="C538" s="289" t="s">
        <v>527</v>
      </c>
      <c r="D538" s="290"/>
      <c r="E538" s="290"/>
      <c r="F538" s="290"/>
      <c r="G538" s="290"/>
      <c r="H538" s="291"/>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t="s">
        <v>357</v>
      </c>
      <c r="N538" s="259" t="s">
        <v>357</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529</v>
      </c>
      <c r="B539" s="155"/>
      <c r="C539" s="289" t="s">
        <v>530</v>
      </c>
      <c r="D539" s="290"/>
      <c r="E539" s="290"/>
      <c r="F539" s="290"/>
      <c r="G539" s="290"/>
      <c r="H539" s="291"/>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89" t="s">
        <v>533</v>
      </c>
      <c r="D540" s="290"/>
      <c r="E540" s="290"/>
      <c r="F540" s="290"/>
      <c r="G540" s="290"/>
      <c r="H540" s="291"/>
      <c r="I540" s="293" t="s">
        <v>534</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89" t="s">
        <v>536</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357</v>
      </c>
      <c r="M542" s="259">
        <v>269</v>
      </c>
      <c r="N542" s="259" t="s">
        <v>357</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538</v>
      </c>
      <c r="B543" s="155"/>
      <c r="C543" s="289" t="s">
        <v>539</v>
      </c>
      <c r="D543" s="290"/>
      <c r="E543" s="290"/>
      <c r="F543" s="290"/>
      <c r="G543" s="290"/>
      <c r="H543" s="291"/>
      <c r="I543" s="98" t="s">
        <v>540</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541</v>
      </c>
      <c r="B544" s="155"/>
      <c r="C544" s="289" t="s">
        <v>542</v>
      </c>
      <c r="D544" s="290"/>
      <c r="E544" s="290"/>
      <c r="F544" s="290"/>
      <c r="G544" s="290"/>
      <c r="H544" s="291"/>
      <c r="I544" s="98" t="s">
        <v>543</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545</v>
      </c>
      <c r="C552" s="289" t="s">
        <v>546</v>
      </c>
      <c r="D552" s="290"/>
      <c r="E552" s="290"/>
      <c r="F552" s="290"/>
      <c r="G552" s="290"/>
      <c r="H552" s="291"/>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548</v>
      </c>
      <c r="B553" s="96"/>
      <c r="C553" s="289" t="s">
        <v>549</v>
      </c>
      <c r="D553" s="290"/>
      <c r="E553" s="290"/>
      <c r="F553" s="290"/>
      <c r="G553" s="290"/>
      <c r="H553" s="291"/>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551</v>
      </c>
      <c r="B554" s="96"/>
      <c r="C554" s="289" t="s">
        <v>552</v>
      </c>
      <c r="D554" s="290"/>
      <c r="E554" s="290"/>
      <c r="F554" s="290"/>
      <c r="G554" s="290"/>
      <c r="H554" s="291"/>
      <c r="I554" s="98" t="s">
        <v>553</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554</v>
      </c>
      <c r="B555" s="96"/>
      <c r="C555" s="289" t="s">
        <v>555</v>
      </c>
      <c r="D555" s="290"/>
      <c r="E555" s="290"/>
      <c r="F555" s="290"/>
      <c r="G555" s="290"/>
      <c r="H555" s="291"/>
      <c r="I555" s="98" t="s">
        <v>556</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557</v>
      </c>
      <c r="B556" s="96"/>
      <c r="C556" s="289" t="s">
        <v>558</v>
      </c>
      <c r="D556" s="290"/>
      <c r="E556" s="290"/>
      <c r="F556" s="290"/>
      <c r="G556" s="290"/>
      <c r="H556" s="291"/>
      <c r="I556" s="98" t="s">
        <v>559</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560</v>
      </c>
      <c r="B557" s="96"/>
      <c r="C557" s="289" t="s">
        <v>561</v>
      </c>
      <c r="D557" s="290"/>
      <c r="E557" s="290"/>
      <c r="F557" s="290"/>
      <c r="G557" s="290"/>
      <c r="H557" s="291"/>
      <c r="I557" s="98" t="s">
        <v>562</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89" t="s">
        <v>564</v>
      </c>
      <c r="D558" s="290"/>
      <c r="E558" s="290"/>
      <c r="F558" s="290"/>
      <c r="G558" s="290"/>
      <c r="H558" s="291"/>
      <c r="I558" s="98" t="s">
        <v>565</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566</v>
      </c>
      <c r="B559" s="96"/>
      <c r="C559" s="289" t="s">
        <v>567</v>
      </c>
      <c r="D559" s="290"/>
      <c r="E559" s="290"/>
      <c r="F559" s="290"/>
      <c r="G559" s="290"/>
      <c r="H559" s="291"/>
      <c r="I559" s="98" t="s">
        <v>568</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569</v>
      </c>
      <c r="B560" s="96"/>
      <c r="C560" s="280" t="s">
        <v>570</v>
      </c>
      <c r="D560" s="281"/>
      <c r="E560" s="281"/>
      <c r="F560" s="281"/>
      <c r="G560" s="281"/>
      <c r="H560" s="282"/>
      <c r="I560" s="103" t="s">
        <v>571</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572</v>
      </c>
      <c r="B561" s="96"/>
      <c r="C561" s="289" t="s">
        <v>573</v>
      </c>
      <c r="D561" s="290"/>
      <c r="E561" s="290"/>
      <c r="F561" s="290"/>
      <c r="G561" s="290"/>
      <c r="H561" s="291"/>
      <c r="I561" s="103" t="s">
        <v>574</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575</v>
      </c>
      <c r="B562" s="96"/>
      <c r="C562" s="289" t="s">
        <v>576</v>
      </c>
      <c r="D562" s="290"/>
      <c r="E562" s="290"/>
      <c r="F562" s="290"/>
      <c r="G562" s="290"/>
      <c r="H562" s="291"/>
      <c r="I562" s="103" t="s">
        <v>577</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578</v>
      </c>
      <c r="B563" s="96"/>
      <c r="C563" s="289" t="s">
        <v>579</v>
      </c>
      <c r="D563" s="290"/>
      <c r="E563" s="290"/>
      <c r="F563" s="290"/>
      <c r="G563" s="290"/>
      <c r="H563" s="291"/>
      <c r="I563" s="103" t="s">
        <v>580</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581</v>
      </c>
      <c r="B564" s="96"/>
      <c r="C564" s="289" t="s">
        <v>582</v>
      </c>
      <c r="D564" s="290"/>
      <c r="E564" s="290"/>
      <c r="F564" s="290"/>
      <c r="G564" s="290"/>
      <c r="H564" s="291"/>
      <c r="I564" s="103" t="s">
        <v>583</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584</v>
      </c>
      <c r="B568" s="96"/>
      <c r="C568" s="280" t="s">
        <v>585</v>
      </c>
      <c r="D568" s="281"/>
      <c r="E568" s="281"/>
      <c r="F568" s="281"/>
      <c r="G568" s="281"/>
      <c r="H568" s="282"/>
      <c r="I568" s="269" t="s">
        <v>586</v>
      </c>
      <c r="J568" s="165"/>
      <c r="K568" s="177"/>
      <c r="L568" s="270" t="s">
        <v>587</v>
      </c>
      <c r="M568" s="271" t="s">
        <v>587</v>
      </c>
      <c r="N568" s="271" t="s">
        <v>587</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588</v>
      </c>
      <c r="D569" s="284"/>
      <c r="E569" s="284"/>
      <c r="F569" s="284"/>
      <c r="G569" s="284"/>
      <c r="H569" s="285"/>
      <c r="I569" s="277" t="s">
        <v>589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1" t="s">
        <v>591</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1" t="s">
        <v>593</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1" t="s">
        <v>595</v>
      </c>
      <c r="E572" s="322"/>
      <c r="F572" s="322"/>
      <c r="G572" s="322"/>
      <c r="H572" s="323"/>
      <c r="I572" s="324"/>
      <c r="J572" s="275"/>
      <c r="K572" s="276"/>
      <c r="L572" s="158">
        <v>50.5</v>
      </c>
      <c r="M572" s="260">
        <v>12.9</v>
      </c>
      <c r="N572" s="260">
        <v>15.6</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1" t="s">
        <v>597</v>
      </c>
      <c r="E573" s="322"/>
      <c r="F573" s="322"/>
      <c r="G573" s="322"/>
      <c r="H573" s="323"/>
      <c r="I573" s="324"/>
      <c r="J573" s="275"/>
      <c r="K573" s="276"/>
      <c r="L573" s="158">
        <v>55.5</v>
      </c>
      <c r="M573" s="260">
        <v>8.5</v>
      </c>
      <c r="N573" s="260">
        <v>6.2</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1" t="s">
        <v>599</v>
      </c>
      <c r="E574" s="322"/>
      <c r="F574" s="322"/>
      <c r="G574" s="322"/>
      <c r="H574" s="323"/>
      <c r="I574" s="324"/>
      <c r="J574" s="275"/>
      <c r="K574" s="276"/>
      <c r="L574" s="158">
        <v>0</v>
      </c>
      <c r="M574" s="260">
        <v>4.6</v>
      </c>
      <c r="N574" s="260">
        <v>0.1</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1" t="s">
        <v>601</v>
      </c>
      <c r="E575" s="322"/>
      <c r="F575" s="322"/>
      <c r="G575" s="322"/>
      <c r="H575" s="323"/>
      <c r="I575" s="324"/>
      <c r="J575" s="275"/>
      <c r="K575" s="276"/>
      <c r="L575" s="158">
        <v>70</v>
      </c>
      <c r="M575" s="260">
        <v>18.7</v>
      </c>
      <c r="N575" s="260">
        <v>16.5</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1" t="s">
        <v>591</v>
      </c>
      <c r="E577" s="322"/>
      <c r="F577" s="322"/>
      <c r="G577" s="322"/>
      <c r="H577" s="323"/>
      <c r="I577" s="324"/>
      <c r="J577" s="275"/>
      <c r="K577" s="276"/>
      <c r="L577" s="158">
        <v>21.3</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1" t="s">
        <v>593</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1" t="s">
        <v>595</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1" t="s">
        <v>597</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1" t="s">
        <v>599</v>
      </c>
      <c r="E581" s="322"/>
      <c r="F581" s="322"/>
      <c r="G581" s="322"/>
      <c r="H581" s="323"/>
      <c r="I581" s="324"/>
      <c r="J581" s="275"/>
      <c r="K581" s="276"/>
      <c r="L581" s="158">
        <v>0.2</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1" t="s">
        <v>601</v>
      </c>
      <c r="E582" s="322"/>
      <c r="F582" s="322"/>
      <c r="G582" s="322"/>
      <c r="H582" s="323"/>
      <c r="I582" s="324"/>
      <c r="J582" s="275"/>
      <c r="K582" s="276"/>
      <c r="L582" s="158">
        <v>21.3</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1" t="s">
        <v>591</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1" t="s">
        <v>593</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1" t="s">
        <v>595</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1" t="s">
        <v>597</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1" t="s">
        <v>599</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1" t="s">
        <v>601</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617</v>
      </c>
      <c r="C597" s="289" t="s">
        <v>618</v>
      </c>
      <c r="D597" s="290"/>
      <c r="E597" s="290"/>
      <c r="F597" s="290"/>
      <c r="G597" s="290"/>
      <c r="H597" s="291"/>
      <c r="I597" s="100" t="s">
        <v>619</v>
      </c>
      <c r="J597" s="93" t="str">
        <f>IF(SUM(L597:BS597)=0,IF(COUNTIF(L597:BS597,"未確認")&gt;0,"未確認",IF(COUNTIF(L597:BS597,"~*")&gt;0,"*",SUM(L597:BS597))),SUM(L597:BS597))</f>
        <v>未確認</v>
      </c>
      <c r="K597" s="152" t="str">
        <f>IF(OR(COUNTIF(L597:BS597,"未確認")&gt;0,COUNTIF(L597:BS597,"*")&gt;0),"※","")</f>
        <v>※</v>
      </c>
      <c r="L597" s="94" t="s">
        <v>357</v>
      </c>
      <c r="M597" s="259" t="s">
        <v>357</v>
      </c>
      <c r="N597" s="259" t="s">
        <v>357</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620</v>
      </c>
      <c r="B598" s="68"/>
      <c r="C598" s="289" t="s">
        <v>621</v>
      </c>
      <c r="D598" s="290"/>
      <c r="E598" s="290"/>
      <c r="F598" s="290"/>
      <c r="G598" s="290"/>
      <c r="H598" s="291"/>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89" t="s">
        <v>624</v>
      </c>
      <c r="D599" s="290"/>
      <c r="E599" s="290"/>
      <c r="F599" s="290"/>
      <c r="G599" s="290"/>
      <c r="H599" s="291"/>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626</v>
      </c>
      <c r="B600" s="68"/>
      <c r="C600" s="289" t="s">
        <v>627</v>
      </c>
      <c r="D600" s="290"/>
      <c r="E600" s="290"/>
      <c r="F600" s="290"/>
      <c r="G600" s="290"/>
      <c r="H600" s="291"/>
      <c r="I600" s="220" t="s">
        <v>628</v>
      </c>
      <c r="J600" s="93" t="str">
        <f>IF(SUM(L600:BS600)=0,IF(COUNTIF(L600:BS600,"未確認")&gt;0,"未確認",IF(COUNTIF(L600:BS600,"~*")&gt;0,"*",SUM(L600:BS600))),SUM(L600:BS600))</f>
        <v>未確認</v>
      </c>
      <c r="K600" s="152" t="str">
        <f>IF(OR(COUNTIF(L600:BS600,"未確認")&gt;0,COUNTIF(L600:BS600,"*")&gt;0),"※","")</f>
        <v>※</v>
      </c>
      <c r="L600" s="94" t="s">
        <v>357</v>
      </c>
      <c r="M600" s="259" t="s">
        <v>357</v>
      </c>
      <c r="N600" s="259" t="s">
        <v>357</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89" t="s">
        <v>630</v>
      </c>
      <c r="D601" s="290"/>
      <c r="E601" s="290"/>
      <c r="F601" s="290"/>
      <c r="G601" s="290"/>
      <c r="H601" s="291"/>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632</v>
      </c>
      <c r="B602" s="68"/>
      <c r="C602" s="283" t="s">
        <v>633</v>
      </c>
      <c r="D602" s="284"/>
      <c r="E602" s="284"/>
      <c r="F602" s="284"/>
      <c r="G602" s="284"/>
      <c r="H602" s="285"/>
      <c r="I602" s="293" t="s">
        <v>634</v>
      </c>
      <c r="J602" s="105">
        <v>272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635</v>
      </c>
      <c r="B603" s="68"/>
      <c r="C603" s="218"/>
      <c r="D603" s="219"/>
      <c r="E603" s="280" t="s">
        <v>636</v>
      </c>
      <c r="F603" s="281"/>
      <c r="G603" s="281"/>
      <c r="H603" s="282"/>
      <c r="I603" s="295"/>
      <c r="J603" s="105">
        <v>58</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637</v>
      </c>
      <c r="B604" s="68"/>
      <c r="C604" s="283" t="s">
        <v>638</v>
      </c>
      <c r="D604" s="284"/>
      <c r="E604" s="284"/>
      <c r="F604" s="284"/>
      <c r="G604" s="284"/>
      <c r="H604" s="285"/>
      <c r="I604" s="277" t="s">
        <v>639</v>
      </c>
      <c r="J604" s="105">
        <v>385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640</v>
      </c>
      <c r="B605" s="68"/>
      <c r="C605" s="218"/>
      <c r="D605" s="219"/>
      <c r="E605" s="280" t="s">
        <v>636</v>
      </c>
      <c r="F605" s="281"/>
      <c r="G605" s="281"/>
      <c r="H605" s="282"/>
      <c r="I605" s="279"/>
      <c r="J605" s="105">
        <v>118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0" t="s">
        <v>642</v>
      </c>
      <c r="D606" s="281"/>
      <c r="E606" s="281"/>
      <c r="F606" s="281"/>
      <c r="G606" s="281"/>
      <c r="H606" s="282"/>
      <c r="I606" s="98" t="s">
        <v>643</v>
      </c>
      <c r="J606" s="93">
        <v>428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644</v>
      </c>
      <c r="B607" s="68"/>
      <c r="C607" s="289" t="s">
        <v>645</v>
      </c>
      <c r="D607" s="290"/>
      <c r="E607" s="290"/>
      <c r="F607" s="290"/>
      <c r="G607" s="290"/>
      <c r="H607" s="291"/>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357</v>
      </c>
      <c r="N607" s="259" t="s">
        <v>357</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647</v>
      </c>
      <c r="B608" s="68"/>
      <c r="C608" s="289" t="s">
        <v>648</v>
      </c>
      <c r="D608" s="290"/>
      <c r="E608" s="290"/>
      <c r="F608" s="290"/>
      <c r="G608" s="290"/>
      <c r="H608" s="291"/>
      <c r="I608" s="98" t="s">
        <v>649</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650</v>
      </c>
      <c r="B609" s="68"/>
      <c r="C609" s="289" t="s">
        <v>651</v>
      </c>
      <c r="D609" s="290"/>
      <c r="E609" s="290"/>
      <c r="F609" s="290"/>
      <c r="G609" s="290"/>
      <c r="H609" s="291"/>
      <c r="I609" s="98" t="s">
        <v>652</v>
      </c>
      <c r="J609" s="93" t="str">
        <f t="shared" si="108"/>
        <v>未確認</v>
      </c>
      <c r="K609" s="152" t="str">
        <f t="shared" si="109"/>
        <v>※</v>
      </c>
      <c r="L609" s="94" t="s">
        <v>357</v>
      </c>
      <c r="M609" s="259" t="s">
        <v>357</v>
      </c>
      <c r="N609" s="259" t="s">
        <v>357</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653</v>
      </c>
      <c r="B610" s="68"/>
      <c r="C610" s="289" t="s">
        <v>654</v>
      </c>
      <c r="D610" s="290"/>
      <c r="E610" s="290"/>
      <c r="F610" s="290"/>
      <c r="G610" s="290"/>
      <c r="H610" s="291"/>
      <c r="I610" s="98" t="s">
        <v>655</v>
      </c>
      <c r="J610" s="93" t="str">
        <f t="shared" si="108"/>
        <v>未確認</v>
      </c>
      <c r="K610" s="152" t="str">
        <f t="shared" si="109"/>
        <v>※</v>
      </c>
      <c r="L610" s="94">
        <v>0</v>
      </c>
      <c r="M610" s="259" t="s">
        <v>357</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89" t="s">
        <v>657</v>
      </c>
      <c r="D611" s="290"/>
      <c r="E611" s="290"/>
      <c r="F611" s="290"/>
      <c r="G611" s="290"/>
      <c r="H611" s="291"/>
      <c r="I611" s="160" t="s">
        <v>658</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659</v>
      </c>
      <c r="B612" s="68"/>
      <c r="C612" s="289" t="s">
        <v>660</v>
      </c>
      <c r="D612" s="290"/>
      <c r="E612" s="290"/>
      <c r="F612" s="290"/>
      <c r="G612" s="290"/>
      <c r="H612" s="291"/>
      <c r="I612" s="98" t="s">
        <v>661</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0" t="s">
        <v>664</v>
      </c>
      <c r="D620" s="281"/>
      <c r="E620" s="281"/>
      <c r="F620" s="281"/>
      <c r="G620" s="281"/>
      <c r="H620" s="282"/>
      <c r="I620" s="318" t="s">
        <v>665</v>
      </c>
      <c r="J620" s="93" t="str">
        <f>IF(SUM(L620:BS620)=0,IF(COUNTIF(L620:BS620,"未確認")&gt;0,"未確認",IF(COUNTIF(L620:BS620,"~*")&gt;0,"*",SUM(L620:BS620))),SUM(L620:BS620))</f>
        <v>未確認</v>
      </c>
      <c r="K620" s="152" t="str">
        <f ref="K620:K631" t="shared" si="114">IF(OR(COUNTIF(L620:BS620,"未確認")&gt;0,COUNTIF(L620:BS620,"*")&gt;0),"※","")</f>
        <v>※</v>
      </c>
      <c r="L620" s="94" t="s">
        <v>357</v>
      </c>
      <c r="M620" s="259" t="s">
        <v>357</v>
      </c>
      <c r="N620" s="259" t="s">
        <v>357</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0" t="s">
        <v>667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0" t="s">
        <v>669</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670</v>
      </c>
      <c r="B623" s="92"/>
      <c r="C623" s="280" t="s">
        <v>671</v>
      </c>
      <c r="D623" s="281"/>
      <c r="E623" s="281"/>
      <c r="F623" s="281"/>
      <c r="G623" s="281"/>
      <c r="H623" s="282"/>
      <c r="I623" s="273" t="s">
        <v>672</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89" t="s">
        <v>675</v>
      </c>
      <c r="D625" s="290"/>
      <c r="E625" s="290"/>
      <c r="F625" s="290"/>
      <c r="G625" s="290"/>
      <c r="H625" s="291"/>
      <c r="I625" s="98" t="s">
        <v>676</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677</v>
      </c>
      <c r="B626" s="92"/>
      <c r="C626" s="280" t="s">
        <v>678</v>
      </c>
      <c r="D626" s="281"/>
      <c r="E626" s="281"/>
      <c r="F626" s="281"/>
      <c r="G626" s="281"/>
      <c r="H626" s="282"/>
      <c r="I626" s="103" t="s">
        <v>679</v>
      </c>
      <c r="J626" s="93" t="str">
        <f t="shared" si="115"/>
        <v>未確認</v>
      </c>
      <c r="K626" s="152" t="str">
        <f t="shared" si="114"/>
        <v>※</v>
      </c>
      <c r="L626" s="94">
        <v>414</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0" t="s">
        <v>681</v>
      </c>
      <c r="D627" s="281"/>
      <c r="E627" s="281"/>
      <c r="F627" s="281"/>
      <c r="G627" s="281"/>
      <c r="H627" s="282"/>
      <c r="I627" s="103" t="s">
        <v>682</v>
      </c>
      <c r="J627" s="93" t="str">
        <f t="shared" si="115"/>
        <v>未確認</v>
      </c>
      <c r="K627" s="152" t="str">
        <f t="shared" si="114"/>
        <v>※</v>
      </c>
      <c r="L627" s="94" t="s">
        <v>357</v>
      </c>
      <c r="M627" s="259">
        <v>0</v>
      </c>
      <c r="N627" s="259" t="s">
        <v>357</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683</v>
      </c>
      <c r="B628" s="96"/>
      <c r="C628" s="289" t="s">
        <v>684</v>
      </c>
      <c r="D628" s="290"/>
      <c r="E628" s="290"/>
      <c r="F628" s="290"/>
      <c r="G628" s="290"/>
      <c r="H628" s="291"/>
      <c r="I628" s="98" t="s">
        <v>685</v>
      </c>
      <c r="J628" s="93" t="str">
        <f t="shared" si="115"/>
        <v>未確認</v>
      </c>
      <c r="K628" s="152" t="str">
        <f t="shared" si="114"/>
        <v>※</v>
      </c>
      <c r="L628" s="94" t="s">
        <v>357</v>
      </c>
      <c r="M628" s="259" t="s">
        <v>357</v>
      </c>
      <c r="N628" s="259" t="s">
        <v>357</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0" t="s">
        <v>687</v>
      </c>
      <c r="D629" s="281"/>
      <c r="E629" s="281"/>
      <c r="F629" s="281"/>
      <c r="G629" s="281"/>
      <c r="H629" s="282"/>
      <c r="I629" s="98" t="s">
        <v>688</v>
      </c>
      <c r="J629" s="93" t="str">
        <f t="shared" si="115"/>
        <v>未確認</v>
      </c>
      <c r="K629" s="152" t="str">
        <f t="shared" si="114"/>
        <v>※</v>
      </c>
      <c r="L629" s="94" t="s">
        <v>357</v>
      </c>
      <c r="M629" s="259" t="s">
        <v>357</v>
      </c>
      <c r="N629" s="259" t="s">
        <v>357</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689</v>
      </c>
      <c r="B630" s="96"/>
      <c r="C630" s="289" t="s">
        <v>690</v>
      </c>
      <c r="D630" s="290"/>
      <c r="E630" s="290"/>
      <c r="F630" s="290"/>
      <c r="G630" s="290"/>
      <c r="H630" s="291"/>
      <c r="I630" s="98" t="s">
        <v>691</v>
      </c>
      <c r="J630" s="93" t="str">
        <f t="shared" si="115"/>
        <v>未確認</v>
      </c>
      <c r="K630" s="152" t="str">
        <f t="shared" si="114"/>
        <v>※</v>
      </c>
      <c r="L630" s="94" t="s">
        <v>357</v>
      </c>
      <c r="M630" s="259" t="s">
        <v>357</v>
      </c>
      <c r="N630" s="259" t="s">
        <v>357</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89" t="s">
        <v>693</v>
      </c>
      <c r="D631" s="290"/>
      <c r="E631" s="290"/>
      <c r="F631" s="290"/>
      <c r="G631" s="290"/>
      <c r="H631" s="291"/>
      <c r="I631" s="98" t="s">
        <v>694</v>
      </c>
      <c r="J631" s="93" t="str">
        <f t="shared" si="115"/>
        <v>未確認</v>
      </c>
      <c r="K631" s="152" t="str">
        <f t="shared" si="114"/>
        <v>※</v>
      </c>
      <c r="L631" s="94" t="s">
        <v>357</v>
      </c>
      <c r="M631" s="259" t="s">
        <v>357</v>
      </c>
      <c r="N631" s="259" t="s">
        <v>357</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696</v>
      </c>
      <c r="B639" s="92"/>
      <c r="C639" s="289" t="s">
        <v>697</v>
      </c>
      <c r="D639" s="290"/>
      <c r="E639" s="290"/>
      <c r="F639" s="290"/>
      <c r="G639" s="290"/>
      <c r="H639" s="291"/>
      <c r="I639" s="98" t="s">
        <v>698</v>
      </c>
      <c r="J639" s="93" t="str">
        <f>IF(SUM(L639:BS639)=0,IF(COUNTIF(L639:BS639,"未確認")&gt;0,"未確認",IF(COUNTIF(L639:BS639,"~*")&gt;0,"*",SUM(L639:BS639))),SUM(L639:BS639))</f>
        <v>未確認</v>
      </c>
      <c r="K639" s="152" t="str">
        <f ref="K639:K646" t="shared" si="120">IF(OR(COUNTIF(L639:BS639,"未確認")&gt;0,COUNTIF(L639:BS639,"*")&gt;0),"※","")</f>
        <v>※</v>
      </c>
      <c r="L639" s="94">
        <v>0</v>
      </c>
      <c r="M639" s="259" t="s">
        <v>357</v>
      </c>
      <c r="N639" s="259" t="s">
        <v>357</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699</v>
      </c>
      <c r="B640" s="96"/>
      <c r="C640" s="289" t="s">
        <v>700</v>
      </c>
      <c r="D640" s="290"/>
      <c r="E640" s="290"/>
      <c r="F640" s="290"/>
      <c r="G640" s="290"/>
      <c r="H640" s="291"/>
      <c r="I640" s="98" t="s">
        <v>701</v>
      </c>
      <c r="J640" s="93" t="str">
        <f ref="J640:J646" t="shared" si="121">IF(SUM(L640:BS640)=0,IF(COUNTIF(L640:BS640,"未確認")&gt;0,"未確認",IF(COUNTIF(L640:BS640,"~*")&gt;0,"*",SUM(L640:BS640))),SUM(L640:BS640))</f>
        <v>未確認</v>
      </c>
      <c r="K640" s="152" t="str">
        <f t="shared" si="120"/>
        <v>※</v>
      </c>
      <c r="L640" s="94" t="s">
        <v>357</v>
      </c>
      <c r="M640" s="259">
        <v>290</v>
      </c>
      <c r="N640" s="259" t="s">
        <v>357</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702</v>
      </c>
      <c r="B641" s="96"/>
      <c r="C641" s="289" t="s">
        <v>703</v>
      </c>
      <c r="D641" s="290"/>
      <c r="E641" s="290"/>
      <c r="F641" s="290"/>
      <c r="G641" s="290"/>
      <c r="H641" s="291"/>
      <c r="I641" s="98" t="s">
        <v>704</v>
      </c>
      <c r="J641" s="93" t="str">
        <f t="shared" si="121"/>
        <v>未確認</v>
      </c>
      <c r="K641" s="152" t="str">
        <f t="shared" si="120"/>
        <v>※</v>
      </c>
      <c r="L641" s="94" t="s">
        <v>357</v>
      </c>
      <c r="M641" s="259">
        <v>198</v>
      </c>
      <c r="N641" s="259" t="s">
        <v>357</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705</v>
      </c>
      <c r="B642" s="96"/>
      <c r="C642" s="280" t="s">
        <v>706</v>
      </c>
      <c r="D642" s="281"/>
      <c r="E642" s="281"/>
      <c r="F642" s="281"/>
      <c r="G642" s="281"/>
      <c r="H642" s="282"/>
      <c r="I642" s="98" t="s">
        <v>707</v>
      </c>
      <c r="J642" s="93" t="str">
        <f t="shared" si="121"/>
        <v>未確認</v>
      </c>
      <c r="K642" s="152" t="str">
        <f t="shared" si="120"/>
        <v>※</v>
      </c>
      <c r="L642" s="94">
        <v>0</v>
      </c>
      <c r="M642" s="259" t="s">
        <v>357</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89" t="s">
        <v>709</v>
      </c>
      <c r="D643" s="290"/>
      <c r="E643" s="290"/>
      <c r="F643" s="290"/>
      <c r="G643" s="290"/>
      <c r="H643" s="291"/>
      <c r="I643" s="98" t="s">
        <v>710</v>
      </c>
      <c r="J643" s="93" t="str">
        <f t="shared" si="121"/>
        <v>未確認</v>
      </c>
      <c r="K643" s="152" t="str">
        <f t="shared" si="120"/>
        <v>※</v>
      </c>
      <c r="L643" s="94" t="s">
        <v>357</v>
      </c>
      <c r="M643" s="259" t="s">
        <v>357</v>
      </c>
      <c r="N643" s="259" t="s">
        <v>357</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711</v>
      </c>
      <c r="B644" s="96"/>
      <c r="C644" s="289" t="s">
        <v>712</v>
      </c>
      <c r="D644" s="290"/>
      <c r="E644" s="290"/>
      <c r="F644" s="290"/>
      <c r="G644" s="290"/>
      <c r="H644" s="291"/>
      <c r="I644" s="98" t="s">
        <v>713</v>
      </c>
      <c r="J644" s="93" t="str">
        <f t="shared" si="121"/>
        <v>未確認</v>
      </c>
      <c r="K644" s="152" t="str">
        <f t="shared" si="120"/>
        <v>※</v>
      </c>
      <c r="L644" s="94" t="s">
        <v>357</v>
      </c>
      <c r="M644" s="259" t="s">
        <v>357</v>
      </c>
      <c r="N644" s="259" t="s">
        <v>357</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714</v>
      </c>
      <c r="B645" s="96"/>
      <c r="C645" s="289" t="s">
        <v>715</v>
      </c>
      <c r="D645" s="290"/>
      <c r="E645" s="290"/>
      <c r="F645" s="290"/>
      <c r="G645" s="290"/>
      <c r="H645" s="291"/>
      <c r="I645" s="98" t="s">
        <v>716</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0" t="s">
        <v>718</v>
      </c>
      <c r="D646" s="281"/>
      <c r="E646" s="281"/>
      <c r="F646" s="281"/>
      <c r="G646" s="281"/>
      <c r="H646" s="282"/>
      <c r="I646" s="98" t="s">
        <v>719</v>
      </c>
      <c r="J646" s="93" t="str">
        <f t="shared" si="121"/>
        <v>未確認</v>
      </c>
      <c r="K646" s="152" t="str">
        <f t="shared" si="120"/>
        <v>※</v>
      </c>
      <c r="L646" s="94" t="s">
        <v>357</v>
      </c>
      <c r="M646" s="259" t="s">
        <v>357</v>
      </c>
      <c r="N646" s="259" t="s">
        <v>357</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6" t="s">
        <v>722</v>
      </c>
      <c r="D654" s="297"/>
      <c r="E654" s="297"/>
      <c r="F654" s="297"/>
      <c r="G654" s="297"/>
      <c r="H654" s="298"/>
      <c r="I654" s="98" t="s">
        <v>723</v>
      </c>
      <c r="J654" s="93" t="str">
        <f>IF(SUM(L654:BS654)=0,IF(COUNTIF(L654:BS654,"未確認")&gt;0,"未確認",IF(COUNTIF(L654:BS654,"~*")&gt;0,"*",SUM(L654:BS654))),SUM(L654:BS654))</f>
        <v>未確認</v>
      </c>
      <c r="K654" s="152" t="str">
        <f ref="K654:K668" t="shared" si="126">IF(OR(COUNTIF(L654:BS654,"未確認")&gt;0,COUNTIF(L654:BS654,"*")&gt;0),"※","")</f>
        <v>※</v>
      </c>
      <c r="L654" s="94" t="s">
        <v>357</v>
      </c>
      <c r="M654" s="259">
        <v>605</v>
      </c>
      <c r="N654" s="259">
        <v>542</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724</v>
      </c>
      <c r="B655" s="68"/>
      <c r="C655" s="139"/>
      <c r="D655" s="163"/>
      <c r="E655" s="289" t="s">
        <v>725</v>
      </c>
      <c r="F655" s="290"/>
      <c r="G655" s="290"/>
      <c r="H655" s="291"/>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727</v>
      </c>
      <c r="B656" s="68"/>
      <c r="C656" s="139"/>
      <c r="D656" s="163"/>
      <c r="E656" s="289" t="s">
        <v>728</v>
      </c>
      <c r="F656" s="290"/>
      <c r="G656" s="290"/>
      <c r="H656" s="291"/>
      <c r="I656" s="98" t="s">
        <v>729</v>
      </c>
      <c r="J656" s="93" t="str">
        <f t="shared" si="127"/>
        <v>未確認</v>
      </c>
      <c r="K656" s="152" t="str">
        <f t="shared" si="126"/>
        <v>※</v>
      </c>
      <c r="L656" s="94" t="s">
        <v>357</v>
      </c>
      <c r="M656" s="259" t="s">
        <v>357</v>
      </c>
      <c r="N656" s="259">
        <v>156</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730</v>
      </c>
      <c r="B657" s="68"/>
      <c r="C657" s="221"/>
      <c r="D657" s="222"/>
      <c r="E657" s="289" t="s">
        <v>731</v>
      </c>
      <c r="F657" s="290"/>
      <c r="G657" s="290"/>
      <c r="H657" s="291"/>
      <c r="I657" s="98" t="s">
        <v>732</v>
      </c>
      <c r="J657" s="93" t="str">
        <f t="shared" si="127"/>
        <v>未確認</v>
      </c>
      <c r="K657" s="152" t="str">
        <f t="shared" si="126"/>
        <v>※</v>
      </c>
      <c r="L657" s="94" t="s">
        <v>357</v>
      </c>
      <c r="M657" s="259">
        <v>262</v>
      </c>
      <c r="N657" s="259">
        <v>283</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89" t="s">
        <v>734</v>
      </c>
      <c r="F658" s="290"/>
      <c r="G658" s="290"/>
      <c r="H658" s="291"/>
      <c r="I658" s="98" t="s">
        <v>735</v>
      </c>
      <c r="J658" s="93" t="str">
        <f t="shared" si="127"/>
        <v>未確認</v>
      </c>
      <c r="K658" s="152" t="str">
        <f t="shared" si="126"/>
        <v>※</v>
      </c>
      <c r="L658" s="94" t="s">
        <v>357</v>
      </c>
      <c r="M658" s="259">
        <v>272</v>
      </c>
      <c r="N658" s="259" t="s">
        <v>357</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736</v>
      </c>
      <c r="B659" s="68"/>
      <c r="C659" s="139"/>
      <c r="D659" s="163"/>
      <c r="E659" s="289" t="s">
        <v>737</v>
      </c>
      <c r="F659" s="290"/>
      <c r="G659" s="290"/>
      <c r="H659" s="291"/>
      <c r="I659" s="98" t="s">
        <v>738</v>
      </c>
      <c r="J659" s="93" t="str">
        <f t="shared" si="127"/>
        <v>未確認</v>
      </c>
      <c r="K659" s="152" t="str">
        <f t="shared" si="126"/>
        <v>※</v>
      </c>
      <c r="L659" s="94" t="s">
        <v>357</v>
      </c>
      <c r="M659" s="259" t="s">
        <v>357</v>
      </c>
      <c r="N659" s="259" t="s">
        <v>357</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739</v>
      </c>
      <c r="B660" s="68"/>
      <c r="C660" s="139"/>
      <c r="D660" s="163"/>
      <c r="E660" s="289" t="s">
        <v>740</v>
      </c>
      <c r="F660" s="290"/>
      <c r="G660" s="290"/>
      <c r="H660" s="291"/>
      <c r="I660" s="98" t="s">
        <v>741</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742</v>
      </c>
      <c r="B661" s="68"/>
      <c r="C661" s="139"/>
      <c r="D661" s="163"/>
      <c r="E661" s="289" t="s">
        <v>743</v>
      </c>
      <c r="F661" s="290"/>
      <c r="G661" s="290"/>
      <c r="H661" s="291"/>
      <c r="I661" s="98" t="s">
        <v>744</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745</v>
      </c>
      <c r="B662" s="68"/>
      <c r="C662" s="141"/>
      <c r="D662" s="164"/>
      <c r="E662" s="289" t="s">
        <v>746</v>
      </c>
      <c r="F662" s="290"/>
      <c r="G662" s="290"/>
      <c r="H662" s="291"/>
      <c r="I662" s="98" t="s">
        <v>747</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748</v>
      </c>
      <c r="B663" s="68"/>
      <c r="C663" s="289" t="s">
        <v>749</v>
      </c>
      <c r="D663" s="290"/>
      <c r="E663" s="290"/>
      <c r="F663" s="290"/>
      <c r="G663" s="290"/>
      <c r="H663" s="291"/>
      <c r="I663" s="98" t="s">
        <v>750</v>
      </c>
      <c r="J663" s="93" t="str">
        <f t="shared" si="127"/>
        <v>未確認</v>
      </c>
      <c r="K663" s="152" t="str">
        <f t="shared" si="126"/>
        <v>※</v>
      </c>
      <c r="L663" s="94" t="s">
        <v>357</v>
      </c>
      <c r="M663" s="259">
        <v>456</v>
      </c>
      <c r="N663" s="259" t="s">
        <v>357</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0" t="s">
        <v>752</v>
      </c>
      <c r="D664" s="281"/>
      <c r="E664" s="281"/>
      <c r="F664" s="281"/>
      <c r="G664" s="281"/>
      <c r="H664" s="282"/>
      <c r="I664" s="103" t="s">
        <v>753</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754</v>
      </c>
      <c r="B665" s="68"/>
      <c r="C665" s="289" t="s">
        <v>755</v>
      </c>
      <c r="D665" s="290"/>
      <c r="E665" s="290"/>
      <c r="F665" s="290"/>
      <c r="G665" s="290"/>
      <c r="H665" s="291"/>
      <c r="I665" s="98" t="s">
        <v>756</v>
      </c>
      <c r="J665" s="93" t="str">
        <f t="shared" si="127"/>
        <v>未確認</v>
      </c>
      <c r="K665" s="152" t="str">
        <f t="shared" si="126"/>
        <v>※</v>
      </c>
      <c r="L665" s="94" t="s">
        <v>357</v>
      </c>
      <c r="M665" s="259">
        <v>366</v>
      </c>
      <c r="N665" s="259" t="s">
        <v>357</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757</v>
      </c>
      <c r="B666" s="68"/>
      <c r="C666" s="289" t="s">
        <v>758</v>
      </c>
      <c r="D666" s="290"/>
      <c r="E666" s="290"/>
      <c r="F666" s="290"/>
      <c r="G666" s="290"/>
      <c r="H666" s="291"/>
      <c r="I666" s="98" t="s">
        <v>759</v>
      </c>
      <c r="J666" s="93" t="str">
        <f t="shared" si="127"/>
        <v>未確認</v>
      </c>
      <c r="K666" s="152" t="str">
        <f t="shared" si="126"/>
        <v>※</v>
      </c>
      <c r="L666" s="94">
        <v>172</v>
      </c>
      <c r="M666" s="259">
        <v>180</v>
      </c>
      <c r="N666" s="259">
        <v>206</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760</v>
      </c>
      <c r="B667" s="68"/>
      <c r="C667" s="280" t="s">
        <v>761</v>
      </c>
      <c r="D667" s="281"/>
      <c r="E667" s="281"/>
      <c r="F667" s="281"/>
      <c r="G667" s="281"/>
      <c r="H667" s="282"/>
      <c r="I667" s="98" t="s">
        <v>762</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89" t="s">
        <v>764</v>
      </c>
      <c r="D668" s="290"/>
      <c r="E668" s="290"/>
      <c r="F668" s="290"/>
      <c r="G668" s="290"/>
      <c r="H668" s="291"/>
      <c r="I668" s="98" t="s">
        <v>765</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766</v>
      </c>
      <c r="B675" s="68"/>
      <c r="C675" s="280" t="s">
        <v>767</v>
      </c>
      <c r="D675" s="281"/>
      <c r="E675" s="281"/>
      <c r="F675" s="281"/>
      <c r="G675" s="281"/>
      <c r="H675" s="282"/>
      <c r="I675" s="103" t="s">
        <v>768</v>
      </c>
      <c r="J675" s="165"/>
      <c r="K675" s="166"/>
      <c r="L675" s="80" t="s">
        <v>769</v>
      </c>
      <c r="M675" s="253" t="s">
        <v>769</v>
      </c>
      <c r="N675" s="253" t="s">
        <v>769</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770</v>
      </c>
      <c r="B676" s="68"/>
      <c r="C676" s="280" t="s">
        <v>771</v>
      </c>
      <c r="D676" s="281"/>
      <c r="E676" s="281"/>
      <c r="F676" s="281"/>
      <c r="G676" s="281"/>
      <c r="H676" s="282"/>
      <c r="I676" s="103" t="s">
        <v>772</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773</v>
      </c>
      <c r="B677" s="68"/>
      <c r="C677" s="280" t="s">
        <v>774</v>
      </c>
      <c r="D677" s="281"/>
      <c r="E677" s="281"/>
      <c r="F677" s="281"/>
      <c r="G677" s="281"/>
      <c r="H677" s="282"/>
      <c r="I677" s="103" t="s">
        <v>775</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3" t="s">
        <v>777</v>
      </c>
      <c r="D678" s="284"/>
      <c r="E678" s="284"/>
      <c r="F678" s="284"/>
      <c r="G678" s="284"/>
      <c r="H678" s="285"/>
      <c r="I678" s="277" t="s">
        <v>778</v>
      </c>
      <c r="J678" s="165"/>
      <c r="K678" s="166"/>
      <c r="L678" s="225">
        <v>342</v>
      </c>
      <c r="M678" s="253">
        <v>558</v>
      </c>
      <c r="N678" s="253">
        <v>231</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779</v>
      </c>
      <c r="B679" s="68"/>
      <c r="C679" s="168"/>
      <c r="D679" s="169"/>
      <c r="E679" s="283" t="s">
        <v>780</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781</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782</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783</v>
      </c>
      <c r="B682" s="68"/>
      <c r="C682" s="170"/>
      <c r="D682" s="268"/>
      <c r="E682" s="286"/>
      <c r="F682" s="287"/>
      <c r="G682" s="267"/>
      <c r="H682" s="235" t="s">
        <v>784</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785</v>
      </c>
      <c r="B683" s="68"/>
      <c r="C683" s="283" t="s">
        <v>786</v>
      </c>
      <c r="D683" s="284"/>
      <c r="E683" s="284"/>
      <c r="F683" s="284"/>
      <c r="G683" s="288"/>
      <c r="H683" s="285"/>
      <c r="I683" s="277" t="s">
        <v>787</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0" t="s">
        <v>789</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790</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791</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792</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793</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794</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795</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796</v>
      </c>
      <c r="B691" s="68"/>
      <c r="C691" s="280" t="s">
        <v>797</v>
      </c>
      <c r="D691" s="281"/>
      <c r="E691" s="281"/>
      <c r="F691" s="281"/>
      <c r="G691" s="281"/>
      <c r="H691" s="282"/>
      <c r="I691" s="356" t="s">
        <v>798</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799</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800</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801</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803</v>
      </c>
      <c r="B702" s="96"/>
      <c r="C702" s="280" t="s">
        <v>804</v>
      </c>
      <c r="D702" s="281"/>
      <c r="E702" s="281"/>
      <c r="F702" s="281"/>
      <c r="G702" s="281"/>
      <c r="H702" s="282"/>
      <c r="I702" s="103" t="s">
        <v>805</v>
      </c>
      <c r="J702" s="156" t="str">
        <f>IF(SUM(L702:BS702)=0,IF(COUNTIF(L702:BS702,"未確認")&gt;0,"未確認",IF(COUNTIF(L702:BS702,"~*")&gt;0,"*",SUM(L702:BS702))),SUM(L702:BS702))</f>
        <v>未確認</v>
      </c>
      <c r="K702" s="152" t="str">
        <f>IF(OR(COUNTIF(L702:BS702,"未確認")&gt;0,COUNTIF(L702:BS702,"*")&gt;0),"※","")</f>
        <v>※</v>
      </c>
      <c r="L702" s="94" t="s">
        <v>357</v>
      </c>
      <c r="M702" s="259" t="s">
        <v>357</v>
      </c>
      <c r="N702" s="259" t="s">
        <v>357</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89" t="s">
        <v>807</v>
      </c>
      <c r="D703" s="290"/>
      <c r="E703" s="290"/>
      <c r="F703" s="290"/>
      <c r="G703" s="290"/>
      <c r="H703" s="291"/>
      <c r="I703" s="98" t="s">
        <v>808</v>
      </c>
      <c r="J703" s="156" t="str">
        <f>IF(SUM(L703:BS703)=0,IF(COUNTIF(L703:BS703,"未確認")&gt;0,"未確認",IF(COUNTIF(L703:BS703,"~*")&gt;0,"*",SUM(L703:BS703))),SUM(L703:BS703))</f>
        <v>未確認</v>
      </c>
      <c r="K703" s="152" t="str">
        <f>IF(OR(COUNTIF(L703:BS703,"未確認")&gt;0,COUNTIF(L703:BS703,"*")&gt;0),"※","")</f>
        <v>※</v>
      </c>
      <c r="L703" s="94">
        <v>0</v>
      </c>
      <c r="M703" s="259" t="s">
        <v>357</v>
      </c>
      <c r="N703" s="259" t="s">
        <v>357</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89" t="s">
        <v>810</v>
      </c>
      <c r="D704" s="290"/>
      <c r="E704" s="290"/>
      <c r="F704" s="290"/>
      <c r="G704" s="290"/>
      <c r="H704" s="291"/>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813</v>
      </c>
      <c r="B712" s="92"/>
      <c r="C712" s="289" t="s">
        <v>814</v>
      </c>
      <c r="D712" s="290"/>
      <c r="E712" s="290"/>
      <c r="F712" s="290"/>
      <c r="G712" s="290"/>
      <c r="H712" s="291"/>
      <c r="I712" s="98" t="s">
        <v>815</v>
      </c>
      <c r="J712" s="93" t="str">
        <f>IF(SUM(L712:BS712)=0,IF(COUNTIF(L712:BS712,"未確認")&gt;0,"未確認",IF(COUNTIF(L712:BS712,"~*")&gt;0,"*",SUM(L712:BS712))),SUM(L712:BS712))</f>
        <v>未確認</v>
      </c>
      <c r="K712" s="152" t="str">
        <f>IF(OR(COUNTIF(L712:BS712,"未確認")&gt;0,COUNTIF(L712:BS712,"*")&gt;0),"※","")</f>
        <v>※</v>
      </c>
      <c r="L712" s="94" t="s">
        <v>357</v>
      </c>
      <c r="M712" s="259" t="s">
        <v>357</v>
      </c>
      <c r="N712" s="259" t="s">
        <v>357</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816</v>
      </c>
      <c r="B713" s="96"/>
      <c r="C713" s="289" t="s">
        <v>817</v>
      </c>
      <c r="D713" s="290"/>
      <c r="E713" s="290"/>
      <c r="F713" s="290"/>
      <c r="G713" s="290"/>
      <c r="H713" s="291"/>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819</v>
      </c>
      <c r="B714" s="96"/>
      <c r="C714" s="280" t="s">
        <v>820</v>
      </c>
      <c r="D714" s="281"/>
      <c r="E714" s="281"/>
      <c r="F714" s="281"/>
      <c r="G714" s="281"/>
      <c r="H714" s="282"/>
      <c r="I714" s="98" t="s">
        <v>821</v>
      </c>
      <c r="J714" s="93" t="str">
        <f>IF(SUM(L714:BS714)=0,IF(COUNTIF(L714:BS714,"未確認")&gt;0,"未確認",IF(COUNTIF(L714:BS714,"~*")&gt;0,"*",SUM(L714:BS714))),SUM(L714:BS714))</f>
        <v>未確認</v>
      </c>
      <c r="K714" s="152" t="str">
        <f>IF(OR(COUNTIF(L714:BS714,"未確認")&gt;0,COUNTIF(L714:BS714,"*")&gt;0),"※","")</f>
        <v>※</v>
      </c>
      <c r="L714" s="94" t="s">
        <v>357</v>
      </c>
      <c r="M714" s="259">
        <v>0</v>
      </c>
      <c r="N714" s="259" t="s">
        <v>357</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822</v>
      </c>
      <c r="B715" s="96"/>
      <c r="C715" s="289" t="s">
        <v>823</v>
      </c>
      <c r="D715" s="290"/>
      <c r="E715" s="290"/>
      <c r="F715" s="290"/>
      <c r="G715" s="290"/>
      <c r="H715" s="291"/>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826</v>
      </c>
      <c r="B724" s="92"/>
      <c r="C724" s="289" t="s">
        <v>827</v>
      </c>
      <c r="D724" s="290"/>
      <c r="E724" s="290"/>
      <c r="F724" s="290"/>
      <c r="G724" s="290"/>
      <c r="H724" s="291"/>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829</v>
      </c>
      <c r="B725" s="96"/>
      <c r="C725" s="289" t="s">
        <v>830</v>
      </c>
      <c r="D725" s="290"/>
      <c r="E725" s="290"/>
      <c r="F725" s="290"/>
      <c r="G725" s="290"/>
      <c r="H725" s="291"/>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832</v>
      </c>
      <c r="B726" s="96"/>
      <c r="C726" s="280" t="s">
        <v>833</v>
      </c>
      <c r="D726" s="281"/>
      <c r="E726" s="281"/>
      <c r="F726" s="281"/>
      <c r="G726" s="281"/>
      <c r="H726" s="282"/>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835</v>
      </c>
      <c r="B727" s="96"/>
      <c r="C727" s="280" t="s">
        <v>836</v>
      </c>
      <c r="D727" s="281"/>
      <c r="E727" s="281"/>
      <c r="F727" s="281"/>
      <c r="G727" s="281"/>
      <c r="H727" s="282"/>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2022-04-25T15:51:58Z</dcterms:created>
  <dcterms:modified xsi:type="dcterms:W3CDTF">2022-04-25T15:51:58Z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