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<sst xmlns="http://schemas.openxmlformats.org/spreadsheetml/2006/main" count="843" uniqueCount="843">
  <si>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独立行政法人国立病院機構 兵庫あおの病院</t>
  </si>
  <si>
    <t>〒675-1327 兵庫県 小野市市場町９２６－４５３</t>
  </si>
  <si>
    <t>病棟の建築時期と構造</t>
  </si>
  <si>
    <t>建物情報＼病棟名</t>
  </si>
  <si>
    <t>西1病棟</t>
  </si>
  <si>
    <t>西2病棟</t>
  </si>
  <si>
    <t>西3病棟</t>
  </si>
  <si>
    <t>東2病棟</t>
  </si>
  <si>
    <t>東3病棟</t>
  </si>
  <si>
    <t>様式１病院病棟票(1)</t>
  </si>
  <si>
    <t>建築時期</t>
  </si>
  <si>
    <t>2015</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</si>
  <si>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</si>
  <si>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</si>
  <si>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</si>
  <si>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</si>
  <si>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</si>
  <si>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</si>
  <si>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</si>
  <si>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</si>
  <si>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</si>
  <si>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</si>
  <si>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</si>
  <si>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</si>
  <si>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</si>
  <si>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</si>
  <si>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</si>
  <si>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</si>
  <si>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</si>
  <si>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</si>
  <si>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</si>
  <si>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</si>
  <si>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</si>
  <si>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</si>
  <si>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</si>
  <si>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</si>
  <si>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</si>
  <si>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</si>
  <si>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</si>
  <si>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</si>
  <si>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</si>
  <si>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</si>
  <si>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</si>
  <si>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</si>
  <si>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</si>
  <si>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</si>
  <si>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</si>
  <si>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</si>
  <si>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</si>
  <si>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</si>
  <si>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</si>
  <si>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</si>
  <si>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</si>
  <si>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</si>
  <si>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</si>
  <si>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</si>
  <si>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</si>
  <si>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</si>
  <si>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</si>
  <si>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</si>
  <si>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</si>
  <si>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</si>
  <si>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</si>
  <si>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</si>
  <si>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</si>
  <si>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</si>
  <si>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</si>
  <si>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</si>
  <si>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</si>
  <si>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</si>
  <si>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</si>
  <si>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</si>
  <si>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</si>
  <si>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</si>
  <si>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</si>
  <si>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</si>
  <si>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</si>
  <si>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</si>
  <si>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</si>
  <si>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</si>
  <si>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</si>
  <si>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</si>
  <si>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</si>
  <si>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</si>
  <si>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</si>
  <si>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</si>
  <si>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</si>
  <si>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</si>
  <si>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</si>
  <si>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</si>
  <si>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</si>
  <si>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</si>
  <si>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</si>
  <si>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</si>
  <si>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</si>
  <si>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</si>
  <si>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</si>
  <si>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</si>
  <si>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</si>
  <si>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</si>
  <si>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</si>
  <si>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</si>
  <si>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</si>
  <si>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</si>
  <si>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</si>
  <si>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</si>
  <si>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</si>
  <si>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</si>
  <si>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</si>
  <si>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</si>
  <si>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</si>
  <si>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</si>
  <si>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</si>
  <si>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</si>
  <si>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</si>
  <si>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</si>
  <si>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</si>
  <si>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</si>
  <si>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</si>
  <si>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</si>
  <si>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</si>
  <si>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</si>
  <si>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</si>
  <si>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</si>
  <si>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</si>
  <si>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</si>
  <si>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</si>
  <si>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</si>
  <si>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</si>
  <si>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</si>
  <si>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</si>
  <si>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</si>
  <si>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</si>
  <si>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</si>
  <si>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</si>
  <si>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</si>
  <si>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</si>
  <si>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</si>
  <si>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</si>
  <si>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</si>
  <si>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</si>
  <si>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</si>
  <si>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</si>
  <si>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</si>
  <si>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</si>
  <si>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</si>
  <si>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</si>
  <si>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</si>
  <si>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</si>
  <si>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</si>
  <si>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</si>
  <si>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</si>
  <si>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</si>
  <si>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</si>
  <si>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</si>
  <si>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</si>
  <si>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</si>
  <si>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</si>
  <si>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</si>
  <si>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</si>
  <si>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</si>
  <si>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</si>
  <si>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</si>
  <si>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</si>
  <si>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</si>
  <si>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</si>
  <si>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</si>
  <si>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</si>
  <si>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</si>
  <si>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</si>
  <si>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</si>
  <si>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</si>
  <si>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</si>
  <si>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</si>
  <si>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</si>
  <si>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</si>
  <si>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</si>
  <si>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</si>
  <si>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</si>
  <si>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</si>
  <si>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</si>
  <si>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</si>
  <si>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</si>
  <si>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</si>
  <si>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</si>
  <si>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</si>
  <si>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</si>
  <si>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</si>
  <si>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</si>
  <si>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</si>
  <si>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</si>
  <si>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</si>
  <si>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</si>
  <si>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</si>
  <si>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</si>
  <si>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</si>
  <si>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</si>
  <si>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</si>
  <si>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</si>
  <si>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</si>
  <si>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</si>
  <si>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</si>
  <si>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</si>
  <si>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</si>
  <si>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</si>
  <si>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</si>
  <si>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</si>
  <si>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</si>
  <si>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</si>
  <si>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</si>
  <si>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</si>
  <si>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</si>
  <si>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</si>
  <si>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</si>
  <si>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</si>
  <si>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</si>
  <si>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</si>
  <si>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</si>
  <si>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</si>
  <si>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</si>
  <si>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</si>
  <si>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</si>
  <si>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</si>
  <si>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</si>
  <si>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</si>
  <si>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</si>
  <si>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</si>
  <si>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</si>
  <si>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</si>
  <si>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</si>
  <si>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</si>
  <si>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</si>
  <si>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</si>
  <si>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</si>
  <si>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</si>
  <si>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</si>
  <si>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</si>
  <si>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</si>
  <si>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</si>
  <si>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</si>
  <si>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</si>
  <si>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</si>
  <si>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</si>
  <si>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</si>
  <si>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</si>
  <si>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</si>
  <si>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</si>
  <si>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</si>
  <si>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</si>
  <si>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</si>
  <si>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</si>
  <si>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</si>
  <si>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</si>
  <si>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</si>
  <si>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</si>
  <si>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</si>
  <si>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</si>
  <si>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</si>
  <si>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</si>
  <si>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</si>
  <si>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</si>
  <si>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</si>
  <si>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</si>
  <si>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</si>
  <si>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</si>
  <si>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</si>
  <si>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</si>
  <si>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</si>
  <si>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</si>
  <si>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</si>
  <si>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</si>
  <si>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</si>
  <si>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</si>
  <si>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</si>
  <si>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</si>
  <si>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</si>
  <si>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</si>
  <si>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</si>
  <si>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</si>
  <si>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</si>
  <si>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</si>
  <si>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</si>
  <si>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</si>
  <si>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</si>
  <si>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</si>
  <si>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</si>
  <si>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</si>
  <si>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</si>
  <si>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</si>
  <si>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</si>
  <si>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</si>
  <si>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</si>
  <si>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</si>
  <si>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</si>
  <si>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</si>
  <si>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</si>
  <si>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</si>
  <si>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</si>
  <si>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</si>
  <si>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</si>
  <si>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</si>
  <si>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</si>
  <si>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</si>
  <si>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</si>
  <si>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</si>
  <si>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</si>
  <si>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</si>
  <si>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</si>
  <si>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</si>
  <si>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</si>
  <si>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</si>
  <si>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</si>
  <si>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</si>
  <si>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</si>
  <si>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</si>
  <si>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</si>
  <si>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</si>
  <si>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</si>
  <si>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</si>
  <si>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</si>
  <si>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</si>
  <si>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</si>
  <si>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</si>
  <si>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</si>
  <si>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</si>
  <si>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</si>
  <si>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</si>
  <si>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</si>
  <si>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</si>
  <si>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</si>
  <si>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</si>
  <si>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</si>
  <si>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</si>
  <si>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</si>
  <si>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</si>
  <si>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</si>
  <si>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</si>
  <si>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</si>
  <si>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</si>
  <si>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</si>
  <si>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</si>
  <si>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</si>
  <si>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</si>
  <si>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</si>
  <si>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</si>
  <si>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</si>
  <si>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</si>
  <si>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</si>
  <si>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</si>
  <si>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</si>
  <si>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</si>
  <si>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</si>
  <si>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</si>
  <si>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</si>
  <si>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西１病棟</t>
  </si>
  <si>
    <t>西２病棟</t>
  </si>
  <si>
    <t>西３病棟</t>
  </si>
  <si>
    <t>東２病棟</t>
  </si>
  <si>
    <t>東３病棟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</si>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</sst>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18</v>
      </c>
      <c r="J19" s="394"/>
      <c r="K19" s="394"/>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t="s">
        <v>19</v>
      </c>
      <c r="N20" s="21" t="s">
        <v>19</v>
      </c>
      <c r="O20" s="21" t="s">
        <v>19</v>
      </c>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18</v>
      </c>
      <c r="J30" s="300"/>
      <c r="K30" s="301"/>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t="s">
        <v>19</v>
      </c>
      <c r="N31" s="21" t="s">
        <v>19</v>
      </c>
      <c r="O31" s="21" t="s">
        <v>19</v>
      </c>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20</v>
      </c>
      <c r="N95" s="249" t="s">
        <v>20</v>
      </c>
      <c r="O95" s="249" t="s">
        <v>20</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50</v>
      </c>
      <c r="M104" s="248">
        <v>50</v>
      </c>
      <c r="N104" s="192">
        <v>52</v>
      </c>
      <c r="O104" s="192">
        <v>50</v>
      </c>
      <c r="P104" s="192">
        <v>48</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32</v>
      </c>
      <c r="M106" s="192">
        <v>50</v>
      </c>
      <c r="N106" s="192">
        <v>50</v>
      </c>
      <c r="O106" s="192">
        <v>50</v>
      </c>
      <c r="P106" s="192">
        <v>48</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50</v>
      </c>
      <c r="M107" s="192">
        <v>50</v>
      </c>
      <c r="N107" s="192">
        <v>52</v>
      </c>
      <c r="O107" s="192">
        <v>50</v>
      </c>
      <c r="P107" s="192">
        <v>48</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106</v>
      </c>
      <c r="N125" s="253" t="s">
        <v>106</v>
      </c>
      <c r="O125" s="253" t="s">
        <v>106</v>
      </c>
      <c r="P125" s="253" t="s">
        <v>106</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38</v>
      </c>
      <c r="N126" s="253" t="s">
        <v>38</v>
      </c>
      <c r="O126" s="253" t="s">
        <v>38</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38</v>
      </c>
      <c r="N127" s="253" t="s">
        <v>38</v>
      </c>
      <c r="O127" s="253" t="s">
        <v>38</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106</v>
      </c>
      <c r="M128" s="253" t="s">
        <v>38</v>
      </c>
      <c r="N128" s="253" t="s">
        <v>38</v>
      </c>
      <c r="O128" s="253" t="s">
        <v>38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117</v>
      </c>
      <c r="N136" s="253" t="s">
        <v>117</v>
      </c>
      <c r="O136" s="253" t="s">
        <v>117</v>
      </c>
      <c r="P136" s="253" t="s">
        <v>117</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118</v>
      </c>
      <c r="F137" s="290"/>
      <c r="G137" s="290"/>
      <c r="H137" s="291"/>
      <c r="I137" s="356"/>
      <c r="J137" s="81"/>
      <c r="K137" s="82"/>
      <c r="L137" s="80">
        <v>50</v>
      </c>
      <c r="M137" s="253">
        <v>50</v>
      </c>
      <c r="N137" s="253">
        <v>52</v>
      </c>
      <c r="O137" s="253">
        <v>50</v>
      </c>
      <c r="P137" s="253">
        <v>48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120</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118</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5.7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0.9</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24</v>
      </c>
      <c r="M191" s="255">
        <v>28</v>
      </c>
      <c r="N191" s="255">
        <v>38</v>
      </c>
      <c r="O191" s="255">
        <v>27</v>
      </c>
      <c r="P191" s="255">
        <v>45</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0.6</v>
      </c>
      <c r="M192" s="255">
        <v>0.6</v>
      </c>
      <c r="N192" s="255">
        <v>0.6</v>
      </c>
      <c r="O192" s="255">
        <v>0.8</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2</v>
      </c>
      <c r="N193" s="255">
        <v>1</v>
      </c>
      <c r="O193" s="255">
        <v>2</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0</v>
      </c>
      <c r="M195" s="255">
        <v>7</v>
      </c>
      <c r="N195" s="255">
        <v>9</v>
      </c>
      <c r="O195" s="255">
        <v>8</v>
      </c>
      <c r="P195" s="255">
        <v>5</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0.9</v>
      </c>
      <c r="M196" s="255">
        <v>1.5</v>
      </c>
      <c r="N196" s="255">
        <v>0.5</v>
      </c>
      <c r="O196" s="255">
        <v>0.8</v>
      </c>
      <c r="P196" s="255">
        <v>3</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5</v>
      </c>
      <c r="N219" s="108">
        <v>8</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1.4</v>
      </c>
      <c r="N220" s="109">
        <v>0.8</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6</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4</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3</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4</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2</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3</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207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158</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1.6</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191</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191</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230</v>
      </c>
      <c r="M314" s="255">
        <v>109</v>
      </c>
      <c r="N314" s="255">
        <v>96</v>
      </c>
      <c r="O314" s="255">
        <v>56</v>
      </c>
      <c r="P314" s="255">
        <v>2</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196</v>
      </c>
      <c r="M315" s="255">
        <v>109</v>
      </c>
      <c r="N315" s="255">
        <v>96</v>
      </c>
      <c r="O315" s="255">
        <v>56</v>
      </c>
      <c r="P315" s="255">
        <v>2</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31</v>
      </c>
      <c r="M316" s="255">
        <v>0</v>
      </c>
      <c r="N316" s="255">
        <v>0</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3</v>
      </c>
      <c r="M317" s="255">
        <v>0</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8737</v>
      </c>
      <c r="M318" s="255">
        <v>17642</v>
      </c>
      <c r="N318" s="255">
        <v>17472</v>
      </c>
      <c r="O318" s="255">
        <v>17535</v>
      </c>
      <c r="P318" s="255">
        <v>17358</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235</v>
      </c>
      <c r="M319" s="255">
        <v>106</v>
      </c>
      <c r="N319" s="255">
        <v>95</v>
      </c>
      <c r="O319" s="255">
        <v>55</v>
      </c>
      <c r="P319" s="255">
        <v>3</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230</v>
      </c>
      <c r="M327" s="255">
        <v>109</v>
      </c>
      <c r="N327" s="255">
        <v>96</v>
      </c>
      <c r="O327" s="255">
        <v>56</v>
      </c>
      <c r="P327" s="255">
        <v>2</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v>
      </c>
      <c r="N328" s="255">
        <v>1</v>
      </c>
      <c r="O328" s="255">
        <v>0</v>
      </c>
      <c r="P328" s="255">
        <v>0</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164</v>
      </c>
      <c r="M329" s="255">
        <v>104</v>
      </c>
      <c r="N329" s="255">
        <v>91</v>
      </c>
      <c r="O329" s="255">
        <v>56</v>
      </c>
      <c r="P329" s="255">
        <v>2</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60</v>
      </c>
      <c r="M330" s="255">
        <v>2</v>
      </c>
      <c r="N330" s="255">
        <v>4</v>
      </c>
      <c r="O330" s="255">
        <v>0</v>
      </c>
      <c r="P330" s="255">
        <v>0</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6</v>
      </c>
      <c r="M331" s="255">
        <v>2</v>
      </c>
      <c r="N331" s="255">
        <v>0</v>
      </c>
      <c r="O331" s="255">
        <v>0</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191</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235</v>
      </c>
      <c r="M335" s="255">
        <v>106</v>
      </c>
      <c r="N335" s="255">
        <v>95</v>
      </c>
      <c r="O335" s="255">
        <v>55</v>
      </c>
      <c r="P335" s="255">
        <v>3</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0</v>
      </c>
      <c r="M336" s="255">
        <v>1</v>
      </c>
      <c r="N336" s="255">
        <v>1</v>
      </c>
      <c r="O336" s="255">
        <v>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170</v>
      </c>
      <c r="M337" s="255">
        <v>102</v>
      </c>
      <c r="N337" s="255">
        <v>88</v>
      </c>
      <c r="O337" s="255">
        <v>55</v>
      </c>
      <c r="P337" s="255">
        <v>2</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30</v>
      </c>
      <c r="M338" s="255">
        <v>2</v>
      </c>
      <c r="N338" s="255">
        <v>4</v>
      </c>
      <c r="O338" s="255">
        <v>0</v>
      </c>
      <c r="P338" s="255">
        <v>0</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4</v>
      </c>
      <c r="M339" s="255">
        <v>0</v>
      </c>
      <c r="N339" s="255">
        <v>0</v>
      </c>
      <c r="O339" s="255">
        <v>0</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10</v>
      </c>
      <c r="M340" s="255">
        <v>1</v>
      </c>
      <c r="N340" s="255">
        <v>0</v>
      </c>
      <c r="O340" s="255">
        <v>0</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1</v>
      </c>
      <c r="M342" s="255">
        <v>0</v>
      </c>
      <c r="N342" s="255">
        <v>0</v>
      </c>
      <c r="O342" s="255">
        <v>0</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19</v>
      </c>
      <c r="M343" s="255">
        <v>0</v>
      </c>
      <c r="N343" s="255">
        <v>2</v>
      </c>
      <c r="O343" s="255">
        <v>0</v>
      </c>
      <c r="P343" s="255">
        <v>1</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191</v>
      </c>
      <c r="F344" s="290"/>
      <c r="G344" s="290"/>
      <c r="H344" s="291"/>
      <c r="I344" s="335"/>
      <c r="J344" s="105">
        <f t="shared" si="50"/>
        <v>0</v>
      </c>
      <c r="K344" s="66" t="str">
        <f t="shared" si="51"/>
      </c>
      <c r="L344" s="108">
        <v>1</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235</v>
      </c>
      <c r="M352" s="255">
        <v>105</v>
      </c>
      <c r="N352" s="255">
        <v>94</v>
      </c>
      <c r="O352" s="255">
        <v>55</v>
      </c>
      <c r="P352" s="255">
        <v>3</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220</v>
      </c>
      <c r="M353" s="255">
        <v>105</v>
      </c>
      <c r="N353" s="255">
        <v>94</v>
      </c>
      <c r="O353" s="255">
        <v>55</v>
      </c>
      <c r="P353" s="255">
        <v>3</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v>0</v>
      </c>
      <c r="N355" s="255">
        <v>0</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13</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354</v>
      </c>
      <c r="M388" s="249" t="s">
        <v>355</v>
      </c>
      <c r="N388" s="247" t="s">
        <v>356</v>
      </c>
      <c r="O388" s="247" t="s">
        <v>357</v>
      </c>
      <c r="P388" s="247" t="s">
        <v>358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20</v>
      </c>
      <c r="N389" s="59" t="s">
        <v>20</v>
      </c>
      <c r="O389" s="59" t="s">
        <v>20</v>
      </c>
      <c r="P389" s="59" t="s">
        <v>20</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117</v>
      </c>
      <c r="D411" s="281"/>
      <c r="E411" s="281"/>
      <c r="F411" s="281"/>
      <c r="G411" s="281"/>
      <c r="H411" s="282"/>
      <c r="I411" s="385"/>
      <c r="J411" s="195" t="str">
        <f t="shared" si="59"/>
        <v>未確認</v>
      </c>
      <c r="K411" s="196" t="str">
        <f t="shared" si="60"/>
        <v>※</v>
      </c>
      <c r="L411" s="94">
        <v>409</v>
      </c>
      <c r="M411" s="259">
        <v>554</v>
      </c>
      <c r="N411" s="259">
        <v>563</v>
      </c>
      <c r="O411" s="259">
        <v>563</v>
      </c>
      <c r="P411" s="259">
        <v>561</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381</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382</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383</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384</v>
      </c>
      <c r="D415" s="281"/>
      <c r="E415" s="281"/>
      <c r="F415" s="281"/>
      <c r="G415" s="281"/>
      <c r="H415" s="282"/>
      <c r="I415" s="385"/>
      <c r="J415" s="195" t="str">
        <f t="shared" si="59"/>
        <v>未確認</v>
      </c>
      <c r="K415" s="196" t="str">
        <f t="shared" si="60"/>
        <v>※</v>
      </c>
      <c r="L415" s="94" t="s">
        <v>385</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415</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416</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417</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418</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419</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420</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421</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422</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423</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425</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426</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427</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428</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429</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430</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431</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432</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433</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434</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435</v>
      </c>
      <c r="D465" s="281"/>
      <c r="E465" s="281"/>
      <c r="F465" s="281"/>
      <c r="G465" s="281"/>
      <c r="H465" s="282"/>
      <c r="I465" s="386"/>
      <c r="J465" s="195" t="str">
        <f t="shared" si="63"/>
        <v>未確認</v>
      </c>
      <c r="K465" s="196" t="str">
        <f t="shared" si="64"/>
        <v>※</v>
      </c>
      <c r="L465" s="94" t="s">
        <v>385</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437</v>
      </c>
      <c r="B473" s="1"/>
      <c r="C473" s="296" t="s">
        <v>438</v>
      </c>
      <c r="D473" s="297"/>
      <c r="E473" s="297"/>
      <c r="F473" s="297"/>
      <c r="G473" s="297"/>
      <c r="H473" s="298"/>
      <c r="I473" s="293" t="s">
        <v>439</v>
      </c>
      <c r="J473" s="93" t="str">
        <f>IF(SUM(L473:BS473)=0,IF(COUNTIF(L473:BS473,"未確認")&gt;0,"未確認",IF(COUNTIF(L473:BS473,"~*")&gt;0,"*",SUM(L473:BS473))),SUM(L473:BS473))</f>
        <v>未確認</v>
      </c>
      <c r="K473" s="152" t="str">
        <f ref="K473:K480" t="shared" si="69">IF(OR(COUNTIF(L473:BS473,"未確認")&gt;0,COUNTIF(L473:BS473,"*")&gt;0),"※","")</f>
        <v>※</v>
      </c>
      <c r="L473" s="94" t="s">
        <v>385</v>
      </c>
      <c r="M473" s="259" t="s">
        <v>385</v>
      </c>
      <c r="N473" s="259" t="s">
        <v>385</v>
      </c>
      <c r="O473" s="259" t="s">
        <v>385</v>
      </c>
      <c r="P473" s="259" t="s">
        <v>385</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440</v>
      </c>
      <c r="B474" s="1"/>
      <c r="C474" s="153"/>
      <c r="D474" s="328" t="s">
        <v>441</v>
      </c>
      <c r="E474" s="289" t="s">
        <v>442</v>
      </c>
      <c r="F474" s="290"/>
      <c r="G474" s="290"/>
      <c r="H474" s="291"/>
      <c r="I474" s="294"/>
      <c r="J474" s="93" t="str">
        <f ref="J474:J501" t="shared" si="70">IF(SUM(L474:BS474)=0,IF(COUNTIF(L474:BS474,"未確認")&gt;0,"未確認",IF(COUNTIF(L474:BS474,"~*")&gt;0,"*",SUM(L474:BS474))),SUM(L474:BS474))</f>
        <v>未確認</v>
      </c>
      <c r="K474" s="152" t="str">
        <f t="shared" si="69"/>
        <v>※</v>
      </c>
      <c r="L474" s="94" t="s">
        <v>385</v>
      </c>
      <c r="M474" s="259" t="s">
        <v>385</v>
      </c>
      <c r="N474" s="259" t="s">
        <v>385</v>
      </c>
      <c r="O474" s="259" t="s">
        <v>385</v>
      </c>
      <c r="P474" s="259" t="s">
        <v>385</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443</v>
      </c>
      <c r="B475" s="1"/>
      <c r="C475" s="153"/>
      <c r="D475" s="329"/>
      <c r="E475" s="289" t="s">
        <v>444</v>
      </c>
      <c r="F475" s="290"/>
      <c r="G475" s="290"/>
      <c r="H475" s="291"/>
      <c r="I475" s="294"/>
      <c r="J475" s="93" t="str">
        <f t="shared" si="70"/>
        <v>未確認</v>
      </c>
      <c r="K475" s="152" t="str">
        <f t="shared" si="69"/>
        <v>※</v>
      </c>
      <c r="L475" s="94" t="s">
        <v>385</v>
      </c>
      <c r="M475" s="259">
        <v>0</v>
      </c>
      <c r="N475" s="259">
        <v>0</v>
      </c>
      <c r="O475" s="259" t="s">
        <v>385</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445</v>
      </c>
      <c r="B476" s="1"/>
      <c r="C476" s="153"/>
      <c r="D476" s="329"/>
      <c r="E476" s="289" t="s">
        <v>446</v>
      </c>
      <c r="F476" s="290"/>
      <c r="G476" s="290"/>
      <c r="H476" s="291"/>
      <c r="I476" s="294"/>
      <c r="J476" s="93" t="str">
        <f t="shared" si="70"/>
        <v>未確認</v>
      </c>
      <c r="K476" s="152" t="str">
        <f t="shared" si="69"/>
        <v>※</v>
      </c>
      <c r="L476" s="94">
        <v>0</v>
      </c>
      <c r="M476" s="259" t="s">
        <v>385</v>
      </c>
      <c r="N476" s="259">
        <v>0</v>
      </c>
      <c r="O476" s="259" t="s">
        <v>385</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447</v>
      </c>
      <c r="B477" s="1"/>
      <c r="C477" s="153"/>
      <c r="D477" s="329"/>
      <c r="E477" s="289" t="s">
        <v>448</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449</v>
      </c>
      <c r="B478" s="1"/>
      <c r="C478" s="153"/>
      <c r="D478" s="329"/>
      <c r="E478" s="289" t="s">
        <v>450</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451</v>
      </c>
      <c r="B479" s="1"/>
      <c r="C479" s="153"/>
      <c r="D479" s="329"/>
      <c r="E479" s="289" t="s">
        <v>452</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453</v>
      </c>
      <c r="B480" s="1"/>
      <c r="C480" s="153"/>
      <c r="D480" s="329"/>
      <c r="E480" s="289" t="s">
        <v>454</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455</v>
      </c>
      <c r="B481" s="1"/>
      <c r="C481" s="153"/>
      <c r="D481" s="329"/>
      <c r="E481" s="289" t="s">
        <v>456</v>
      </c>
      <c r="F481" s="290"/>
      <c r="G481" s="290"/>
      <c r="H481" s="291"/>
      <c r="I481" s="294"/>
      <c r="J481" s="93" t="str">
        <f t="shared" si="70"/>
        <v>未確認</v>
      </c>
      <c r="K481" s="152" t="str">
        <f>IF(OR(COUNTIF(L481:BS481,"未確認")&gt;0,COUNTIF(L481:BS481,"*")&gt;0),"※","")</f>
        <v>※</v>
      </c>
      <c r="L481" s="94" t="s">
        <v>385</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457</v>
      </c>
      <c r="B482" s="1"/>
      <c r="C482" s="153"/>
      <c r="D482" s="329"/>
      <c r="E482" s="289" t="s">
        <v>458</v>
      </c>
      <c r="F482" s="290"/>
      <c r="G482" s="290"/>
      <c r="H482" s="291"/>
      <c r="I482" s="294"/>
      <c r="J482" s="93" t="str">
        <f t="shared" si="70"/>
        <v>未確認</v>
      </c>
      <c r="K482" s="152" t="str">
        <f ref="K482:K501" t="shared" si="71">IF(OR(COUNTIF(L482:BS482,"未確認")&gt;0,COUNTIF(L482:BS482,"*")&gt;0),"※","")</f>
        <v>※</v>
      </c>
      <c r="L482" s="94" t="s">
        <v>385</v>
      </c>
      <c r="M482" s="259">
        <v>0</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459</v>
      </c>
      <c r="B483" s="1"/>
      <c r="C483" s="153"/>
      <c r="D483" s="329"/>
      <c r="E483" s="289" t="s">
        <v>460</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461</v>
      </c>
      <c r="B484" s="1"/>
      <c r="C484" s="153"/>
      <c r="D484" s="329"/>
      <c r="E484" s="289" t="s">
        <v>462</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463</v>
      </c>
      <c r="B485" s="1"/>
      <c r="C485" s="153"/>
      <c r="D485" s="330"/>
      <c r="E485" s="289" t="s">
        <v>464</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465</v>
      </c>
      <c r="B486" s="118"/>
      <c r="C486" s="296" t="s">
        <v>466</v>
      </c>
      <c r="D486" s="297"/>
      <c r="E486" s="297"/>
      <c r="F486" s="297"/>
      <c r="G486" s="297"/>
      <c r="H486" s="298"/>
      <c r="I486" s="293" t="s">
        <v>467</v>
      </c>
      <c r="J486" s="93" t="str">
        <f>IF(SUM(L486:BS486)=0,IF(COUNTIF(L486:BS486,"未確認")&gt;0,"未確認",IF(COUNTIF(L486:BS486,"~*")&gt;0,"*",SUM(L486:BS486))),SUM(L486:BS486))</f>
        <v>未確認</v>
      </c>
      <c r="K486" s="152" t="str">
        <f t="shared" si="71"/>
        <v>※</v>
      </c>
      <c r="L486" s="94" t="s">
        <v>385</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468</v>
      </c>
      <c r="B487" s="1"/>
      <c r="C487" s="153"/>
      <c r="D487" s="328" t="s">
        <v>441</v>
      </c>
      <c r="E487" s="289" t="s">
        <v>442</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469</v>
      </c>
      <c r="B488" s="1"/>
      <c r="C488" s="153"/>
      <c r="D488" s="329"/>
      <c r="E488" s="289" t="s">
        <v>444</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470</v>
      </c>
      <c r="B489" s="1"/>
      <c r="C489" s="153"/>
      <c r="D489" s="329"/>
      <c r="E489" s="289" t="s">
        <v>446</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471</v>
      </c>
      <c r="B490" s="1"/>
      <c r="C490" s="153"/>
      <c r="D490" s="329"/>
      <c r="E490" s="289" t="s">
        <v>448</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472</v>
      </c>
      <c r="B491" s="1"/>
      <c r="C491" s="153"/>
      <c r="D491" s="329"/>
      <c r="E491" s="289" t="s">
        <v>450</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473</v>
      </c>
      <c r="B492" s="1"/>
      <c r="C492" s="153"/>
      <c r="D492" s="329"/>
      <c r="E492" s="289" t="s">
        <v>452</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474</v>
      </c>
      <c r="B493" s="1"/>
      <c r="C493" s="153"/>
      <c r="D493" s="329"/>
      <c r="E493" s="289" t="s">
        <v>454</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475</v>
      </c>
      <c r="B494" s="1"/>
      <c r="C494" s="153"/>
      <c r="D494" s="329"/>
      <c r="E494" s="289" t="s">
        <v>456</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476</v>
      </c>
      <c r="B495" s="1"/>
      <c r="C495" s="153"/>
      <c r="D495" s="329"/>
      <c r="E495" s="289" t="s">
        <v>458</v>
      </c>
      <c r="F495" s="290"/>
      <c r="G495" s="290"/>
      <c r="H495" s="291"/>
      <c r="I495" s="294"/>
      <c r="J495" s="93" t="str">
        <f t="shared" si="70"/>
        <v>未確認</v>
      </c>
      <c r="K495" s="152" t="str">
        <f t="shared" si="71"/>
        <v>※</v>
      </c>
      <c r="L495" s="94" t="s">
        <v>385</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477</v>
      </c>
      <c r="B496" s="1"/>
      <c r="C496" s="153"/>
      <c r="D496" s="329"/>
      <c r="E496" s="289" t="s">
        <v>460</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478</v>
      </c>
      <c r="B497" s="1"/>
      <c r="C497" s="153"/>
      <c r="D497" s="329"/>
      <c r="E497" s="289" t="s">
        <v>462</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479</v>
      </c>
      <c r="B498" s="1"/>
      <c r="C498" s="153"/>
      <c r="D498" s="330"/>
      <c r="E498" s="289" t="s">
        <v>464</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480</v>
      </c>
      <c r="B499" s="118"/>
      <c r="C499" s="289" t="s">
        <v>481</v>
      </c>
      <c r="D499" s="290"/>
      <c r="E499" s="290"/>
      <c r="F499" s="290"/>
      <c r="G499" s="290"/>
      <c r="H499" s="291"/>
      <c r="I499" s="98" t="s">
        <v>482</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483</v>
      </c>
      <c r="B500" s="118"/>
      <c r="C500" s="289" t="s">
        <v>484</v>
      </c>
      <c r="D500" s="290"/>
      <c r="E500" s="290"/>
      <c r="F500" s="290"/>
      <c r="G500" s="290"/>
      <c r="H500" s="291"/>
      <c r="I500" s="98" t="s">
        <v>485</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486</v>
      </c>
      <c r="B501" s="118"/>
      <c r="C501" s="289" t="s">
        <v>487</v>
      </c>
      <c r="D501" s="290"/>
      <c r="E501" s="290"/>
      <c r="F501" s="290"/>
      <c r="G501" s="290"/>
      <c r="H501" s="291"/>
      <c r="I501" s="98" t="s">
        <v>488</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490</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491</v>
      </c>
      <c r="B509" s="1"/>
      <c r="C509" s="289" t="s">
        <v>492</v>
      </c>
      <c r="D509" s="290"/>
      <c r="E509" s="290"/>
      <c r="F509" s="290"/>
      <c r="G509" s="290"/>
      <c r="H509" s="291"/>
      <c r="I509" s="100" t="s">
        <v>493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494</v>
      </c>
      <c r="B510" s="155"/>
      <c r="C510" s="289" t="s">
        <v>495</v>
      </c>
      <c r="D510" s="290"/>
      <c r="E510" s="290"/>
      <c r="F510" s="290"/>
      <c r="G510" s="290"/>
      <c r="H510" s="291"/>
      <c r="I510" s="98" t="s">
        <v>496</v>
      </c>
      <c r="J510" s="93" t="str">
        <f ref="J510:J516" t="shared" si="77">IF(SUM(L510:BS510)=0,IF(COUNTIF(L510:BS510,"未確認")&gt;0,"未確認",IF(COUNTIF(L510:BS510,"~*")&gt;0,"*",SUM(L510:BS510))),SUM(L510:BS510))</f>
        <v>未確認</v>
      </c>
      <c r="K510" s="152" t="str">
        <f t="shared" si="76"/>
        <v>※</v>
      </c>
      <c r="L510" s="94" t="s">
        <v>385</v>
      </c>
      <c r="M510" s="259" t="s">
        <v>385</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497</v>
      </c>
      <c r="B511" s="155"/>
      <c r="C511" s="289" t="s">
        <v>498</v>
      </c>
      <c r="D511" s="290"/>
      <c r="E511" s="290"/>
      <c r="F511" s="290"/>
      <c r="G511" s="290"/>
      <c r="H511" s="291"/>
      <c r="I511" s="98" t="s">
        <v>499</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500</v>
      </c>
      <c r="B512" s="155"/>
      <c r="C512" s="289" t="s">
        <v>501</v>
      </c>
      <c r="D512" s="290"/>
      <c r="E512" s="290"/>
      <c r="F512" s="290"/>
      <c r="G512" s="290"/>
      <c r="H512" s="291"/>
      <c r="I512" s="98" t="s">
        <v>502</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503</v>
      </c>
      <c r="B513" s="155"/>
      <c r="C513" s="289" t="s">
        <v>504</v>
      </c>
      <c r="D513" s="290"/>
      <c r="E513" s="290"/>
      <c r="F513" s="290"/>
      <c r="G513" s="290"/>
      <c r="H513" s="291"/>
      <c r="I513" s="98" t="s">
        <v>505</v>
      </c>
      <c r="J513" s="93" t="str">
        <f t="shared" si="77"/>
        <v>未確認</v>
      </c>
      <c r="K513" s="152" t="str">
        <f t="shared" si="76"/>
        <v>※</v>
      </c>
      <c r="L513" s="94" t="s">
        <v>385</v>
      </c>
      <c r="M513" s="259">
        <v>0</v>
      </c>
      <c r="N513" s="259">
        <v>0</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506</v>
      </c>
      <c r="B514" s="155"/>
      <c r="C514" s="280" t="s">
        <v>507</v>
      </c>
      <c r="D514" s="281"/>
      <c r="E514" s="281"/>
      <c r="F514" s="281"/>
      <c r="G514" s="281"/>
      <c r="H514" s="282"/>
      <c r="I514" s="98" t="s">
        <v>508</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509</v>
      </c>
      <c r="B515" s="155"/>
      <c r="C515" s="289" t="s">
        <v>510</v>
      </c>
      <c r="D515" s="290"/>
      <c r="E515" s="290"/>
      <c r="F515" s="290"/>
      <c r="G515" s="290"/>
      <c r="H515" s="291"/>
      <c r="I515" s="98" t="s">
        <v>511</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512</v>
      </c>
      <c r="B516" s="155"/>
      <c r="C516" s="289" t="s">
        <v>513</v>
      </c>
      <c r="D516" s="290"/>
      <c r="E516" s="290"/>
      <c r="F516" s="290"/>
      <c r="G516" s="290"/>
      <c r="H516" s="291"/>
      <c r="I516" s="98" t="s">
        <v>514</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515</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516</v>
      </c>
      <c r="B521" s="155"/>
      <c r="C521" s="306" t="s">
        <v>517</v>
      </c>
      <c r="D521" s="307"/>
      <c r="E521" s="307"/>
      <c r="F521" s="307"/>
      <c r="G521" s="307"/>
      <c r="H521" s="308"/>
      <c r="I521" s="98" t="s">
        <v>518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519</v>
      </c>
      <c r="D522" s="307"/>
      <c r="E522" s="307"/>
      <c r="F522" s="307"/>
      <c r="G522" s="307"/>
      <c r="H522" s="308"/>
      <c r="I522" s="98" t="s">
        <v>520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521</v>
      </c>
      <c r="B523" s="155"/>
      <c r="C523" s="306" t="s">
        <v>522</v>
      </c>
      <c r="D523" s="307"/>
      <c r="E523" s="307"/>
      <c r="F523" s="307"/>
      <c r="G523" s="307"/>
      <c r="H523" s="308"/>
      <c r="I523" s="98" t="s">
        <v>523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524</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525</v>
      </c>
      <c r="B528" s="155"/>
      <c r="C528" s="306" t="s">
        <v>526</v>
      </c>
      <c r="D528" s="307"/>
      <c r="E528" s="307"/>
      <c r="F528" s="307"/>
      <c r="G528" s="307"/>
      <c r="H528" s="308"/>
      <c r="I528" s="98" t="s">
        <v>527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528</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529</v>
      </c>
      <c r="B533" s="155"/>
      <c r="C533" s="289" t="s">
        <v>530</v>
      </c>
      <c r="D533" s="290"/>
      <c r="E533" s="290"/>
      <c r="F533" s="290"/>
      <c r="G533" s="290"/>
      <c r="H533" s="291"/>
      <c r="I533" s="98" t="s">
        <v>531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532</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533</v>
      </c>
      <c r="B538" s="155"/>
      <c r="C538" s="289" t="s">
        <v>534</v>
      </c>
      <c r="D538" s="290"/>
      <c r="E538" s="290"/>
      <c r="F538" s="290"/>
      <c r="G538" s="290"/>
      <c r="H538" s="291"/>
      <c r="I538" s="98" t="s">
        <v>535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536</v>
      </c>
      <c r="B539" s="155"/>
      <c r="C539" s="289" t="s">
        <v>537</v>
      </c>
      <c r="D539" s="290"/>
      <c r="E539" s="290"/>
      <c r="F539" s="290"/>
      <c r="G539" s="290"/>
      <c r="H539" s="291"/>
      <c r="I539" s="98" t="s">
        <v>538</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539</v>
      </c>
      <c r="B540" s="155"/>
      <c r="C540" s="289" t="s">
        <v>540</v>
      </c>
      <c r="D540" s="290"/>
      <c r="E540" s="290"/>
      <c r="F540" s="290"/>
      <c r="G540" s="290"/>
      <c r="H540" s="291"/>
      <c r="I540" s="293" t="s">
        <v>541</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542</v>
      </c>
      <c r="B541" s="155"/>
      <c r="C541" s="289" t="s">
        <v>543</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385</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545</v>
      </c>
      <c r="B543" s="155"/>
      <c r="C543" s="289" t="s">
        <v>546</v>
      </c>
      <c r="D543" s="290"/>
      <c r="E543" s="290"/>
      <c r="F543" s="290"/>
      <c r="G543" s="290"/>
      <c r="H543" s="291"/>
      <c r="I543" s="98" t="s">
        <v>547</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548</v>
      </c>
      <c r="B544" s="155"/>
      <c r="C544" s="289" t="s">
        <v>549</v>
      </c>
      <c r="D544" s="290"/>
      <c r="E544" s="290"/>
      <c r="F544" s="290"/>
      <c r="G544" s="290"/>
      <c r="H544" s="291"/>
      <c r="I544" s="98" t="s">
        <v>550</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552</v>
      </c>
      <c r="C552" s="289" t="s">
        <v>553</v>
      </c>
      <c r="D552" s="290"/>
      <c r="E552" s="290"/>
      <c r="F552" s="290"/>
      <c r="G552" s="290"/>
      <c r="H552" s="291"/>
      <c r="I552" s="98" t="s">
        <v>554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555</v>
      </c>
      <c r="B553" s="96"/>
      <c r="C553" s="289" t="s">
        <v>556</v>
      </c>
      <c r="D553" s="290"/>
      <c r="E553" s="290"/>
      <c r="F553" s="290"/>
      <c r="G553" s="290"/>
      <c r="H553" s="291"/>
      <c r="I553" s="98" t="s">
        <v>557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558</v>
      </c>
      <c r="B554" s="96"/>
      <c r="C554" s="289" t="s">
        <v>559</v>
      </c>
      <c r="D554" s="290"/>
      <c r="E554" s="290"/>
      <c r="F554" s="290"/>
      <c r="G554" s="290"/>
      <c r="H554" s="291"/>
      <c r="I554" s="98" t="s">
        <v>560</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561</v>
      </c>
      <c r="B555" s="96"/>
      <c r="C555" s="289" t="s">
        <v>562</v>
      </c>
      <c r="D555" s="290"/>
      <c r="E555" s="290"/>
      <c r="F555" s="290"/>
      <c r="G555" s="290"/>
      <c r="H555" s="291"/>
      <c r="I555" s="98" t="s">
        <v>563</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564</v>
      </c>
      <c r="B556" s="96"/>
      <c r="C556" s="289" t="s">
        <v>565</v>
      </c>
      <c r="D556" s="290"/>
      <c r="E556" s="290"/>
      <c r="F556" s="290"/>
      <c r="G556" s="290"/>
      <c r="H556" s="291"/>
      <c r="I556" s="98" t="s">
        <v>566</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567</v>
      </c>
      <c r="B557" s="96"/>
      <c r="C557" s="289" t="s">
        <v>568</v>
      </c>
      <c r="D557" s="290"/>
      <c r="E557" s="290"/>
      <c r="F557" s="290"/>
      <c r="G557" s="290"/>
      <c r="H557" s="291"/>
      <c r="I557" s="98" t="s">
        <v>569</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570</v>
      </c>
      <c r="B558" s="96"/>
      <c r="C558" s="289" t="s">
        <v>571</v>
      </c>
      <c r="D558" s="290"/>
      <c r="E558" s="290"/>
      <c r="F558" s="290"/>
      <c r="G558" s="290"/>
      <c r="H558" s="291"/>
      <c r="I558" s="98" t="s">
        <v>572</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573</v>
      </c>
      <c r="B559" s="96"/>
      <c r="C559" s="289" t="s">
        <v>574</v>
      </c>
      <c r="D559" s="290"/>
      <c r="E559" s="290"/>
      <c r="F559" s="290"/>
      <c r="G559" s="290"/>
      <c r="H559" s="291"/>
      <c r="I559" s="98" t="s">
        <v>575</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576</v>
      </c>
      <c r="B560" s="96"/>
      <c r="C560" s="280" t="s">
        <v>577</v>
      </c>
      <c r="D560" s="281"/>
      <c r="E560" s="281"/>
      <c r="F560" s="281"/>
      <c r="G560" s="281"/>
      <c r="H560" s="282"/>
      <c r="I560" s="103" t="s">
        <v>578</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579</v>
      </c>
      <c r="B561" s="96"/>
      <c r="C561" s="289" t="s">
        <v>580</v>
      </c>
      <c r="D561" s="290"/>
      <c r="E561" s="290"/>
      <c r="F561" s="290"/>
      <c r="G561" s="290"/>
      <c r="H561" s="291"/>
      <c r="I561" s="103" t="s">
        <v>581</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582</v>
      </c>
      <c r="B562" s="96"/>
      <c r="C562" s="289" t="s">
        <v>583</v>
      </c>
      <c r="D562" s="290"/>
      <c r="E562" s="290"/>
      <c r="F562" s="290"/>
      <c r="G562" s="290"/>
      <c r="H562" s="291"/>
      <c r="I562" s="103" t="s">
        <v>584</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585</v>
      </c>
      <c r="B563" s="96"/>
      <c r="C563" s="289" t="s">
        <v>586</v>
      </c>
      <c r="D563" s="290"/>
      <c r="E563" s="290"/>
      <c r="F563" s="290"/>
      <c r="G563" s="290"/>
      <c r="H563" s="291"/>
      <c r="I563" s="103" t="s">
        <v>587</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588</v>
      </c>
      <c r="B564" s="96"/>
      <c r="C564" s="289" t="s">
        <v>589</v>
      </c>
      <c r="D564" s="290"/>
      <c r="E564" s="290"/>
      <c r="F564" s="290"/>
      <c r="G564" s="290"/>
      <c r="H564" s="291"/>
      <c r="I564" s="103" t="s">
        <v>590</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591</v>
      </c>
      <c r="B568" s="96"/>
      <c r="C568" s="280" t="s">
        <v>592</v>
      </c>
      <c r="D568" s="281"/>
      <c r="E568" s="281"/>
      <c r="F568" s="281"/>
      <c r="G568" s="281"/>
      <c r="H568" s="282"/>
      <c r="I568" s="269" t="s">
        <v>593</v>
      </c>
      <c r="J568" s="165"/>
      <c r="K568" s="177"/>
      <c r="L568" s="270" t="s">
        <v>38</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0</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0</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0</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0</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0</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385</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t="s">
        <v>385</v>
      </c>
      <c r="M609" s="259" t="s">
        <v>385</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v>0</v>
      </c>
      <c r="M626" s="259">
        <v>0</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t="s">
        <v>385</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t="s">
        <v>385</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t="s">
        <v>385</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t="s">
        <v>385</v>
      </c>
      <c r="M639" s="259" t="s">
        <v>385</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t="s">
        <v>385</v>
      </c>
      <c r="M640" s="259" t="s">
        <v>385</v>
      </c>
      <c r="N640" s="259" t="s">
        <v>385</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t="s">
        <v>385</v>
      </c>
      <c r="M641" s="259" t="s">
        <v>385</v>
      </c>
      <c r="N641" s="259" t="s">
        <v>385</v>
      </c>
      <c r="O641" s="259" t="s">
        <v>385</v>
      </c>
      <c r="P641" s="259" t="s">
        <v>385</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t="s">
        <v>385</v>
      </c>
      <c r="M643" s="259" t="s">
        <v>385</v>
      </c>
      <c r="N643" s="259" t="s">
        <v>385</v>
      </c>
      <c r="O643" s="259">
        <v>0</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t="s">
        <v>385</v>
      </c>
      <c r="M644" s="259">
        <v>202</v>
      </c>
      <c r="N644" s="259">
        <v>0</v>
      </c>
      <c r="O644" s="259">
        <v>403</v>
      </c>
      <c r="P644" s="259" t="s">
        <v>385</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t="s">
        <v>385</v>
      </c>
      <c r="M646" s="259">
        <v>170</v>
      </c>
      <c r="N646" s="259" t="s">
        <v>385</v>
      </c>
      <c r="O646" s="259">
        <v>247</v>
      </c>
      <c r="P646" s="259" t="s">
        <v>385</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342</v>
      </c>
      <c r="M654" s="259">
        <v>547</v>
      </c>
      <c r="N654" s="259">
        <v>552</v>
      </c>
      <c r="O654" s="259">
        <v>527</v>
      </c>
      <c r="P654" s="259">
        <v>550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t="s">
        <v>385</v>
      </c>
      <c r="M656" s="259">
        <v>181</v>
      </c>
      <c r="N656" s="259">
        <v>343</v>
      </c>
      <c r="O656" s="259" t="s">
        <v>385</v>
      </c>
      <c r="P656" s="259">
        <v>321</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t="s">
        <v>385</v>
      </c>
      <c r="M657" s="259">
        <v>0</v>
      </c>
      <c r="N657" s="259">
        <v>0</v>
      </c>
      <c r="O657" s="259">
        <v>0</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t="s">
        <v>385</v>
      </c>
      <c r="M658" s="259">
        <v>0</v>
      </c>
      <c r="N658" s="259">
        <v>0</v>
      </c>
      <c r="O658" s="259">
        <v>0</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t="s">
        <v>385</v>
      </c>
      <c r="M659" s="259">
        <v>0</v>
      </c>
      <c r="N659" s="259" t="s">
        <v>385</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t="s">
        <v>385</v>
      </c>
      <c r="M660" s="259" t="s">
        <v>385</v>
      </c>
      <c r="N660" s="259">
        <v>208</v>
      </c>
      <c r="O660" s="259">
        <v>340</v>
      </c>
      <c r="P660" s="259" t="s">
        <v>385</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t="s">
        <v>385</v>
      </c>
      <c r="M663" s="259">
        <v>0</v>
      </c>
      <c r="N663" s="259" t="s">
        <v>385</v>
      </c>
      <c r="O663" s="259">
        <v>0</v>
      </c>
      <c r="P663" s="259">
        <v>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t="s">
        <v>385</v>
      </c>
      <c r="M665" s="259">
        <v>0</v>
      </c>
      <c r="N665" s="259" t="s">
        <v>385</v>
      </c>
      <c r="O665" s="259">
        <v>0</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v>0</v>
      </c>
      <c r="M666" s="259">
        <v>547</v>
      </c>
      <c r="N666" s="259">
        <v>560</v>
      </c>
      <c r="O666" s="259">
        <v>561</v>
      </c>
      <c r="P666" s="259">
        <v>561</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235</v>
      </c>
      <c r="M678" s="253">
        <v>105</v>
      </c>
      <c r="N678" s="253">
        <v>94</v>
      </c>
      <c r="O678" s="253">
        <v>55</v>
      </c>
      <c r="P678" s="253" t="s">
        <v>385</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t="s">
        <v>385</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t="s">
        <v>385</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554</v>
      </c>
      <c r="N713" s="259">
        <v>563</v>
      </c>
      <c r="O713" s="259">
        <v>563</v>
      </c>
      <c r="P713" s="259">
        <v>561</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t="s">
        <v>385</v>
      </c>
      <c r="M714" s="259">
        <v>361</v>
      </c>
      <c r="N714" s="259" t="s">
        <v>385</v>
      </c>
      <c r="O714" s="259">
        <v>540</v>
      </c>
      <c r="P714" s="259" t="s">
        <v>385</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t="s">
        <v>385</v>
      </c>
      <c r="N715" s="259">
        <v>149</v>
      </c>
      <c r="O715" s="259">
        <v>0</v>
      </c>
      <c r="P715" s="259" t="s">
        <v>385</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2022-04-25T15:51:58Z</dcterms:created>
  <dcterms:modified xsi:type="dcterms:W3CDTF">2022-04-25T15:51:58Z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