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<sst xmlns="http://schemas.openxmlformats.org/spreadsheetml/2006/main" count="833" uniqueCount="833">
  <si>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あさひ病院</t>
  </si>
  <si>
    <t>〒673-0033 兵庫県 明石市林崎町２丁目１番３１号</t>
  </si>
  <si>
    <t>病棟の建築時期と構造</t>
  </si>
  <si>
    <t>建物情報＼病棟名</t>
  </si>
  <si>
    <t>三階病棟</t>
  </si>
  <si>
    <t>二階病棟</t>
  </si>
  <si>
    <t>様式１病院病棟票(1)</t>
  </si>
  <si>
    <t>建築時期</t>
  </si>
  <si>
    <t>1990</t>
  </si>
  <si>
    <t>構造</t>
  </si>
  <si>
    <t>鉄骨鉄筋コンクリート造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</si>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</sst>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50</v>
      </c>
      <c r="M104" s="248">
        <v>50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50</v>
      </c>
      <c r="M105" s="192">
        <v>50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50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50</v>
      </c>
      <c r="M107" s="192">
        <v>50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50</v>
      </c>
      <c r="M137" s="253">
        <v>50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132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132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132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132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4.3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5</v>
      </c>
      <c r="M191" s="255">
        <v>4</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0.8</v>
      </c>
      <c r="M192" s="255">
        <v>1.3</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7</v>
      </c>
      <c r="M193" s="255">
        <v>7</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1.1</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3</v>
      </c>
      <c r="M195" s="255">
        <v>3</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3.3</v>
      </c>
      <c r="M196" s="255">
        <v>2.8</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1</v>
      </c>
      <c r="M199" s="255">
        <v>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0.2</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1</v>
      </c>
      <c r="M201" s="255">
        <v>1</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0.6</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1</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1.5</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1</v>
      </c>
      <c r="M211" s="255">
        <v>1</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1</v>
      </c>
      <c r="M219" s="108">
        <v>4</v>
      </c>
      <c r="N219" s="108">
        <v>2</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1.9</v>
      </c>
      <c r="N220" s="109">
        <v>1.1</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1</v>
      </c>
      <c r="N221" s="108">
        <v>1</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0.5</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1</v>
      </c>
      <c r="M223" s="108">
        <v>1</v>
      </c>
      <c r="N223" s="108">
        <v>2</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1.4</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0</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0</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2</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1</v>
      </c>
      <c r="N237" s="108">
        <v>1</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127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225</v>
      </c>
      <c r="M314" s="255">
        <v>246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91</v>
      </c>
      <c r="M315" s="255">
        <v>98</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88</v>
      </c>
      <c r="M316" s="255">
        <v>111</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46</v>
      </c>
      <c r="M317" s="255">
        <v>37</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16838</v>
      </c>
      <c r="M318" s="255">
        <v>16682</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229</v>
      </c>
      <c r="M319" s="255">
        <v>251</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225</v>
      </c>
      <c r="M327" s="255">
        <v>246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120</v>
      </c>
      <c r="M329" s="255">
        <v>117</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86</v>
      </c>
      <c r="M330" s="255">
        <v>101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19</v>
      </c>
      <c r="M331" s="255">
        <v>28</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229</v>
      </c>
      <c r="M335" s="255">
        <v>251</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0</v>
      </c>
      <c r="M336" s="255">
        <v>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124</v>
      </c>
      <c r="M337" s="255">
        <v>128</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23</v>
      </c>
      <c r="M338" s="255">
        <v>29</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31</v>
      </c>
      <c r="M339" s="255">
        <v>49</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1</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50</v>
      </c>
      <c r="M343" s="255">
        <v>45</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229</v>
      </c>
      <c r="M352" s="255">
        <v>251</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50</v>
      </c>
      <c r="M353" s="255">
        <v>45</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119</v>
      </c>
      <c r="M354" s="255">
        <v>128</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55</v>
      </c>
      <c r="M355" s="255">
        <v>78</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5</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17</v>
      </c>
      <c r="M389" s="250" t="s">
        <v>15</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111</v>
      </c>
      <c r="D399" s="281"/>
      <c r="E399" s="281"/>
      <c r="F399" s="281"/>
      <c r="G399" s="281"/>
      <c r="H399" s="282"/>
      <c r="I399" s="385"/>
      <c r="J399" s="195" t="str">
        <f t="shared" si="59"/>
        <v>未確認</v>
      </c>
      <c r="K399" s="196" t="str">
        <f t="shared" si="60"/>
        <v>※</v>
      </c>
      <c r="L399" s="94">
        <v>0</v>
      </c>
      <c r="M399" s="259">
        <v>1451</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358</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359</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360</v>
      </c>
      <c r="D402" s="281"/>
      <c r="E402" s="281"/>
      <c r="F402" s="281"/>
      <c r="G402" s="281"/>
      <c r="H402" s="282"/>
      <c r="I402" s="385"/>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v>0</v>
      </c>
      <c r="M473" s="259">
        <v>149</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t="s">
        <v>431</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0</v>
      </c>
      <c r="M475" s="259" t="s">
        <v>431</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t="s">
        <v>431</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t="s">
        <v>431</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t="s">
        <v>431</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t="s">
        <v>431</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t="s">
        <v>431</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t="s">
        <v>431</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429</v>
      </c>
      <c r="E487" s="289" t="s">
        <v>430</v>
      </c>
      <c r="F487" s="290"/>
      <c r="G487" s="290"/>
      <c r="H487" s="291"/>
      <c r="I487" s="294"/>
      <c r="J487" s="93" t="str">
        <f t="shared" si="70"/>
        <v>未確認</v>
      </c>
      <c r="K487" s="152" t="str">
        <f t="shared" si="71"/>
        <v>※</v>
      </c>
      <c r="L487" s="94">
        <v>0</v>
      </c>
      <c r="M487" s="259" t="s">
        <v>431</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t="s">
        <v>431</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t="s">
        <v>431</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t="s">
        <v>431</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t="s">
        <v>431</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t="s">
        <v>431</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t="s">
        <v>431</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0</v>
      </c>
      <c r="M600" s="259" t="s">
        <v>431</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105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16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271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38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130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t="s">
        <v>431</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v>0</v>
      </c>
      <c r="M609" s="259" t="s">
        <v>431</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369</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v>0</v>
      </c>
      <c r="M629" s="259" t="s">
        <v>431</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v>0</v>
      </c>
      <c r="M630" s="259" t="s">
        <v>431</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v>0</v>
      </c>
      <c r="M631" s="259" t="s">
        <v>431</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v>259</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v>265</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0</v>
      </c>
      <c r="M641" s="259">
        <v>314</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v>0</v>
      </c>
      <c r="M643" s="259" t="s">
        <v>431</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v>0</v>
      </c>
      <c r="M644" s="259" t="s">
        <v>431</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219</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v>0</v>
      </c>
      <c r="M646" s="259" t="s">
        <v>431</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0</v>
      </c>
      <c r="M654" s="259">
        <v>934</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v>0</v>
      </c>
      <c r="M656" s="259" t="s">
        <v>431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0</v>
      </c>
      <c r="M657" s="259">
        <v>353</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v>0</v>
      </c>
      <c r="M658" s="259">
        <v>280</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v>0</v>
      </c>
      <c r="M659" s="259">
        <v>197</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v>0</v>
      </c>
      <c r="M663" s="259" t="s">
        <v>431</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0</v>
      </c>
      <c r="M665" s="259" t="s">
        <v>431</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0</v>
      </c>
      <c r="M666" s="259" t="s">
        <v>431</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764</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765</v>
      </c>
      <c r="B676" s="68"/>
      <c r="C676" s="280" t="s">
        <v>766</v>
      </c>
      <c r="D676" s="281"/>
      <c r="E676" s="281"/>
      <c r="F676" s="281"/>
      <c r="G676" s="281"/>
      <c r="H676" s="282"/>
      <c r="I676" s="103" t="s">
        <v>767</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768</v>
      </c>
      <c r="B677" s="68"/>
      <c r="C677" s="280" t="s">
        <v>769</v>
      </c>
      <c r="D677" s="281"/>
      <c r="E677" s="281"/>
      <c r="F677" s="281"/>
      <c r="G677" s="281"/>
      <c r="H677" s="282"/>
      <c r="I677" s="103" t="s">
        <v>770</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3" t="s">
        <v>772</v>
      </c>
      <c r="D678" s="284"/>
      <c r="E678" s="284"/>
      <c r="F678" s="284"/>
      <c r="G678" s="284"/>
      <c r="H678" s="285"/>
      <c r="I678" s="277" t="s">
        <v>773</v>
      </c>
      <c r="J678" s="165"/>
      <c r="K678" s="166"/>
      <c r="L678" s="225">
        <v>229</v>
      </c>
      <c r="M678" s="253">
        <v>251</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774</v>
      </c>
      <c r="B679" s="68"/>
      <c r="C679" s="168"/>
      <c r="D679" s="169"/>
      <c r="E679" s="283" t="s">
        <v>775</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776</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777</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778</v>
      </c>
      <c r="B682" s="68"/>
      <c r="C682" s="170"/>
      <c r="D682" s="268"/>
      <c r="E682" s="286"/>
      <c r="F682" s="287"/>
      <c r="G682" s="267"/>
      <c r="H682" s="235" t="s">
        <v>779</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780</v>
      </c>
      <c r="B683" s="68"/>
      <c r="C683" s="283" t="s">
        <v>781</v>
      </c>
      <c r="D683" s="284"/>
      <c r="E683" s="284"/>
      <c r="F683" s="284"/>
      <c r="G683" s="288"/>
      <c r="H683" s="285"/>
      <c r="I683" s="277" t="s">
        <v>782</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0" t="s">
        <v>784</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785</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786</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787</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788</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789</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790</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791</v>
      </c>
      <c r="B691" s="68"/>
      <c r="C691" s="280" t="s">
        <v>792</v>
      </c>
      <c r="D691" s="281"/>
      <c r="E691" s="281"/>
      <c r="F691" s="281"/>
      <c r="G691" s="281"/>
      <c r="H691" s="282"/>
      <c r="I691" s="356" t="s">
        <v>793</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794</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795</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796</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798</v>
      </c>
      <c r="B702" s="96"/>
      <c r="C702" s="280" t="s">
        <v>799</v>
      </c>
      <c r="D702" s="281"/>
      <c r="E702" s="281"/>
      <c r="F702" s="281"/>
      <c r="G702" s="281"/>
      <c r="H702" s="282"/>
      <c r="I702" s="103" t="s">
        <v>800</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89" t="s">
        <v>802</v>
      </c>
      <c r="D703" s="290"/>
      <c r="E703" s="290"/>
      <c r="F703" s="290"/>
      <c r="G703" s="290"/>
      <c r="H703" s="291"/>
      <c r="I703" s="98" t="s">
        <v>803</v>
      </c>
      <c r="J703" s="156" t="str">
        <f>IF(SUM(L703:BS703)=0,IF(COUNTIF(L703:BS703,"未確認")&gt;0,"未確認",IF(COUNTIF(L703:BS703,"~*")&gt;0,"*",SUM(L703:BS703))),SUM(L703:BS703))</f>
        <v>未確認</v>
      </c>
      <c r="K703" s="152" t="str">
        <f>IF(OR(COUNTIF(L703:BS703,"未確認")&gt;0,COUNTIF(L703:BS703,"*")&gt;0),"※","")</f>
        <v>※</v>
      </c>
      <c r="L703" s="94">
        <v>0</v>
      </c>
      <c r="M703" s="259" t="s">
        <v>431</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89" t="s">
        <v>805</v>
      </c>
      <c r="D704" s="290"/>
      <c r="E704" s="290"/>
      <c r="F704" s="290"/>
      <c r="G704" s="290"/>
      <c r="H704" s="291"/>
      <c r="I704" s="98" t="s">
        <v>806</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808</v>
      </c>
      <c r="B712" s="92"/>
      <c r="C712" s="289" t="s">
        <v>809</v>
      </c>
      <c r="D712" s="290"/>
      <c r="E712" s="290"/>
      <c r="F712" s="290"/>
      <c r="G712" s="290"/>
      <c r="H712" s="291"/>
      <c r="I712" s="98" t="s">
        <v>810</v>
      </c>
      <c r="J712" s="93" t="str">
        <f>IF(SUM(L712:BS712)=0,IF(COUNTIF(L712:BS712,"未確認")&gt;0,"未確認",IF(COUNTIF(L712:BS712,"~*")&gt;0,"*",SUM(L712:BS712))),SUM(L712:BS712))</f>
        <v>未確認</v>
      </c>
      <c r="K712" s="152" t="str">
        <f>IF(OR(COUNTIF(L712:BS712,"未確認")&gt;0,COUNTIF(L712:BS712,"*")&gt;0),"※","")</f>
        <v>※</v>
      </c>
      <c r="L712" s="94">
        <v>0</v>
      </c>
      <c r="M712" s="259" t="s">
        <v>431</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811</v>
      </c>
      <c r="B713" s="96"/>
      <c r="C713" s="289" t="s">
        <v>812</v>
      </c>
      <c r="D713" s="290"/>
      <c r="E713" s="290"/>
      <c r="F713" s="290"/>
      <c r="G713" s="290"/>
      <c r="H713" s="291"/>
      <c r="I713" s="98" t="s">
        <v>813</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814</v>
      </c>
      <c r="B714" s="96"/>
      <c r="C714" s="280" t="s">
        <v>815</v>
      </c>
      <c r="D714" s="281"/>
      <c r="E714" s="281"/>
      <c r="F714" s="281"/>
      <c r="G714" s="281"/>
      <c r="H714" s="282"/>
      <c r="I714" s="98" t="s">
        <v>816</v>
      </c>
      <c r="J714" s="93" t="str">
        <f>IF(SUM(L714:BS714)=0,IF(COUNTIF(L714:BS714,"未確認")&gt;0,"未確認",IF(COUNTIF(L714:BS714,"~*")&gt;0,"*",SUM(L714:BS714))),SUM(L714:BS714))</f>
        <v>未確認</v>
      </c>
      <c r="K714" s="152" t="str">
        <f>IF(OR(COUNTIF(L714:BS714,"未確認")&gt;0,COUNTIF(L714:BS714,"*")&gt;0),"※","")</f>
        <v>※</v>
      </c>
      <c r="L714" s="94">
        <v>0</v>
      </c>
      <c r="M714" s="259" t="s">
        <v>431</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817</v>
      </c>
      <c r="B715" s="96"/>
      <c r="C715" s="289" t="s">
        <v>818</v>
      </c>
      <c r="D715" s="290"/>
      <c r="E715" s="290"/>
      <c r="F715" s="290"/>
      <c r="G715" s="290"/>
      <c r="H715" s="291"/>
      <c r="I715" s="98" t="s">
        <v>819</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821</v>
      </c>
      <c r="B724" s="92"/>
      <c r="C724" s="289" t="s">
        <v>822</v>
      </c>
      <c r="D724" s="290"/>
      <c r="E724" s="290"/>
      <c r="F724" s="290"/>
      <c r="G724" s="290"/>
      <c r="H724" s="291"/>
      <c r="I724" s="98" t="s">
        <v>823</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824</v>
      </c>
      <c r="B725" s="96"/>
      <c r="C725" s="289" t="s">
        <v>825</v>
      </c>
      <c r="D725" s="290"/>
      <c r="E725" s="290"/>
      <c r="F725" s="290"/>
      <c r="G725" s="290"/>
      <c r="H725" s="291"/>
      <c r="I725" s="98" t="s">
        <v>826</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827</v>
      </c>
      <c r="B726" s="96"/>
      <c r="C726" s="280" t="s">
        <v>828</v>
      </c>
      <c r="D726" s="281"/>
      <c r="E726" s="281"/>
      <c r="F726" s="281"/>
      <c r="G726" s="281"/>
      <c r="H726" s="282"/>
      <c r="I726" s="98" t="s">
        <v>829</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830</v>
      </c>
      <c r="B727" s="96"/>
      <c r="C727" s="280" t="s">
        <v>831</v>
      </c>
      <c r="D727" s="281"/>
      <c r="E727" s="281"/>
      <c r="F727" s="281"/>
      <c r="G727" s="281"/>
      <c r="H727" s="282"/>
      <c r="I727" s="98" t="s">
        <v>832</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2022-04-25T15:58:46Z</dcterms:created>
  <dcterms:modified xsi:type="dcterms:W3CDTF">2022-04-25T15:58:46Z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