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<sst xmlns="http://schemas.openxmlformats.org/spreadsheetml/2006/main" count="847" uniqueCount="847">
  <si>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医療法人甲風会有馬温泉病院</t>
  </si>
  <si>
    <t>〒651-1401 兵庫県 神戸市北区有馬町字山田山1819-2</t>
  </si>
  <si>
    <t>病棟の建築時期と構造</t>
  </si>
  <si>
    <t>建物情報＼病棟名</t>
  </si>
  <si>
    <t>1階西病棟</t>
  </si>
  <si>
    <t>2階西病棟</t>
  </si>
  <si>
    <t>3階西病棟</t>
  </si>
  <si>
    <t>3階東病棟</t>
  </si>
  <si>
    <t>3階南医療病棟</t>
  </si>
  <si>
    <t>3階南回復期病棟</t>
  </si>
  <si>
    <t>4階東病棟</t>
  </si>
  <si>
    <t>様式１病院病棟票(1)</t>
  </si>
  <si>
    <t>建築時期</t>
  </si>
  <si>
    <t>2012</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</si>
  <si>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</si>
  <si>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</si>
  <si>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</si>
  <si>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</si>
  <si>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</si>
  <si>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</si>
  <si>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</si>
  <si>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</si>
  <si>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</si>
  <si>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</si>
  <si>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</si>
  <si>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</si>
  <si>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</si>
  <si>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</si>
  <si>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</si>
  <si>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</si>
  <si>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</si>
  <si>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</si>
  <si>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</si>
  <si>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</si>
  <si>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</si>
  <si>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</si>
  <si>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</si>
  <si>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</si>
  <si>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</si>
  <si>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</si>
  <si>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</si>
  <si>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</si>
  <si>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</si>
  <si>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</si>
  <si>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</si>
  <si>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</si>
  <si>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</si>
  <si>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</si>
  <si>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</si>
  <si>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</si>
  <si>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</si>
  <si>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</si>
  <si>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</si>
  <si>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</si>
  <si>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</si>
  <si>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</si>
  <si>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</si>
  <si>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</si>
  <si>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</si>
  <si>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</si>
  <si>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</si>
  <si>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</si>
  <si>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</si>
  <si>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</si>
  <si>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</si>
  <si>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</si>
  <si>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</si>
  <si>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</si>
  <si>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</si>
  <si>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</si>
  <si>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</si>
  <si>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</si>
  <si>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</si>
  <si>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</si>
  <si>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</si>
  <si>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</si>
  <si>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</si>
  <si>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</si>
  <si>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</si>
  <si>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</si>
  <si>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</si>
  <si>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</si>
  <si>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</si>
  <si>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</si>
  <si>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</si>
  <si>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</si>
  <si>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</si>
  <si>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</si>
  <si>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</si>
  <si>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</si>
  <si>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</si>
  <si>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</si>
  <si>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</si>
  <si>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</si>
  <si>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</si>
  <si>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</si>
  <si>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</si>
  <si>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</si>
  <si>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</si>
  <si>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</si>
  <si>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</si>
  <si>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</si>
  <si>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</si>
  <si>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</si>
  <si>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</si>
  <si>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</si>
  <si>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</si>
  <si>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</si>
  <si>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</si>
  <si>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</si>
  <si>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</si>
  <si>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</si>
  <si>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</si>
  <si>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</si>
  <si>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</si>
  <si>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</si>
  <si>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</si>
  <si>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</si>
  <si>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障害者施設等13対１入院基本料</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</si>
  <si>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</si>
  <si>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</si>
  <si>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</si>
  <si>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</si>
  <si>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</si>
  <si>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</si>
  <si>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</si>
  <si>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</si>
  <si>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</si>
  <si>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</si>
  <si>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</si>
  <si>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</si>
  <si>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</si>
  <si>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</si>
  <si>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</si>
  <si>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</si>
  <si>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</si>
  <si>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</si>
  <si>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</si>
  <si>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</si>
  <si>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</si>
  <si>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</si>
  <si>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</si>
  <si>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</si>
  <si>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</si>
  <si>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</si>
  <si>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</si>
  <si>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</si>
  <si>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</si>
  <si>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</si>
  <si>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</si>
  <si>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</si>
  <si>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</si>
  <si>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</si>
  <si>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</si>
  <si>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</si>
  <si>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</si>
  <si>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</si>
  <si>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</si>
  <si>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</si>
  <si>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</si>
  <si>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</si>
  <si>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</si>
  <si>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</si>
  <si>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</si>
  <si>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</si>
  <si>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</si>
  <si>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</si>
  <si>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</si>
  <si>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</si>
  <si>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</si>
  <si>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</si>
  <si>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</si>
  <si>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</si>
  <si>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</si>
  <si>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</si>
  <si>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</si>
  <si>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</si>
  <si>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</si>
  <si>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</si>
  <si>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</si>
  <si>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</si>
  <si>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</si>
  <si>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</si>
  <si>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</si>
  <si>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</si>
  <si>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</si>
  <si>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</si>
  <si>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</si>
  <si>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</si>
  <si>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</si>
  <si>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</si>
  <si>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</si>
  <si>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</si>
  <si>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</si>
  <si>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</si>
  <si>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</si>
  <si>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</si>
  <si>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</si>
  <si>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</si>
  <si>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</si>
  <si>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</si>
  <si>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</si>
  <si>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</si>
  <si>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</si>
  <si>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</si>
  <si>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</si>
  <si>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</si>
  <si>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</si>
  <si>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</si>
  <si>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</si>
  <si>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</si>
  <si>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</si>
  <si>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</si>
  <si>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</si>
  <si>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</si>
  <si>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</si>
  <si>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</si>
  <si>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</si>
  <si>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</si>
  <si>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</si>
  <si>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</si>
  <si>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</si>
  <si>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</si>
  <si>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</si>
  <si>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</si>
  <si>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</si>
  <si>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</si>
  <si>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</si>
  <si>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</si>
  <si>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</si>
  <si>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</si>
  <si>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</si>
  <si>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</si>
  <si>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</si>
  <si>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</si>
  <si>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</si>
  <si>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</si>
  <si>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</si>
  <si>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</si>
  <si>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</si>
  <si>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</si>
  <si>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</si>
  <si>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</si>
  <si>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</si>
  <si>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</si>
  <si>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</si>
  <si>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</si>
  <si>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</si>
  <si>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</si>
  <si>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</si>
  <si>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</si>
  <si>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</si>
  <si>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</si>
  <si>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</si>
  <si>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</si>
  <si>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</si>
  <si>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</si>
  <si>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</si>
  <si>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</si>
  <si>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</si>
  <si>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</si>
  <si>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</si>
  <si>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</si>
  <si>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</si>
  <si>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</si>
  <si>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</si>
  <si>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</si>
  <si>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</si>
  <si>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</si>
  <si>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</si>
  <si>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</si>
  <si>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</si>
  <si>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</si>
  <si>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</si>
  <si>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</si>
  <si>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</si>
  <si>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</si>
  <si>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</si>
  <si>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</si>
  <si>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</si>
  <si>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</si>
  <si>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</si>
  <si>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</si>
  <si>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</si>
  <si>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</si>
  <si>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</si>
  <si>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</si>
  <si>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</si>
  <si>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</si>
  <si>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</si>
  <si>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</si>
  <si>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</si>
  <si>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</si>
  <si>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</si>
  <si>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</si>
  <si>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</si>
  <si>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</si>
  <si>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</si>
  <si>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</si>
  <si>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</si>
  <si>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</si>
  <si>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</si>
  <si>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</si>
  <si>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</si>
  <si>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</si>
  <si>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</si>
  <si>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</si>
  <si>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</si>
  <si>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</si>
  <si>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</si>
  <si>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</si>
  <si>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</si>
  <si>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</si>
  <si>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</si>
  <si>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</si>
  <si>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</si>
  <si>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</si>
  <si>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</si>
  <si>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</si>
  <si>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</si>
  <si>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</si>
  <si>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</si>
  <si>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</si>
  <si>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</si>
  <si>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</si>
  <si>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</si>
  <si>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</si>
  <si>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</si>
  <si>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</si>
  <si>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</si>
  <si>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</si>
  <si>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</si>
  <si>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</si>
  <si>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</si>
  <si>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</si>
  <si>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</si>
  <si>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</si>
  <si>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</si>
  <si>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</si>
  <si>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</si>
  <si>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</si>
  <si>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</si>
  <si>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</si>
  <si>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</si>
  <si>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</si>
  <si>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</si>
  <si>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</si>
  <si>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</si>
  <si>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</si>
  <si>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</si>
  <si>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</si>
  <si>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</si>
  <si>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</si>
  <si>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</si>
  <si>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</si>
  <si>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</si>
  <si>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1階西</t>
  </si>
  <si>
    <t>2階西</t>
  </si>
  <si>
    <t>3階西</t>
  </si>
  <si>
    <t>3階東</t>
  </si>
  <si>
    <t>3階南医療</t>
  </si>
  <si>
    <t>3階南回復期</t>
  </si>
  <si>
    <t>4階東</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</si>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</sst>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14</v>
      </c>
      <c r="J11" s="394"/>
      <c r="K11" s="394"/>
      <c r="L11" s="20" t="s">
        <v>15</v>
      </c>
      <c r="M11" s="20" t="s">
        <v>15</v>
      </c>
      <c r="N11" s="20" t="s">
        <v>15</v>
      </c>
      <c r="O11" s="20" t="s">
        <v>15</v>
      </c>
      <c r="P11" s="20" t="s">
        <v>15</v>
      </c>
      <c r="Q11" s="20" t="s">
        <v>15</v>
      </c>
      <c r="R11" s="20" t="s">
        <v>15</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18</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19</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20</v>
      </c>
      <c r="J19" s="394"/>
      <c r="K19" s="394"/>
      <c r="L19" s="22"/>
      <c r="M19" s="21"/>
      <c r="N19" s="21"/>
      <c r="O19" s="21"/>
      <c r="P19" s="21"/>
      <c r="Q19" s="21" t="s">
        <v>21</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22</v>
      </c>
      <c r="J20" s="394"/>
      <c r="K20" s="394"/>
      <c r="L20" s="21" t="s">
        <v>21</v>
      </c>
      <c r="M20" s="21" t="s">
        <v>21</v>
      </c>
      <c r="N20" s="21" t="s">
        <v>21</v>
      </c>
      <c r="O20" s="21" t="s">
        <v>21</v>
      </c>
      <c r="P20" s="21" t="s">
        <v>21</v>
      </c>
      <c r="Q20" s="21"/>
      <c r="R20" s="21" t="s">
        <v>21</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19</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20</v>
      </c>
      <c r="J30" s="300"/>
      <c r="K30" s="301"/>
      <c r="L30" s="21"/>
      <c r="M30" s="21"/>
      <c r="N30" s="21"/>
      <c r="O30" s="21"/>
      <c r="P30" s="21"/>
      <c r="Q30" s="21" t="s">
        <v>21</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t="s">
        <v>21</v>
      </c>
      <c r="M31" s="21" t="s">
        <v>21</v>
      </c>
      <c r="N31" s="21" t="s">
        <v>21</v>
      </c>
      <c r="O31" s="21" t="s">
        <v>21</v>
      </c>
      <c r="P31" s="21" t="s">
        <v>21</v>
      </c>
      <c r="Q31" s="21"/>
      <c r="R31" s="21" t="s">
        <v>21</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21</v>
      </c>
      <c r="M57" s="21" t="s">
        <v>21</v>
      </c>
      <c r="N57" s="21" t="s">
        <v>21</v>
      </c>
      <c r="O57" s="21" t="s">
        <v>21</v>
      </c>
      <c r="P57" s="21" t="s">
        <v>21</v>
      </c>
      <c r="Q57" s="21" t="s">
        <v>21</v>
      </c>
      <c r="R57" s="21" t="s">
        <v>21</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40</v>
      </c>
      <c r="M58" s="21" t="s">
        <v>40</v>
      </c>
      <c r="N58" s="21" t="s">
        <v>40</v>
      </c>
      <c r="O58" s="21" t="s">
        <v>40</v>
      </c>
      <c r="P58" s="21" t="s">
        <v>40</v>
      </c>
      <c r="Q58" s="21" t="s">
        <v>40</v>
      </c>
      <c r="R58" s="21" t="s">
        <v>40</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50</v>
      </c>
      <c r="D76" s="395"/>
      <c r="E76" s="395"/>
      <c r="F76" s="395"/>
      <c r="G76" s="395"/>
      <c r="H76" s="395" t="s">
        <v>51</v>
      </c>
      <c r="I76" s="395"/>
      <c r="J76" s="395" t="s">
        <v>52</v>
      </c>
      <c r="K76" s="395"/>
      <c r="L76" s="395"/>
      <c r="M76" s="395"/>
      <c r="N76" s="395"/>
      <c r="O76" s="212"/>
      <c r="P76" s="212"/>
      <c r="R76" s="41"/>
      <c r="S76" s="41"/>
      <c r="T76" s="41"/>
      <c r="U76" s="41"/>
      <c r="V76" s="41"/>
      <c r="W76" s="8"/>
    </row>
    <row r="77" s="17" customFormat="1">
      <c r="A77" s="178"/>
      <c r="B77" s="1"/>
      <c r="C77" s="395" t="s">
        <v>53</v>
      </c>
      <c r="D77" s="395"/>
      <c r="E77" s="395"/>
      <c r="F77" s="395"/>
      <c r="G77" s="395"/>
      <c r="H77" s="395" t="s">
        <v>54</v>
      </c>
      <c r="I77" s="395"/>
      <c r="J77" s="234" t="s">
        <v>55</v>
      </c>
      <c r="K77" s="234"/>
      <c r="L77" s="234"/>
      <c r="O77" s="212"/>
      <c r="P77" s="212"/>
      <c r="R77" s="29"/>
      <c r="S77" s="29"/>
      <c r="T77" s="29"/>
      <c r="U77" s="29"/>
      <c r="V77" s="29"/>
      <c r="W77" s="8"/>
    </row>
    <row r="78" s="17" customFormat="1">
      <c r="A78" s="178"/>
      <c r="B78" s="1"/>
      <c r="C78" s="395" t="s">
        <v>56</v>
      </c>
      <c r="D78" s="395"/>
      <c r="E78" s="395"/>
      <c r="F78" s="395"/>
      <c r="G78" s="395"/>
      <c r="H78" s="395" t="s">
        <v>57</v>
      </c>
      <c r="I78" s="395"/>
      <c r="J78" s="305" t="s">
        <v>58</v>
      </c>
      <c r="K78" s="305"/>
      <c r="L78" s="305"/>
      <c r="M78" s="305"/>
      <c r="N78" s="305"/>
      <c r="O78" s="212"/>
      <c r="P78" s="212"/>
      <c r="R78" s="41"/>
      <c r="S78" s="41"/>
      <c r="T78" s="41"/>
      <c r="U78" s="41"/>
      <c r="V78" s="41"/>
      <c r="W78" s="8"/>
    </row>
    <row r="79" s="17" customFormat="1">
      <c r="A79" s="178"/>
      <c r="B79" s="1"/>
      <c r="C79" s="395" t="s">
        <v>59</v>
      </c>
      <c r="D79" s="395"/>
      <c r="E79" s="395"/>
      <c r="F79" s="395"/>
      <c r="G79" s="395"/>
      <c r="H79" s="395" t="s">
        <v>60</v>
      </c>
      <c r="I79" s="395"/>
      <c r="J79" s="305" t="s">
        <v>61</v>
      </c>
      <c r="K79" s="305"/>
      <c r="L79" s="305"/>
      <c r="M79" s="305"/>
      <c r="N79" s="305"/>
      <c r="O79" s="212"/>
      <c r="P79" s="212"/>
      <c r="R79" s="29"/>
      <c r="S79" s="29"/>
      <c r="T79" s="29"/>
      <c r="U79" s="29"/>
      <c r="V79" s="29"/>
      <c r="W79" s="8"/>
    </row>
    <row r="80" s="17" customFormat="1">
      <c r="A80" s="178"/>
      <c r="B80" s="1"/>
      <c r="C80" s="305" t="s">
        <v>62</v>
      </c>
      <c r="D80" s="305"/>
      <c r="E80" s="305"/>
      <c r="F80" s="305"/>
      <c r="G80" s="305"/>
      <c r="H80" s="223"/>
      <c r="I80" s="223"/>
      <c r="J80" s="305" t="s">
        <v>63</v>
      </c>
      <c r="K80" s="305"/>
      <c r="L80" s="305"/>
      <c r="M80" s="305"/>
      <c r="N80" s="305"/>
      <c r="O80" s="212"/>
      <c r="P80" s="212"/>
      <c r="R80" s="29"/>
      <c r="S80" s="29"/>
      <c r="T80" s="29"/>
      <c r="U80" s="29"/>
      <c r="V80" s="29"/>
      <c r="W80" s="8"/>
    </row>
    <row r="81" s="17" customFormat="1">
      <c r="A81" s="178"/>
      <c r="C81" s="305" t="s">
        <v>64</v>
      </c>
      <c r="D81" s="305"/>
      <c r="E81" s="305"/>
      <c r="F81" s="305"/>
      <c r="G81" s="305"/>
      <c r="J81" s="305" t="s">
        <v>65</v>
      </c>
      <c r="K81" s="305"/>
      <c r="L81" s="305"/>
      <c r="M81" s="305"/>
      <c r="N81" s="305"/>
      <c r="O81" s="7"/>
      <c r="P81" s="7"/>
      <c r="Q81" s="7"/>
      <c r="R81" s="7"/>
      <c r="S81" s="7"/>
      <c r="T81" s="7"/>
      <c r="U81" s="7"/>
      <c r="V81" s="7"/>
      <c r="W81" s="8"/>
    </row>
    <row r="82" s="17" customFormat="1">
      <c r="A82" s="178"/>
      <c r="B82" s="1"/>
      <c r="C82" s="305" t="s">
        <v>66</v>
      </c>
      <c r="D82" s="305"/>
      <c r="E82" s="305"/>
      <c r="F82" s="305"/>
      <c r="G82" s="305"/>
      <c r="J82" s="305" t="s">
        <v>67</v>
      </c>
      <c r="K82" s="305"/>
      <c r="L82" s="305"/>
      <c r="M82" s="305"/>
      <c r="N82" s="305"/>
      <c r="O82" s="7"/>
      <c r="P82" s="7"/>
      <c r="Q82" s="7"/>
      <c r="R82" s="7"/>
      <c r="S82" s="7"/>
      <c r="T82" s="7"/>
      <c r="U82" s="7"/>
      <c r="V82" s="7"/>
      <c r="W82" s="8"/>
    </row>
    <row r="83" s="17" customFormat="1">
      <c r="A83" s="178"/>
      <c r="B83" s="1"/>
      <c r="C83" s="305" t="s">
        <v>68</v>
      </c>
      <c r="D83" s="305"/>
      <c r="E83" s="305"/>
      <c r="F83" s="305"/>
      <c r="G83" s="305"/>
      <c r="H83" s="223"/>
      <c r="I83" s="223"/>
      <c r="J83" s="305" t="s">
        <v>69</v>
      </c>
      <c r="K83" s="305"/>
      <c r="L83" s="305"/>
      <c r="M83" s="305"/>
      <c r="N83" s="305"/>
      <c r="O83" s="7"/>
      <c r="P83" s="7"/>
      <c r="Q83" s="7"/>
      <c r="R83" s="7"/>
      <c r="S83" s="7"/>
      <c r="T83" s="7"/>
      <c r="U83" s="7"/>
      <c r="V83" s="7"/>
      <c r="W83" s="8"/>
    </row>
    <row r="84" s="17" customFormat="1">
      <c r="A84" s="178"/>
      <c r="B84" s="1"/>
      <c r="C84" s="305" t="s">
        <v>70</v>
      </c>
      <c r="D84" s="305"/>
      <c r="E84" s="305"/>
      <c r="F84" s="305"/>
      <c r="G84" s="305"/>
      <c r="H84" s="223"/>
      <c r="I84" s="223"/>
      <c r="J84" s="305" t="s">
        <v>71</v>
      </c>
      <c r="K84" s="305"/>
      <c r="L84" s="305"/>
      <c r="M84" s="305"/>
      <c r="N84" s="305"/>
      <c r="O84" s="7"/>
      <c r="P84" s="7"/>
      <c r="Q84" s="7"/>
      <c r="R84" s="7"/>
      <c r="S84" s="7"/>
      <c r="T84" s="7"/>
      <c r="U84" s="7"/>
      <c r="V84" s="7"/>
      <c r="W84" s="8"/>
    </row>
    <row r="85" s="17" customFormat="1">
      <c r="A85" s="178"/>
      <c r="B85" s="1"/>
      <c r="C85" s="305" t="s">
        <v>72</v>
      </c>
      <c r="D85" s="305"/>
      <c r="E85" s="305"/>
      <c r="F85" s="305"/>
      <c r="G85" s="305"/>
      <c r="H85" s="223"/>
      <c r="I85" s="223"/>
      <c r="J85" s="305" t="s">
        <v>73</v>
      </c>
      <c r="K85" s="305"/>
      <c r="L85" s="305"/>
      <c r="M85" s="305"/>
      <c r="N85" s="305"/>
      <c r="O85" s="7"/>
      <c r="P85" s="7"/>
      <c r="Q85" s="7"/>
      <c r="R85" s="7"/>
      <c r="S85" s="7"/>
      <c r="T85" s="7"/>
      <c r="U85" s="7"/>
      <c r="V85" s="7"/>
      <c r="W85" s="8"/>
    </row>
    <row r="86" s="17" customFormat="1">
      <c r="A86" s="178"/>
      <c r="B86" s="1"/>
      <c r="C86" s="305" t="s">
        <v>74</v>
      </c>
      <c r="D86" s="305"/>
      <c r="E86" s="305"/>
      <c r="F86" s="305"/>
      <c r="G86" s="305"/>
      <c r="H86" s="223"/>
      <c r="I86" s="223"/>
      <c r="J86" s="305" t="s">
        <v>75</v>
      </c>
      <c r="K86" s="305"/>
      <c r="L86" s="305"/>
      <c r="M86" s="305"/>
      <c r="N86" s="305"/>
      <c r="O86" s="7"/>
      <c r="P86" s="7"/>
      <c r="Q86" s="7"/>
      <c r="R86" s="7"/>
      <c r="S86" s="7"/>
      <c r="T86" s="7"/>
      <c r="U86" s="7"/>
      <c r="V86" s="7"/>
      <c r="W86" s="8"/>
    </row>
    <row r="87" s="17" customFormat="1">
      <c r="A87" s="178"/>
      <c r="B87" s="1"/>
      <c r="C87" s="395" t="s">
        <v>76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22</v>
      </c>
      <c r="M95" s="249" t="s">
        <v>22</v>
      </c>
      <c r="N95" s="249" t="s">
        <v>22</v>
      </c>
      <c r="O95" s="249" t="s">
        <v>22</v>
      </c>
      <c r="P95" s="249" t="s">
        <v>22</v>
      </c>
      <c r="Q95" s="249" t="s">
        <v>20</v>
      </c>
      <c r="R95" s="249" t="s">
        <v>22</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89" t="s">
        <v>82</v>
      </c>
      <c r="D96" s="290"/>
      <c r="E96" s="290"/>
      <c r="F96" s="290"/>
      <c r="G96" s="290"/>
      <c r="H96" s="291"/>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6" t="s">
        <v>87</v>
      </c>
      <c r="D104" s="298"/>
      <c r="E104" s="398" t="s">
        <v>88</v>
      </c>
      <c r="F104" s="399"/>
      <c r="G104" s="399"/>
      <c r="H104" s="400"/>
      <c r="I104" s="391" t="s">
        <v>89</v>
      </c>
      <c r="J104" s="190">
        <f>IF(SUM(L104:BS104)=0,IF(COUNTIF(L104:BS104,"未確認")&gt;0,"未確認",IF(COUNTIF(L104:BS104,"~*")&gt;0,"*",SUM(L104:BS104))),SUM(L104:BS104))</f>
        <v>0</v>
      </c>
      <c r="K104" s="172" t="str">
        <f>IF(OR(COUNTIF(L104:BS104,"未確認")&gt;0,COUNTIF(L104:BS104,"~*")&gt;0),"※","")</f>
      </c>
      <c r="L104" s="192">
        <v>0</v>
      </c>
      <c r="M104" s="248">
        <v>0</v>
      </c>
      <c r="N104" s="192">
        <v>0</v>
      </c>
      <c r="O104" s="192">
        <v>52</v>
      </c>
      <c r="P104" s="192">
        <v>0</v>
      </c>
      <c r="Q104" s="192">
        <v>0</v>
      </c>
      <c r="R104" s="192">
        <v>0</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57"/>
      <c r="D105" s="358"/>
      <c r="E105" s="381"/>
      <c r="F105" s="382"/>
      <c r="G105" s="387" t="s">
        <v>91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57"/>
      <c r="D106" s="358"/>
      <c r="E106" s="289" t="s">
        <v>92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52</v>
      </c>
      <c r="P106" s="192">
        <v>0</v>
      </c>
      <c r="Q106" s="192">
        <v>0</v>
      </c>
      <c r="R106" s="192">
        <v>0</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59"/>
      <c r="D107" s="360"/>
      <c r="E107" s="280" t="s">
        <v>93</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52</v>
      </c>
      <c r="P107" s="192">
        <v>0</v>
      </c>
      <c r="Q107" s="192">
        <v>0</v>
      </c>
      <c r="R107" s="192">
        <v>0</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6" t="s">
        <v>95</v>
      </c>
      <c r="D108" s="298"/>
      <c r="E108" s="296" t="s">
        <v>88</v>
      </c>
      <c r="F108" s="297"/>
      <c r="G108" s="297"/>
      <c r="H108" s="298"/>
      <c r="I108" s="392"/>
      <c r="J108" s="190">
        <f ref="J108:J116" t="shared" si="9">IF(SUM(L108:BS108)=0,IF(COUNTIF(L108:BS108,"未確認")&gt;0,"未確認",IF(COUNTIF(L108:BS108,"~*")&gt;0,"*",SUM(L108:BS108))),SUM(L108:BS108))</f>
        <v>0</v>
      </c>
      <c r="K108" s="172" t="str">
        <f t="shared" si="8"/>
      </c>
      <c r="L108" s="192">
        <v>57</v>
      </c>
      <c r="M108" s="192">
        <v>57</v>
      </c>
      <c r="N108" s="192">
        <v>43</v>
      </c>
      <c r="O108" s="192">
        <v>0</v>
      </c>
      <c r="P108" s="192">
        <v>16</v>
      </c>
      <c r="Q108" s="192">
        <v>35</v>
      </c>
      <c r="R108" s="192">
        <v>44</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57"/>
      <c r="D109" s="358"/>
      <c r="E109" s="401"/>
      <c r="F109" s="402"/>
      <c r="G109" s="289" t="s">
        <v>97</v>
      </c>
      <c r="H109" s="291"/>
      <c r="I109" s="392"/>
      <c r="J109" s="190">
        <f t="shared" si="9"/>
        <v>0</v>
      </c>
      <c r="K109" s="172" t="str">
        <f t="shared" si="8"/>
      </c>
      <c r="L109" s="192">
        <v>57</v>
      </c>
      <c r="M109" s="192">
        <v>57</v>
      </c>
      <c r="N109" s="192">
        <v>43</v>
      </c>
      <c r="O109" s="192">
        <v>0</v>
      </c>
      <c r="P109" s="192">
        <v>16</v>
      </c>
      <c r="Q109" s="192">
        <v>35</v>
      </c>
      <c r="R109" s="192">
        <v>44</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57"/>
      <c r="D110" s="358"/>
      <c r="E110" s="401"/>
      <c r="F110" s="382"/>
      <c r="G110" s="289" t="s">
        <v>99</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57"/>
      <c r="D111" s="358"/>
      <c r="E111" s="296" t="s">
        <v>92</v>
      </c>
      <c r="F111" s="297"/>
      <c r="G111" s="297"/>
      <c r="H111" s="298"/>
      <c r="I111" s="392"/>
      <c r="J111" s="190">
        <f t="shared" si="9"/>
        <v>0</v>
      </c>
      <c r="K111" s="172" t="str">
        <f t="shared" si="8"/>
      </c>
      <c r="L111" s="192">
        <v>57</v>
      </c>
      <c r="M111" s="192">
        <v>57</v>
      </c>
      <c r="N111" s="192">
        <v>43</v>
      </c>
      <c r="O111" s="192">
        <v>0</v>
      </c>
      <c r="P111" s="192">
        <v>16</v>
      </c>
      <c r="Q111" s="192">
        <v>35</v>
      </c>
      <c r="R111" s="192">
        <v>44</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57"/>
      <c r="D112" s="358"/>
      <c r="E112" s="401"/>
      <c r="F112" s="402"/>
      <c r="G112" s="289" t="s">
        <v>97</v>
      </c>
      <c r="H112" s="291"/>
      <c r="I112" s="392"/>
      <c r="J112" s="190">
        <f t="shared" si="9"/>
        <v>0</v>
      </c>
      <c r="K112" s="172" t="str">
        <f t="shared" si="8"/>
      </c>
      <c r="L112" s="192">
        <v>57</v>
      </c>
      <c r="M112" s="192">
        <v>57</v>
      </c>
      <c r="N112" s="192">
        <v>43</v>
      </c>
      <c r="O112" s="192">
        <v>0</v>
      </c>
      <c r="P112" s="192">
        <v>16</v>
      </c>
      <c r="Q112" s="192">
        <v>35</v>
      </c>
      <c r="R112" s="192">
        <v>44</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57"/>
      <c r="D113" s="358"/>
      <c r="E113" s="381"/>
      <c r="F113" s="382"/>
      <c r="G113" s="289" t="s">
        <v>99</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57"/>
      <c r="D114" s="358"/>
      <c r="E114" s="283" t="s">
        <v>93</v>
      </c>
      <c r="F114" s="284"/>
      <c r="G114" s="284"/>
      <c r="H114" s="285"/>
      <c r="I114" s="392"/>
      <c r="J114" s="190">
        <f t="shared" si="9"/>
        <v>0</v>
      </c>
      <c r="K114" s="172" t="str">
        <f t="shared" si="8"/>
      </c>
      <c r="L114" s="192">
        <v>57</v>
      </c>
      <c r="M114" s="192">
        <v>57</v>
      </c>
      <c r="N114" s="192">
        <v>43</v>
      </c>
      <c r="O114" s="192">
        <v>0</v>
      </c>
      <c r="P114" s="192">
        <v>16</v>
      </c>
      <c r="Q114" s="192">
        <v>35</v>
      </c>
      <c r="R114" s="192">
        <v>44</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57"/>
      <c r="D115" s="358"/>
      <c r="E115" s="405"/>
      <c r="F115" s="406"/>
      <c r="G115" s="280" t="s">
        <v>97</v>
      </c>
      <c r="H115" s="282"/>
      <c r="I115" s="392"/>
      <c r="J115" s="190">
        <f t="shared" si="9"/>
        <v>0</v>
      </c>
      <c r="K115" s="172" t="str">
        <f t="shared" si="8"/>
      </c>
      <c r="L115" s="192">
        <v>57</v>
      </c>
      <c r="M115" s="192">
        <v>57</v>
      </c>
      <c r="N115" s="192">
        <v>43</v>
      </c>
      <c r="O115" s="192">
        <v>0</v>
      </c>
      <c r="P115" s="192">
        <v>16</v>
      </c>
      <c r="Q115" s="192">
        <v>35</v>
      </c>
      <c r="R115" s="192">
        <v>44</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59"/>
      <c r="D116" s="360"/>
      <c r="E116" s="383"/>
      <c r="F116" s="384"/>
      <c r="G116" s="280" t="s">
        <v>99</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87" t="s">
        <v>101</v>
      </c>
      <c r="D117" s="388"/>
      <c r="E117" s="388"/>
      <c r="F117" s="388"/>
      <c r="G117" s="388"/>
      <c r="H117" s="389"/>
      <c r="I117" s="393"/>
      <c r="J117" s="69"/>
      <c r="K117" s="70" t="s">
        <v>102</v>
      </c>
      <c r="L117" s="191" t="s">
        <v>40</v>
      </c>
      <c r="M117" s="191" t="s">
        <v>40</v>
      </c>
      <c r="N117" s="191" t="s">
        <v>40</v>
      </c>
      <c r="O117" s="191" t="s">
        <v>40</v>
      </c>
      <c r="P117" s="191" t="s">
        <v>40</v>
      </c>
      <c r="Q117" s="191" t="s">
        <v>40</v>
      </c>
      <c r="R117" s="191" t="s">
        <v>40</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107</v>
      </c>
      <c r="N125" s="253" t="s">
        <v>107</v>
      </c>
      <c r="O125" s="253" t="s">
        <v>107</v>
      </c>
      <c r="P125" s="253" t="s">
        <v>107</v>
      </c>
      <c r="Q125" s="253" t="s">
        <v>108</v>
      </c>
      <c r="R125" s="253" t="s">
        <v>107</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40</v>
      </c>
      <c r="M126" s="253" t="s">
        <v>40</v>
      </c>
      <c r="N126" s="253" t="s">
        <v>40</v>
      </c>
      <c r="O126" s="253" t="s">
        <v>40</v>
      </c>
      <c r="P126" s="253" t="s">
        <v>40</v>
      </c>
      <c r="Q126" s="253" t="s">
        <v>40</v>
      </c>
      <c r="R126" s="253" t="s">
        <v>40</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40</v>
      </c>
      <c r="M127" s="253" t="s">
        <v>40</v>
      </c>
      <c r="N127" s="253" t="s">
        <v>40</v>
      </c>
      <c r="O127" s="253" t="s">
        <v>40</v>
      </c>
      <c r="P127" s="253" t="s">
        <v>40</v>
      </c>
      <c r="Q127" s="253" t="s">
        <v>40</v>
      </c>
      <c r="R127" s="253" t="s">
        <v>40</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40</v>
      </c>
      <c r="M128" s="253" t="s">
        <v>40</v>
      </c>
      <c r="N128" s="253" t="s">
        <v>40</v>
      </c>
      <c r="O128" s="253" t="s">
        <v>40</v>
      </c>
      <c r="P128" s="253" t="s">
        <v>40</v>
      </c>
      <c r="Q128" s="253" t="s">
        <v>40</v>
      </c>
      <c r="R128" s="253" t="s">
        <v>40</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117</v>
      </c>
      <c r="N136" s="253" t="s">
        <v>117</v>
      </c>
      <c r="O136" s="253" t="s">
        <v>118</v>
      </c>
      <c r="P136" s="253" t="s">
        <v>117</v>
      </c>
      <c r="Q136" s="253" t="s">
        <v>119</v>
      </c>
      <c r="R136" s="253" t="s">
        <v>117</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120</v>
      </c>
      <c r="F137" s="290"/>
      <c r="G137" s="290"/>
      <c r="H137" s="291"/>
      <c r="I137" s="356"/>
      <c r="J137" s="81"/>
      <c r="K137" s="82"/>
      <c r="L137" s="80">
        <v>57</v>
      </c>
      <c r="M137" s="253">
        <v>57</v>
      </c>
      <c r="N137" s="253">
        <v>43</v>
      </c>
      <c r="O137" s="253">
        <v>52</v>
      </c>
      <c r="P137" s="253">
        <v>16</v>
      </c>
      <c r="Q137" s="253">
        <v>35</v>
      </c>
      <c r="R137" s="253">
        <v>44</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40</v>
      </c>
      <c r="M138" s="253" t="s">
        <v>40</v>
      </c>
      <c r="N138" s="253" t="s">
        <v>40</v>
      </c>
      <c r="O138" s="253" t="s">
        <v>40</v>
      </c>
      <c r="P138" s="253" t="s">
        <v>40</v>
      </c>
      <c r="Q138" s="253" t="s">
        <v>40</v>
      </c>
      <c r="R138" s="253" t="s">
        <v>40</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40</v>
      </c>
      <c r="M140" s="253" t="s">
        <v>40</v>
      </c>
      <c r="N140" s="253" t="s">
        <v>40</v>
      </c>
      <c r="O140" s="253" t="s">
        <v>40</v>
      </c>
      <c r="P140" s="253" t="s">
        <v>40</v>
      </c>
      <c r="Q140" s="253" t="s">
        <v>40</v>
      </c>
      <c r="R140" s="253" t="s">
        <v>40</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12</v>
      </c>
      <c r="M191" s="255">
        <v>14</v>
      </c>
      <c r="N191" s="255">
        <v>12</v>
      </c>
      <c r="O191" s="255">
        <v>18</v>
      </c>
      <c r="P191" s="255">
        <v>5</v>
      </c>
      <c r="Q191" s="255">
        <v>8</v>
      </c>
      <c r="R191" s="255">
        <v>13</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1.5</v>
      </c>
      <c r="M192" s="255">
        <v>0.7</v>
      </c>
      <c r="N192" s="255">
        <v>2</v>
      </c>
      <c r="O192" s="255">
        <v>0.7</v>
      </c>
      <c r="P192" s="255">
        <v>2.4</v>
      </c>
      <c r="Q192" s="255">
        <v>1.6</v>
      </c>
      <c r="R192" s="255">
        <v>2.1</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2</v>
      </c>
      <c r="M193" s="255">
        <v>2</v>
      </c>
      <c r="N193" s="255">
        <v>0</v>
      </c>
      <c r="O193" s="255">
        <v>0</v>
      </c>
      <c r="P193" s="255">
        <v>0</v>
      </c>
      <c r="Q193" s="255">
        <v>0</v>
      </c>
      <c r="R193" s="255">
        <v>0</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0.7</v>
      </c>
      <c r="M194" s="255">
        <v>0</v>
      </c>
      <c r="N194" s="255">
        <v>0.8</v>
      </c>
      <c r="O194" s="255">
        <v>0.8</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10</v>
      </c>
      <c r="M195" s="255">
        <v>10</v>
      </c>
      <c r="N195" s="255">
        <v>8</v>
      </c>
      <c r="O195" s="255">
        <v>10</v>
      </c>
      <c r="P195" s="255">
        <v>4</v>
      </c>
      <c r="Q195" s="255">
        <v>5</v>
      </c>
      <c r="R195" s="255">
        <v>10</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1.5</v>
      </c>
      <c r="M196" s="255">
        <v>2</v>
      </c>
      <c r="N196" s="255">
        <v>2.1</v>
      </c>
      <c r="O196" s="255">
        <v>1.4</v>
      </c>
      <c r="P196" s="255">
        <v>0</v>
      </c>
      <c r="Q196" s="255">
        <v>1.2</v>
      </c>
      <c r="R196" s="255">
        <v>0</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0</v>
      </c>
      <c r="M199" s="255">
        <v>0</v>
      </c>
      <c r="N199" s="255">
        <v>0</v>
      </c>
      <c r="O199" s="255">
        <v>0</v>
      </c>
      <c r="P199" s="255">
        <v>0</v>
      </c>
      <c r="Q199" s="255">
        <v>3</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0</v>
      </c>
      <c r="M201" s="255">
        <v>0</v>
      </c>
      <c r="N201" s="255">
        <v>0</v>
      </c>
      <c r="O201" s="255">
        <v>0</v>
      </c>
      <c r="P201" s="255">
        <v>0</v>
      </c>
      <c r="Q201" s="255">
        <v>2</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0</v>
      </c>
      <c r="M219" s="108">
        <v>2</v>
      </c>
      <c r="N219" s="108">
        <v>2</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0</v>
      </c>
      <c r="N220" s="109">
        <v>0</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0</v>
      </c>
      <c r="N221" s="108">
        <v>1</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0</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1</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0</v>
      </c>
      <c r="N227" s="108">
        <v>25</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1</v>
      </c>
      <c r="N229" s="108">
        <v>11</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4</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1</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4</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0</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2</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209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160</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193</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193</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28</v>
      </c>
      <c r="M314" s="255">
        <v>17</v>
      </c>
      <c r="N314" s="255">
        <v>88</v>
      </c>
      <c r="O314" s="255">
        <v>158</v>
      </c>
      <c r="P314" s="255">
        <v>7</v>
      </c>
      <c r="Q314" s="255">
        <v>319</v>
      </c>
      <c r="R314" s="255">
        <v>33</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28</v>
      </c>
      <c r="M315" s="255">
        <v>17</v>
      </c>
      <c r="N315" s="255">
        <v>88</v>
      </c>
      <c r="O315" s="255">
        <v>158</v>
      </c>
      <c r="P315" s="255">
        <v>7</v>
      </c>
      <c r="Q315" s="255">
        <v>319</v>
      </c>
      <c r="R315" s="255">
        <v>33</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0</v>
      </c>
      <c r="M316" s="255">
        <v>0</v>
      </c>
      <c r="N316" s="255">
        <v>0</v>
      </c>
      <c r="O316" s="255">
        <v>0</v>
      </c>
      <c r="P316" s="255">
        <v>0</v>
      </c>
      <c r="Q316" s="255">
        <v>0</v>
      </c>
      <c r="R316" s="255">
        <v>0</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0</v>
      </c>
      <c r="M317" s="255">
        <v>0</v>
      </c>
      <c r="N317" s="255">
        <v>0</v>
      </c>
      <c r="O317" s="255">
        <v>0</v>
      </c>
      <c r="P317" s="255">
        <v>0</v>
      </c>
      <c r="Q317" s="255">
        <v>0</v>
      </c>
      <c r="R317" s="255">
        <v>0</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20159</v>
      </c>
      <c r="M318" s="255">
        <v>20376</v>
      </c>
      <c r="N318" s="255">
        <v>14293</v>
      </c>
      <c r="O318" s="255">
        <v>17647</v>
      </c>
      <c r="P318" s="255">
        <v>5739</v>
      </c>
      <c r="Q318" s="255">
        <v>8631</v>
      </c>
      <c r="R318" s="255">
        <v>14185</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28</v>
      </c>
      <c r="M319" s="255">
        <v>16</v>
      </c>
      <c r="N319" s="255">
        <v>85</v>
      </c>
      <c r="O319" s="255">
        <v>155</v>
      </c>
      <c r="P319" s="255">
        <v>4</v>
      </c>
      <c r="Q319" s="255">
        <v>89</v>
      </c>
      <c r="R319" s="255">
        <v>31</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28</v>
      </c>
      <c r="M327" s="255">
        <v>17</v>
      </c>
      <c r="N327" s="255">
        <v>88</v>
      </c>
      <c r="O327" s="255">
        <v>158</v>
      </c>
      <c r="P327" s="255">
        <v>7</v>
      </c>
      <c r="Q327" s="255">
        <v>319</v>
      </c>
      <c r="R327" s="255">
        <v>34</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23</v>
      </c>
      <c r="M328" s="255">
        <v>13</v>
      </c>
      <c r="N328" s="255">
        <v>10</v>
      </c>
      <c r="O328" s="255">
        <v>6</v>
      </c>
      <c r="P328" s="255">
        <v>4</v>
      </c>
      <c r="Q328" s="255">
        <v>32</v>
      </c>
      <c r="R328" s="255">
        <v>13</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0</v>
      </c>
      <c r="M329" s="255">
        <v>0</v>
      </c>
      <c r="N329" s="255">
        <v>0</v>
      </c>
      <c r="O329" s="255">
        <v>0</v>
      </c>
      <c r="P329" s="255">
        <v>0</v>
      </c>
      <c r="Q329" s="255">
        <v>0</v>
      </c>
      <c r="R329" s="255">
        <v>0</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5</v>
      </c>
      <c r="M330" s="255">
        <v>4</v>
      </c>
      <c r="N330" s="255">
        <v>78</v>
      </c>
      <c r="O330" s="255">
        <v>152</v>
      </c>
      <c r="P330" s="255">
        <v>3</v>
      </c>
      <c r="Q330" s="255">
        <v>287</v>
      </c>
      <c r="R330" s="255">
        <v>21</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0</v>
      </c>
      <c r="M331" s="255">
        <v>0</v>
      </c>
      <c r="N331" s="255">
        <v>0</v>
      </c>
      <c r="O331" s="255">
        <v>0</v>
      </c>
      <c r="P331" s="255">
        <v>0</v>
      </c>
      <c r="Q331" s="255">
        <v>0</v>
      </c>
      <c r="R331" s="255">
        <v>0</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193</v>
      </c>
      <c r="F334" s="297"/>
      <c r="G334" s="297"/>
      <c r="H334" s="298"/>
      <c r="I334" s="334"/>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28</v>
      </c>
      <c r="M335" s="255">
        <v>16</v>
      </c>
      <c r="N335" s="255">
        <v>85</v>
      </c>
      <c r="O335" s="255">
        <v>155</v>
      </c>
      <c r="P335" s="255">
        <v>4</v>
      </c>
      <c r="Q335" s="255">
        <v>89</v>
      </c>
      <c r="R335" s="255">
        <v>31</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1</v>
      </c>
      <c r="M336" s="255">
        <v>0</v>
      </c>
      <c r="N336" s="255">
        <v>5</v>
      </c>
      <c r="O336" s="255">
        <v>80</v>
      </c>
      <c r="P336" s="255">
        <v>0</v>
      </c>
      <c r="Q336" s="255">
        <v>0</v>
      </c>
      <c r="R336" s="255">
        <v>1</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0</v>
      </c>
      <c r="M337" s="255">
        <v>0</v>
      </c>
      <c r="N337" s="255">
        <v>0</v>
      </c>
      <c r="O337" s="255">
        <v>17</v>
      </c>
      <c r="P337" s="255">
        <v>0</v>
      </c>
      <c r="Q337" s="255">
        <v>70</v>
      </c>
      <c r="R337" s="255">
        <v>7</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0</v>
      </c>
      <c r="M338" s="255">
        <v>0</v>
      </c>
      <c r="N338" s="255">
        <v>0</v>
      </c>
      <c r="O338" s="255">
        <v>18</v>
      </c>
      <c r="P338" s="255">
        <v>1</v>
      </c>
      <c r="Q338" s="255">
        <v>9</v>
      </c>
      <c r="R338" s="255">
        <v>4</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0</v>
      </c>
      <c r="M339" s="255">
        <v>0</v>
      </c>
      <c r="N339" s="255">
        <v>0</v>
      </c>
      <c r="O339" s="255">
        <v>5</v>
      </c>
      <c r="P339" s="255">
        <v>0</v>
      </c>
      <c r="Q339" s="255">
        <v>0</v>
      </c>
      <c r="R339" s="255">
        <v>0</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0</v>
      </c>
      <c r="M340" s="255">
        <v>0</v>
      </c>
      <c r="N340" s="255">
        <v>0</v>
      </c>
      <c r="O340" s="255">
        <v>0</v>
      </c>
      <c r="P340" s="255">
        <v>0</v>
      </c>
      <c r="Q340" s="255">
        <v>0</v>
      </c>
      <c r="R340" s="255">
        <v>0</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0</v>
      </c>
      <c r="M342" s="255">
        <v>0</v>
      </c>
      <c r="N342" s="255">
        <v>0</v>
      </c>
      <c r="O342" s="255">
        <v>0</v>
      </c>
      <c r="P342" s="255">
        <v>0</v>
      </c>
      <c r="Q342" s="255">
        <v>9</v>
      </c>
      <c r="R342" s="255">
        <v>1</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27</v>
      </c>
      <c r="M343" s="255">
        <v>16</v>
      </c>
      <c r="N343" s="255">
        <v>80</v>
      </c>
      <c r="O343" s="255">
        <v>35</v>
      </c>
      <c r="P343" s="255">
        <v>3</v>
      </c>
      <c r="Q343" s="255">
        <v>1</v>
      </c>
      <c r="R343" s="255">
        <v>18</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193</v>
      </c>
      <c r="F344" s="290"/>
      <c r="G344" s="290"/>
      <c r="H344" s="291"/>
      <c r="I344" s="335"/>
      <c r="J344" s="105">
        <f t="shared" si="50"/>
        <v>0</v>
      </c>
      <c r="K344" s="66" t="str">
        <f t="shared" si="51"/>
      </c>
      <c r="L344" s="108">
        <v>0</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27</v>
      </c>
      <c r="M352" s="255">
        <v>16</v>
      </c>
      <c r="N352" s="255">
        <v>80</v>
      </c>
      <c r="O352" s="255">
        <v>75</v>
      </c>
      <c r="P352" s="255">
        <v>4</v>
      </c>
      <c r="Q352" s="255">
        <v>89</v>
      </c>
      <c r="R352" s="255">
        <v>30</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27</v>
      </c>
      <c r="M353" s="255">
        <v>16</v>
      </c>
      <c r="N353" s="255">
        <v>80</v>
      </c>
      <c r="O353" s="255">
        <v>67</v>
      </c>
      <c r="P353" s="255">
        <v>4</v>
      </c>
      <c r="Q353" s="255">
        <v>11</v>
      </c>
      <c r="R353" s="255">
        <v>23</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3</v>
      </c>
      <c r="P354" s="255">
        <v>0</v>
      </c>
      <c r="Q354" s="255">
        <v>25</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5</v>
      </c>
      <c r="P355" s="255">
        <v>0</v>
      </c>
      <c r="Q355" s="255">
        <v>53</v>
      </c>
      <c r="R355" s="255">
        <v>7</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356</v>
      </c>
      <c r="M388" s="249" t="s">
        <v>357</v>
      </c>
      <c r="N388" s="247" t="s">
        <v>358</v>
      </c>
      <c r="O388" s="247" t="s">
        <v>359</v>
      </c>
      <c r="P388" s="247" t="s">
        <v>360</v>
      </c>
      <c r="Q388" s="247" t="s">
        <v>361</v>
      </c>
      <c r="R388" s="247" t="s">
        <v>362</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22</v>
      </c>
      <c r="M389" s="250" t="s">
        <v>22</v>
      </c>
      <c r="N389" s="59" t="s">
        <v>22</v>
      </c>
      <c r="O389" s="59" t="s">
        <v>22</v>
      </c>
      <c r="P389" s="59" t="s">
        <v>22</v>
      </c>
      <c r="Q389" s="59" t="s">
        <v>20</v>
      </c>
      <c r="R389" s="59" t="s">
        <v>22</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363</v>
      </c>
      <c r="D390" s="281"/>
      <c r="E390" s="281"/>
      <c r="F390" s="281"/>
      <c r="G390" s="281"/>
      <c r="H390" s="282"/>
      <c r="I390" s="293" t="s">
        <v>364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365</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366</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367</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372</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374</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375</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117</v>
      </c>
      <c r="D402" s="281"/>
      <c r="E402" s="281"/>
      <c r="F402" s="281"/>
      <c r="G402" s="281"/>
      <c r="H402" s="282"/>
      <c r="I402" s="385"/>
      <c r="J402" s="195" t="str">
        <f t="shared" si="59"/>
        <v>未確認</v>
      </c>
      <c r="K402" s="196" t="str">
        <f t="shared" si="60"/>
        <v>※</v>
      </c>
      <c r="L402" s="94">
        <v>833</v>
      </c>
      <c r="M402" s="259">
        <v>772</v>
      </c>
      <c r="N402" s="259">
        <v>568</v>
      </c>
      <c r="O402" s="259">
        <v>0</v>
      </c>
      <c r="P402" s="259">
        <v>229</v>
      </c>
      <c r="Q402" s="259">
        <v>0</v>
      </c>
      <c r="R402" s="259">
        <v>592</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376</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377</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378</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379</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380</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381</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382</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383</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384</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385</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118</v>
      </c>
      <c r="D413" s="281"/>
      <c r="E413" s="281"/>
      <c r="F413" s="281"/>
      <c r="G413" s="281"/>
      <c r="H413" s="282"/>
      <c r="I413" s="385"/>
      <c r="J413" s="195" t="str">
        <f t="shared" si="59"/>
        <v>未確認</v>
      </c>
      <c r="K413" s="196" t="str">
        <f t="shared" si="60"/>
        <v>※</v>
      </c>
      <c r="L413" s="94">
        <v>0</v>
      </c>
      <c r="M413" s="259">
        <v>0</v>
      </c>
      <c r="N413" s="259">
        <v>0</v>
      </c>
      <c r="O413" s="259">
        <v>636</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386</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387</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388</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389</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390</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391</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392</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393</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395</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396</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397</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398</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399</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400</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401</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402</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403</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404</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405</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406</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407</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408</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409</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410</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411</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412</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413</v>
      </c>
      <c r="D441" s="281"/>
      <c r="E441" s="281"/>
      <c r="F441" s="281"/>
      <c r="G441" s="281"/>
      <c r="H441" s="282"/>
      <c r="I441" s="385"/>
      <c r="J441" s="195" t="str">
        <f t="shared" si="61"/>
        <v>未確認</v>
      </c>
      <c r="K441" s="196" t="str">
        <f t="shared" si="62"/>
        <v>※</v>
      </c>
      <c r="L441" s="94">
        <v>0</v>
      </c>
      <c r="M441" s="259">
        <v>0</v>
      </c>
      <c r="N441" s="259">
        <v>0</v>
      </c>
      <c r="O441" s="259">
        <v>0</v>
      </c>
      <c r="P441" s="259">
        <v>0</v>
      </c>
      <c r="Q441" s="259">
        <v>329</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414</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415</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416</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417</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418</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419</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420</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421</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422</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423</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424</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425</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427</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428</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429</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430</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431</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432</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433</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434</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435</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436</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437</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439</v>
      </c>
      <c r="B473" s="1"/>
      <c r="C473" s="296" t="s">
        <v>440</v>
      </c>
      <c r="D473" s="297"/>
      <c r="E473" s="297"/>
      <c r="F473" s="297"/>
      <c r="G473" s="297"/>
      <c r="H473" s="298"/>
      <c r="I473" s="293" t="s">
        <v>441</v>
      </c>
      <c r="J473" s="93" t="str">
        <f>IF(SUM(L473:BS473)=0,IF(COUNTIF(L473:BS473,"未確認")&gt;0,"未確認",IF(COUNTIF(L473:BS473,"~*")&gt;0,"*",SUM(L473:BS473))),SUM(L473:BS473))</f>
        <v>未確認</v>
      </c>
      <c r="K473" s="152" t="str">
        <f ref="K473:K480" t="shared" si="69">IF(OR(COUNTIF(L473:BS473,"未確認")&gt;0,COUNTIF(L473:BS473,"*")&gt;0),"※","")</f>
        <v>※</v>
      </c>
      <c r="L473" s="94" t="s">
        <v>442</v>
      </c>
      <c r="M473" s="259">
        <v>0</v>
      </c>
      <c r="N473" s="259">
        <v>0</v>
      </c>
      <c r="O473" s="259" t="s">
        <v>442</v>
      </c>
      <c r="P473" s="259">
        <v>0</v>
      </c>
      <c r="Q473" s="259">
        <v>0</v>
      </c>
      <c r="R473" s="259">
        <v>0</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443</v>
      </c>
      <c r="B474" s="1"/>
      <c r="C474" s="153"/>
      <c r="D474" s="328" t="s">
        <v>444</v>
      </c>
      <c r="E474" s="289" t="s">
        <v>445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t="s">
        <v>442</v>
      </c>
      <c r="P474" s="259">
        <v>0</v>
      </c>
      <c r="Q474" s="259">
        <v>0</v>
      </c>
      <c r="R474" s="259">
        <v>0</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446</v>
      </c>
      <c r="B475" s="1"/>
      <c r="C475" s="153"/>
      <c r="D475" s="329"/>
      <c r="E475" s="289" t="s">
        <v>447</v>
      </c>
      <c r="F475" s="290"/>
      <c r="G475" s="290"/>
      <c r="H475" s="291"/>
      <c r="I475" s="294"/>
      <c r="J475" s="93" t="str">
        <f t="shared" si="70"/>
        <v>未確認</v>
      </c>
      <c r="K475" s="152" t="str">
        <f t="shared" si="69"/>
        <v>※</v>
      </c>
      <c r="L475" s="94">
        <v>0</v>
      </c>
      <c r="M475" s="259">
        <v>0</v>
      </c>
      <c r="N475" s="259">
        <v>0</v>
      </c>
      <c r="O475" s="259">
        <v>0</v>
      </c>
      <c r="P475" s="259">
        <v>0</v>
      </c>
      <c r="Q475" s="259">
        <v>0</v>
      </c>
      <c r="R475" s="259">
        <v>0</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448</v>
      </c>
      <c r="B476" s="1"/>
      <c r="C476" s="153"/>
      <c r="D476" s="329"/>
      <c r="E476" s="289" t="s">
        <v>449</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450</v>
      </c>
      <c r="B477" s="1"/>
      <c r="C477" s="153"/>
      <c r="D477" s="329"/>
      <c r="E477" s="289" t="s">
        <v>451</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452</v>
      </c>
      <c r="B478" s="1"/>
      <c r="C478" s="153"/>
      <c r="D478" s="329"/>
      <c r="E478" s="289" t="s">
        <v>453</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454</v>
      </c>
      <c r="B479" s="1"/>
      <c r="C479" s="153"/>
      <c r="D479" s="329"/>
      <c r="E479" s="289" t="s">
        <v>455</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456</v>
      </c>
      <c r="B480" s="1"/>
      <c r="C480" s="153"/>
      <c r="D480" s="329"/>
      <c r="E480" s="289" t="s">
        <v>457</v>
      </c>
      <c r="F480" s="290"/>
      <c r="G480" s="290"/>
      <c r="H480" s="291"/>
      <c r="I480" s="294"/>
      <c r="J480" s="93" t="str">
        <f t="shared" si="70"/>
        <v>未確認</v>
      </c>
      <c r="K480" s="152" t="str">
        <f t="shared" si="69"/>
        <v>※</v>
      </c>
      <c r="L480" s="94">
        <v>0</v>
      </c>
      <c r="M480" s="259">
        <v>0</v>
      </c>
      <c r="N480" s="259">
        <v>0</v>
      </c>
      <c r="O480" s="259">
        <v>0</v>
      </c>
      <c r="P480" s="259">
        <v>0</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458</v>
      </c>
      <c r="B481" s="1"/>
      <c r="C481" s="153"/>
      <c r="D481" s="329"/>
      <c r="E481" s="289" t="s">
        <v>459</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v>0</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460</v>
      </c>
      <c r="B482" s="1"/>
      <c r="C482" s="153"/>
      <c r="D482" s="329"/>
      <c r="E482" s="289" t="s">
        <v>461</v>
      </c>
      <c r="F482" s="290"/>
      <c r="G482" s="290"/>
      <c r="H482" s="291"/>
      <c r="I482" s="294"/>
      <c r="J482" s="93" t="str">
        <f t="shared" si="70"/>
        <v>未確認</v>
      </c>
      <c r="K482" s="152" t="str">
        <f ref="K482:K501" t="shared" si="71">IF(OR(COUNTIF(L482:BS482,"未確認")&gt;0,COUNTIF(L482:BS482,"*")&gt;0),"※","")</f>
        <v>※</v>
      </c>
      <c r="L482" s="94" t="s">
        <v>442</v>
      </c>
      <c r="M482" s="259">
        <v>0</v>
      </c>
      <c r="N482" s="259">
        <v>0</v>
      </c>
      <c r="O482" s="259" t="s">
        <v>442</v>
      </c>
      <c r="P482" s="259">
        <v>0</v>
      </c>
      <c r="Q482" s="259">
        <v>0</v>
      </c>
      <c r="R482" s="259">
        <v>0</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462</v>
      </c>
      <c r="B483" s="1"/>
      <c r="C483" s="153"/>
      <c r="D483" s="329"/>
      <c r="E483" s="289" t="s">
        <v>463</v>
      </c>
      <c r="F483" s="290"/>
      <c r="G483" s="290"/>
      <c r="H483" s="291"/>
      <c r="I483" s="294"/>
      <c r="J483" s="93" t="str">
        <f t="shared" si="70"/>
        <v>未確認</v>
      </c>
      <c r="K483" s="152" t="str">
        <f t="shared" si="71"/>
        <v>※</v>
      </c>
      <c r="L483" s="94">
        <v>0</v>
      </c>
      <c r="M483" s="259">
        <v>0</v>
      </c>
      <c r="N483" s="259">
        <v>0</v>
      </c>
      <c r="O483" s="259">
        <v>0</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464</v>
      </c>
      <c r="B484" s="1"/>
      <c r="C484" s="153"/>
      <c r="D484" s="329"/>
      <c r="E484" s="289" t="s">
        <v>465</v>
      </c>
      <c r="F484" s="290"/>
      <c r="G484" s="290"/>
      <c r="H484" s="291"/>
      <c r="I484" s="294"/>
      <c r="J484" s="93" t="str">
        <f t="shared" si="70"/>
        <v>未確認</v>
      </c>
      <c r="K484" s="152" t="str">
        <f t="shared" si="71"/>
        <v>※</v>
      </c>
      <c r="L484" s="94">
        <v>0</v>
      </c>
      <c r="M484" s="259">
        <v>0</v>
      </c>
      <c r="N484" s="259">
        <v>0</v>
      </c>
      <c r="O484" s="259">
        <v>0</v>
      </c>
      <c r="P484" s="259">
        <v>0</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466</v>
      </c>
      <c r="B485" s="1"/>
      <c r="C485" s="153"/>
      <c r="D485" s="330"/>
      <c r="E485" s="289" t="s">
        <v>467</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468</v>
      </c>
      <c r="B486" s="118"/>
      <c r="C486" s="296" t="s">
        <v>469</v>
      </c>
      <c r="D486" s="297"/>
      <c r="E486" s="297"/>
      <c r="F486" s="297"/>
      <c r="G486" s="297"/>
      <c r="H486" s="298"/>
      <c r="I486" s="293" t="s">
        <v>470</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v>0</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471</v>
      </c>
      <c r="B487" s="1"/>
      <c r="C487" s="153"/>
      <c r="D487" s="328" t="s">
        <v>444</v>
      </c>
      <c r="E487" s="289" t="s">
        <v>445</v>
      </c>
      <c r="F487" s="290"/>
      <c r="G487" s="290"/>
      <c r="H487" s="291"/>
      <c r="I487" s="294"/>
      <c r="J487" s="93" t="str">
        <f t="shared" si="70"/>
        <v>未確認</v>
      </c>
      <c r="K487" s="152" t="str">
        <f t="shared" si="71"/>
        <v>※</v>
      </c>
      <c r="L487" s="94">
        <v>0</v>
      </c>
      <c r="M487" s="259">
        <v>0</v>
      </c>
      <c r="N487" s="259">
        <v>0</v>
      </c>
      <c r="O487" s="259">
        <v>0</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472</v>
      </c>
      <c r="B488" s="1"/>
      <c r="C488" s="153"/>
      <c r="D488" s="329"/>
      <c r="E488" s="289" t="s">
        <v>447</v>
      </c>
      <c r="F488" s="290"/>
      <c r="G488" s="290"/>
      <c r="H488" s="291"/>
      <c r="I488" s="294"/>
      <c r="J488" s="93" t="str">
        <f t="shared" si="70"/>
        <v>未確認</v>
      </c>
      <c r="K488" s="152" t="str">
        <f t="shared" si="71"/>
        <v>※</v>
      </c>
      <c r="L488" s="94">
        <v>0</v>
      </c>
      <c r="M488" s="259">
        <v>0</v>
      </c>
      <c r="N488" s="259">
        <v>0</v>
      </c>
      <c r="O488" s="259">
        <v>0</v>
      </c>
      <c r="P488" s="259">
        <v>0</v>
      </c>
      <c r="Q488" s="259">
        <v>0</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473</v>
      </c>
      <c r="B489" s="1"/>
      <c r="C489" s="153"/>
      <c r="D489" s="329"/>
      <c r="E489" s="289" t="s">
        <v>449</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474</v>
      </c>
      <c r="B490" s="1"/>
      <c r="C490" s="153"/>
      <c r="D490" s="329"/>
      <c r="E490" s="289" t="s">
        <v>451</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475</v>
      </c>
      <c r="B491" s="1"/>
      <c r="C491" s="153"/>
      <c r="D491" s="329"/>
      <c r="E491" s="289" t="s">
        <v>453</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476</v>
      </c>
      <c r="B492" s="1"/>
      <c r="C492" s="153"/>
      <c r="D492" s="329"/>
      <c r="E492" s="289" t="s">
        <v>455</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477</v>
      </c>
      <c r="B493" s="1"/>
      <c r="C493" s="153"/>
      <c r="D493" s="329"/>
      <c r="E493" s="289" t="s">
        <v>457</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478</v>
      </c>
      <c r="B494" s="1"/>
      <c r="C494" s="153"/>
      <c r="D494" s="329"/>
      <c r="E494" s="289" t="s">
        <v>459</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479</v>
      </c>
      <c r="B495" s="1"/>
      <c r="C495" s="153"/>
      <c r="D495" s="329"/>
      <c r="E495" s="289" t="s">
        <v>461</v>
      </c>
      <c r="F495" s="290"/>
      <c r="G495" s="290"/>
      <c r="H495" s="291"/>
      <c r="I495" s="294"/>
      <c r="J495" s="93" t="str">
        <f t="shared" si="70"/>
        <v>未確認</v>
      </c>
      <c r="K495" s="152" t="str">
        <f t="shared" si="71"/>
        <v>※</v>
      </c>
      <c r="L495" s="94">
        <v>0</v>
      </c>
      <c r="M495" s="259">
        <v>0</v>
      </c>
      <c r="N495" s="259">
        <v>0</v>
      </c>
      <c r="O495" s="259">
        <v>0</v>
      </c>
      <c r="P495" s="259">
        <v>0</v>
      </c>
      <c r="Q495" s="259">
        <v>0</v>
      </c>
      <c r="R495" s="259">
        <v>0</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480</v>
      </c>
      <c r="B496" s="1"/>
      <c r="C496" s="153"/>
      <c r="D496" s="329"/>
      <c r="E496" s="289" t="s">
        <v>463</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481</v>
      </c>
      <c r="B497" s="1"/>
      <c r="C497" s="153"/>
      <c r="D497" s="329"/>
      <c r="E497" s="289" t="s">
        <v>465</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482</v>
      </c>
      <c r="B498" s="1"/>
      <c r="C498" s="153"/>
      <c r="D498" s="330"/>
      <c r="E498" s="289" t="s">
        <v>467</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483</v>
      </c>
      <c r="B499" s="118"/>
      <c r="C499" s="289" t="s">
        <v>484</v>
      </c>
      <c r="D499" s="290"/>
      <c r="E499" s="290"/>
      <c r="F499" s="290"/>
      <c r="G499" s="290"/>
      <c r="H499" s="291"/>
      <c r="I499" s="98" t="s">
        <v>485</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486</v>
      </c>
      <c r="B500" s="118"/>
      <c r="C500" s="289" t="s">
        <v>487</v>
      </c>
      <c r="D500" s="290"/>
      <c r="E500" s="290"/>
      <c r="F500" s="290"/>
      <c r="G500" s="290"/>
      <c r="H500" s="291"/>
      <c r="I500" s="98" t="s">
        <v>488</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489</v>
      </c>
      <c r="B501" s="118"/>
      <c r="C501" s="289" t="s">
        <v>490</v>
      </c>
      <c r="D501" s="290"/>
      <c r="E501" s="290"/>
      <c r="F501" s="290"/>
      <c r="G501" s="290"/>
      <c r="H501" s="291"/>
      <c r="I501" s="98" t="s">
        <v>491</v>
      </c>
      <c r="J501" s="93" t="str">
        <f t="shared" si="70"/>
        <v>未確認</v>
      </c>
      <c r="K501" s="152" t="str">
        <f t="shared" si="71"/>
        <v>※</v>
      </c>
      <c r="L501" s="94">
        <v>0</v>
      </c>
      <c r="M501" s="259">
        <v>0</v>
      </c>
      <c r="N501" s="259">
        <v>0</v>
      </c>
      <c r="O501" s="259">
        <v>0</v>
      </c>
      <c r="P501" s="259">
        <v>0</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493</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494</v>
      </c>
      <c r="B509" s="1"/>
      <c r="C509" s="289" t="s">
        <v>495</v>
      </c>
      <c r="D509" s="290"/>
      <c r="E509" s="290"/>
      <c r="F509" s="290"/>
      <c r="G509" s="290"/>
      <c r="H509" s="291"/>
      <c r="I509" s="100" t="s">
        <v>496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497</v>
      </c>
      <c r="B510" s="155"/>
      <c r="C510" s="289" t="s">
        <v>498</v>
      </c>
      <c r="D510" s="290"/>
      <c r="E510" s="290"/>
      <c r="F510" s="290"/>
      <c r="G510" s="290"/>
      <c r="H510" s="291"/>
      <c r="I510" s="98" t="s">
        <v>499</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v>0</v>
      </c>
      <c r="R510" s="259">
        <v>0</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500</v>
      </c>
      <c r="B511" s="155"/>
      <c r="C511" s="289" t="s">
        <v>501</v>
      </c>
      <c r="D511" s="290"/>
      <c r="E511" s="290"/>
      <c r="F511" s="290"/>
      <c r="G511" s="290"/>
      <c r="H511" s="291"/>
      <c r="I511" s="98" t="s">
        <v>502</v>
      </c>
      <c r="J511" s="93" t="str">
        <f t="shared" si="77"/>
        <v>未確認</v>
      </c>
      <c r="K511" s="152" t="str">
        <f t="shared" si="76"/>
        <v>※</v>
      </c>
      <c r="L511" s="94">
        <v>0</v>
      </c>
      <c r="M511" s="259">
        <v>0</v>
      </c>
      <c r="N511" s="259">
        <v>0</v>
      </c>
      <c r="O511" s="259">
        <v>0</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503</v>
      </c>
      <c r="B512" s="155"/>
      <c r="C512" s="289" t="s">
        <v>504</v>
      </c>
      <c r="D512" s="290"/>
      <c r="E512" s="290"/>
      <c r="F512" s="290"/>
      <c r="G512" s="290"/>
      <c r="H512" s="291"/>
      <c r="I512" s="98" t="s">
        <v>505</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506</v>
      </c>
      <c r="B513" s="155"/>
      <c r="C513" s="289" t="s">
        <v>507</v>
      </c>
      <c r="D513" s="290"/>
      <c r="E513" s="290"/>
      <c r="F513" s="290"/>
      <c r="G513" s="290"/>
      <c r="H513" s="291"/>
      <c r="I513" s="98" t="s">
        <v>508</v>
      </c>
      <c r="J513" s="93" t="str">
        <f t="shared" si="77"/>
        <v>未確認</v>
      </c>
      <c r="K513" s="152" t="str">
        <f t="shared" si="76"/>
        <v>※</v>
      </c>
      <c r="L513" s="94">
        <v>0</v>
      </c>
      <c r="M513" s="259" t="s">
        <v>442</v>
      </c>
      <c r="N513" s="259">
        <v>0</v>
      </c>
      <c r="O513" s="259" t="s">
        <v>442</v>
      </c>
      <c r="P513" s="259">
        <v>0</v>
      </c>
      <c r="Q513" s="259">
        <v>0</v>
      </c>
      <c r="R513" s="259" t="s">
        <v>442</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509</v>
      </c>
      <c r="B514" s="155"/>
      <c r="C514" s="280" t="s">
        <v>510</v>
      </c>
      <c r="D514" s="281"/>
      <c r="E514" s="281"/>
      <c r="F514" s="281"/>
      <c r="G514" s="281"/>
      <c r="H514" s="282"/>
      <c r="I514" s="98" t="s">
        <v>511</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512</v>
      </c>
      <c r="B515" s="155"/>
      <c r="C515" s="289" t="s">
        <v>513</v>
      </c>
      <c r="D515" s="290"/>
      <c r="E515" s="290"/>
      <c r="F515" s="290"/>
      <c r="G515" s="290"/>
      <c r="H515" s="291"/>
      <c r="I515" s="98" t="s">
        <v>514</v>
      </c>
      <c r="J515" s="93" t="str">
        <f t="shared" si="77"/>
        <v>未確認</v>
      </c>
      <c r="K515" s="152" t="str">
        <f t="shared" si="76"/>
        <v>※</v>
      </c>
      <c r="L515" s="94">
        <v>0</v>
      </c>
      <c r="M515" s="259">
        <v>0</v>
      </c>
      <c r="N515" s="259">
        <v>0</v>
      </c>
      <c r="O515" s="259">
        <v>0</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515</v>
      </c>
      <c r="B516" s="155"/>
      <c r="C516" s="289" t="s">
        <v>516</v>
      </c>
      <c r="D516" s="290"/>
      <c r="E516" s="290"/>
      <c r="F516" s="290"/>
      <c r="G516" s="290"/>
      <c r="H516" s="291"/>
      <c r="I516" s="98" t="s">
        <v>517</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518</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519</v>
      </c>
      <c r="B521" s="155"/>
      <c r="C521" s="306" t="s">
        <v>520</v>
      </c>
      <c r="D521" s="307"/>
      <c r="E521" s="307"/>
      <c r="F521" s="307"/>
      <c r="G521" s="307"/>
      <c r="H521" s="308"/>
      <c r="I521" s="98" t="s">
        <v>521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522</v>
      </c>
      <c r="D522" s="307"/>
      <c r="E522" s="307"/>
      <c r="F522" s="307"/>
      <c r="G522" s="307"/>
      <c r="H522" s="308"/>
      <c r="I522" s="98" t="s">
        <v>523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524</v>
      </c>
      <c r="B523" s="155"/>
      <c r="C523" s="306" t="s">
        <v>525</v>
      </c>
      <c r="D523" s="307"/>
      <c r="E523" s="307"/>
      <c r="F523" s="307"/>
      <c r="G523" s="307"/>
      <c r="H523" s="308"/>
      <c r="I523" s="98" t="s">
        <v>526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527</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528</v>
      </c>
      <c r="B528" s="155"/>
      <c r="C528" s="306" t="s">
        <v>529</v>
      </c>
      <c r="D528" s="307"/>
      <c r="E528" s="307"/>
      <c r="F528" s="307"/>
      <c r="G528" s="307"/>
      <c r="H528" s="308"/>
      <c r="I528" s="98" t="s">
        <v>530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531</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532</v>
      </c>
      <c r="B533" s="155"/>
      <c r="C533" s="289" t="s">
        <v>533</v>
      </c>
      <c r="D533" s="290"/>
      <c r="E533" s="290"/>
      <c r="F533" s="290"/>
      <c r="G533" s="290"/>
      <c r="H533" s="291"/>
      <c r="I533" s="98" t="s">
        <v>534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535</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536</v>
      </c>
      <c r="B538" s="155"/>
      <c r="C538" s="289" t="s">
        <v>537</v>
      </c>
      <c r="D538" s="290"/>
      <c r="E538" s="290"/>
      <c r="F538" s="290"/>
      <c r="G538" s="290"/>
      <c r="H538" s="291"/>
      <c r="I538" s="98" t="s">
        <v>538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539</v>
      </c>
      <c r="B539" s="155"/>
      <c r="C539" s="289" t="s">
        <v>540</v>
      </c>
      <c r="D539" s="290"/>
      <c r="E539" s="290"/>
      <c r="F539" s="290"/>
      <c r="G539" s="290"/>
      <c r="H539" s="291"/>
      <c r="I539" s="98" t="s">
        <v>541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542</v>
      </c>
      <c r="B540" s="155"/>
      <c r="C540" s="289" t="s">
        <v>543</v>
      </c>
      <c r="D540" s="290"/>
      <c r="E540" s="290"/>
      <c r="F540" s="290"/>
      <c r="G540" s="290"/>
      <c r="H540" s="291"/>
      <c r="I540" s="293" t="s">
        <v>544</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545</v>
      </c>
      <c r="B541" s="155"/>
      <c r="C541" s="289" t="s">
        <v>546</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548</v>
      </c>
      <c r="B543" s="155"/>
      <c r="C543" s="289" t="s">
        <v>549</v>
      </c>
      <c r="D543" s="290"/>
      <c r="E543" s="290"/>
      <c r="F543" s="290"/>
      <c r="G543" s="290"/>
      <c r="H543" s="291"/>
      <c r="I543" s="98" t="s">
        <v>550</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551</v>
      </c>
      <c r="B544" s="155"/>
      <c r="C544" s="289" t="s">
        <v>552</v>
      </c>
      <c r="D544" s="290"/>
      <c r="E544" s="290"/>
      <c r="F544" s="290"/>
      <c r="G544" s="290"/>
      <c r="H544" s="291"/>
      <c r="I544" s="98" t="s">
        <v>553</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555</v>
      </c>
      <c r="C552" s="289" t="s">
        <v>556</v>
      </c>
      <c r="D552" s="290"/>
      <c r="E552" s="290"/>
      <c r="F552" s="290"/>
      <c r="G552" s="290"/>
      <c r="H552" s="291"/>
      <c r="I552" s="98" t="s">
        <v>557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558</v>
      </c>
      <c r="B553" s="96"/>
      <c r="C553" s="289" t="s">
        <v>559</v>
      </c>
      <c r="D553" s="290"/>
      <c r="E553" s="290"/>
      <c r="F553" s="290"/>
      <c r="G553" s="290"/>
      <c r="H553" s="291"/>
      <c r="I553" s="98" t="s">
        <v>560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561</v>
      </c>
      <c r="B554" s="96"/>
      <c r="C554" s="289" t="s">
        <v>562</v>
      </c>
      <c r="D554" s="290"/>
      <c r="E554" s="290"/>
      <c r="F554" s="290"/>
      <c r="G554" s="290"/>
      <c r="H554" s="291"/>
      <c r="I554" s="98" t="s">
        <v>563</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564</v>
      </c>
      <c r="B555" s="96"/>
      <c r="C555" s="289" t="s">
        <v>565</v>
      </c>
      <c r="D555" s="290"/>
      <c r="E555" s="290"/>
      <c r="F555" s="290"/>
      <c r="G555" s="290"/>
      <c r="H555" s="291"/>
      <c r="I555" s="98" t="s">
        <v>566</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567</v>
      </c>
      <c r="B556" s="96"/>
      <c r="C556" s="289" t="s">
        <v>568</v>
      </c>
      <c r="D556" s="290"/>
      <c r="E556" s="290"/>
      <c r="F556" s="290"/>
      <c r="G556" s="290"/>
      <c r="H556" s="291"/>
      <c r="I556" s="98" t="s">
        <v>569</v>
      </c>
      <c r="J556" s="93" t="str">
        <f t="shared" si="101"/>
        <v>未確認</v>
      </c>
      <c r="K556" s="152" t="str">
        <f t="shared" si="100"/>
        <v>※</v>
      </c>
      <c r="L556" s="94">
        <v>0</v>
      </c>
      <c r="M556" s="259">
        <v>0</v>
      </c>
      <c r="N556" s="259">
        <v>0</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570</v>
      </c>
      <c r="B557" s="96"/>
      <c r="C557" s="289" t="s">
        <v>571</v>
      </c>
      <c r="D557" s="290"/>
      <c r="E557" s="290"/>
      <c r="F557" s="290"/>
      <c r="G557" s="290"/>
      <c r="H557" s="291"/>
      <c r="I557" s="98" t="s">
        <v>572</v>
      </c>
      <c r="J557" s="93" t="str">
        <f t="shared" si="101"/>
        <v>未確認</v>
      </c>
      <c r="K557" s="152" t="str">
        <f t="shared" si="100"/>
        <v>※</v>
      </c>
      <c r="L557" s="94">
        <v>0</v>
      </c>
      <c r="M557" s="259">
        <v>0</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573</v>
      </c>
      <c r="B558" s="96"/>
      <c r="C558" s="289" t="s">
        <v>574</v>
      </c>
      <c r="D558" s="290"/>
      <c r="E558" s="290"/>
      <c r="F558" s="290"/>
      <c r="G558" s="290"/>
      <c r="H558" s="291"/>
      <c r="I558" s="98" t="s">
        <v>575</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576</v>
      </c>
      <c r="B559" s="96"/>
      <c r="C559" s="289" t="s">
        <v>577</v>
      </c>
      <c r="D559" s="290"/>
      <c r="E559" s="290"/>
      <c r="F559" s="290"/>
      <c r="G559" s="290"/>
      <c r="H559" s="291"/>
      <c r="I559" s="98" t="s">
        <v>578</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579</v>
      </c>
      <c r="B560" s="96"/>
      <c r="C560" s="280" t="s">
        <v>580</v>
      </c>
      <c r="D560" s="281"/>
      <c r="E560" s="281"/>
      <c r="F560" s="281"/>
      <c r="G560" s="281"/>
      <c r="H560" s="282"/>
      <c r="I560" s="103" t="s">
        <v>581</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582</v>
      </c>
      <c r="B561" s="96"/>
      <c r="C561" s="289" t="s">
        <v>583</v>
      </c>
      <c r="D561" s="290"/>
      <c r="E561" s="290"/>
      <c r="F561" s="290"/>
      <c r="G561" s="290"/>
      <c r="H561" s="291"/>
      <c r="I561" s="103" t="s">
        <v>584</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585</v>
      </c>
      <c r="B562" s="96"/>
      <c r="C562" s="289" t="s">
        <v>586</v>
      </c>
      <c r="D562" s="290"/>
      <c r="E562" s="290"/>
      <c r="F562" s="290"/>
      <c r="G562" s="290"/>
      <c r="H562" s="291"/>
      <c r="I562" s="103" t="s">
        <v>587</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588</v>
      </c>
      <c r="B563" s="96"/>
      <c r="C563" s="289" t="s">
        <v>589</v>
      </c>
      <c r="D563" s="290"/>
      <c r="E563" s="290"/>
      <c r="F563" s="290"/>
      <c r="G563" s="290"/>
      <c r="H563" s="291"/>
      <c r="I563" s="103" t="s">
        <v>590</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591</v>
      </c>
      <c r="B564" s="96"/>
      <c r="C564" s="289" t="s">
        <v>592</v>
      </c>
      <c r="D564" s="290"/>
      <c r="E564" s="290"/>
      <c r="F564" s="290"/>
      <c r="G564" s="290"/>
      <c r="H564" s="291"/>
      <c r="I564" s="103" t="s">
        <v>593</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594</v>
      </c>
      <c r="B568" s="96"/>
      <c r="C568" s="280" t="s">
        <v>595</v>
      </c>
      <c r="D568" s="281"/>
      <c r="E568" s="281"/>
      <c r="F568" s="281"/>
      <c r="G568" s="281"/>
      <c r="H568" s="282"/>
      <c r="I568" s="269" t="s">
        <v>596</v>
      </c>
      <c r="J568" s="165"/>
      <c r="K568" s="177"/>
      <c r="L568" s="270" t="s">
        <v>40</v>
      </c>
      <c r="M568" s="271" t="s">
        <v>40</v>
      </c>
      <c r="N568" s="271" t="s">
        <v>40</v>
      </c>
      <c r="O568" s="271" t="s">
        <v>40</v>
      </c>
      <c r="P568" s="271" t="s">
        <v>40</v>
      </c>
      <c r="Q568" s="271" t="s">
        <v>40</v>
      </c>
      <c r="R568" s="271" t="s">
        <v>40</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5" customHeight="1" s="74" customFormat="1">
      <c r="A569" s="178"/>
      <c r="B569" s="96"/>
      <c r="C569" s="283" t="s">
        <v>597</v>
      </c>
      <c r="D569" s="284"/>
      <c r="E569" s="284"/>
      <c r="F569" s="284"/>
      <c r="G569" s="284"/>
      <c r="H569" s="285"/>
      <c r="I569" s="277" t="s">
        <v>598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599</v>
      </c>
      <c r="B570" s="96"/>
      <c r="C570" s="157"/>
      <c r="D570" s="321" t="s">
        <v>600</v>
      </c>
      <c r="E570" s="322"/>
      <c r="F570" s="322"/>
      <c r="G570" s="322"/>
      <c r="H570" s="323"/>
      <c r="I570" s="324"/>
      <c r="J570" s="275"/>
      <c r="K570" s="276"/>
      <c r="L570" s="158">
        <v>0</v>
      </c>
      <c r="M570" s="260">
        <v>0</v>
      </c>
      <c r="N570" s="260">
        <v>0</v>
      </c>
      <c r="O570" s="260">
        <v>0</v>
      </c>
      <c r="P570" s="260">
        <v>0</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601</v>
      </c>
      <c r="B571" s="96"/>
      <c r="C571" s="157"/>
      <c r="D571" s="321" t="s">
        <v>602</v>
      </c>
      <c r="E571" s="322"/>
      <c r="F571" s="322"/>
      <c r="G571" s="322"/>
      <c r="H571" s="323"/>
      <c r="I571" s="324"/>
      <c r="J571" s="275"/>
      <c r="K571" s="276"/>
      <c r="L571" s="158">
        <v>0</v>
      </c>
      <c r="M571" s="260">
        <v>0</v>
      </c>
      <c r="N571" s="260">
        <v>0</v>
      </c>
      <c r="O571" s="260">
        <v>0</v>
      </c>
      <c r="P571" s="260">
        <v>0</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603</v>
      </c>
      <c r="B572" s="96"/>
      <c r="C572" s="157"/>
      <c r="D572" s="321" t="s">
        <v>604</v>
      </c>
      <c r="E572" s="322"/>
      <c r="F572" s="322"/>
      <c r="G572" s="322"/>
      <c r="H572" s="323"/>
      <c r="I572" s="324"/>
      <c r="J572" s="275"/>
      <c r="K572" s="276"/>
      <c r="L572" s="158">
        <v>0</v>
      </c>
      <c r="M572" s="260">
        <v>0</v>
      </c>
      <c r="N572" s="260">
        <v>0</v>
      </c>
      <c r="O572" s="260">
        <v>0</v>
      </c>
      <c r="P572" s="260">
        <v>0</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605</v>
      </c>
      <c r="B573" s="96"/>
      <c r="C573" s="157"/>
      <c r="D573" s="321" t="s">
        <v>606</v>
      </c>
      <c r="E573" s="322"/>
      <c r="F573" s="322"/>
      <c r="G573" s="322"/>
      <c r="H573" s="323"/>
      <c r="I573" s="324"/>
      <c r="J573" s="275"/>
      <c r="K573" s="276"/>
      <c r="L573" s="158">
        <v>0</v>
      </c>
      <c r="M573" s="260">
        <v>0</v>
      </c>
      <c r="N573" s="260">
        <v>0</v>
      </c>
      <c r="O573" s="260">
        <v>0</v>
      </c>
      <c r="P573" s="260">
        <v>0</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607</v>
      </c>
      <c r="B574" s="96"/>
      <c r="C574" s="157"/>
      <c r="D574" s="321" t="s">
        <v>608</v>
      </c>
      <c r="E574" s="322"/>
      <c r="F574" s="322"/>
      <c r="G574" s="322"/>
      <c r="H574" s="323"/>
      <c r="I574" s="324"/>
      <c r="J574" s="275"/>
      <c r="K574" s="276"/>
      <c r="L574" s="158">
        <v>0</v>
      </c>
      <c r="M574" s="260">
        <v>0</v>
      </c>
      <c r="N574" s="260">
        <v>0</v>
      </c>
      <c r="O574" s="260">
        <v>0</v>
      </c>
      <c r="P574" s="260">
        <v>0</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609</v>
      </c>
      <c r="B575" s="96"/>
      <c r="C575" s="210"/>
      <c r="D575" s="321" t="s">
        <v>610</v>
      </c>
      <c r="E575" s="322"/>
      <c r="F575" s="322"/>
      <c r="G575" s="322"/>
      <c r="H575" s="323"/>
      <c r="I575" s="324"/>
      <c r="J575" s="275"/>
      <c r="K575" s="276"/>
      <c r="L575" s="158">
        <v>0</v>
      </c>
      <c r="M575" s="260">
        <v>0</v>
      </c>
      <c r="N575" s="260">
        <v>0</v>
      </c>
      <c r="O575" s="260">
        <v>0</v>
      </c>
      <c r="P575" s="260">
        <v>0</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612</v>
      </c>
      <c r="B577" s="96"/>
      <c r="C577" s="157"/>
      <c r="D577" s="321" t="s">
        <v>600</v>
      </c>
      <c r="E577" s="322"/>
      <c r="F577" s="322"/>
      <c r="G577" s="322"/>
      <c r="H577" s="323"/>
      <c r="I577" s="324"/>
      <c r="J577" s="275"/>
      <c r="K577" s="276"/>
      <c r="L577" s="158">
        <v>0</v>
      </c>
      <c r="M577" s="260">
        <v>0</v>
      </c>
      <c r="N577" s="260">
        <v>0</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613</v>
      </c>
      <c r="B578" s="96"/>
      <c r="C578" s="157"/>
      <c r="D578" s="321" t="s">
        <v>602</v>
      </c>
      <c r="E578" s="322"/>
      <c r="F578" s="322"/>
      <c r="G578" s="322"/>
      <c r="H578" s="323"/>
      <c r="I578" s="324"/>
      <c r="J578" s="275"/>
      <c r="K578" s="276"/>
      <c r="L578" s="158">
        <v>0</v>
      </c>
      <c r="M578" s="260">
        <v>0</v>
      </c>
      <c r="N578" s="260">
        <v>0</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614</v>
      </c>
      <c r="B579" s="96"/>
      <c r="C579" s="157"/>
      <c r="D579" s="321" t="s">
        <v>604</v>
      </c>
      <c r="E579" s="322"/>
      <c r="F579" s="322"/>
      <c r="G579" s="322"/>
      <c r="H579" s="323"/>
      <c r="I579" s="324"/>
      <c r="J579" s="275"/>
      <c r="K579" s="276"/>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615</v>
      </c>
      <c r="B580" s="96"/>
      <c r="C580" s="157"/>
      <c r="D580" s="321" t="s">
        <v>606</v>
      </c>
      <c r="E580" s="322"/>
      <c r="F580" s="322"/>
      <c r="G580" s="322"/>
      <c r="H580" s="323"/>
      <c r="I580" s="324"/>
      <c r="J580" s="275"/>
      <c r="K580" s="276"/>
      <c r="L580" s="158">
        <v>0</v>
      </c>
      <c r="M580" s="260">
        <v>0</v>
      </c>
      <c r="N580" s="260">
        <v>0</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616</v>
      </c>
      <c r="B581" s="96"/>
      <c r="C581" s="157"/>
      <c r="D581" s="321" t="s">
        <v>608</v>
      </c>
      <c r="E581" s="322"/>
      <c r="F581" s="322"/>
      <c r="G581" s="322"/>
      <c r="H581" s="323"/>
      <c r="I581" s="324"/>
      <c r="J581" s="275"/>
      <c r="K581" s="276"/>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617</v>
      </c>
      <c r="B582" s="96"/>
      <c r="C582" s="157"/>
      <c r="D582" s="321" t="s">
        <v>610</v>
      </c>
      <c r="E582" s="322"/>
      <c r="F582" s="322"/>
      <c r="G582" s="322"/>
      <c r="H582" s="323"/>
      <c r="I582" s="324"/>
      <c r="J582" s="275"/>
      <c r="K582" s="276"/>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619</v>
      </c>
      <c r="B584" s="96"/>
      <c r="C584" s="157"/>
      <c r="D584" s="321" t="s">
        <v>600</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620</v>
      </c>
      <c r="B585" s="96"/>
      <c r="C585" s="157"/>
      <c r="D585" s="321" t="s">
        <v>602</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621</v>
      </c>
      <c r="B586" s="96"/>
      <c r="C586" s="157"/>
      <c r="D586" s="321" t="s">
        <v>604</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622</v>
      </c>
      <c r="B587" s="96"/>
      <c r="C587" s="157"/>
      <c r="D587" s="321" t="s">
        <v>606</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623</v>
      </c>
      <c r="B588" s="96"/>
      <c r="C588" s="157"/>
      <c r="D588" s="321" t="s">
        <v>608</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624</v>
      </c>
      <c r="B589" s="96"/>
      <c r="C589" s="237"/>
      <c r="D589" s="321" t="s">
        <v>610</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626</v>
      </c>
      <c r="C597" s="289" t="s">
        <v>627</v>
      </c>
      <c r="D597" s="290"/>
      <c r="E597" s="290"/>
      <c r="F597" s="290"/>
      <c r="G597" s="290"/>
      <c r="H597" s="291"/>
      <c r="I597" s="100" t="s">
        <v>628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629</v>
      </c>
      <c r="B598" s="68"/>
      <c r="C598" s="289" t="s">
        <v>630</v>
      </c>
      <c r="D598" s="290"/>
      <c r="E598" s="290"/>
      <c r="F598" s="290"/>
      <c r="G598" s="290"/>
      <c r="H598" s="291"/>
      <c r="I598" s="100" t="s">
        <v>631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632</v>
      </c>
      <c r="B599" s="68"/>
      <c r="C599" s="289" t="s">
        <v>633</v>
      </c>
      <c r="D599" s="290"/>
      <c r="E599" s="290"/>
      <c r="F599" s="290"/>
      <c r="G599" s="290"/>
      <c r="H599" s="291"/>
      <c r="I599" s="100" t="s">
        <v>634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635</v>
      </c>
      <c r="B600" s="68"/>
      <c r="C600" s="289" t="s">
        <v>636</v>
      </c>
      <c r="D600" s="290"/>
      <c r="E600" s="290"/>
      <c r="F600" s="290"/>
      <c r="G600" s="290"/>
      <c r="H600" s="291"/>
      <c r="I600" s="220" t="s">
        <v>637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v>0</v>
      </c>
      <c r="R600" s="259">
        <v>0</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638</v>
      </c>
      <c r="B601" s="68"/>
      <c r="C601" s="289" t="s">
        <v>639</v>
      </c>
      <c r="D601" s="290"/>
      <c r="E601" s="290"/>
      <c r="F601" s="290"/>
      <c r="G601" s="290"/>
      <c r="H601" s="291"/>
      <c r="I601" s="100" t="s">
        <v>640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641</v>
      </c>
      <c r="B602" s="68"/>
      <c r="C602" s="283" t="s">
        <v>642</v>
      </c>
      <c r="D602" s="284"/>
      <c r="E602" s="284"/>
      <c r="F602" s="284"/>
      <c r="G602" s="284"/>
      <c r="H602" s="285"/>
      <c r="I602" s="293" t="s">
        <v>643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644</v>
      </c>
      <c r="B603" s="68"/>
      <c r="C603" s="218"/>
      <c r="D603" s="219"/>
      <c r="E603" s="280" t="s">
        <v>645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646</v>
      </c>
      <c r="B604" s="68"/>
      <c r="C604" s="283" t="s">
        <v>647</v>
      </c>
      <c r="D604" s="284"/>
      <c r="E604" s="284"/>
      <c r="F604" s="284"/>
      <c r="G604" s="284"/>
      <c r="H604" s="285"/>
      <c r="I604" s="277" t="s">
        <v>648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649</v>
      </c>
      <c r="B605" s="68"/>
      <c r="C605" s="218"/>
      <c r="D605" s="219"/>
      <c r="E605" s="280" t="s">
        <v>645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650</v>
      </c>
      <c r="B606" s="68"/>
      <c r="C606" s="280" t="s">
        <v>651</v>
      </c>
      <c r="D606" s="281"/>
      <c r="E606" s="281"/>
      <c r="F606" s="281"/>
      <c r="G606" s="281"/>
      <c r="H606" s="282"/>
      <c r="I606" s="98" t="s">
        <v>652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653</v>
      </c>
      <c r="B607" s="68"/>
      <c r="C607" s="289" t="s">
        <v>654</v>
      </c>
      <c r="D607" s="290"/>
      <c r="E607" s="290"/>
      <c r="F607" s="290"/>
      <c r="G607" s="290"/>
      <c r="H607" s="291"/>
      <c r="I607" s="98" t="s">
        <v>655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v>0</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656</v>
      </c>
      <c r="B608" s="68"/>
      <c r="C608" s="289" t="s">
        <v>657</v>
      </c>
      <c r="D608" s="290"/>
      <c r="E608" s="290"/>
      <c r="F608" s="290"/>
      <c r="G608" s="290"/>
      <c r="H608" s="291"/>
      <c r="I608" s="98" t="s">
        <v>658</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659</v>
      </c>
      <c r="B609" s="68"/>
      <c r="C609" s="289" t="s">
        <v>660</v>
      </c>
      <c r="D609" s="290"/>
      <c r="E609" s="290"/>
      <c r="F609" s="290"/>
      <c r="G609" s="290"/>
      <c r="H609" s="291"/>
      <c r="I609" s="98" t="s">
        <v>661</v>
      </c>
      <c r="J609" s="93" t="str">
        <f t="shared" si="108"/>
        <v>未確認</v>
      </c>
      <c r="K609" s="152" t="str">
        <f t="shared" si="109"/>
        <v>※</v>
      </c>
      <c r="L609" s="94">
        <v>0</v>
      </c>
      <c r="M609" s="259">
        <v>0</v>
      </c>
      <c r="N609" s="259">
        <v>0</v>
      </c>
      <c r="O609" s="259">
        <v>0</v>
      </c>
      <c r="P609" s="259">
        <v>0</v>
      </c>
      <c r="Q609" s="259">
        <v>0</v>
      </c>
      <c r="R609" s="259">
        <v>0</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662</v>
      </c>
      <c r="B610" s="68"/>
      <c r="C610" s="289" t="s">
        <v>663</v>
      </c>
      <c r="D610" s="290"/>
      <c r="E610" s="290"/>
      <c r="F610" s="290"/>
      <c r="G610" s="290"/>
      <c r="H610" s="291"/>
      <c r="I610" s="98" t="s">
        <v>664</v>
      </c>
      <c r="J610" s="93" t="str">
        <f t="shared" si="108"/>
        <v>未確認</v>
      </c>
      <c r="K610" s="152" t="str">
        <f t="shared" si="109"/>
        <v>※</v>
      </c>
      <c r="L610" s="94">
        <v>0</v>
      </c>
      <c r="M610" s="259">
        <v>0</v>
      </c>
      <c r="N610" s="259">
        <v>0</v>
      </c>
      <c r="O610" s="259">
        <v>0</v>
      </c>
      <c r="P610" s="259">
        <v>0</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665</v>
      </c>
      <c r="B611" s="68"/>
      <c r="C611" s="289" t="s">
        <v>666</v>
      </c>
      <c r="D611" s="290"/>
      <c r="E611" s="290"/>
      <c r="F611" s="290"/>
      <c r="G611" s="290"/>
      <c r="H611" s="291"/>
      <c r="I611" s="160" t="s">
        <v>667</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668</v>
      </c>
      <c r="B612" s="68"/>
      <c r="C612" s="289" t="s">
        <v>669</v>
      </c>
      <c r="D612" s="290"/>
      <c r="E612" s="290"/>
      <c r="F612" s="290"/>
      <c r="G612" s="290"/>
      <c r="H612" s="291"/>
      <c r="I612" s="98" t="s">
        <v>670</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672</v>
      </c>
      <c r="B620" s="92"/>
      <c r="C620" s="280" t="s">
        <v>673</v>
      </c>
      <c r="D620" s="281"/>
      <c r="E620" s="281"/>
      <c r="F620" s="281"/>
      <c r="G620" s="281"/>
      <c r="H620" s="282"/>
      <c r="I620" s="318" t="s">
        <v>674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675</v>
      </c>
      <c r="B621" s="92"/>
      <c r="C621" s="280" t="s">
        <v>676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t="s">
        <v>442</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677</v>
      </c>
      <c r="B622" s="92"/>
      <c r="C622" s="280" t="s">
        <v>678</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679</v>
      </c>
      <c r="B623" s="92"/>
      <c r="C623" s="280" t="s">
        <v>680</v>
      </c>
      <c r="D623" s="281"/>
      <c r="E623" s="281"/>
      <c r="F623" s="281"/>
      <c r="G623" s="281"/>
      <c r="H623" s="282"/>
      <c r="I623" s="273" t="s">
        <v>681</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683</v>
      </c>
      <c r="B625" s="92"/>
      <c r="C625" s="289" t="s">
        <v>684</v>
      </c>
      <c r="D625" s="290"/>
      <c r="E625" s="290"/>
      <c r="F625" s="290"/>
      <c r="G625" s="290"/>
      <c r="H625" s="291"/>
      <c r="I625" s="98" t="s">
        <v>685</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686</v>
      </c>
      <c r="B626" s="92"/>
      <c r="C626" s="280" t="s">
        <v>687</v>
      </c>
      <c r="D626" s="281"/>
      <c r="E626" s="281"/>
      <c r="F626" s="281"/>
      <c r="G626" s="281"/>
      <c r="H626" s="282"/>
      <c r="I626" s="103" t="s">
        <v>688</v>
      </c>
      <c r="J626" s="93" t="str">
        <f t="shared" si="115"/>
        <v>未確認</v>
      </c>
      <c r="K626" s="152" t="str">
        <f t="shared" si="114"/>
        <v>※</v>
      </c>
      <c r="L626" s="94">
        <v>0</v>
      </c>
      <c r="M626" s="259">
        <v>0</v>
      </c>
      <c r="N626" s="259" t="s">
        <v>442</v>
      </c>
      <c r="O626" s="259">
        <v>0</v>
      </c>
      <c r="P626" s="259">
        <v>0</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689</v>
      </c>
      <c r="B627" s="96"/>
      <c r="C627" s="280" t="s">
        <v>690</v>
      </c>
      <c r="D627" s="281"/>
      <c r="E627" s="281"/>
      <c r="F627" s="281"/>
      <c r="G627" s="281"/>
      <c r="H627" s="282"/>
      <c r="I627" s="103" t="s">
        <v>691</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692</v>
      </c>
      <c r="B628" s="96"/>
      <c r="C628" s="289" t="s">
        <v>693</v>
      </c>
      <c r="D628" s="290"/>
      <c r="E628" s="290"/>
      <c r="F628" s="290"/>
      <c r="G628" s="290"/>
      <c r="H628" s="291"/>
      <c r="I628" s="98" t="s">
        <v>694</v>
      </c>
      <c r="J628" s="93" t="str">
        <f t="shared" si="115"/>
        <v>未確認</v>
      </c>
      <c r="K628" s="152" t="str">
        <f t="shared" si="114"/>
        <v>※</v>
      </c>
      <c r="L628" s="94">
        <v>0</v>
      </c>
      <c r="M628" s="259">
        <v>0</v>
      </c>
      <c r="N628" s="259">
        <v>0</v>
      </c>
      <c r="O628" s="259">
        <v>0</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695</v>
      </c>
      <c r="B629" s="96"/>
      <c r="C629" s="280" t="s">
        <v>696</v>
      </c>
      <c r="D629" s="281"/>
      <c r="E629" s="281"/>
      <c r="F629" s="281"/>
      <c r="G629" s="281"/>
      <c r="H629" s="282"/>
      <c r="I629" s="98" t="s">
        <v>697</v>
      </c>
      <c r="J629" s="93" t="str">
        <f t="shared" si="115"/>
        <v>未確認</v>
      </c>
      <c r="K629" s="152" t="str">
        <f t="shared" si="114"/>
        <v>※</v>
      </c>
      <c r="L629" s="94">
        <v>0</v>
      </c>
      <c r="M629" s="259">
        <v>0</v>
      </c>
      <c r="N629" s="259">
        <v>0</v>
      </c>
      <c r="O629" s="259" t="s">
        <v>442</v>
      </c>
      <c r="P629" s="259">
        <v>0</v>
      </c>
      <c r="Q629" s="259">
        <v>0</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698</v>
      </c>
      <c r="B630" s="96"/>
      <c r="C630" s="289" t="s">
        <v>699</v>
      </c>
      <c r="D630" s="290"/>
      <c r="E630" s="290"/>
      <c r="F630" s="290"/>
      <c r="G630" s="290"/>
      <c r="H630" s="291"/>
      <c r="I630" s="98" t="s">
        <v>700</v>
      </c>
      <c r="J630" s="93" t="str">
        <f t="shared" si="115"/>
        <v>未確認</v>
      </c>
      <c r="K630" s="152" t="str">
        <f t="shared" si="114"/>
        <v>※</v>
      </c>
      <c r="L630" s="94">
        <v>0</v>
      </c>
      <c r="M630" s="259">
        <v>0</v>
      </c>
      <c r="N630" s="259">
        <v>0</v>
      </c>
      <c r="O630" s="259" t="s">
        <v>442</v>
      </c>
      <c r="P630" s="259">
        <v>0</v>
      </c>
      <c r="Q630" s="259">
        <v>0</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701</v>
      </c>
      <c r="B631" s="96"/>
      <c r="C631" s="289" t="s">
        <v>702</v>
      </c>
      <c r="D631" s="290"/>
      <c r="E631" s="290"/>
      <c r="F631" s="290"/>
      <c r="G631" s="290"/>
      <c r="H631" s="291"/>
      <c r="I631" s="98" t="s">
        <v>703</v>
      </c>
      <c r="J631" s="93" t="str">
        <f t="shared" si="115"/>
        <v>未確認</v>
      </c>
      <c r="K631" s="152" t="str">
        <f t="shared" si="114"/>
        <v>※</v>
      </c>
      <c r="L631" s="94">
        <v>0</v>
      </c>
      <c r="M631" s="259">
        <v>0</v>
      </c>
      <c r="N631" s="259">
        <v>0</v>
      </c>
      <c r="O631" s="259">
        <v>0</v>
      </c>
      <c r="P631" s="259">
        <v>0</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705</v>
      </c>
      <c r="B639" s="92"/>
      <c r="C639" s="289" t="s">
        <v>706</v>
      </c>
      <c r="D639" s="290"/>
      <c r="E639" s="290"/>
      <c r="F639" s="290"/>
      <c r="G639" s="290"/>
      <c r="H639" s="291"/>
      <c r="I639" s="98" t="s">
        <v>707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13</v>
      </c>
      <c r="P639" s="259">
        <v>0</v>
      </c>
      <c r="Q639" s="259">
        <v>0</v>
      </c>
      <c r="R639" s="259">
        <v>0</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708</v>
      </c>
      <c r="B640" s="96"/>
      <c r="C640" s="289" t="s">
        <v>709</v>
      </c>
      <c r="D640" s="290"/>
      <c r="E640" s="290"/>
      <c r="F640" s="290"/>
      <c r="G640" s="290"/>
      <c r="H640" s="291"/>
      <c r="I640" s="98" t="s">
        <v>710</v>
      </c>
      <c r="J640" s="93" t="str">
        <f ref="J640:J646" t="shared" si="121">IF(SUM(L640:BS640)=0,IF(COUNTIF(L640:BS640,"未確認")&gt;0,"未確認",IF(COUNTIF(L640:BS640,"~*")&gt;0,"*",SUM(L640:BS640))),SUM(L640:BS640))</f>
        <v>未確認</v>
      </c>
      <c r="K640" s="152" t="str">
        <f t="shared" si="120"/>
        <v>※</v>
      </c>
      <c r="L640" s="94">
        <v>0</v>
      </c>
      <c r="M640" s="259">
        <v>0</v>
      </c>
      <c r="N640" s="259">
        <v>0</v>
      </c>
      <c r="O640" s="259" t="s">
        <v>442</v>
      </c>
      <c r="P640" s="259">
        <v>0</v>
      </c>
      <c r="Q640" s="259">
        <v>0</v>
      </c>
      <c r="R640" s="259">
        <v>0</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711</v>
      </c>
      <c r="B641" s="96"/>
      <c r="C641" s="289" t="s">
        <v>712</v>
      </c>
      <c r="D641" s="290"/>
      <c r="E641" s="290"/>
      <c r="F641" s="290"/>
      <c r="G641" s="290"/>
      <c r="H641" s="291"/>
      <c r="I641" s="98" t="s">
        <v>713</v>
      </c>
      <c r="J641" s="93" t="str">
        <f t="shared" si="121"/>
        <v>未確認</v>
      </c>
      <c r="K641" s="152" t="str">
        <f t="shared" si="120"/>
        <v>※</v>
      </c>
      <c r="L641" s="94">
        <v>0</v>
      </c>
      <c r="M641" s="259">
        <v>0</v>
      </c>
      <c r="N641" s="259">
        <v>0</v>
      </c>
      <c r="O641" s="259">
        <v>13</v>
      </c>
      <c r="P641" s="259">
        <v>0</v>
      </c>
      <c r="Q641" s="259">
        <v>0</v>
      </c>
      <c r="R641" s="259">
        <v>0</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714</v>
      </c>
      <c r="B642" s="96"/>
      <c r="C642" s="280" t="s">
        <v>715</v>
      </c>
      <c r="D642" s="281"/>
      <c r="E642" s="281"/>
      <c r="F642" s="281"/>
      <c r="G642" s="281"/>
      <c r="H642" s="282"/>
      <c r="I642" s="98" t="s">
        <v>716</v>
      </c>
      <c r="J642" s="93" t="str">
        <f t="shared" si="121"/>
        <v>未確認</v>
      </c>
      <c r="K642" s="152" t="str">
        <f t="shared" si="120"/>
        <v>※</v>
      </c>
      <c r="L642" s="94">
        <v>0</v>
      </c>
      <c r="M642" s="259">
        <v>0</v>
      </c>
      <c r="N642" s="259">
        <v>0</v>
      </c>
      <c r="O642" s="259">
        <v>0</v>
      </c>
      <c r="P642" s="259">
        <v>0</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717</v>
      </c>
      <c r="B643" s="96"/>
      <c r="C643" s="289" t="s">
        <v>718</v>
      </c>
      <c r="D643" s="290"/>
      <c r="E643" s="290"/>
      <c r="F643" s="290"/>
      <c r="G643" s="290"/>
      <c r="H643" s="291"/>
      <c r="I643" s="98" t="s">
        <v>719</v>
      </c>
      <c r="J643" s="93" t="str">
        <f t="shared" si="121"/>
        <v>未確認</v>
      </c>
      <c r="K643" s="152" t="str">
        <f t="shared" si="120"/>
        <v>※</v>
      </c>
      <c r="L643" s="94">
        <v>0</v>
      </c>
      <c r="M643" s="259" t="s">
        <v>442</v>
      </c>
      <c r="N643" s="259">
        <v>0</v>
      </c>
      <c r="O643" s="259">
        <v>0</v>
      </c>
      <c r="P643" s="259">
        <v>0</v>
      </c>
      <c r="Q643" s="259">
        <v>0</v>
      </c>
      <c r="R643" s="259">
        <v>0</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720</v>
      </c>
      <c r="B644" s="96"/>
      <c r="C644" s="289" t="s">
        <v>721</v>
      </c>
      <c r="D644" s="290"/>
      <c r="E644" s="290"/>
      <c r="F644" s="290"/>
      <c r="G644" s="290"/>
      <c r="H644" s="291"/>
      <c r="I644" s="98" t="s">
        <v>722</v>
      </c>
      <c r="J644" s="93" t="str">
        <f t="shared" si="121"/>
        <v>未確認</v>
      </c>
      <c r="K644" s="152" t="str">
        <f t="shared" si="120"/>
        <v>※</v>
      </c>
      <c r="L644" s="94">
        <v>0</v>
      </c>
      <c r="M644" s="259">
        <v>0</v>
      </c>
      <c r="N644" s="259">
        <v>0</v>
      </c>
      <c r="O644" s="259" t="s">
        <v>442</v>
      </c>
      <c r="P644" s="259">
        <v>0</v>
      </c>
      <c r="Q644" s="259">
        <v>0</v>
      </c>
      <c r="R644" s="259">
        <v>0</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723</v>
      </c>
      <c r="B645" s="96"/>
      <c r="C645" s="289" t="s">
        <v>724</v>
      </c>
      <c r="D645" s="290"/>
      <c r="E645" s="290"/>
      <c r="F645" s="290"/>
      <c r="G645" s="290"/>
      <c r="H645" s="291"/>
      <c r="I645" s="98" t="s">
        <v>725</v>
      </c>
      <c r="J645" s="93" t="str">
        <f t="shared" si="121"/>
        <v>未確認</v>
      </c>
      <c r="K645" s="152" t="str">
        <f t="shared" si="120"/>
        <v>※</v>
      </c>
      <c r="L645" s="94">
        <v>0</v>
      </c>
      <c r="M645" s="259">
        <v>0</v>
      </c>
      <c r="N645" s="259">
        <v>0</v>
      </c>
      <c r="O645" s="259">
        <v>0</v>
      </c>
      <c r="P645" s="259">
        <v>0</v>
      </c>
      <c r="Q645" s="259">
        <v>0</v>
      </c>
      <c r="R645" s="259">
        <v>0</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726</v>
      </c>
      <c r="B646" s="96"/>
      <c r="C646" s="280" t="s">
        <v>727</v>
      </c>
      <c r="D646" s="281"/>
      <c r="E646" s="281"/>
      <c r="F646" s="281"/>
      <c r="G646" s="281"/>
      <c r="H646" s="282"/>
      <c r="I646" s="98" t="s">
        <v>728</v>
      </c>
      <c r="J646" s="93" t="str">
        <f t="shared" si="121"/>
        <v>未確認</v>
      </c>
      <c r="K646" s="152" t="str">
        <f t="shared" si="120"/>
        <v>※</v>
      </c>
      <c r="L646" s="94" t="s">
        <v>442</v>
      </c>
      <c r="M646" s="259" t="s">
        <v>442</v>
      </c>
      <c r="N646" s="259" t="s">
        <v>442</v>
      </c>
      <c r="O646" s="259" t="s">
        <v>442</v>
      </c>
      <c r="P646" s="259" t="s">
        <v>442</v>
      </c>
      <c r="Q646" s="259">
        <v>0</v>
      </c>
      <c r="R646" s="259" t="s">
        <v>442</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730</v>
      </c>
      <c r="B654" s="92"/>
      <c r="C654" s="296" t="s">
        <v>731</v>
      </c>
      <c r="D654" s="297"/>
      <c r="E654" s="297"/>
      <c r="F654" s="297"/>
      <c r="G654" s="297"/>
      <c r="H654" s="298"/>
      <c r="I654" s="98" t="s">
        <v>732</v>
      </c>
      <c r="J654" s="93" t="str">
        <f>IF(SUM(L654:BS654)=0,IF(COUNTIF(L654:BS654,"未確認")&gt;0,"未確認",IF(COUNTIF(L654:BS654,"~*")&gt;0,"*",SUM(L654:BS654))),SUM(L654:BS654))</f>
        <v>未確認</v>
      </c>
      <c r="K654" s="152" t="str">
        <f ref="K654:K668" t="shared" si="126">IF(OR(COUNTIF(L654:BS654,"未確認")&gt;0,COUNTIF(L654:BS654,"*")&gt;0),"※","")</f>
        <v>※</v>
      </c>
      <c r="L654" s="94">
        <v>50</v>
      </c>
      <c r="M654" s="259">
        <v>54</v>
      </c>
      <c r="N654" s="259">
        <v>42</v>
      </c>
      <c r="O654" s="259">
        <v>61</v>
      </c>
      <c r="P654" s="259">
        <v>14</v>
      </c>
      <c r="Q654" s="259">
        <v>21</v>
      </c>
      <c r="R654" s="259">
        <v>41</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733</v>
      </c>
      <c r="B655" s="68"/>
      <c r="C655" s="139"/>
      <c r="D655" s="163"/>
      <c r="E655" s="289" t="s">
        <v>734</v>
      </c>
      <c r="F655" s="290"/>
      <c r="G655" s="290"/>
      <c r="H655" s="291"/>
      <c r="I655" s="98" t="s">
        <v>735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736</v>
      </c>
      <c r="B656" s="68"/>
      <c r="C656" s="139"/>
      <c r="D656" s="163"/>
      <c r="E656" s="289" t="s">
        <v>737</v>
      </c>
      <c r="F656" s="290"/>
      <c r="G656" s="290"/>
      <c r="H656" s="291"/>
      <c r="I656" s="98" t="s">
        <v>738</v>
      </c>
      <c r="J656" s="93" t="str">
        <f t="shared" si="127"/>
        <v>未確認</v>
      </c>
      <c r="K656" s="152" t="str">
        <f t="shared" si="126"/>
        <v>※</v>
      </c>
      <c r="L656" s="94">
        <v>31</v>
      </c>
      <c r="M656" s="259">
        <v>37</v>
      </c>
      <c r="N656" s="259">
        <v>28</v>
      </c>
      <c r="O656" s="259">
        <v>25</v>
      </c>
      <c r="P656" s="259">
        <v>14</v>
      </c>
      <c r="Q656" s="259" t="s">
        <v>442</v>
      </c>
      <c r="R656" s="259">
        <v>22</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739</v>
      </c>
      <c r="B657" s="68"/>
      <c r="C657" s="221"/>
      <c r="D657" s="222"/>
      <c r="E657" s="289" t="s">
        <v>740</v>
      </c>
      <c r="F657" s="290"/>
      <c r="G657" s="290"/>
      <c r="H657" s="291"/>
      <c r="I657" s="98" t="s">
        <v>741</v>
      </c>
      <c r="J657" s="93" t="str">
        <f t="shared" si="127"/>
        <v>未確認</v>
      </c>
      <c r="K657" s="152" t="str">
        <f t="shared" si="126"/>
        <v>※</v>
      </c>
      <c r="L657" s="94">
        <v>13</v>
      </c>
      <c r="M657" s="259">
        <v>12</v>
      </c>
      <c r="N657" s="259">
        <v>11</v>
      </c>
      <c r="O657" s="259">
        <v>25</v>
      </c>
      <c r="P657" s="259">
        <v>0</v>
      </c>
      <c r="Q657" s="259" t="s">
        <v>442</v>
      </c>
      <c r="R657" s="259">
        <v>15</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742</v>
      </c>
      <c r="B658" s="68"/>
      <c r="C658" s="221"/>
      <c r="D658" s="222"/>
      <c r="E658" s="289" t="s">
        <v>743</v>
      </c>
      <c r="F658" s="290"/>
      <c r="G658" s="290"/>
      <c r="H658" s="291"/>
      <c r="I658" s="98" t="s">
        <v>744</v>
      </c>
      <c r="J658" s="93" t="str">
        <f t="shared" si="127"/>
        <v>未確認</v>
      </c>
      <c r="K658" s="152" t="str">
        <f t="shared" si="126"/>
        <v>※</v>
      </c>
      <c r="L658" s="94" t="s">
        <v>442</v>
      </c>
      <c r="M658" s="259" t="s">
        <v>442</v>
      </c>
      <c r="N658" s="259" t="s">
        <v>442</v>
      </c>
      <c r="O658" s="259">
        <v>11</v>
      </c>
      <c r="P658" s="259">
        <v>0</v>
      </c>
      <c r="Q658" s="259">
        <v>13</v>
      </c>
      <c r="R658" s="259" t="s">
        <v>442</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745</v>
      </c>
      <c r="B659" s="68"/>
      <c r="C659" s="139"/>
      <c r="D659" s="163"/>
      <c r="E659" s="289" t="s">
        <v>746</v>
      </c>
      <c r="F659" s="290"/>
      <c r="G659" s="290"/>
      <c r="H659" s="291"/>
      <c r="I659" s="98" t="s">
        <v>747</v>
      </c>
      <c r="J659" s="93" t="str">
        <f t="shared" si="127"/>
        <v>未確認</v>
      </c>
      <c r="K659" s="152" t="str">
        <f t="shared" si="126"/>
        <v>※</v>
      </c>
      <c r="L659" s="94" t="s">
        <v>442</v>
      </c>
      <c r="M659" s="259">
        <v>0</v>
      </c>
      <c r="N659" s="259">
        <v>0</v>
      </c>
      <c r="O659" s="259" t="s">
        <v>442</v>
      </c>
      <c r="P659" s="259">
        <v>0</v>
      </c>
      <c r="Q659" s="259">
        <v>0</v>
      </c>
      <c r="R659" s="259">
        <v>0</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748</v>
      </c>
      <c r="B660" s="68"/>
      <c r="C660" s="139"/>
      <c r="D660" s="163"/>
      <c r="E660" s="289" t="s">
        <v>749</v>
      </c>
      <c r="F660" s="290"/>
      <c r="G660" s="290"/>
      <c r="H660" s="291"/>
      <c r="I660" s="98" t="s">
        <v>750</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751</v>
      </c>
      <c r="B661" s="68"/>
      <c r="C661" s="139"/>
      <c r="D661" s="163"/>
      <c r="E661" s="289" t="s">
        <v>752</v>
      </c>
      <c r="F661" s="290"/>
      <c r="G661" s="290"/>
      <c r="H661" s="291"/>
      <c r="I661" s="98" t="s">
        <v>753</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754</v>
      </c>
      <c r="B662" s="68"/>
      <c r="C662" s="141"/>
      <c r="D662" s="164"/>
      <c r="E662" s="289" t="s">
        <v>755</v>
      </c>
      <c r="F662" s="290"/>
      <c r="G662" s="290"/>
      <c r="H662" s="291"/>
      <c r="I662" s="98" t="s">
        <v>756</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757</v>
      </c>
      <c r="B663" s="68"/>
      <c r="C663" s="289" t="s">
        <v>758</v>
      </c>
      <c r="D663" s="290"/>
      <c r="E663" s="290"/>
      <c r="F663" s="290"/>
      <c r="G663" s="290"/>
      <c r="H663" s="291"/>
      <c r="I663" s="98" t="s">
        <v>759</v>
      </c>
      <c r="J663" s="93" t="str">
        <f t="shared" si="127"/>
        <v>未確認</v>
      </c>
      <c r="K663" s="152" t="str">
        <f t="shared" si="126"/>
        <v>※</v>
      </c>
      <c r="L663" s="94" t="s">
        <v>442</v>
      </c>
      <c r="M663" s="259" t="s">
        <v>442</v>
      </c>
      <c r="N663" s="259" t="s">
        <v>442</v>
      </c>
      <c r="O663" s="259" t="s">
        <v>442</v>
      </c>
      <c r="P663" s="259">
        <v>0</v>
      </c>
      <c r="Q663" s="259" t="s">
        <v>442</v>
      </c>
      <c r="R663" s="259">
        <v>0</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760</v>
      </c>
      <c r="B664" s="68"/>
      <c r="C664" s="280" t="s">
        <v>761</v>
      </c>
      <c r="D664" s="281"/>
      <c r="E664" s="281"/>
      <c r="F664" s="281"/>
      <c r="G664" s="281"/>
      <c r="H664" s="282"/>
      <c r="I664" s="103" t="s">
        <v>762</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763</v>
      </c>
      <c r="B665" s="68"/>
      <c r="C665" s="289" t="s">
        <v>764</v>
      </c>
      <c r="D665" s="290"/>
      <c r="E665" s="290"/>
      <c r="F665" s="290"/>
      <c r="G665" s="290"/>
      <c r="H665" s="291"/>
      <c r="I665" s="98" t="s">
        <v>765</v>
      </c>
      <c r="J665" s="93" t="str">
        <f t="shared" si="127"/>
        <v>未確認</v>
      </c>
      <c r="K665" s="152" t="str">
        <f t="shared" si="126"/>
        <v>※</v>
      </c>
      <c r="L665" s="94">
        <v>0</v>
      </c>
      <c r="M665" s="259">
        <v>0</v>
      </c>
      <c r="N665" s="259" t="s">
        <v>442</v>
      </c>
      <c r="O665" s="259" t="s">
        <v>442</v>
      </c>
      <c r="P665" s="259">
        <v>0</v>
      </c>
      <c r="Q665" s="259" t="s">
        <v>442</v>
      </c>
      <c r="R665" s="259">
        <v>0</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766</v>
      </c>
      <c r="B666" s="68"/>
      <c r="C666" s="289" t="s">
        <v>767</v>
      </c>
      <c r="D666" s="290"/>
      <c r="E666" s="290"/>
      <c r="F666" s="290"/>
      <c r="G666" s="290"/>
      <c r="H666" s="291"/>
      <c r="I666" s="98" t="s">
        <v>768</v>
      </c>
      <c r="J666" s="93" t="str">
        <f t="shared" si="127"/>
        <v>未確認</v>
      </c>
      <c r="K666" s="152" t="str">
        <f t="shared" si="126"/>
        <v>※</v>
      </c>
      <c r="L666" s="94" t="s">
        <v>442</v>
      </c>
      <c r="M666" s="259" t="s">
        <v>442</v>
      </c>
      <c r="N666" s="259" t="s">
        <v>442</v>
      </c>
      <c r="O666" s="259" t="s">
        <v>442</v>
      </c>
      <c r="P666" s="259" t="s">
        <v>442</v>
      </c>
      <c r="Q666" s="259" t="s">
        <v>442</v>
      </c>
      <c r="R666" s="259" t="s">
        <v>442</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769</v>
      </c>
      <c r="B667" s="68"/>
      <c r="C667" s="280" t="s">
        <v>770</v>
      </c>
      <c r="D667" s="281"/>
      <c r="E667" s="281"/>
      <c r="F667" s="281"/>
      <c r="G667" s="281"/>
      <c r="H667" s="282"/>
      <c r="I667" s="98" t="s">
        <v>771</v>
      </c>
      <c r="J667" s="93" t="str">
        <f t="shared" si="127"/>
        <v>未確認</v>
      </c>
      <c r="K667" s="152" t="str">
        <f t="shared" si="126"/>
        <v>※</v>
      </c>
      <c r="L667" s="94">
        <v>0</v>
      </c>
      <c r="M667" s="259">
        <v>0</v>
      </c>
      <c r="N667" s="259">
        <v>0</v>
      </c>
      <c r="O667" s="259">
        <v>0</v>
      </c>
      <c r="P667" s="259">
        <v>0</v>
      </c>
      <c r="Q667" s="259">
        <v>21</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772</v>
      </c>
      <c r="B668" s="68"/>
      <c r="C668" s="289" t="s">
        <v>773</v>
      </c>
      <c r="D668" s="290"/>
      <c r="E668" s="290"/>
      <c r="F668" s="290"/>
      <c r="G668" s="290"/>
      <c r="H668" s="291"/>
      <c r="I668" s="98" t="s">
        <v>774</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775</v>
      </c>
      <c r="B675" s="68"/>
      <c r="C675" s="280" t="s">
        <v>776</v>
      </c>
      <c r="D675" s="281"/>
      <c r="E675" s="281"/>
      <c r="F675" s="281"/>
      <c r="G675" s="281"/>
      <c r="H675" s="282"/>
      <c r="I675" s="103" t="s">
        <v>777</v>
      </c>
      <c r="J675" s="165"/>
      <c r="K675" s="166"/>
      <c r="L675" s="80" t="s">
        <v>40</v>
      </c>
      <c r="M675" s="253" t="s">
        <v>40</v>
      </c>
      <c r="N675" s="253" t="s">
        <v>40</v>
      </c>
      <c r="O675" s="253" t="s">
        <v>40</v>
      </c>
      <c r="P675" s="253" t="s">
        <v>40</v>
      </c>
      <c r="Q675" s="253" t="s">
        <v>778</v>
      </c>
      <c r="R675" s="253" t="s">
        <v>40</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779</v>
      </c>
      <c r="B676" s="68"/>
      <c r="C676" s="280" t="s">
        <v>780</v>
      </c>
      <c r="D676" s="281"/>
      <c r="E676" s="281"/>
      <c r="F676" s="281"/>
      <c r="G676" s="281"/>
      <c r="H676" s="282"/>
      <c r="I676" s="103" t="s">
        <v>781</v>
      </c>
      <c r="J676" s="165"/>
      <c r="K676" s="166"/>
      <c r="L676" s="167">
        <v>0</v>
      </c>
      <c r="M676" s="253">
        <v>0</v>
      </c>
      <c r="N676" s="253">
        <v>0</v>
      </c>
      <c r="O676" s="253">
        <v>0</v>
      </c>
      <c r="P676" s="253">
        <v>0</v>
      </c>
      <c r="Q676" s="253">
        <v>100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782</v>
      </c>
      <c r="B677" s="68"/>
      <c r="C677" s="280" t="s">
        <v>783</v>
      </c>
      <c r="D677" s="281"/>
      <c r="E677" s="281"/>
      <c r="F677" s="281"/>
      <c r="G677" s="281"/>
      <c r="H677" s="282"/>
      <c r="I677" s="103" t="s">
        <v>784</v>
      </c>
      <c r="J677" s="165"/>
      <c r="K677" s="166"/>
      <c r="L677" s="224">
        <v>0</v>
      </c>
      <c r="M677" s="253">
        <v>0</v>
      </c>
      <c r="N677" s="253">
        <v>0</v>
      </c>
      <c r="O677" s="253">
        <v>0</v>
      </c>
      <c r="P677" s="253">
        <v>0</v>
      </c>
      <c r="Q677" s="253">
        <v>6.4</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3" t="s">
        <v>786</v>
      </c>
      <c r="D678" s="284"/>
      <c r="E678" s="284"/>
      <c r="F678" s="284"/>
      <c r="G678" s="284"/>
      <c r="H678" s="285"/>
      <c r="I678" s="277" t="s">
        <v>787</v>
      </c>
      <c r="J678" s="165"/>
      <c r="K678" s="166"/>
      <c r="L678" s="225">
        <v>27</v>
      </c>
      <c r="M678" s="253">
        <v>16</v>
      </c>
      <c r="N678" s="253">
        <v>80</v>
      </c>
      <c r="O678" s="253">
        <v>75</v>
      </c>
      <c r="P678" s="253" t="s">
        <v>442</v>
      </c>
      <c r="Q678" s="253">
        <v>89</v>
      </c>
      <c r="R678" s="253">
        <v>30</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788</v>
      </c>
      <c r="B679" s="68"/>
      <c r="C679" s="168"/>
      <c r="D679" s="169"/>
      <c r="E679" s="283" t="s">
        <v>789</v>
      </c>
      <c r="F679" s="284"/>
      <c r="G679" s="284"/>
      <c r="H679" s="285"/>
      <c r="I679" s="278"/>
      <c r="J679" s="165"/>
      <c r="K679" s="166"/>
      <c r="L679" s="225">
        <v>0</v>
      </c>
      <c r="M679" s="253">
        <v>0</v>
      </c>
      <c r="N679" s="253">
        <v>0</v>
      </c>
      <c r="O679" s="253">
        <v>0</v>
      </c>
      <c r="P679" s="253">
        <v>0</v>
      </c>
      <c r="Q679" s="253">
        <v>38</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790</v>
      </c>
      <c r="H680" s="292"/>
      <c r="I680" s="278"/>
      <c r="J680" s="165"/>
      <c r="K680" s="166"/>
      <c r="L680" s="225">
        <v>0</v>
      </c>
      <c r="M680" s="253">
        <v>0</v>
      </c>
      <c r="N680" s="253">
        <v>0</v>
      </c>
      <c r="O680" s="253">
        <v>0</v>
      </c>
      <c r="P680" s="253">
        <v>0</v>
      </c>
      <c r="Q680" s="253">
        <v>24</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791</v>
      </c>
      <c r="H681" s="292"/>
      <c r="I681" s="278"/>
      <c r="J681" s="165"/>
      <c r="K681" s="166"/>
      <c r="L681" s="225">
        <v>0</v>
      </c>
      <c r="M681" s="253">
        <v>0</v>
      </c>
      <c r="N681" s="253">
        <v>0</v>
      </c>
      <c r="O681" s="253">
        <v>0</v>
      </c>
      <c r="P681" s="253">
        <v>0</v>
      </c>
      <c r="Q681" s="253">
        <v>20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792</v>
      </c>
      <c r="B682" s="68"/>
      <c r="C682" s="170"/>
      <c r="D682" s="268"/>
      <c r="E682" s="286"/>
      <c r="F682" s="287"/>
      <c r="G682" s="267"/>
      <c r="H682" s="235" t="s">
        <v>793</v>
      </c>
      <c r="I682" s="279"/>
      <c r="J682" s="165"/>
      <c r="K682" s="166"/>
      <c r="L682" s="225">
        <v>0</v>
      </c>
      <c r="M682" s="253">
        <v>0</v>
      </c>
      <c r="N682" s="253">
        <v>0</v>
      </c>
      <c r="O682" s="253">
        <v>0</v>
      </c>
      <c r="P682" s="253">
        <v>0</v>
      </c>
      <c r="Q682" s="253">
        <v>19</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794</v>
      </c>
      <c r="B683" s="68"/>
      <c r="C683" s="283" t="s">
        <v>795</v>
      </c>
      <c r="D683" s="284"/>
      <c r="E683" s="284"/>
      <c r="F683" s="284"/>
      <c r="G683" s="288"/>
      <c r="H683" s="285"/>
      <c r="I683" s="277" t="s">
        <v>796</v>
      </c>
      <c r="J683" s="165"/>
      <c r="K683" s="166"/>
      <c r="L683" s="225">
        <v>0</v>
      </c>
      <c r="M683" s="253">
        <v>0</v>
      </c>
      <c r="N683" s="253">
        <v>0</v>
      </c>
      <c r="O683" s="253">
        <v>0</v>
      </c>
      <c r="P683" s="253">
        <v>0</v>
      </c>
      <c r="Q683" s="253">
        <v>44</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0" t="s">
        <v>798</v>
      </c>
      <c r="F684" s="281"/>
      <c r="G684" s="281"/>
      <c r="H684" s="282"/>
      <c r="I684" s="324"/>
      <c r="J684" s="165"/>
      <c r="K684" s="166"/>
      <c r="L684" s="225">
        <v>0</v>
      </c>
      <c r="M684" s="253">
        <v>0</v>
      </c>
      <c r="N684" s="253">
        <v>0</v>
      </c>
      <c r="O684" s="253">
        <v>0</v>
      </c>
      <c r="P684" s="253">
        <v>0</v>
      </c>
      <c r="Q684" s="253">
        <v>35</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799</v>
      </c>
      <c r="D685" s="284"/>
      <c r="E685" s="284"/>
      <c r="F685" s="284"/>
      <c r="G685" s="288"/>
      <c r="H685" s="285"/>
      <c r="I685" s="324"/>
      <c r="J685" s="165"/>
      <c r="K685" s="166"/>
      <c r="L685" s="225">
        <v>0</v>
      </c>
      <c r="M685" s="253">
        <v>0</v>
      </c>
      <c r="N685" s="253">
        <v>0</v>
      </c>
      <c r="O685" s="253">
        <v>0</v>
      </c>
      <c r="P685" s="253">
        <v>0</v>
      </c>
      <c r="Q685" s="253">
        <v>46</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800</v>
      </c>
      <c r="F686" s="281"/>
      <c r="G686" s="281"/>
      <c r="H686" s="282"/>
      <c r="I686" s="324"/>
      <c r="J686" s="165"/>
      <c r="K686" s="166"/>
      <c r="L686" s="225">
        <v>0</v>
      </c>
      <c r="M686" s="253">
        <v>0</v>
      </c>
      <c r="N686" s="253">
        <v>0</v>
      </c>
      <c r="O686" s="253">
        <v>0</v>
      </c>
      <c r="P686" s="253">
        <v>0</v>
      </c>
      <c r="Q686" s="253">
        <v>39</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801</v>
      </c>
      <c r="D687" s="284"/>
      <c r="E687" s="284"/>
      <c r="F687" s="284"/>
      <c r="G687" s="288"/>
      <c r="H687" s="285"/>
      <c r="I687" s="324"/>
      <c r="J687" s="165"/>
      <c r="K687" s="166"/>
      <c r="L687" s="225">
        <v>0</v>
      </c>
      <c r="M687" s="253">
        <v>0</v>
      </c>
      <c r="N687" s="253">
        <v>0</v>
      </c>
      <c r="O687" s="253">
        <v>0</v>
      </c>
      <c r="P687" s="253">
        <v>0</v>
      </c>
      <c r="Q687" s="253">
        <v>42</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802</v>
      </c>
      <c r="F688" s="281"/>
      <c r="G688" s="281"/>
      <c r="H688" s="282"/>
      <c r="I688" s="324"/>
      <c r="J688" s="165"/>
      <c r="K688" s="166"/>
      <c r="L688" s="225">
        <v>0</v>
      </c>
      <c r="M688" s="253">
        <v>0</v>
      </c>
      <c r="N688" s="253">
        <v>0</v>
      </c>
      <c r="O688" s="253">
        <v>0</v>
      </c>
      <c r="P688" s="253">
        <v>0</v>
      </c>
      <c r="Q688" s="253">
        <v>35</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803</v>
      </c>
      <c r="D689" s="284"/>
      <c r="E689" s="284"/>
      <c r="F689" s="284"/>
      <c r="G689" s="288"/>
      <c r="H689" s="285"/>
      <c r="I689" s="324"/>
      <c r="J689" s="165"/>
      <c r="K689" s="166"/>
      <c r="L689" s="225">
        <v>0</v>
      </c>
      <c r="M689" s="253">
        <v>0</v>
      </c>
      <c r="N689" s="253">
        <v>0</v>
      </c>
      <c r="O689" s="253">
        <v>0</v>
      </c>
      <c r="P689" s="253">
        <v>0</v>
      </c>
      <c r="Q689" s="253">
        <v>48</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804</v>
      </c>
      <c r="F690" s="281"/>
      <c r="G690" s="281"/>
      <c r="H690" s="282"/>
      <c r="I690" s="325"/>
      <c r="J690" s="165"/>
      <c r="K690" s="166"/>
      <c r="L690" s="225">
        <v>0</v>
      </c>
      <c r="M690" s="253">
        <v>0</v>
      </c>
      <c r="N690" s="253">
        <v>0</v>
      </c>
      <c r="O690" s="253">
        <v>0</v>
      </c>
      <c r="P690" s="253">
        <v>0</v>
      </c>
      <c r="Q690" s="253">
        <v>40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805</v>
      </c>
      <c r="B691" s="68"/>
      <c r="C691" s="280" t="s">
        <v>806</v>
      </c>
      <c r="D691" s="281"/>
      <c r="E691" s="281"/>
      <c r="F691" s="281"/>
      <c r="G691" s="281"/>
      <c r="H691" s="282"/>
      <c r="I691" s="356" t="s">
        <v>807</v>
      </c>
      <c r="J691" s="236"/>
      <c r="K691" s="166"/>
      <c r="L691" s="229">
        <v>0</v>
      </c>
      <c r="M691" s="253">
        <v>0</v>
      </c>
      <c r="N691" s="253">
        <v>0</v>
      </c>
      <c r="O691" s="253">
        <v>0</v>
      </c>
      <c r="P691" s="253">
        <v>0</v>
      </c>
      <c r="Q691" s="253">
        <v>33.5</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808</v>
      </c>
      <c r="D692" s="281"/>
      <c r="E692" s="281"/>
      <c r="F692" s="281"/>
      <c r="G692" s="281"/>
      <c r="H692" s="282"/>
      <c r="I692" s="356"/>
      <c r="J692" s="275"/>
      <c r="K692" s="276"/>
      <c r="L692" s="229">
        <v>0</v>
      </c>
      <c r="M692" s="253">
        <v>0</v>
      </c>
      <c r="N692" s="253">
        <v>0</v>
      </c>
      <c r="O692" s="253">
        <v>0</v>
      </c>
      <c r="P692" s="253">
        <v>0</v>
      </c>
      <c r="Q692" s="253">
        <v>35.4</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809</v>
      </c>
      <c r="D693" s="281"/>
      <c r="E693" s="281"/>
      <c r="F693" s="281"/>
      <c r="G693" s="281"/>
      <c r="H693" s="282"/>
      <c r="I693" s="356"/>
      <c r="J693" s="275"/>
      <c r="K693" s="276"/>
      <c r="L693" s="229">
        <v>0</v>
      </c>
      <c r="M693" s="253">
        <v>0</v>
      </c>
      <c r="N693" s="253">
        <v>0</v>
      </c>
      <c r="O693" s="253">
        <v>0</v>
      </c>
      <c r="P693" s="253">
        <v>0</v>
      </c>
      <c r="Q693" s="253">
        <v>35.4</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810</v>
      </c>
      <c r="D694" s="281"/>
      <c r="E694" s="281"/>
      <c r="F694" s="281"/>
      <c r="G694" s="281"/>
      <c r="H694" s="282"/>
      <c r="I694" s="356"/>
      <c r="J694" s="275"/>
      <c r="K694" s="276"/>
      <c r="L694" s="229">
        <v>0</v>
      </c>
      <c r="M694" s="253">
        <v>0</v>
      </c>
      <c r="N694" s="253">
        <v>0</v>
      </c>
      <c r="O694" s="253">
        <v>0</v>
      </c>
      <c r="P694" s="253">
        <v>0</v>
      </c>
      <c r="Q694" s="253">
        <v>36.3</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812</v>
      </c>
      <c r="B702" s="96"/>
      <c r="C702" s="280" t="s">
        <v>813</v>
      </c>
      <c r="D702" s="281"/>
      <c r="E702" s="281"/>
      <c r="F702" s="281"/>
      <c r="G702" s="281"/>
      <c r="H702" s="282"/>
      <c r="I702" s="103" t="s">
        <v>814</v>
      </c>
      <c r="J702" s="156" t="str">
        <f>IF(SUM(L702:BS702)=0,IF(COUNTIF(L702:BS702,"未確認")&gt;0,"未確認",IF(COUNTIF(L702:BS702,"~*")&gt;0,"*",SUM(L702:BS702))),SUM(L702:BS702))</f>
        <v>未確認</v>
      </c>
      <c r="K702" s="152" t="str">
        <f>IF(OR(COUNTIF(L702:BS702,"未確認")&gt;0,COUNTIF(L702:BS702,"*")&gt;0),"※","")</f>
        <v>※</v>
      </c>
      <c r="L702" s="94">
        <v>37</v>
      </c>
      <c r="M702" s="259">
        <v>44</v>
      </c>
      <c r="N702" s="259">
        <v>33</v>
      </c>
      <c r="O702" s="259">
        <v>0</v>
      </c>
      <c r="P702" s="259">
        <v>13</v>
      </c>
      <c r="Q702" s="259">
        <v>0</v>
      </c>
      <c r="R702" s="259">
        <v>28</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89" t="s">
        <v>816</v>
      </c>
      <c r="D703" s="290"/>
      <c r="E703" s="290"/>
      <c r="F703" s="290"/>
      <c r="G703" s="290"/>
      <c r="H703" s="291"/>
      <c r="I703" s="98" t="s">
        <v>817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89" t="s">
        <v>819</v>
      </c>
      <c r="D704" s="290"/>
      <c r="E704" s="290"/>
      <c r="F704" s="290"/>
      <c r="G704" s="290"/>
      <c r="H704" s="291"/>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822</v>
      </c>
      <c r="B712" s="92"/>
      <c r="C712" s="289" t="s">
        <v>823</v>
      </c>
      <c r="D712" s="290"/>
      <c r="E712" s="290"/>
      <c r="F712" s="290"/>
      <c r="G712" s="290"/>
      <c r="H712" s="291"/>
      <c r="I712" s="98" t="s">
        <v>824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825</v>
      </c>
      <c r="B713" s="96"/>
      <c r="C713" s="289" t="s">
        <v>826</v>
      </c>
      <c r="D713" s="290"/>
      <c r="E713" s="290"/>
      <c r="F713" s="290"/>
      <c r="G713" s="290"/>
      <c r="H713" s="291"/>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63</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828</v>
      </c>
      <c r="B714" s="96"/>
      <c r="C714" s="280" t="s">
        <v>829</v>
      </c>
      <c r="D714" s="281"/>
      <c r="E714" s="281"/>
      <c r="F714" s="281"/>
      <c r="G714" s="281"/>
      <c r="H714" s="282"/>
      <c r="I714" s="98" t="s">
        <v>830</v>
      </c>
      <c r="J714" s="93" t="str">
        <f>IF(SUM(L714:BS714)=0,IF(COUNTIF(L714:BS714,"未確認")&gt;0,"未確認",IF(COUNTIF(L714:BS714,"~*")&gt;0,"*",SUM(L714:BS714))),SUM(L714:BS714))</f>
        <v>未確認</v>
      </c>
      <c r="K714" s="152" t="str">
        <f>IF(OR(COUNTIF(L714:BS714,"未確認")&gt;0,COUNTIF(L714:BS714,"*")&gt;0),"※","")</f>
        <v>※</v>
      </c>
      <c r="L714" s="94" t="s">
        <v>442</v>
      </c>
      <c r="M714" s="259">
        <v>10</v>
      </c>
      <c r="N714" s="259" t="s">
        <v>442</v>
      </c>
      <c r="O714" s="259" t="s">
        <v>442</v>
      </c>
      <c r="P714" s="259">
        <v>0</v>
      </c>
      <c r="Q714" s="259">
        <v>0</v>
      </c>
      <c r="R714" s="259" t="s">
        <v>442</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831</v>
      </c>
      <c r="B715" s="96"/>
      <c r="C715" s="289" t="s">
        <v>832</v>
      </c>
      <c r="D715" s="290"/>
      <c r="E715" s="290"/>
      <c r="F715" s="290"/>
      <c r="G715" s="290"/>
      <c r="H715" s="291"/>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835</v>
      </c>
      <c r="B724" s="92"/>
      <c r="C724" s="289" t="s">
        <v>836</v>
      </c>
      <c r="D724" s="290"/>
      <c r="E724" s="290"/>
      <c r="F724" s="290"/>
      <c r="G724" s="290"/>
      <c r="H724" s="291"/>
      <c r="I724" s="98" t="s">
        <v>837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838</v>
      </c>
      <c r="B725" s="96"/>
      <c r="C725" s="289" t="s">
        <v>839</v>
      </c>
      <c r="D725" s="290"/>
      <c r="E725" s="290"/>
      <c r="F725" s="290"/>
      <c r="G725" s="290"/>
      <c r="H725" s="291"/>
      <c r="I725" s="98" t="s">
        <v>840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841</v>
      </c>
      <c r="B726" s="96"/>
      <c r="C726" s="280" t="s">
        <v>842</v>
      </c>
      <c r="D726" s="281"/>
      <c r="E726" s="281"/>
      <c r="F726" s="281"/>
      <c r="G726" s="281"/>
      <c r="H726" s="282"/>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844</v>
      </c>
      <c r="B727" s="96"/>
      <c r="C727" s="280" t="s">
        <v>845</v>
      </c>
      <c r="D727" s="281"/>
      <c r="E727" s="281"/>
      <c r="F727" s="281"/>
      <c r="G727" s="281"/>
      <c r="H727" s="282"/>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2022-04-25T15:58:06Z</dcterms:created>
  <dcterms:modified xsi:type="dcterms:W3CDTF">2022-04-25T15:58:06Z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