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6745A58-E073-4BEE-AAC3-D9F15F25DE8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<sst xmlns="http://schemas.openxmlformats.org/spreadsheetml/2006/main" count="2960" uniqueCount="1047">
  <si>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</si>
  <si>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</si>
  <si>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</si>
  <si>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</si>
  <si>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</si>
  <si>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</si>
  <si>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</si>
  <si>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</si>
  <si>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</si>
  <si>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</si>
  <si>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</si>
  <si>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</si>
  <si>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</si>
  <si>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</si>
  <si>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</si>
  <si>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</si>
  <si>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</si>
  <si>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</si>
  <si>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</si>
  <si>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</si>
  <si>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</si>
  <si>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</si>
  <si>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</si>
  <si>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</si>
  <si>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</si>
  <si>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</si>
  <si>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</si>
  <si>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</si>
  <si>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</si>
  <si>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</si>
  <si>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</si>
  <si>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</si>
  <si>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</si>
  <si>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</si>
  <si>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</si>
  <si>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</si>
  <si>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</si>
  <si>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</si>
  <si>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</si>
  <si>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</si>
  <si>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</si>
  <si>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</si>
  <si>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</si>
  <si>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</si>
  <si>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</si>
  <si>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</si>
  <si>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</si>
  <si>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</si>
  <si>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</si>
  <si>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</si>
  <si>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</si>
  <si>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</si>
  <si>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</si>
  <si>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</si>
  <si>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</si>
  <si>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</si>
  <si>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</si>
  <si>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</si>
  <si>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</si>
  <si>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</si>
  <si>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</si>
  <si>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</si>
  <si>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</si>
  <si>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</si>
  <si>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</si>
  <si>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</si>
  <si>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</si>
  <si>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</si>
  <si>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</si>
  <si>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</si>
  <si>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</si>
  <si>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</si>
  <si>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</si>
  <si>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</si>
  <si>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</si>
  <si>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</si>
  <si>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</si>
  <si>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</si>
  <si>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</si>
  <si>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</si>
  <si>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</si>
  <si>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</si>
  <si>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</si>
  <si>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</si>
  <si>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</si>
  <si>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</si>
  <si>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</si>
  <si>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</si>
  <si>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</si>
  <si>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</si>
  <si>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</si>
  <si>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</si>
  <si>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</si>
  <si>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</si>
  <si>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</si>
  <si>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</si>
  <si>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</si>
  <si>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</si>
  <si>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</si>
  <si>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</si>
  <si>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</si>
  <si>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</si>
  <si>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</si>
  <si>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</si>
  <si>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</si>
  <si>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</si>
  <si>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</si>
  <si>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</si>
  <si>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</si>
  <si>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</si>
  <si>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</si>
  <si>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</si>
  <si>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</si>
  <si>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</si>
  <si>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</si>
  <si>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</si>
  <si>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</si>
  <si>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</si>
  <si>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</si>
  <si>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</si>
  <si>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</si>
  <si>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</si>
  <si>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</si>
  <si>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</si>
  <si>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</si>
  <si>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</si>
  <si>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</si>
  <si>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</si>
  <si>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</si>
  <si>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</si>
  <si>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</si>
  <si>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</si>
  <si>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</si>
  <si>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</si>
  <si>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</si>
  <si>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</si>
  <si>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</si>
  <si>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</si>
  <si>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</si>
  <si>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</si>
  <si>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</si>
  <si>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</si>
  <si>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</si>
  <si>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</si>
  <si>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</si>
  <si>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</si>
  <si>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</si>
  <si>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</si>
  <si>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</si>
  <si>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</si>
  <si>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</si>
  <si>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</si>
  <si>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</si>
  <si>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</si>
  <si>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</si>
  <si>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</si>
  <si>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</si>
  <si>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</si>
  <si>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</si>
  <si>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</si>
  <si>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</si>
  <si>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</si>
  <si>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</si>
  <si>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</si>
  <si>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</si>
  <si>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</si>
  <si>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</si>
  <si>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</si>
  <si>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</si>
  <si>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</si>
  <si>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</si>
  <si>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</si>
  <si>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</si>
  <si>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</si>
  <si>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</si>
  <si>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</si>
  <si>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</si>
  <si>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</si>
  <si>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</si>
  <si>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</si>
  <si>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</si>
  <si>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</si>
  <si>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</si>
  <si>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</si>
  <si>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</si>
  <si>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</si>
  <si>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</si>
  <si>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</si>
  <si>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</si>
  <si>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</si>
  <si>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</si>
  <si>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</si>
  <si>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</si>
  <si>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</si>
  <si>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</si>
  <si>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</si>
  <si>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</si>
  <si>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</si>
  <si>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</si>
  <si>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</si>
  <si>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</si>
  <si>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</si>
  <si>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</si>
  <si>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</si>
  <si>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</si>
  <si>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</si>
  <si>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</si>
  <si>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</si>
  <si>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</si>
  <si>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</si>
  <si>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</si>
  <si>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</si>
  <si>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</si>
  <si>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</si>
  <si>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</si>
  <si>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</si>
  <si>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</si>
  <si>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</si>
  <si>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</si>
  <si>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</si>
  <si>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</si>
  <si>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</si>
  <si>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</si>
  <si>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</si>
  <si>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</si>
  <si>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</si>
  <si>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</si>
  <si>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</si>
  <si>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</si>
  <si>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</si>
  <si>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</si>
  <si>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</si>
  <si>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</si>
  <si>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</si>
  <si>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</si>
  <si>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</si>
  <si>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</si>
  <si>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</si>
  <si>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</si>
  <si>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</si>
  <si>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</si>
  <si>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</si>
  <si>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</si>
  <si>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</si>
  <si>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</si>
  <si>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</si>
  <si>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</si>
  <si>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</si>
  <si>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</si>
  <si>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</si>
  <si>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</si>
  <si>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</si>
  <si>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</si>
  <si>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</si>
  <si>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</si>
  <si>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</si>
  <si>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</si>
  <si>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</si>
  <si>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</si>
  <si>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</si>
  <si>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</si>
  <si>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</si>
  <si>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</si>
  <si>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</si>
  <si>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</si>
  <si>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</si>
  <si>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</si>
  <si>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</si>
  <si>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</si>
  <si>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</si>
  <si>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</si>
  <si>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</si>
  <si>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</si>
  <si>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</si>
  <si>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</si>
  <si>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</si>
  <si>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</si>
  <si>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</si>
  <si>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</si>
  <si>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</si>
  <si>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</si>
  <si>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</si>
  <si>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</si>
  <si>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</si>
  <si>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</si>
  <si>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</si>
  <si>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</si>
  <si>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</si>
  <si>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</si>
  <si>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</si>
  <si>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</si>
  <si>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</si>
  <si>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</si>
  <si>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</si>
  <si>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</si>
  <si>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</si>
  <si>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</si>
  <si>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</si>
  <si>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</si>
  <si>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</si>
  <si>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</si>
  <si>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</si>
  <si>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</si>
  <si>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</si>
  <si>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</si>
  <si>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</si>
  <si>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</si>
  <si>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</si>
  <si>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</si>
  <si>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</si>
  <si>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</si>
  <si>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</si>
  <si>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</si>
  <si>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</si>
  <si>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</si>
  <si>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</si>
  <si>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</si>
  <si>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</si>
  <si>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</si>
  <si>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</si>
  <si>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</si>
  <si>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</si>
  <si>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</si>
  <si>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</si>
  <si>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</si>
  <si>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</si>
  <si>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</si>
  <si>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</si>
  <si>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</si>
  <si>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</si>
  <si>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</si>
  <si>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</si>
  <si>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</si>
  <si>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</si>
  <si>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</si>
  <si>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</si>
  <si>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</si>
  <si>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</si>
  <si>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</si>
  <si>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</si>
  <si>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</si>
  <si>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</si>
  <si>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</si>
  <si>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</si>
  <si>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</si>
  <si>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</si>
  <si>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</si>
  <si>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</si>
  <si>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</si>
  <si>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</si>
  <si>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</si>
  <si>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</si>
  <si>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</si>
  <si>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</si>
  <si>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</si>
  <si>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</si>
  <si>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</si>
  <si>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</si>
  <si>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</si>
  <si>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</si>
  <si>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</si>
  <si>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</si>
  <si>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</si>
  <si>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</si>
  <si>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</si>
  <si>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</si>
  <si>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</si>
  <si>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</si>
  <si>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</si>
  <si>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</si>
  <si>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</si>
  <si>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</si>
  <si>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</si>
  <si>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</si>
  <si>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</si>
  <si>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</si>
  <si>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</si>
  <si>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</si>
  <si>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</si>
  <si>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</si>
  <si>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</si>
  <si>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</si>
  <si>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</si>
  <si>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</si>
  <si>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</si>
  <si>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</si>
  <si>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</si>
  <si>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</si>
  <si>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</si>
  <si>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</si>
  <si>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</si>
  <si>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</si>
  <si>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</si>
  <si>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</si>
  <si>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</si>
  <si>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</si>
  <si>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</si>
  <si>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</si>
  <si>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</si>
  <si>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</si>
  <si>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</si>
  <si>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</si>
  <si>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</si>
  <si>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</si>
  <si>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</si>
  <si>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</si>
  <si>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</si>
  <si>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</si>
  <si>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</si>
  <si>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</si>
  <si>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</si>
  <si>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</si>
  <si>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</si>
  <si>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</si>
  <si>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</si>
  <si>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</si>
  <si>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</si>
  <si>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</si>
  <si>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</si>
  <si>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</si>
  <si>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</si>
  <si>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</si>
  <si>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</si>
  <si>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</si>
  <si>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</si>
  <si>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</si>
  <si>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</si>
  <si>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</si>
  <si>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</si>
  <si>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</si>
  <si>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</si>
  <si>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</si>
  <si>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</si>
  <si>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</si>
  <si>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</si>
  <si>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</si>
  <si>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</si>
  <si>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</si>
  <si>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</si>
  <si>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</si>
  <si>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</si>
  <si>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</si>
  <si>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</si>
  <si>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</si>
  <si>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</si>
  <si>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</si>
  <si>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</si>
  <si>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</si>
  <si>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</si>
  <si>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</si>
  <si>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</si>
  <si>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</si>
  <si>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</si>
  <si>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</si>
  <si>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</si>
  <si>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</si>
  <si>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</si>
  <si>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</si>
  <si>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</si>
  <si>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</si>
  <si>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</si>
  <si>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</si>
  <si>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</si>
  <si>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</si>
  <si>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</si>
  <si>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</si>
  <si>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</si>
  <si>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</si>
  <si>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</si>
  <si>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</si>
  <si>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</si>
  <si>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</si>
  <si>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</si>
  <si>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</si>
  <si>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</si>
  <si>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</si>
  <si>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</si>
  <si>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</si>
  <si>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</si>
  <si>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</si>
  <si>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</si>
  <si>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</si>
  <si>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</si>
  <si>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</si>
  <si>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</si>
  <si>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</si>
  <si>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</si>
  <si>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</si>
  <si>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</si>
  <si>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</si>
  <si>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</si>
  <si>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</si>
  <si>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</si>
  <si>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</si>
  <si>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</si>
  <si>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</si>
  <si>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</si>
  <si>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</si>
  <si>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</si>
  <si>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</si>
  <si>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</si>
  <si>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</si>
  <si>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</si>
  <si>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</si>
  <si>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</si>
  <si>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</si>
  <si>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</si>
  <si>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</si>
  <si>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</si>
  <si>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</si>
  <si>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</si>
  <si>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</si>
  <si>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</si>
  <si>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</si>
  <si>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</si>
  <si>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</si>
  <si>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</si>
  <si>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</si>
  <si>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</si>
  <si>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</si>
  <si>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</si>
  <si>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</si>
  <si>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</si>
  <si>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</si>
  <si>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</si>
  <si>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</si>
  <si>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</si>
  <si>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</si>
  <si>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</si>
  <si>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</si>
  <si>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</si>
  <si>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</si>
  <si>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</si>
  <si>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</si>
  <si>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</si>
  <si>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</si>
  <si>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</si>
  <si>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</si>
  <si>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</si>
  <si>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</si>
  <si>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</si>
  <si>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</si>
  <si>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</si>
  <si>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</si>
  <si>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</si>
  <si>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</si>
  <si>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</si>
  <si>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</si>
  <si>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</si>
  <si>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</si>
  <si>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</si>
  <si>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</si>
  <si>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</si>
  <si>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</si>
  <si>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</si>
  <si>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</si>
  <si>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</si>
  <si>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</si>
  <si>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</si>
  <si>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</si>
  <si>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</si>
  <si>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</si>
  <si>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</si>
  <si>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</si>
  <si>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</si>
  <si>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</si>
  <si>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</si>
  <si>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</si>
  <si>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</si>
  <si>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</si>
  <si>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</si>
  <si>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</si>
  <si>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</si>
  <si>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</si>
  <si>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</si>
  <si>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</si>
  <si>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</si>
  <si>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</si>
  <si>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</si>
  <si>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</si>
  <si>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</si>
  <si>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</si>
  <si>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</si>
  <si>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</si>
  <si>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</si>
  <si>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</si>
  <si>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</si>
  <si>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</si>
  <si>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</si>
  <si>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</si>
  <si>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</si>
  <si>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</si>
  <si>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</si>
  <si>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</si>
  <si>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</si>
  <si>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</si>
  <si>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</si>
  <si>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</si>
  <si>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</si>
  <si>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</si>
  <si>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</si>
  <si>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</si>
  <si>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</si>
  <si>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</si>
  <si>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</si>
  <si>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</si>
  <si>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</si>
  <si>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</si>
  <si>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</si>
  <si>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</si>
  <si>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</si>
  <si>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</si>
  <si>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</si>
  <si>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</si>
  <si>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</si>
  <si>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</si>
  <si>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</si>
  <si>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</si>
  <si>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</si>
  <si>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</si>
  <si>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</si>
  <si>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</si>
  <si>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</si>
  <si>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</si>
  <si>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</si>
  <si>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</si>
  <si>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</si>
  <si>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</si>
  <si>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</si>
  <si>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</si>
  <si>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</si>
  <si>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</si>
  <si>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</si>
  <si>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</si>
  <si>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</si>
  <si>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</si>
  <si>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</si>
  <si>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</si>
  <si>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</si>
  <si>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</si>
  <si>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</si>
  <si>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</si>
  <si>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</si>
  <si>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</si>
  <si>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</si>
  <si>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</si>
  <si>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</si>
  <si>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</si>
  <si>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</si>
  <si>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</si>
  <si>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</si>
  <si>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</si>
  <si>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</si>
  <si>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</si>
  <si>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</si>
  <si>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</si>
  <si>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</si>
  <si>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</si>
  <si>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</si>
  <si>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</si>
  <si>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</si>
  <si>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</si>
  <si>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</si>
  <si>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</si>
  <si>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</si>
  <si>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</si>
  <si>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</si>
  <si>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</si>
  <si>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</si>
  <si>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</si>
  <si>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</si>
  <si>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</si>
  <si>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</si>
  <si>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</si>
  <si>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</si>
  <si>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</si>
  <si>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</si>
  <si>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</si>
  <si>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</si>
  <si>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</si>
  <si>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</si>
  <si>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</si>
  <si>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</si>
  <si>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</si>
  <si>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</si>
  <si>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</si>
  <si>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</si>
  <si>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</si>
  <si>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</si>
  <si>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</si>
  <si>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</si>
  <si>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</si>
  <si>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</si>
  <si>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</si>
  <si>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</si>
  <si>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</si>
  <si>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</si>
  <si>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</si>
  <si>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</si>
  <si>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</si>
  <si>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</si>
  <si>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</si>
  <si>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</si>
  <si>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</si>
  <si>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</si>
  <si>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</si>
  <si>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</si>
  <si>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</si>
  <si>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</si>
  <si>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</si>
  <si>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</si>
  <si>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</si>
  <si>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</si>
  <si>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</si>
  <si>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</si>
  <si>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</si>
  <si>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</si>
  <si>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</si>
  <si>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</si>
  <si>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</si>
  <si>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</si>
  <si>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</si>
  <si>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</si>
  <si>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</si>
  <si>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</si>
  <si>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</si>
  <si>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</si>
  <si>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</si>
  <si>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</si>
  <si>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</si>
  <si>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</si>
  <si>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</si>
  <si>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</si>
  <si>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</si>
  <si>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</si>
  <si>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</si>
  <si>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</si>
  <si>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</si>
  <si>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</si>
  <si>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</si>
  <si>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</si>
  <si>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</si>
  <si>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</si>
  <si>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</si>
  <si>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</si>
  <si>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</si>
  <si>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</si>
  <si>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</si>
  <si>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</si>
  <si>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</si>
  <si>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</si>
  <si>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</si>
  <si>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</si>
  <si>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</si>
  <si>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</si>
  <si>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</si>
  <si>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</si>
  <si>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</si>
  <si>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</si>
  <si>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</si>
  <si>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</si>
  <si>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</si>
  <si>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</si>
  <si>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</si>
  <si>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</si>
  <si>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</si>
  <si>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</si>
  <si>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</si>
  <si>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</si>
  <si>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</si>
  <si>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</si>
  <si>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</si>
  <si>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</si>
  <si>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</si>
  <si>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</si>
  <si>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</si>
  <si>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</si>
  <si>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</si>
  <si>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</si>
  <si>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</si>
  <si>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</si>
  <si>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</si>
  <si>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</si>
  <si>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</si>
  <si>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</si>
  <si>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</si>
  <si>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</si>
  <si>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</si>
  <si>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</si>
  <si>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</si>
  <si>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</si>
  <si>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</si>
  <si>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</si>
  <si>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</si>
  <si>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</si>
  <si>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</si>
  <si>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</si>
  <si>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</si>
  <si>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</si>
  <si>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</si>
  <si>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</si>
  <si>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</si>
  <si>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</si>
  <si>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</si>
  <si>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</si>
  <si>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</si>
  <si>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</si>
  <si>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</si>
  <si>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</si>
  <si>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</si>
  <si>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</si>
  <si>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</si>
  <si>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</si>
  <si>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</si>
  <si>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</si>
  <si>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</si>
  <si>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</si>
  <si>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</si>
  <si>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</si>
  <si>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</si>
  <si>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</si>
  <si>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</si>
  <si>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</si>
  <si>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</si>
  <si>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</si>
  <si>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</si>
  <si>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</si>
  <si>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</si>
  <si>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</si>
  <si>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</si>
  <si>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</si>
  <si>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</si>
  <si>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</si>
  <si>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</si>
  <si>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</si>
  <si>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</si>
  <si>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</si>
  <si>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</si>
  <si>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</si>
  <si>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</si>
  <si>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</si>
  <si>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</si>
  <si>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</si>
  <si>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</si>
  <si>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</si>
  <si>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</si>
  <si>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</si>
  <si>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</si>
  <si>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</si>
  <si>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</si>
  <si>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</si>
  <si>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</si>
  <si>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</si>
  <si>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</si>
  <si>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</si>
  <si>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</si>
  <si>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</si>
  <si>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</si>
  <si>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</si>
  <si>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</si>
  <si>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</si>
  <si>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</si>
  <si>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</si>
  <si>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</si>
  <si>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</si>
  <si>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</si>
  <si>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</si>
  <si>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</si>
  <si>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</si>
  <si>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</si>
  <si>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</si>
  <si>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</si>
  <si>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</si>
  <si>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</si>
  <si>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</si>
  <si>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</si>
  <si>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</si>
  <si>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</si>
  <si>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</si>
  <si>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</si>
  <si>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</si>
  <si>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</si>
  <si>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</si>
  <si>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</si>
  <si>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</si>
  <si>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</si>
  <si>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</si>
  <si>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</si>
  <si>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</si>
  <si>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</si>
  <si>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</si>
  <si>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</si>
  <si>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</si>
  <si>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</si>
  <si>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</si>
  <si>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</si>
  <si>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</si>
  <si>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</si>
  <si>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</si>
  <si>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</si>
  <si>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</si>
  <si>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</si>
  <si>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</si>
  <si>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</si>
  <si>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</si>
  <si>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</si>
  <si>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</si>
  <si>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</si>
  <si>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</si>
  <si>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</si>
  <si>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</si>
  <si>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</si>
  <si>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</si>
  <si>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</si>
  <si>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</si>
  <si>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</si>
  <si>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</si>
  <si>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</si>
  <si>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</si>
  <si>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</si>
  <si>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</si>
  <si>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</si>
  <si>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</si>
  <si>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</si>
  <si>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</si>
  <si>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</si>
  <si>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</si>
  <si>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</si>
  <si>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</si>
  <si>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</si>
  <si>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</si>
  <si>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</si>
  <si>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</si>
  <si>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</si>
  <si>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</si>
  <si>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</si>
  <si>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</si>
  <si>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</si>
  <si>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</si>
  <si>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</si>
  <si>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</si>
  <si>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</si>
  <si>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</si>
  <si>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</si>
  <si>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</si>
  <si>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</si>
  <si>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</si>
  <si>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</si>
  <si>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</si>
  <si>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</si>
  <si>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</si>
  <si>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</si>
  <si>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</si>
  <si>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</si>
  <si>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</si>
  <si>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</si>
  <si>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</si>
  <si>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</si>
  <si>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</si>
  <si>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</si>
  <si>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</si>
  <si>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</si>
  <si>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</si>
  <si>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</si>
  <si>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</si>
  <si>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</si>
  <si>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</si>
  <si>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</si>
  <si>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</si>
  <si>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</si>
  <si>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</si>
  <si>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</si>
  <si>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</si>
  <si>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</si>
  <si>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</si>
  <si>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</si>
  <si>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</si>
  <si>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</si>
  <si>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</si>
  <si>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</si>
  <si>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</si>
  <si>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</si>
  <si>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</si>
  <si>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</si>
  <si>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</si>
  <si>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</si>
  <si>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</si>
  <si>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</si>
  <si>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</si>
  <si>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</si>
  <si>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</si>
  <si>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</si>
  <si>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</si>
  <si>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</si>
  <si>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</si>
  <si>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</si>
  <si>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</si>
  <si>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</si>
  <si>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</si>
  <si>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</si>
  <si>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</si>
  <si>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</si>
  <si>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</si>
  <si>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</si>
  <si>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</si>
  <si>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</si>
  <si>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</si>
  <si>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</si>
  <si>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</si>
  <si>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</si>
  <si>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</si>
  <si>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</si>
  <si>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</si>
  <si>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</si>
  <si>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</si>
  <si>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</si>
  <si>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</si>
  <si>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</si>
  <si>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</si>
  <si>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</si>
  <si>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</si>
  <si>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</si>
  <si>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</si>
  <si>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</si>
  <si>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</si>
  <si>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</si>
  <si>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</si>
  <si>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</si>
  <si>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</si>
  <si>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</si>
  <si>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</si>
  <si>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</si>
  <si>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</si>
  <si>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</si>
  <si>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</si>
  <si>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</si>
  <si>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</si>
  <si>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山鳥病院</t>
    <phoneticPr fontId="3"/>
  </si>
  <si>
    <t>〒669-2513 篠山市福住３９９</t>
    <phoneticPr fontId="3"/>
  </si>
  <si>
    <t>〇</t>
  </si>
  <si>
    <t>医療法人</t>
  </si>
  <si>
    <t>肛門外科</t>
  </si>
  <si>
    <t>ＤＰＣ病院ではない</t>
  </si>
  <si>
    <t>有</t>
  </si>
  <si>
    <t>-</t>
    <phoneticPr fontId="3"/>
  </si>
  <si>
    <t>療養病棟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</si>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</sst>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31</v>
      </c>
      <c r="K103" s="237" t="str">
        <f t="shared" si="1"/>
        <v/>
      </c>
      <c r="L103" s="258">
        <v>31</v>
      </c>
    </row>
    <row r="104" spans="1:22" s="83" customFormat="1" ht="34.5" customHeight="1">
      <c r="A104" s="244" t="s">
        <v>614</v>
      </c>
      <c r="B104" s="84"/>
      <c r="C104" s="395"/>
      <c r="D104" s="396"/>
      <c r="E104" s="427"/>
      <c r="F104" s="428"/>
      <c r="G104" s="319" t="s">
        <v>47</v>
      </c>
      <c r="H104" s="321"/>
      <c r="I104" s="419"/>
      <c r="J104" s="256">
        <f t="shared" si="0"/>
        <v>31</v>
      </c>
      <c r="K104" s="237" t="str">
        <f t="shared" si="1"/>
        <v/>
      </c>
      <c r="L104" s="258">
        <v>31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31</v>
      </c>
      <c r="K106" s="237" t="str">
        <f t="shared" si="1"/>
        <v/>
      </c>
      <c r="L106" s="258">
        <v>31</v>
      </c>
    </row>
    <row r="107" spans="1:22" s="83" customFormat="1" ht="34.5" customHeight="1">
      <c r="A107" s="244" t="s">
        <v>614</v>
      </c>
      <c r="B107" s="84"/>
      <c r="C107" s="395"/>
      <c r="D107" s="396"/>
      <c r="E107" s="427"/>
      <c r="F107" s="428"/>
      <c r="G107" s="319" t="s">
        <v>47</v>
      </c>
      <c r="H107" s="321"/>
      <c r="I107" s="419"/>
      <c r="J107" s="256">
        <f t="shared" si="0"/>
        <v>31</v>
      </c>
      <c r="K107" s="237" t="str">
        <f t="shared" si="1"/>
        <v/>
      </c>
      <c r="L107" s="258">
        <v>31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31</v>
      </c>
      <c r="K109" s="237" t="str">
        <f t="shared" si="1"/>
        <v/>
      </c>
      <c r="L109" s="258">
        <v>31</v>
      </c>
    </row>
    <row r="110" spans="1:22" s="83" customFormat="1" ht="34.5" customHeight="1">
      <c r="A110" s="244" t="s">
        <v>614</v>
      </c>
      <c r="B110" s="84"/>
      <c r="C110" s="395"/>
      <c r="D110" s="396"/>
      <c r="E110" s="431"/>
      <c r="F110" s="432"/>
      <c r="G110" s="316" t="s">
        <v>47</v>
      </c>
      <c r="H110" s="318"/>
      <c r="I110" s="419"/>
      <c r="J110" s="256">
        <f t="shared" si="0"/>
        <v>31</v>
      </c>
      <c r="K110" s="237" t="str">
        <f t="shared" si="1"/>
        <v/>
      </c>
      <c r="L110" s="258">
        <v>31</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31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38</v>
      </c>
      <c r="K158" s="264" t="str">
        <f t="shared" si="3"/>
        <v/>
      </c>
      <c r="L158" s="117">
        <v>38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2</v>
      </c>
      <c r="K270" s="81" t="str">
        <f t="shared" si="8"/>
        <v/>
      </c>
      <c r="L270" s="148">
        <v>2</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851</v>
      </c>
      <c r="K392" s="81" t="str">
        <f t="shared" ref="K392:K397" si="11">IF(OR(COUNTIF(L392:L392,"未確認")&gt;0,COUNTIF(L392:L392,"~*")&gt;0),"※","")</f>
        <v/>
      </c>
      <c r="L392" s="147">
        <v>851</v>
      </c>
    </row>
    <row r="393" spans="1:22" s="83" customFormat="1" ht="34.5" customHeight="1">
      <c r="A393" s="249" t="s">
        <v>773</v>
      </c>
      <c r="B393" s="84"/>
      <c r="C393" s="369"/>
      <c r="D393" s="379"/>
      <c r="E393" s="319" t="s">
        <v>224</v>
      </c>
      <c r="F393" s="320"/>
      <c r="G393" s="320"/>
      <c r="H393" s="321"/>
      <c r="I393" s="342"/>
      <c r="J393" s="140">
        <f t="shared" si="10"/>
        <v>851</v>
      </c>
      <c r="K393" s="81" t="str">
        <f t="shared" si="11"/>
        <v/>
      </c>
      <c r="L393" s="147">
        <v>851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12525</v>
      </c>
      <c r="K396" s="81" t="str">
        <f t="shared" si="11"/>
        <v/>
      </c>
      <c r="L396" s="147">
        <v>12525</v>
      </c>
    </row>
    <row r="397" spans="1:22" s="83" customFormat="1" ht="34.5" customHeight="1">
      <c r="A397" s="250" t="s">
        <v>777</v>
      </c>
      <c r="B397" s="119"/>
      <c r="C397" s="369"/>
      <c r="D397" s="319" t="s">
        <v>228</v>
      </c>
      <c r="E397" s="320"/>
      <c r="F397" s="320"/>
      <c r="G397" s="320"/>
      <c r="H397" s="321"/>
      <c r="I397" s="343"/>
      <c r="J397" s="140">
        <f t="shared" si="10"/>
        <v>865</v>
      </c>
      <c r="K397" s="81" t="str">
        <f t="shared" si="11"/>
        <v/>
      </c>
      <c r="L397" s="147">
        <v>865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851</v>
      </c>
      <c r="K405" s="81" t="str">
        <f t="shared" ref="K405:K422" si="13">IF(OR(COUNTIF(L405:L405,"未確認")&gt;0,COUNTIF(L405:L405,"~*")&gt;0),"※","")</f>
        <v/>
      </c>
      <c r="L405" s="147">
        <v>851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851</v>
      </c>
      <c r="K407" s="81" t="str">
        <f t="shared" si="13"/>
        <v/>
      </c>
      <c r="L407" s="147">
        <v>851</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865</v>
      </c>
      <c r="K413" s="81" t="str">
        <f t="shared" si="13"/>
        <v/>
      </c>
      <c r="L413" s="147">
        <v>865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865</v>
      </c>
      <c r="K415" s="81" t="str">
        <f t="shared" si="13"/>
        <v/>
      </c>
      <c r="L415" s="147">
        <v>865</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865</v>
      </c>
      <c r="K430" s="193" t="str">
        <f>IF(OR(COUNTIF(L430:L430,"未確認")&gt;0,COUNTIF(L430:L430,"~*")&gt;0),"※","")</f>
        <v/>
      </c>
      <c r="L430" s="147">
        <v>865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865</v>
      </c>
      <c r="K433" s="193" t="str">
        <f>IF(OR(COUNTIF(L433:L433,"未確認")&gt;0,COUNTIF(L433:L433,"~*")&gt;0),"※","")</f>
        <v/>
      </c>
      <c r="L433" s="147">
        <v>865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26</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9</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17</v>
      </c>
      <c r="K445" s="187" t="str">
        <f t="shared" si="14"/>
        <v/>
      </c>
      <c r="L445" s="269"/>
    </row>
    <row r="446" spans="1:22" s="83" customFormat="1" ht="34.5" customHeight="1">
      <c r="A446" s="251" t="s">
        <v>804</v>
      </c>
      <c r="B446" s="119"/>
      <c r="C446" s="357" t="s">
        <v>267</v>
      </c>
      <c r="D446" s="358"/>
      <c r="E446" s="358"/>
      <c r="F446" s="358"/>
      <c r="G446" s="358"/>
      <c r="H446" s="359"/>
      <c r="I446" s="326"/>
      <c r="J446" s="192">
        <v>23</v>
      </c>
      <c r="K446" s="187" t="str">
        <f t="shared" si="14"/>
        <v/>
      </c>
      <c r="L446" s="269"/>
    </row>
    <row r="447" spans="1:22" s="83" customFormat="1" ht="34.5" customHeight="1">
      <c r="A447" s="251" t="s">
        <v>805</v>
      </c>
      <c r="B447" s="119"/>
      <c r="C447" s="188"/>
      <c r="D447" s="196"/>
      <c r="E447" s="319" t="s">
        <v>268</v>
      </c>
      <c r="F447" s="320"/>
      <c r="G447" s="320"/>
      <c r="H447" s="321"/>
      <c r="I447" s="326"/>
      <c r="J447" s="192">
        <v>23</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82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14</v>
      </c>
      <c r="K618" s="201" t="str">
        <f t="shared" si="28"/>
        <v/>
      </c>
      <c r="L618" s="117">
        <v>14</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694F19-F7EF-4A4D-9DFD-EFD46A72C81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2019-12-23T00:53:46Z</dcterms:modified>
</cp:coreProperties>
</file>