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D059ECDE-B51B-4E05-A8C1-F7C2373703AB}"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<sst xmlns="http://schemas.openxmlformats.org/spreadsheetml/2006/main" count="3085" uniqueCount="1045">
  <si>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</si>
  <si>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</si>
  <si>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</si>
  <si>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</si>
  <si>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</si>
  <si>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</si>
  <si>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</si>
  <si>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</si>
  <si>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</si>
  <si>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</si>
  <si>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</si>
  <si>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</si>
  <si>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</si>
  <si>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</si>
  <si>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</si>
  <si>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</si>
  <si>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</si>
  <si>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</si>
  <si>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</si>
  <si>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</si>
  <si>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</si>
  <si>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</si>
  <si>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</si>
  <si>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</si>
  <si>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</si>
  <si>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</si>
  <si>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</si>
  <si>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</si>
  <si>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</si>
  <si>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</si>
  <si>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</si>
  <si>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</si>
  <si>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</si>
  <si>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</si>
  <si>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</si>
  <si>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</si>
  <si>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</si>
  <si>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</si>
  <si>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</si>
  <si>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</si>
  <si>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</si>
  <si>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</si>
  <si>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</si>
  <si>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</si>
  <si>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</si>
  <si>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</si>
  <si>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</si>
  <si>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</si>
  <si>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</si>
  <si>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</si>
  <si>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</si>
  <si>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</si>
  <si>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</si>
  <si>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</si>
  <si>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</si>
  <si>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</si>
  <si>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</si>
  <si>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</si>
  <si>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</si>
  <si>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</si>
  <si>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</si>
  <si>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</si>
  <si>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</si>
  <si>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</si>
  <si>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</si>
  <si>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</si>
  <si>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</si>
  <si>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</si>
  <si>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</si>
  <si>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</si>
  <si>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</si>
  <si>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</si>
  <si>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</si>
  <si>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</si>
  <si>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</si>
  <si>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</si>
  <si>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</si>
  <si>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</si>
  <si>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</si>
  <si>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</si>
  <si>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</si>
  <si>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</si>
  <si>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</si>
  <si>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</si>
  <si>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</si>
  <si>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</si>
  <si>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</si>
  <si>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</si>
  <si>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</si>
  <si>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</si>
  <si>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</si>
  <si>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</si>
  <si>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</si>
  <si>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</si>
  <si>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</si>
  <si>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</si>
  <si>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</si>
  <si>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</si>
  <si>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</si>
  <si>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</si>
  <si>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</si>
  <si>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</si>
  <si>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</si>
  <si>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</si>
  <si>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</si>
  <si>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</si>
  <si>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</si>
  <si>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</si>
  <si>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</si>
  <si>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</si>
  <si>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</si>
  <si>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</si>
  <si>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</si>
  <si>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</si>
  <si>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</si>
  <si>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</si>
  <si>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</si>
  <si>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</si>
  <si>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</si>
  <si>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</si>
  <si>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</si>
  <si>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</si>
  <si>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</si>
  <si>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</si>
  <si>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</si>
  <si>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</si>
  <si>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</si>
  <si>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</si>
  <si>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</si>
  <si>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</si>
  <si>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</si>
  <si>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</si>
  <si>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</si>
  <si>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</si>
  <si>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</si>
  <si>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</si>
  <si>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</si>
  <si>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</si>
  <si>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</si>
  <si>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</si>
  <si>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</si>
  <si>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</si>
  <si>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</si>
  <si>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</si>
  <si>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</si>
  <si>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</si>
  <si>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</si>
  <si>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</si>
  <si>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</si>
  <si>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</si>
  <si>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</si>
  <si>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</si>
  <si>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</si>
  <si>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</si>
  <si>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</si>
  <si>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</si>
  <si>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</si>
  <si>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</si>
  <si>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</si>
  <si>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</si>
  <si>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</si>
  <si>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</si>
  <si>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</si>
  <si>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</si>
  <si>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</si>
  <si>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</si>
  <si>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</si>
  <si>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</si>
  <si>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</si>
  <si>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</si>
  <si>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</si>
  <si>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</si>
  <si>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</si>
  <si>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</si>
  <si>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</si>
  <si>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</si>
  <si>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</si>
  <si>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</si>
  <si>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</si>
  <si>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</si>
  <si>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</si>
  <si>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</si>
  <si>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</si>
  <si>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</si>
  <si>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</si>
  <si>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</si>
  <si>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</si>
  <si>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</si>
  <si>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</si>
  <si>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</si>
  <si>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</si>
  <si>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</si>
  <si>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</si>
  <si>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</si>
  <si>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</si>
  <si>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</si>
  <si>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</si>
  <si>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</si>
  <si>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</si>
  <si>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</si>
  <si>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</si>
  <si>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</si>
  <si>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</si>
  <si>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</si>
  <si>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</si>
  <si>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</si>
  <si>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</si>
  <si>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</si>
  <si>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</si>
  <si>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</si>
  <si>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</si>
  <si>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</si>
  <si>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</si>
  <si>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</si>
  <si>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</si>
  <si>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</si>
  <si>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</si>
  <si>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</si>
  <si>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</si>
  <si>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</si>
  <si>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</si>
  <si>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</si>
  <si>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</si>
  <si>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</si>
  <si>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</si>
  <si>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</si>
  <si>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</si>
  <si>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</si>
  <si>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</si>
  <si>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</si>
  <si>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</si>
  <si>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</si>
  <si>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</si>
  <si>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</si>
  <si>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</si>
  <si>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</si>
  <si>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</si>
  <si>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</si>
  <si>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</si>
  <si>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</si>
  <si>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</si>
  <si>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</si>
  <si>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</si>
  <si>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</si>
  <si>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</si>
  <si>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</si>
  <si>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</si>
  <si>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</si>
  <si>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</si>
  <si>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</si>
  <si>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</si>
  <si>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</si>
  <si>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</si>
  <si>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</si>
  <si>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</si>
  <si>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</si>
  <si>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</si>
  <si>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</si>
  <si>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</si>
  <si>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</si>
  <si>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</si>
  <si>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</si>
  <si>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</si>
  <si>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</si>
  <si>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</si>
  <si>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</si>
  <si>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</si>
  <si>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</si>
  <si>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</si>
  <si>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</si>
  <si>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</si>
  <si>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</si>
  <si>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</si>
  <si>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</si>
  <si>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</si>
  <si>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</si>
  <si>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</si>
  <si>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</si>
  <si>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</si>
  <si>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</si>
  <si>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</si>
  <si>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</si>
  <si>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</si>
  <si>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</si>
  <si>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</si>
  <si>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</si>
  <si>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</si>
  <si>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</si>
  <si>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</si>
  <si>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</si>
  <si>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</si>
  <si>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</si>
  <si>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</si>
  <si>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</si>
  <si>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</si>
  <si>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</si>
  <si>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</si>
  <si>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</si>
  <si>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</si>
  <si>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</si>
  <si>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</si>
  <si>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</si>
  <si>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</si>
  <si>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</si>
  <si>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</si>
  <si>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</si>
  <si>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</si>
  <si>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</si>
  <si>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</si>
  <si>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</si>
  <si>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</si>
  <si>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</si>
  <si>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</si>
  <si>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</si>
  <si>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</si>
  <si>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</si>
  <si>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</si>
  <si>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</si>
  <si>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</si>
  <si>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</si>
  <si>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</si>
  <si>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</si>
  <si>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</si>
  <si>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</si>
  <si>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</si>
  <si>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</si>
  <si>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</si>
  <si>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</si>
  <si>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</si>
  <si>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</si>
  <si>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</si>
  <si>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</si>
  <si>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</si>
  <si>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</si>
  <si>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</si>
  <si>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</si>
  <si>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</si>
  <si>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</si>
  <si>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</si>
  <si>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</si>
  <si>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</si>
  <si>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</si>
  <si>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</si>
  <si>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</si>
  <si>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</si>
  <si>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</si>
  <si>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</si>
  <si>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</si>
  <si>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</si>
  <si>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</si>
  <si>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</si>
  <si>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</si>
  <si>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</si>
  <si>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</si>
  <si>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</si>
  <si>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</si>
  <si>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</si>
  <si>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</si>
  <si>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</si>
  <si>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</si>
  <si>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</si>
  <si>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</si>
  <si>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</si>
  <si>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</si>
  <si>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</si>
  <si>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</si>
  <si>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</si>
  <si>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</si>
  <si>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</si>
  <si>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</si>
  <si>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</si>
  <si>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</si>
  <si>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</si>
  <si>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</si>
  <si>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</si>
  <si>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</si>
  <si>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</si>
  <si>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</si>
  <si>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</si>
  <si>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</si>
  <si>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</si>
  <si>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</si>
  <si>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</si>
  <si>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</si>
  <si>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</si>
  <si>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</si>
  <si>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</si>
  <si>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</si>
  <si>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</si>
  <si>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</si>
  <si>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</si>
  <si>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</si>
  <si>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</si>
  <si>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</si>
  <si>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</si>
  <si>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</si>
  <si>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</si>
  <si>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</si>
  <si>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</si>
  <si>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</si>
  <si>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</si>
  <si>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</si>
  <si>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</si>
  <si>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</si>
  <si>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</si>
  <si>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</si>
  <si>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</si>
  <si>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</si>
  <si>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</si>
  <si>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</si>
  <si>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</si>
  <si>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</si>
  <si>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</si>
  <si>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</si>
  <si>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</si>
  <si>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</si>
  <si>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</si>
  <si>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</si>
  <si>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</si>
  <si>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</si>
  <si>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</si>
  <si>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</si>
  <si>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</si>
  <si>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</si>
  <si>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</si>
  <si>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</si>
  <si>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</si>
  <si>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</si>
  <si>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</si>
  <si>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</si>
  <si>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</si>
  <si>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</si>
  <si>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</si>
  <si>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</si>
  <si>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</si>
  <si>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</si>
  <si>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</si>
  <si>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</si>
  <si>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</si>
  <si>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</si>
  <si>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</si>
  <si>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</si>
  <si>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</si>
  <si>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</si>
  <si>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</si>
  <si>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</si>
  <si>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</si>
  <si>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</si>
  <si>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</si>
  <si>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</si>
  <si>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</si>
  <si>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</si>
  <si>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</si>
  <si>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</si>
  <si>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</si>
  <si>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</si>
  <si>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</si>
  <si>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</si>
  <si>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</si>
  <si>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</si>
  <si>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</si>
  <si>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</si>
  <si>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</si>
  <si>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</si>
  <si>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</si>
  <si>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</si>
  <si>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</si>
  <si>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</si>
  <si>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</si>
  <si>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</si>
  <si>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</si>
  <si>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</si>
  <si>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</si>
  <si>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</si>
  <si>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</si>
  <si>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</si>
  <si>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</si>
  <si>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</si>
  <si>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</si>
  <si>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</si>
  <si>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</si>
  <si>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</si>
  <si>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</si>
  <si>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</si>
  <si>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</si>
  <si>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</si>
  <si>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</si>
  <si>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</si>
  <si>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</si>
  <si>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</si>
  <si>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</si>
  <si>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</si>
  <si>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</si>
  <si>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</si>
  <si>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</si>
  <si>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</si>
  <si>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</si>
  <si>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</si>
  <si>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</si>
  <si>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</si>
  <si>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</si>
  <si>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</si>
  <si>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</si>
  <si>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</si>
  <si>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</si>
  <si>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</si>
  <si>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</si>
  <si>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</si>
  <si>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</si>
  <si>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</si>
  <si>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</si>
  <si>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</si>
  <si>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</si>
  <si>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</si>
  <si>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</si>
  <si>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</si>
  <si>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</si>
  <si>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</si>
  <si>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</si>
  <si>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</si>
  <si>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</si>
  <si>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</si>
  <si>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</si>
  <si>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</si>
  <si>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</si>
  <si>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</si>
  <si>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</si>
  <si>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</si>
  <si>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</si>
  <si>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</si>
  <si>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</si>
  <si>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</si>
  <si>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</si>
  <si>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</si>
  <si>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</si>
  <si>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</si>
  <si>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</si>
  <si>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</si>
  <si>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</si>
  <si>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</si>
  <si>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</si>
  <si>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</si>
  <si>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</si>
  <si>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</si>
  <si>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</si>
  <si>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</si>
  <si>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</si>
  <si>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</si>
  <si>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</si>
  <si>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</si>
  <si>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</si>
  <si>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</si>
  <si>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</si>
  <si>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</si>
  <si>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</si>
  <si>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</si>
  <si>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</si>
  <si>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</si>
  <si>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</si>
  <si>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</si>
  <si>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</si>
  <si>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</si>
  <si>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</si>
  <si>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</si>
  <si>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</si>
  <si>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</si>
  <si>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</si>
  <si>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</si>
  <si>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</si>
  <si>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</si>
  <si>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</si>
  <si>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</si>
  <si>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</si>
  <si>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</si>
  <si>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</si>
  <si>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</si>
  <si>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</si>
  <si>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</si>
  <si>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</si>
  <si>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</si>
  <si>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</si>
  <si>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</si>
  <si>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</si>
  <si>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</si>
  <si>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</si>
  <si>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</si>
  <si>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</si>
  <si>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</si>
  <si>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</si>
  <si>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</si>
  <si>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</si>
  <si>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</si>
  <si>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</si>
  <si>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</si>
  <si>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</si>
  <si>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</si>
  <si>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</si>
  <si>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</si>
  <si>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</si>
  <si>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</si>
  <si>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</si>
  <si>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</si>
  <si>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</si>
  <si>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</si>
  <si>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</si>
  <si>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</si>
  <si>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</si>
  <si>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</si>
  <si>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</si>
  <si>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</si>
  <si>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</si>
  <si>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</si>
  <si>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</si>
  <si>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</si>
  <si>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</si>
  <si>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</si>
  <si>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</si>
  <si>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</si>
  <si>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</si>
  <si>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</si>
  <si>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</si>
  <si>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</si>
  <si>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</si>
  <si>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</si>
  <si>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</si>
  <si>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</si>
  <si>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</si>
  <si>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</si>
  <si>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</si>
  <si>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</si>
  <si>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</si>
  <si>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</si>
  <si>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</si>
  <si>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</si>
  <si>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</si>
  <si>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</si>
  <si>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</si>
  <si>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</si>
  <si>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</si>
  <si>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</si>
  <si>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</si>
  <si>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</si>
  <si>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</si>
  <si>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</si>
  <si>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</si>
  <si>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</si>
  <si>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</si>
  <si>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</si>
  <si>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</si>
  <si>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</si>
  <si>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</si>
  <si>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</si>
  <si>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</si>
  <si>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</si>
  <si>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</si>
  <si>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</si>
  <si>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</si>
  <si>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</si>
  <si>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</si>
  <si>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</si>
  <si>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</si>
  <si>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</si>
  <si>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</si>
  <si>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</si>
  <si>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</si>
  <si>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</si>
  <si>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</si>
  <si>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</si>
  <si>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</si>
  <si>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</si>
  <si>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</si>
  <si>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</si>
  <si>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</si>
  <si>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</si>
  <si>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</si>
  <si>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</si>
  <si>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</si>
  <si>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</si>
  <si>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</si>
  <si>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</si>
  <si>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</si>
  <si>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</si>
  <si>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</si>
  <si>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</si>
  <si>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</si>
  <si>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</si>
  <si>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</si>
  <si>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</si>
  <si>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</si>
  <si>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</si>
  <si>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</si>
  <si>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</si>
  <si>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</si>
  <si>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</si>
  <si>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</si>
  <si>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</si>
  <si>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</si>
  <si>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</si>
  <si>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</si>
  <si>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</si>
  <si>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</si>
  <si>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</si>
  <si>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</si>
  <si>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</si>
  <si>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</si>
  <si>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</si>
  <si>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</si>
  <si>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</si>
  <si>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</si>
  <si>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</si>
  <si>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</si>
  <si>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</si>
  <si>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</si>
  <si>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</si>
  <si>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</si>
  <si>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</si>
  <si>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</si>
  <si>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</si>
  <si>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</si>
  <si>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</si>
  <si>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</si>
  <si>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</si>
  <si>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</si>
  <si>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</si>
  <si>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</si>
  <si>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</si>
  <si>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</si>
  <si>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</si>
  <si>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</si>
  <si>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</si>
  <si>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</si>
  <si>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</si>
  <si>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</si>
  <si>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</si>
  <si>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</si>
  <si>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</si>
  <si>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</si>
  <si>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</si>
  <si>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</si>
  <si>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</si>
  <si>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</si>
  <si>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</si>
  <si>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</si>
  <si>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</si>
  <si>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</si>
  <si>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</si>
  <si>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</si>
  <si>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</si>
  <si>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</si>
  <si>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</si>
  <si>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</si>
  <si>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</si>
  <si>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</si>
  <si>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</si>
  <si>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</si>
  <si>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</si>
  <si>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</si>
  <si>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</si>
  <si>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</si>
  <si>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</si>
  <si>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</si>
  <si>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</si>
  <si>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</si>
  <si>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</si>
  <si>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</si>
  <si>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</si>
  <si>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</si>
  <si>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</si>
  <si>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</si>
  <si>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</si>
  <si>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</si>
  <si>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</si>
  <si>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</si>
  <si>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</si>
  <si>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</si>
  <si>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</si>
  <si>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</si>
  <si>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</si>
  <si>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</si>
  <si>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</si>
  <si>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</si>
  <si>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</si>
  <si>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</si>
  <si>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</si>
  <si>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</si>
  <si>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</si>
  <si>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</si>
  <si>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</si>
  <si>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</si>
  <si>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</si>
  <si>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</si>
  <si>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</si>
  <si>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</si>
  <si>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</si>
  <si>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</si>
  <si>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</si>
  <si>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</si>
  <si>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</si>
  <si>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</si>
  <si>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</si>
  <si>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</si>
  <si>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</si>
  <si>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</si>
  <si>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</si>
  <si>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</si>
  <si>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</si>
  <si>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</si>
  <si>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</si>
  <si>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</si>
  <si>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</si>
  <si>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</si>
  <si>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</si>
  <si>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</si>
  <si>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</si>
  <si>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</si>
  <si>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</si>
  <si>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</si>
  <si>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</si>
  <si>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</si>
  <si>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</si>
  <si>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</si>
  <si>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</si>
  <si>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</si>
  <si>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</si>
  <si>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</si>
  <si>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</si>
  <si>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</si>
  <si>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</si>
  <si>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</si>
  <si>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</si>
  <si>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</si>
  <si>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</si>
  <si>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</si>
  <si>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</si>
  <si>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</si>
  <si>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</si>
  <si>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</si>
  <si>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</si>
  <si>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</si>
  <si>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</si>
  <si>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</si>
  <si>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</si>
  <si>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</si>
  <si>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</si>
  <si>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</si>
  <si>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</si>
  <si>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</si>
  <si>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</si>
  <si>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</si>
  <si>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</si>
  <si>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</si>
  <si>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</si>
  <si>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</si>
  <si>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</si>
  <si>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</si>
  <si>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</si>
  <si>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</si>
  <si>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</si>
  <si>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</si>
  <si>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</si>
  <si>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</si>
  <si>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</si>
  <si>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</si>
  <si>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</si>
  <si>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</si>
  <si>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</si>
  <si>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</si>
  <si>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</si>
  <si>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</si>
  <si>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</si>
  <si>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</si>
  <si>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</si>
  <si>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</si>
  <si>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</si>
  <si>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</si>
  <si>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</si>
  <si>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</si>
  <si>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</si>
  <si>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</si>
  <si>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</si>
  <si>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</si>
  <si>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</si>
  <si>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</si>
  <si>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</si>
  <si>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</si>
  <si>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</si>
  <si>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</si>
  <si>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</si>
  <si>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</si>
  <si>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</si>
  <si>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</si>
  <si>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</si>
  <si>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</si>
  <si>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</si>
  <si>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</si>
  <si>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</si>
  <si>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</si>
  <si>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</si>
  <si>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</si>
  <si>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</si>
  <si>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</si>
  <si>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</si>
  <si>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</si>
  <si>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</si>
  <si>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</si>
  <si>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</si>
  <si>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</si>
  <si>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</si>
  <si>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</si>
  <si>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</si>
  <si>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</si>
  <si>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</si>
  <si>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</si>
  <si>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</si>
  <si>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</si>
  <si>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</si>
  <si>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</si>
  <si>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</si>
  <si>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</si>
  <si>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</si>
  <si>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</si>
  <si>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</si>
  <si>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</si>
  <si>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</si>
  <si>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</si>
  <si>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</si>
  <si>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</si>
  <si>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</si>
  <si>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</si>
  <si>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</si>
  <si>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</si>
  <si>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</si>
  <si>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</si>
  <si>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</si>
  <si>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</si>
  <si>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</si>
  <si>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</si>
  <si>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</si>
  <si>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</si>
  <si>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</si>
  <si>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</si>
  <si>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</si>
  <si>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</si>
  <si>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</si>
  <si>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</si>
  <si>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</si>
  <si>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</si>
  <si>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</si>
  <si>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</si>
  <si>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</si>
  <si>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</si>
  <si>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</si>
  <si>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</si>
  <si>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</si>
  <si>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</si>
  <si>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</si>
  <si>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</si>
  <si>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</si>
  <si>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</si>
  <si>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</si>
  <si>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</si>
  <si>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</si>
  <si>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</si>
  <si>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</si>
  <si>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</si>
  <si>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</si>
  <si>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</si>
  <si>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</si>
  <si>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</si>
  <si>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</si>
  <si>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</si>
  <si>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</si>
  <si>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</si>
  <si>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</si>
  <si>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</si>
  <si>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</si>
  <si>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</si>
  <si>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</si>
  <si>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</si>
  <si>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</si>
  <si>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</si>
  <si>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</si>
  <si>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</si>
  <si>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</si>
  <si>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</si>
  <si>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</si>
  <si>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</si>
  <si>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</si>
  <si>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</si>
  <si>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</si>
  <si>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</si>
  <si>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</si>
  <si>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</si>
  <si>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</si>
  <si>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</si>
  <si>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</si>
  <si>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</si>
  <si>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</si>
  <si>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</si>
  <si>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</si>
  <si>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</si>
  <si>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</si>
  <si>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</si>
  <si>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</si>
  <si>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</si>
  <si>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</si>
  <si>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</si>
  <si>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</si>
  <si>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</si>
  <si>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</si>
  <si>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</si>
  <si>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</si>
  <si>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</si>
  <si>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</si>
  <si>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</si>
  <si>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</si>
  <si>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</si>
  <si>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</si>
  <si>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</si>
  <si>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</si>
  <si>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</si>
  <si>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</si>
  <si>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</si>
  <si>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</si>
  <si>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</si>
  <si>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</si>
  <si>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</si>
  <si>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</si>
  <si>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</si>
  <si>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</si>
  <si>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</si>
  <si>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</si>
  <si>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</si>
  <si>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</si>
  <si>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</si>
  <si>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</si>
  <si>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</si>
  <si>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医療法人社団太陽会　平野病院</t>
    <phoneticPr fontId="3"/>
  </si>
  <si>
    <t>〒679-2204 神崎郡福崎町西田原１４７９番地</t>
    <phoneticPr fontId="3"/>
  </si>
  <si>
    <t>〇</t>
  </si>
  <si>
    <t>医療法人</t>
  </si>
  <si>
    <t>内科</t>
  </si>
  <si>
    <t>ＤＰＣ病院ではない</t>
  </si>
  <si>
    <t>-</t>
    <phoneticPr fontId="3"/>
  </si>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</sst>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272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525</v>
      </c>
      <c r="M9" s="282" t="s">
        <v>527</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t="s">
        <v>1039</v>
      </c>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525</v>
      </c>
      <c r="M22" s="282" t="s">
        <v>527</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t="s">
        <v>1039</v>
      </c>
      <c r="M29" s="29" t="s">
        <v>1039</v>
      </c>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525</v>
      </c>
      <c r="M35" s="282" t="s">
        <v>527</v>
      </c>
    </row>
    <row r="36" spans="1:22" s="21" customFormat="1" ht="34.5" customHeight="1">
      <c r="A36" s="244" t="s">
        <v>608</v>
      </c>
      <c r="B36" s="17"/>
      <c r="C36" s="19"/>
      <c r="D36" s="19"/>
      <c r="E36" s="19"/>
      <c r="F36" s="19"/>
      <c r="G36" s="19"/>
      <c r="H36" s="20"/>
      <c r="I36" s="303" t="s">
        <v>11</v>
      </c>
      <c r="J36" s="304"/>
      <c r="K36" s="305"/>
      <c r="L36" s="25" t="s">
        <v>1039</v>
      </c>
      <c r="M36" s="25" t="s">
        <v>1039</v>
      </c>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525</v>
      </c>
      <c r="M44" s="282" t="s">
        <v>527</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525</v>
      </c>
      <c r="M89" s="262" t="s">
        <v>527</v>
      </c>
    </row>
    <row r="90" spans="1:22" s="21" customFormat="1">
      <c r="A90" s="243"/>
      <c r="B90" s="1"/>
      <c r="C90" s="3"/>
      <c r="D90" s="3"/>
      <c r="E90" s="3"/>
      <c r="F90" s="3"/>
      <c r="G90" s="3"/>
      <c r="H90" s="287"/>
      <c r="I90" s="67" t="s">
        <v>36</v>
      </c>
      <c r="J90" s="68"/>
      <c r="K90" s="69"/>
      <c r="L90" s="262" t="s">
        <v>1044</v>
      </c>
      <c r="M90" s="262" t="s">
        <v>1044</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525</v>
      </c>
      <c r="M97" s="66" t="s">
        <v>527</v>
      </c>
      <c r="N97" s="8"/>
      <c r="O97" s="8"/>
      <c r="P97" s="8"/>
      <c r="Q97" s="8"/>
      <c r="R97" s="8"/>
      <c r="S97" s="8"/>
      <c r="T97" s="8"/>
      <c r="U97" s="8"/>
      <c r="V97" s="8"/>
    </row>
    <row r="98" spans="1:22" ht="20.25" customHeight="1">
      <c r="A98" s="243"/>
      <c r="B98" s="1"/>
      <c r="C98" s="62"/>
      <c r="D98" s="3"/>
      <c r="F98" s="3"/>
      <c r="G98" s="3"/>
      <c r="H98" s="287"/>
      <c r="I98" s="67" t="s">
        <v>40</v>
      </c>
      <c r="J98" s="68"/>
      <c r="K98" s="79"/>
      <c r="L98" s="70" t="s">
        <v>1044</v>
      </c>
      <c r="M98" s="70" t="s">
        <v>1044</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0</v>
      </c>
      <c r="K99" s="237" t="str">
        <f>IF(OR(COUNTIF(L99:M99,"未確認")&gt;0,COUNTIF(L99:M99,"~*")&gt;0),"※","")</f>
        <v/>
      </c>
      <c r="L99" s="258">
        <v>0</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0</v>
      </c>
      <c r="K101" s="237" t="str">
        <f>IF(OR(COUNTIF(L101:M101,"未確認")&gt;0,COUNTIF(L101:M101,"~*")&gt;0),"※","")</f>
        <v/>
      </c>
      <c r="L101" s="258">
        <v>0</v>
      </c>
      <c r="M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IF(OR(COUNTIF(L101:M101,"未確認")&gt;0,COUNTIF(L101:M101,"~*")&gt;0),"※","")</f>
        <v/>
      </c>
      <c r="L102" s="258">
        <v>0</v>
      </c>
      <c r="M102" s="258">
        <v>0</v>
      </c>
    </row>
    <row r="103" spans="1:22" s="83" customFormat="1" ht="34.5" customHeight="1">
      <c r="A103" s="244" t="s">
        <v>613</v>
      </c>
      <c r="B103" s="84"/>
      <c r="C103" s="334" t="s">
        <v>46</v>
      </c>
      <c r="D103" s="336"/>
      <c r="E103" s="334" t="s">
        <v>42</v>
      </c>
      <c r="F103" s="335"/>
      <c r="G103" s="335"/>
      <c r="H103" s="336"/>
      <c r="I103" s="420"/>
      <c r="J103" s="256">
        <f t="shared" si="0"/>
        <v>73</v>
      </c>
      <c r="K103" s="237" t="str">
        <f t="shared" si="1"/>
        <v/>
      </c>
      <c r="L103" s="258">
        <v>37</v>
      </c>
      <c r="M103" s="258">
        <v>36</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row>
    <row r="105" spans="1:22" s="83" customFormat="1" ht="34.5" customHeight="1">
      <c r="A105" s="244" t="s">
        <v>615</v>
      </c>
      <c r="B105" s="84"/>
      <c r="C105" s="396"/>
      <c r="D105" s="397"/>
      <c r="E105" s="428"/>
      <c r="F105" s="410"/>
      <c r="G105" s="320" t="s">
        <v>48</v>
      </c>
      <c r="H105" s="322"/>
      <c r="I105" s="420"/>
      <c r="J105" s="256">
        <f t="shared" si="0"/>
        <v>73</v>
      </c>
      <c r="K105" s="237" t="str">
        <f t="shared" si="1"/>
        <v/>
      </c>
      <c r="L105" s="258">
        <v>37</v>
      </c>
      <c r="M105" s="258">
        <v>36</v>
      </c>
    </row>
    <row r="106" spans="1:22" s="83" customFormat="1" ht="34.5" customHeight="1">
      <c r="A106" s="244" t="s">
        <v>613</v>
      </c>
      <c r="B106" s="84"/>
      <c r="C106" s="396"/>
      <c r="D106" s="397"/>
      <c r="E106" s="334" t="s">
        <v>45</v>
      </c>
      <c r="F106" s="335"/>
      <c r="G106" s="335"/>
      <c r="H106" s="336"/>
      <c r="I106" s="420"/>
      <c r="J106" s="256">
        <f t="shared" si="0"/>
        <v>73</v>
      </c>
      <c r="K106" s="237" t="str">
        <f t="shared" si="1"/>
        <v/>
      </c>
      <c r="L106" s="258">
        <v>37</v>
      </c>
      <c r="M106" s="258">
        <v>36</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row>
    <row r="108" spans="1:22" s="83" customFormat="1" ht="34.5" customHeight="1">
      <c r="A108" s="244" t="s">
        <v>615</v>
      </c>
      <c r="B108" s="84"/>
      <c r="C108" s="396"/>
      <c r="D108" s="397"/>
      <c r="E108" s="409"/>
      <c r="F108" s="410"/>
      <c r="G108" s="320" t="s">
        <v>48</v>
      </c>
      <c r="H108" s="322"/>
      <c r="I108" s="420"/>
      <c r="J108" s="256">
        <f t="shared" si="0"/>
        <v>73</v>
      </c>
      <c r="K108" s="237" t="str">
        <f t="shared" si="1"/>
        <v/>
      </c>
      <c r="L108" s="258">
        <v>37</v>
      </c>
      <c r="M108" s="258">
        <v>36</v>
      </c>
    </row>
    <row r="109" spans="1:22" s="83" customFormat="1" ht="34.5" customHeight="1">
      <c r="A109" s="244" t="s">
        <v>613</v>
      </c>
      <c r="B109" s="84"/>
      <c r="C109" s="396"/>
      <c r="D109" s="397"/>
      <c r="E109" s="323" t="s">
        <v>612</v>
      </c>
      <c r="F109" s="324"/>
      <c r="G109" s="324"/>
      <c r="H109" s="325"/>
      <c r="I109" s="420"/>
      <c r="J109" s="256">
        <f t="shared" si="0"/>
        <v>73</v>
      </c>
      <c r="K109" s="237" t="str">
        <f t="shared" si="1"/>
        <v/>
      </c>
      <c r="L109" s="258">
        <v>37</v>
      </c>
      <c r="M109" s="258">
        <v>36</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525</v>
      </c>
      <c r="M118" s="66" t="s">
        <v>527</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1044</v>
      </c>
      <c r="M119" s="70" t="s">
        <v>1044</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row>
    <row r="122" spans="1:22" s="83" customFormat="1" ht="40.5" customHeight="1">
      <c r="A122" s="244" t="s">
        <v>619</v>
      </c>
      <c r="B122" s="1"/>
      <c r="C122" s="295"/>
      <c r="D122" s="297"/>
      <c r="E122" s="396"/>
      <c r="F122" s="418"/>
      <c r="G122" s="418"/>
      <c r="H122" s="397"/>
      <c r="I122" s="354"/>
      <c r="J122" s="101"/>
      <c r="K122" s="102"/>
      <c r="L122" s="98" t="s">
        <v>533</v>
      </c>
      <c r="M122" s="98" t="s">
        <v>533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525</v>
      </c>
      <c r="M129" s="66" t="s">
        <v>527</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1044</v>
      </c>
      <c r="M130" s="70" t="s">
        <v>1044</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533</v>
      </c>
      <c r="M131" s="98" t="s">
        <v>533</v>
      </c>
    </row>
    <row r="132" spans="1:22" s="83" customFormat="1" ht="34.5" customHeight="1">
      <c r="A132" s="244" t="s">
        <v>621</v>
      </c>
      <c r="B132" s="84"/>
      <c r="C132" s="295"/>
      <c r="D132" s="297"/>
      <c r="E132" s="320" t="s">
        <v>58</v>
      </c>
      <c r="F132" s="321"/>
      <c r="G132" s="321"/>
      <c r="H132" s="322"/>
      <c r="I132" s="389"/>
      <c r="J132" s="101"/>
      <c r="K132" s="102"/>
      <c r="L132" s="82">
        <v>0</v>
      </c>
      <c r="M132" s="82">
        <v>0</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37</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525</v>
      </c>
      <c r="M143" s="66" t="s">
        <v>527</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1044</v>
      </c>
      <c r="M144" s="70" t="s">
        <v>1044</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71</v>
      </c>
      <c r="K160" s="264" t="str">
        <f t="shared" si="3"/>
        <v/>
      </c>
      <c r="L160" s="117">
        <v>36</v>
      </c>
      <c r="M160" s="117">
        <v>35</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525</v>
      </c>
      <c r="M226" s="66" t="s">
        <v>527</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1044</v>
      </c>
      <c r="M227" s="70" t="s">
        <v>1044</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1042</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525</v>
      </c>
      <c r="M234" s="66" t="s">
        <v>527</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1044</v>
      </c>
      <c r="M235" s="70" t="s">
        <v>1044</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525</v>
      </c>
      <c r="M244" s="66" t="s">
        <v>527</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1044</v>
      </c>
      <c r="M245" s="70" t="s">
        <v>1044</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525</v>
      </c>
      <c r="M253" s="66" t="s">
        <v>527</v>
      </c>
      <c r="N253" s="8"/>
      <c r="O253" s="8"/>
      <c r="P253" s="8"/>
      <c r="Q253" s="8"/>
      <c r="R253" s="8"/>
      <c r="S253" s="8"/>
      <c r="T253" s="8"/>
      <c r="U253" s="8"/>
      <c r="V253" s="8"/>
    </row>
    <row r="254" spans="1:22">
      <c r="A254" s="243"/>
      <c r="B254" s="1"/>
      <c r="C254" s="62"/>
      <c r="D254" s="3"/>
      <c r="F254" s="3"/>
      <c r="G254" s="3"/>
      <c r="H254" s="287"/>
      <c r="I254" s="67" t="s">
        <v>36</v>
      </c>
      <c r="J254" s="68"/>
      <c r="K254" s="79"/>
      <c r="L254" s="70" t="s">
        <v>1044</v>
      </c>
      <c r="M254" s="137" t="s">
        <v>1044</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525</v>
      </c>
      <c r="M263" s="66" t="s">
        <v>527</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1044</v>
      </c>
      <c r="M264" s="70" t="s">
        <v>1044</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3</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0</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7</v>
      </c>
      <c r="K269" s="81" t="str">
        <f t="shared" si="8"/>
        <v/>
      </c>
      <c r="L269" s="147">
        <v>5</v>
      </c>
      <c r="M269" s="147">
        <v>2</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row>
    <row r="271" spans="1:22" s="83" customFormat="1" ht="34.5" customHeight="1">
      <c r="A271" s="249" t="s">
        <v>726</v>
      </c>
      <c r="B271" s="120"/>
      <c r="C271" s="371" t="s">
        <v>151</v>
      </c>
      <c r="D271" s="372"/>
      <c r="E271" s="372"/>
      <c r="F271" s="372"/>
      <c r="G271" s="371" t="s">
        <v>146</v>
      </c>
      <c r="H271" s="371"/>
      <c r="I271" s="404"/>
      <c r="J271" s="266">
        <f t="shared" si="9"/>
        <v>7</v>
      </c>
      <c r="K271" s="81" t="str">
        <f t="shared" si="8"/>
        <v/>
      </c>
      <c r="L271" s="147">
        <v>2</v>
      </c>
      <c r="M271" s="147">
        <v>5</v>
      </c>
    </row>
    <row r="272" spans="1:22" s="83" customFormat="1" ht="34.5" customHeight="1">
      <c r="A272" s="249" t="s">
        <v>726</v>
      </c>
      <c r="B272" s="120"/>
      <c r="C272" s="372"/>
      <c r="D272" s="372"/>
      <c r="E272" s="372"/>
      <c r="F272" s="372"/>
      <c r="G272" s="371" t="s">
        <v>148</v>
      </c>
      <c r="H272" s="371"/>
      <c r="I272" s="404"/>
      <c r="J272" s="266">
        <f t="shared" si="9"/>
        <v>1.1000000000000001</v>
      </c>
      <c r="K272" s="81" t="str">
        <f t="shared" si="8"/>
        <v/>
      </c>
      <c r="L272" s="148">
        <v>0.8</v>
      </c>
      <c r="M272" s="148">
        <v>0.3</v>
      </c>
    </row>
    <row r="273" spans="1:13" s="83" customFormat="1" ht="34.5" customHeight="1">
      <c r="A273" s="249" t="s">
        <v>727</v>
      </c>
      <c r="B273" s="120"/>
      <c r="C273" s="371" t="s">
        <v>152</v>
      </c>
      <c r="D273" s="372"/>
      <c r="E273" s="372"/>
      <c r="F273" s="372"/>
      <c r="G273" s="371" t="s">
        <v>146</v>
      </c>
      <c r="H273" s="371"/>
      <c r="I273" s="404"/>
      <c r="J273" s="266">
        <f t="shared" si="9"/>
        <v>21</v>
      </c>
      <c r="K273" s="81" t="str">
        <f t="shared" si="8"/>
        <v/>
      </c>
      <c r="L273" s="147">
        <v>11</v>
      </c>
      <c r="M273" s="147">
        <v>10</v>
      </c>
    </row>
    <row r="274" spans="1:13"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1</v>
      </c>
      <c r="K283" s="81" t="str">
        <f t="shared" si="8"/>
        <v/>
      </c>
      <c r="L283" s="147">
        <v>1</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0</v>
      </c>
      <c r="K285" s="81" t="str">
        <f t="shared" si="8"/>
        <v/>
      </c>
      <c r="L285" s="141"/>
      <c r="M285" s="141"/>
    </row>
    <row r="286" spans="1:13" s="83" customFormat="1" ht="34.5" customHeight="1">
      <c r="A286" s="244" t="s">
        <v>733</v>
      </c>
      <c r="B286" s="84"/>
      <c r="C286" s="374"/>
      <c r="D286" s="374"/>
      <c r="E286" s="374"/>
      <c r="F286" s="374"/>
      <c r="G286" s="371" t="s">
        <v>148</v>
      </c>
      <c r="H286" s="371"/>
      <c r="I286" s="404"/>
      <c r="J286" s="266">
        <v>0.2</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1</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1</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525</v>
      </c>
      <c r="M322" s="66" t="s">
        <v>527</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1044</v>
      </c>
      <c r="M323" s="137" t="s">
        <v>1044</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525</v>
      </c>
      <c r="M342" s="66" t="s">
        <v>527</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1044</v>
      </c>
      <c r="M343" s="137" t="s">
        <v>1044</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525</v>
      </c>
      <c r="M367" s="66" t="s">
        <v>527</v>
      </c>
    </row>
    <row r="368" spans="1:22" s="118" customFormat="1" ht="20.25" customHeight="1">
      <c r="A368" s="243"/>
      <c r="B368" s="1"/>
      <c r="C368" s="3"/>
      <c r="D368" s="3"/>
      <c r="E368" s="3"/>
      <c r="F368" s="3"/>
      <c r="G368" s="3"/>
      <c r="H368" s="287"/>
      <c r="I368" s="67" t="s">
        <v>36</v>
      </c>
      <c r="J368" s="170"/>
      <c r="K368" s="79"/>
      <c r="L368" s="137" t="s">
        <v>1044</v>
      </c>
      <c r="M368" s="137" t="s">
        <v>1044</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525</v>
      </c>
      <c r="M390" s="66" t="s">
        <v>527</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1044</v>
      </c>
      <c r="M391" s="70" t="s">
        <v>1044</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49</v>
      </c>
      <c r="K392" s="81" t="str">
        <f t="shared" ref="K392:K397" si="12">IF(OR(COUNTIF(L392:M392,"未確認")&gt;0,COUNTIF(L392:M392,"~*")&gt;0),"※","")</f>
        <v/>
      </c>
      <c r="L392" s="147">
        <v>25</v>
      </c>
      <c r="M392" s="147">
        <v>24</v>
      </c>
    </row>
    <row r="393" spans="1:22" s="83" customFormat="1" ht="34.5" customHeight="1">
      <c r="A393" s="249" t="s">
        <v>773</v>
      </c>
      <c r="B393" s="84"/>
      <c r="C393" s="370"/>
      <c r="D393" s="380"/>
      <c r="E393" s="320" t="s">
        <v>224</v>
      </c>
      <c r="F393" s="321"/>
      <c r="G393" s="321"/>
      <c r="H393" s="322"/>
      <c r="I393" s="343"/>
      <c r="J393" s="140">
        <f t="shared" si="11"/>
        <v>49</v>
      </c>
      <c r="K393" s="81" t="str">
        <f t="shared" si="12"/>
        <v/>
      </c>
      <c r="L393" s="147">
        <v>25</v>
      </c>
      <c r="M393" s="147">
        <v>24</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row>
    <row r="395" spans="1:22" s="83" customFormat="1" ht="34.5" customHeight="1">
      <c r="A395" s="250" t="s">
        <v>775</v>
      </c>
      <c r="B395" s="84"/>
      <c r="C395" s="370"/>
      <c r="D395" s="382"/>
      <c r="E395" s="320" t="s">
        <v>226</v>
      </c>
      <c r="F395" s="321"/>
      <c r="G395" s="321"/>
      <c r="H395" s="322"/>
      <c r="I395" s="343"/>
      <c r="J395" s="140">
        <f t="shared" si="11"/>
        <v>0</v>
      </c>
      <c r="K395" s="81" t="str">
        <f t="shared" si="12"/>
        <v/>
      </c>
      <c r="L395" s="147">
        <v>0</v>
      </c>
      <c r="M395" s="147">
        <v>0</v>
      </c>
    </row>
    <row r="396" spans="1:22" s="83" customFormat="1" ht="34.5" customHeight="1">
      <c r="A396" s="250" t="s">
        <v>776</v>
      </c>
      <c r="B396" s="1"/>
      <c r="C396" s="370"/>
      <c r="D396" s="320" t="s">
        <v>227</v>
      </c>
      <c r="E396" s="321"/>
      <c r="F396" s="321"/>
      <c r="G396" s="321"/>
      <c r="H396" s="322"/>
      <c r="I396" s="343"/>
      <c r="J396" s="140">
        <f t="shared" si="11"/>
        <v>24796</v>
      </c>
      <c r="K396" s="81" t="str">
        <f t="shared" si="12"/>
        <v/>
      </c>
      <c r="L396" s="147">
        <v>12497</v>
      </c>
      <c r="M396" s="147">
        <v>12299</v>
      </c>
    </row>
    <row r="397" spans="1:22" s="83" customFormat="1" ht="34.5" customHeight="1">
      <c r="A397" s="250" t="s">
        <v>777</v>
      </c>
      <c r="B397" s="119"/>
      <c r="C397" s="370"/>
      <c r="D397" s="320" t="s">
        <v>228</v>
      </c>
      <c r="E397" s="321"/>
      <c r="F397" s="321"/>
      <c r="G397" s="321"/>
      <c r="H397" s="322"/>
      <c r="I397" s="344"/>
      <c r="J397" s="140">
        <f t="shared" si="11"/>
        <v>49</v>
      </c>
      <c r="K397" s="81" t="str">
        <f t="shared" si="12"/>
        <v/>
      </c>
      <c r="L397" s="147">
        <v>24</v>
      </c>
      <c r="M397" s="147">
        <v>25</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525</v>
      </c>
      <c r="M403" s="66" t="s">
        <v>527</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1044</v>
      </c>
      <c r="M404" s="70" t="s">
        <v>1044</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49</v>
      </c>
      <c r="K405" s="81" t="str">
        <f t="shared" ref="K405:K422" si="14">IF(OR(COUNTIF(L405:M405,"未確認")&gt;0,COUNTIF(L405:M405,"~*")&gt;0),"※","")</f>
        <v/>
      </c>
      <c r="L405" s="147">
        <v>25</v>
      </c>
      <c r="M405" s="147">
        <v>24</v>
      </c>
    </row>
    <row r="406" spans="1:22" s="83" customFormat="1" ht="34.5" customHeight="1">
      <c r="A406" s="251" t="s">
        <v>779</v>
      </c>
      <c r="B406" s="119"/>
      <c r="C406" s="369"/>
      <c r="D406" s="375" t="s">
        <v>233</v>
      </c>
      <c r="E406" s="377" t="s">
        <v>234</v>
      </c>
      <c r="F406" s="378"/>
      <c r="G406" s="378"/>
      <c r="H406" s="379"/>
      <c r="I406" s="361"/>
      <c r="J406" s="140">
        <f t="shared" si="13"/>
        <v>0</v>
      </c>
      <c r="K406" s="81" t="str">
        <f t="shared" si="14"/>
        <v/>
      </c>
      <c r="L406" s="147">
        <v>0</v>
      </c>
      <c r="M406" s="147">
        <v>0</v>
      </c>
    </row>
    <row r="407" spans="1:22" s="83" customFormat="1" ht="34.5" customHeight="1">
      <c r="A407" s="251" t="s">
        <v>780</v>
      </c>
      <c r="B407" s="119"/>
      <c r="C407" s="369"/>
      <c r="D407" s="369"/>
      <c r="E407" s="320" t="s">
        <v>235</v>
      </c>
      <c r="F407" s="321"/>
      <c r="G407" s="321"/>
      <c r="H407" s="322"/>
      <c r="I407" s="361"/>
      <c r="J407" s="140">
        <f t="shared" si="13"/>
        <v>0</v>
      </c>
      <c r="K407" s="81" t="str">
        <f t="shared" si="14"/>
        <v/>
      </c>
      <c r="L407" s="147">
        <v>0</v>
      </c>
      <c r="M407" s="147">
        <v>0</v>
      </c>
    </row>
    <row r="408" spans="1:22" s="83" customFormat="1" ht="34.5" customHeight="1">
      <c r="A408" s="251" t="s">
        <v>781</v>
      </c>
      <c r="B408" s="119"/>
      <c r="C408" s="369"/>
      <c r="D408" s="369"/>
      <c r="E408" s="320" t="s">
        <v>236</v>
      </c>
      <c r="F408" s="321"/>
      <c r="G408" s="321"/>
      <c r="H408" s="322"/>
      <c r="I408" s="361"/>
      <c r="J408" s="140">
        <f t="shared" si="13"/>
        <v>49</v>
      </c>
      <c r="K408" s="81" t="str">
        <f t="shared" si="14"/>
        <v/>
      </c>
      <c r="L408" s="147">
        <v>25</v>
      </c>
      <c r="M408" s="147">
        <v>24</v>
      </c>
    </row>
    <row r="409" spans="1:22" s="83" customFormat="1" ht="34.5" customHeight="1">
      <c r="A409" s="251" t="s">
        <v>782</v>
      </c>
      <c r="B409" s="119"/>
      <c r="C409" s="369"/>
      <c r="D409" s="369"/>
      <c r="E409" s="317" t="s">
        <v>989</v>
      </c>
      <c r="F409" s="318"/>
      <c r="G409" s="318"/>
      <c r="H409" s="319"/>
      <c r="I409" s="361"/>
      <c r="J409" s="140">
        <f t="shared" si="13"/>
        <v>0</v>
      </c>
      <c r="K409" s="81" t="str">
        <f t="shared" si="14"/>
        <v/>
      </c>
      <c r="L409" s="147">
        <v>0</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49</v>
      </c>
      <c r="K413" s="81" t="str">
        <f t="shared" si="14"/>
        <v/>
      </c>
      <c r="L413" s="147">
        <v>24</v>
      </c>
      <c r="M413" s="147">
        <v>25</v>
      </c>
    </row>
    <row r="414" spans="1:22" s="83" customFormat="1" ht="34.5" customHeight="1">
      <c r="A414" s="251" t="s">
        <v>787</v>
      </c>
      <c r="B414" s="119"/>
      <c r="C414" s="369"/>
      <c r="D414" s="375" t="s">
        <v>240</v>
      </c>
      <c r="E414" s="377" t="s">
        <v>241</v>
      </c>
      <c r="F414" s="378"/>
      <c r="G414" s="378"/>
      <c r="H414" s="379"/>
      <c r="I414" s="361"/>
      <c r="J414" s="140">
        <f t="shared" si="13"/>
        <v>0</v>
      </c>
      <c r="K414" s="81" t="str">
        <f t="shared" si="14"/>
        <v/>
      </c>
      <c r="L414" s="147">
        <v>0</v>
      </c>
      <c r="M414" s="147">
        <v>0</v>
      </c>
    </row>
    <row r="415" spans="1:22" s="83" customFormat="1" ht="34.5" customHeight="1">
      <c r="A415" s="251" t="s">
        <v>788</v>
      </c>
      <c r="B415" s="119"/>
      <c r="C415" s="369"/>
      <c r="D415" s="369"/>
      <c r="E415" s="320" t="s">
        <v>242</v>
      </c>
      <c r="F415" s="321"/>
      <c r="G415" s="321"/>
      <c r="H415" s="322"/>
      <c r="I415" s="361"/>
      <c r="J415" s="140">
        <f t="shared" si="13"/>
        <v>0</v>
      </c>
      <c r="K415" s="81" t="str">
        <f t="shared" si="14"/>
        <v/>
      </c>
      <c r="L415" s="147">
        <v>0</v>
      </c>
      <c r="M415" s="147">
        <v>0</v>
      </c>
    </row>
    <row r="416" spans="1:22" s="83" customFormat="1" ht="34.5" customHeight="1">
      <c r="A416" s="251" t="s">
        <v>789</v>
      </c>
      <c r="B416" s="119"/>
      <c r="C416" s="369"/>
      <c r="D416" s="369"/>
      <c r="E416" s="320" t="s">
        <v>243</v>
      </c>
      <c r="F416" s="321"/>
      <c r="G416" s="321"/>
      <c r="H416" s="322"/>
      <c r="I416" s="361"/>
      <c r="J416" s="140">
        <f t="shared" si="13"/>
        <v>0</v>
      </c>
      <c r="K416" s="81" t="str">
        <f t="shared" si="14"/>
        <v/>
      </c>
      <c r="L416" s="147">
        <v>0</v>
      </c>
      <c r="M416" s="147">
        <v>0</v>
      </c>
    </row>
    <row r="417" spans="1:22" s="83" customFormat="1" ht="34.5" customHeight="1">
      <c r="A417" s="251" t="s">
        <v>790</v>
      </c>
      <c r="B417" s="119"/>
      <c r="C417" s="369"/>
      <c r="D417" s="369"/>
      <c r="E417" s="320" t="s">
        <v>244</v>
      </c>
      <c r="F417" s="321"/>
      <c r="G417" s="321"/>
      <c r="H417" s="322"/>
      <c r="I417" s="361"/>
      <c r="J417" s="140">
        <f t="shared" si="13"/>
        <v>0</v>
      </c>
      <c r="K417" s="81" t="str">
        <f t="shared" si="14"/>
        <v/>
      </c>
      <c r="L417" s="147">
        <v>0</v>
      </c>
      <c r="M417" s="147">
        <v>0</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0</v>
      </c>
      <c r="K420" s="81" t="str">
        <f t="shared" si="14"/>
        <v/>
      </c>
      <c r="L420" s="147">
        <v>0</v>
      </c>
      <c r="M420" s="147">
        <v>0</v>
      </c>
    </row>
    <row r="421" spans="1:22" s="83" customFormat="1" ht="34.5" customHeight="1">
      <c r="A421" s="251" t="s">
        <v>794</v>
      </c>
      <c r="B421" s="119"/>
      <c r="C421" s="369"/>
      <c r="D421" s="369"/>
      <c r="E421" s="320" t="s">
        <v>247</v>
      </c>
      <c r="F421" s="321"/>
      <c r="G421" s="321"/>
      <c r="H421" s="322"/>
      <c r="I421" s="361"/>
      <c r="J421" s="140">
        <f t="shared" si="13"/>
        <v>49</v>
      </c>
      <c r="K421" s="81" t="str">
        <f t="shared" si="14"/>
        <v/>
      </c>
      <c r="L421" s="147">
        <v>24</v>
      </c>
      <c r="M421" s="147">
        <v>25</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525</v>
      </c>
      <c r="M428" s="66" t="s">
        <v>527</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1044</v>
      </c>
      <c r="M429" s="70" t="s">
        <v>1044</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49</v>
      </c>
      <c r="K430" s="193" t="str">
        <f>IF(OR(COUNTIF(L430:M430,"未確認")&gt;0,COUNTIF(L430:M430,"~*")&gt;0),"※","")</f>
        <v/>
      </c>
      <c r="L430" s="147">
        <v>24</v>
      </c>
      <c r="M430" s="147">
        <v>25</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49</v>
      </c>
      <c r="K433" s="193" t="str">
        <f>IF(OR(COUNTIF(L433:M433,"未確認")&gt;0,COUNTIF(L433:M433,"~*")&gt;0),"※","")</f>
        <v/>
      </c>
      <c r="L433" s="147">
        <v>24</v>
      </c>
      <c r="M433" s="147">
        <v>25</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525</v>
      </c>
      <c r="M441" s="66" t="s">
        <v>527</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1044</v>
      </c>
      <c r="M442" s="70" t="s">
        <v>1044</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525</v>
      </c>
      <c r="M466" s="66" t="s">
        <v>527</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1044</v>
      </c>
      <c r="M467" s="70" t="s">
        <v>1044</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0</v>
      </c>
      <c r="K468" s="201" t="str">
        <f t="shared" ref="K468:K475" si="16">IF(OR(COUNTIF(L468:M468,"未確認")&gt;0,COUNTIF(L468:M468,"*")&gt;0),"※","")</f>
        <v/>
      </c>
      <c r="L468" s="117">
        <v>0</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525</v>
      </c>
      <c r="M502" s="66" t="s">
        <v>527</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1044</v>
      </c>
      <c r="M503" s="70" t="s">
        <v>1044</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525</v>
      </c>
      <c r="M514" s="66" t="s">
        <v>527</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1044</v>
      </c>
      <c r="M515" s="70" t="s">
        <v>1044</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525</v>
      </c>
      <c r="M520" s="66" t="s">
        <v>527</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1044</v>
      </c>
      <c r="M521" s="70" t="s">
        <v>1044</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525</v>
      </c>
      <c r="M525" s="66" t="s">
        <v>527</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1044</v>
      </c>
      <c r="M526" s="70" t="s">
        <v>1044</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525</v>
      </c>
      <c r="M530" s="66" t="s">
        <v>527</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1044</v>
      </c>
      <c r="M531" s="70" t="s">
        <v>1044</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525</v>
      </c>
      <c r="M543" s="66" t="s">
        <v>527</v>
      </c>
    </row>
    <row r="544" spans="1:22" s="1" customFormat="1" ht="20.25" customHeight="1">
      <c r="A544" s="243"/>
      <c r="C544" s="62"/>
      <c r="D544" s="3"/>
      <c r="E544" s="3"/>
      <c r="F544" s="3"/>
      <c r="G544" s="3"/>
      <c r="H544" s="287"/>
      <c r="I544" s="67" t="s">
        <v>36</v>
      </c>
      <c r="J544" s="68"/>
      <c r="K544" s="186"/>
      <c r="L544" s="70" t="s">
        <v>1044</v>
      </c>
      <c r="M544" s="70" t="s">
        <v>1044</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1043</v>
      </c>
      <c r="M558" s="211" t="s">
        <v>1043</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525</v>
      </c>
      <c r="M588" s="66" t="s">
        <v>527</v>
      </c>
    </row>
    <row r="589" spans="1:22" s="1" customFormat="1" ht="20.25" customHeight="1">
      <c r="A589" s="243"/>
      <c r="C589" s="62"/>
      <c r="D589" s="3"/>
      <c r="E589" s="3"/>
      <c r="F589" s="3"/>
      <c r="G589" s="3"/>
      <c r="H589" s="287"/>
      <c r="I589" s="67" t="s">
        <v>36</v>
      </c>
      <c r="J589" s="68"/>
      <c r="K589" s="186"/>
      <c r="L589" s="70" t="s">
        <v>1044</v>
      </c>
      <c r="M589" s="70" t="s">
        <v>1044</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0</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0</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525</v>
      </c>
      <c r="M611" s="66" t="s">
        <v>527</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1044</v>
      </c>
      <c r="M612" s="70" t="s">
        <v>1044</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525</v>
      </c>
      <c r="M629" s="66" t="s">
        <v>527</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1044</v>
      </c>
      <c r="M630" s="70" t="s">
        <v>1044</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525</v>
      </c>
      <c r="M644" s="66" t="s">
        <v>527</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1044</v>
      </c>
      <c r="M645" s="70" t="s">
        <v>1044</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0</v>
      </c>
      <c r="K646" s="201" t="str">
        <f t="shared" ref="K646:K660" si="33">IF(OR(COUNTIF(L646:M646,"未確認")&gt;0,COUNTIF(L646:M646,"*")&gt;0),"※","")</f>
        <v/>
      </c>
      <c r="L646" s="117">
        <v>0</v>
      </c>
      <c r="M646" s="117">
        <v>0</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0</v>
      </c>
      <c r="K648" s="201" t="str">
        <f t="shared" si="33"/>
        <v/>
      </c>
      <c r="L648" s="117">
        <v>0</v>
      </c>
      <c r="M648" s="117">
        <v>0</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row>
    <row r="650" spans="1:22" s="118" customFormat="1" ht="84" customHeight="1">
      <c r="A650" s="252" t="s">
        <v>929</v>
      </c>
      <c r="B650" s="84"/>
      <c r="C650" s="295"/>
      <c r="D650" s="297"/>
      <c r="E650" s="320" t="s">
        <v>941</v>
      </c>
      <c r="F650" s="321"/>
      <c r="G650" s="321"/>
      <c r="H650" s="322"/>
      <c r="I650" s="122" t="s">
        <v>458</v>
      </c>
      <c r="J650" s="116">
        <f t="shared" si="32"/>
        <v>0</v>
      </c>
      <c r="K650" s="201" t="str">
        <f t="shared" si="33"/>
        <v/>
      </c>
      <c r="L650" s="117">
        <v>0</v>
      </c>
      <c r="M650" s="117">
        <v>0</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0</v>
      </c>
      <c r="K655" s="201" t="str">
        <f t="shared" si="33"/>
        <v/>
      </c>
      <c r="L655" s="117">
        <v>0</v>
      </c>
      <c r="M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0</v>
      </c>
      <c r="K657" s="201" t="str">
        <f t="shared" si="33"/>
        <v/>
      </c>
      <c r="L657" s="117">
        <v>0</v>
      </c>
      <c r="M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525</v>
      </c>
      <c r="M665" s="66" t="s">
        <v>527</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1044</v>
      </c>
      <c r="M666" s="70" t="s">
        <v>1044</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525</v>
      </c>
      <c r="M681" s="66" t="s">
        <v>527</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1044</v>
      </c>
      <c r="M682" s="70" t="s">
        <v>1044</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525</v>
      </c>
      <c r="M691" s="66" t="s">
        <v>527</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1044</v>
      </c>
      <c r="M692" s="70" t="s">
        <v>1044</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525</v>
      </c>
      <c r="M704" s="66" t="s">
        <v>527</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1044</v>
      </c>
      <c r="M705" s="70" t="s">
        <v>1044</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E08E30F0-76E5-4505-87C4-C3B1A8DCD6F3}"/>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2019-12-23T00:57:32Z</dcterms:modified>
</cp:coreProperties>
</file>