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6C82D4B-C902-4DB8-B520-7D5ADD2F6DD3}"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<sst xmlns="http://schemas.openxmlformats.org/spreadsheetml/2006/main" count="3272" uniqueCount="1051">
  <si>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</si>
  <si>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</si>
  <si>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</si>
  <si>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</si>
  <si>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</si>
  <si>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</si>
  <si>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</si>
  <si>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</si>
  <si>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</si>
  <si>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</si>
  <si>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</si>
  <si>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</si>
  <si>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</si>
  <si>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</si>
  <si>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</si>
  <si>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</si>
  <si>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</si>
  <si>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</si>
  <si>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</si>
  <si>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</si>
  <si>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</si>
  <si>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</si>
  <si>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</si>
  <si>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</si>
  <si>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</si>
  <si>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</si>
  <si>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</si>
  <si>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</si>
  <si>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</si>
  <si>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</si>
  <si>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</si>
  <si>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</si>
  <si>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</si>
  <si>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</si>
  <si>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</si>
  <si>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</si>
  <si>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</si>
  <si>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</si>
  <si>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</si>
  <si>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</si>
  <si>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</si>
  <si>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</si>
  <si>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</si>
  <si>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</si>
  <si>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</si>
  <si>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</si>
  <si>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</si>
  <si>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</si>
  <si>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</si>
  <si>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</si>
  <si>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</si>
  <si>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</si>
  <si>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</si>
  <si>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</si>
  <si>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</si>
  <si>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</si>
  <si>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</si>
  <si>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</si>
  <si>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</si>
  <si>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</si>
  <si>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</si>
  <si>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</si>
  <si>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</si>
  <si>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</si>
  <si>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</si>
  <si>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</si>
  <si>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</si>
  <si>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</si>
  <si>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</si>
  <si>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</si>
  <si>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</si>
  <si>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</si>
  <si>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</si>
  <si>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</si>
  <si>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</si>
  <si>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</si>
  <si>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</si>
  <si>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</si>
  <si>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</si>
  <si>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</si>
  <si>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</si>
  <si>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</si>
  <si>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</si>
  <si>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</si>
  <si>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</si>
  <si>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</si>
  <si>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</si>
  <si>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</si>
  <si>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</si>
  <si>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</si>
  <si>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</si>
  <si>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</si>
  <si>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</si>
  <si>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</si>
  <si>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</si>
  <si>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</si>
  <si>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</si>
  <si>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</si>
  <si>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</si>
  <si>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</si>
  <si>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</si>
  <si>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</si>
  <si>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</si>
  <si>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</si>
  <si>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</si>
  <si>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</si>
  <si>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</si>
  <si>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</si>
  <si>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</si>
  <si>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</si>
  <si>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</si>
  <si>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</si>
  <si>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</si>
  <si>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</si>
  <si>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</si>
  <si>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</si>
  <si>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</si>
  <si>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</si>
  <si>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</si>
  <si>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</si>
  <si>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</si>
  <si>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</si>
  <si>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</si>
  <si>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</si>
  <si>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</si>
  <si>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</si>
  <si>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</si>
  <si>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</si>
  <si>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</si>
  <si>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</si>
  <si>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</si>
  <si>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</si>
  <si>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</si>
  <si>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</si>
  <si>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</si>
  <si>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</si>
  <si>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</si>
  <si>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</si>
  <si>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</si>
  <si>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</si>
  <si>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</si>
  <si>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</si>
  <si>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</si>
  <si>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</si>
  <si>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</si>
  <si>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</si>
  <si>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</si>
  <si>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</si>
  <si>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</si>
  <si>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</si>
  <si>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</si>
  <si>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</si>
  <si>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</si>
  <si>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</si>
  <si>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</si>
  <si>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</si>
  <si>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</si>
  <si>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</si>
  <si>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</si>
  <si>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</si>
  <si>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</si>
  <si>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</si>
  <si>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</si>
  <si>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</si>
  <si>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</si>
  <si>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</si>
  <si>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</si>
  <si>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</si>
  <si>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</si>
  <si>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</si>
  <si>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</si>
  <si>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</si>
  <si>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</si>
  <si>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</si>
  <si>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</si>
  <si>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</si>
  <si>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</si>
  <si>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</si>
  <si>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</si>
  <si>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</si>
  <si>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</si>
  <si>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</si>
  <si>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</si>
  <si>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</si>
  <si>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</si>
  <si>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</si>
  <si>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</si>
  <si>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</si>
  <si>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</si>
  <si>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</si>
  <si>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</si>
  <si>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</si>
  <si>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</si>
  <si>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</si>
  <si>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</si>
  <si>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</si>
  <si>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</si>
  <si>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</si>
  <si>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</si>
  <si>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</si>
  <si>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</si>
  <si>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</si>
  <si>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</si>
  <si>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</si>
  <si>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</si>
  <si>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</si>
  <si>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</si>
  <si>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</si>
  <si>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</si>
  <si>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</si>
  <si>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</si>
  <si>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</si>
  <si>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</si>
  <si>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</si>
  <si>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</si>
  <si>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</si>
  <si>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</si>
  <si>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</si>
  <si>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</si>
  <si>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</si>
  <si>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</si>
  <si>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</si>
  <si>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</si>
  <si>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</si>
  <si>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</si>
  <si>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</si>
  <si>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</si>
  <si>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</si>
  <si>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</si>
  <si>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</si>
  <si>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</si>
  <si>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</si>
  <si>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</si>
  <si>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</si>
  <si>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</si>
  <si>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</si>
  <si>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</si>
  <si>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</si>
  <si>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</si>
  <si>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</si>
  <si>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</si>
  <si>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</si>
  <si>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</si>
  <si>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</si>
  <si>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</si>
  <si>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</si>
  <si>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</si>
  <si>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</si>
  <si>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</si>
  <si>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</si>
  <si>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</si>
  <si>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</si>
  <si>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</si>
  <si>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</si>
  <si>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</si>
  <si>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</si>
  <si>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</si>
  <si>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</si>
  <si>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</si>
  <si>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</si>
  <si>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</si>
  <si>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</si>
  <si>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</si>
  <si>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</si>
  <si>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</si>
  <si>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</si>
  <si>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</si>
  <si>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</si>
  <si>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</si>
  <si>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</si>
  <si>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</si>
  <si>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</si>
  <si>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</si>
  <si>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</si>
  <si>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</si>
  <si>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</si>
  <si>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</si>
  <si>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</si>
  <si>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</si>
  <si>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</si>
  <si>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</si>
  <si>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</si>
  <si>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</si>
  <si>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</si>
  <si>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</si>
  <si>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</si>
  <si>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</si>
  <si>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</si>
  <si>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</si>
  <si>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</si>
  <si>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</si>
  <si>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</si>
  <si>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</si>
  <si>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</si>
  <si>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</si>
  <si>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</si>
  <si>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</si>
  <si>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</si>
  <si>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</si>
  <si>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</si>
  <si>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</si>
  <si>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</si>
  <si>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</si>
  <si>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</si>
  <si>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</si>
  <si>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</si>
  <si>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</si>
  <si>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</si>
  <si>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</si>
  <si>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</si>
  <si>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</si>
  <si>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</si>
  <si>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</si>
  <si>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</si>
  <si>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</si>
  <si>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</si>
  <si>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</si>
  <si>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</si>
  <si>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</si>
  <si>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</si>
  <si>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</si>
  <si>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</si>
  <si>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</si>
  <si>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</si>
  <si>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</si>
  <si>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</si>
  <si>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</si>
  <si>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</si>
  <si>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</si>
  <si>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</si>
  <si>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</si>
  <si>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</si>
  <si>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</si>
  <si>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</si>
  <si>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</si>
  <si>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</si>
  <si>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</si>
  <si>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</si>
  <si>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</si>
  <si>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</si>
  <si>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</si>
  <si>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</si>
  <si>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</si>
  <si>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</si>
  <si>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</si>
  <si>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</si>
  <si>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</si>
  <si>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</si>
  <si>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</si>
  <si>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</si>
  <si>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</si>
  <si>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</si>
  <si>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</si>
  <si>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</si>
  <si>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</si>
  <si>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</si>
  <si>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</si>
  <si>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</si>
  <si>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</si>
  <si>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</si>
  <si>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</si>
  <si>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</si>
  <si>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</si>
  <si>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</si>
  <si>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</si>
  <si>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</si>
  <si>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</si>
  <si>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</si>
  <si>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</si>
  <si>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</si>
  <si>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</si>
  <si>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</si>
  <si>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</si>
  <si>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</si>
  <si>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</si>
  <si>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</si>
  <si>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</si>
  <si>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</si>
  <si>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</si>
  <si>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</si>
  <si>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</si>
  <si>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</si>
  <si>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</si>
  <si>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</si>
  <si>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</si>
  <si>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</si>
  <si>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</si>
  <si>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</si>
  <si>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</si>
  <si>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</si>
  <si>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</si>
  <si>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</si>
  <si>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</si>
  <si>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</si>
  <si>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</si>
  <si>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</si>
  <si>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</si>
  <si>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</si>
  <si>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</si>
  <si>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</si>
  <si>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</si>
  <si>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</si>
  <si>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</si>
  <si>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</si>
  <si>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</si>
  <si>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</si>
  <si>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</si>
  <si>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</si>
  <si>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</si>
  <si>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</si>
  <si>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</si>
  <si>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</si>
  <si>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</si>
  <si>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</si>
  <si>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</si>
  <si>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</si>
  <si>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</si>
  <si>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</si>
  <si>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</si>
  <si>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</si>
  <si>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</si>
  <si>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</si>
  <si>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</si>
  <si>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</si>
  <si>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</si>
  <si>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</si>
  <si>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</si>
  <si>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</si>
  <si>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</si>
  <si>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</si>
  <si>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</si>
  <si>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</si>
  <si>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</si>
  <si>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</si>
  <si>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</si>
  <si>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</si>
  <si>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</si>
  <si>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</si>
  <si>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</si>
  <si>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</si>
  <si>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</si>
  <si>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</si>
  <si>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</si>
  <si>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</si>
  <si>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</si>
  <si>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</si>
  <si>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</si>
  <si>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</si>
  <si>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</si>
  <si>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</si>
  <si>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</si>
  <si>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</si>
  <si>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</si>
  <si>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</si>
  <si>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</si>
  <si>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</si>
  <si>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</si>
  <si>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</si>
  <si>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</si>
  <si>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</si>
  <si>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</si>
  <si>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</si>
  <si>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</si>
  <si>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</si>
  <si>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</si>
  <si>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</si>
  <si>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</si>
  <si>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</si>
  <si>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</si>
  <si>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</si>
  <si>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</si>
  <si>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</si>
  <si>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</si>
  <si>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</si>
  <si>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</si>
  <si>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</si>
  <si>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</si>
  <si>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</si>
  <si>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</si>
  <si>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</si>
  <si>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</si>
  <si>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</si>
  <si>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</si>
  <si>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</si>
  <si>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</si>
  <si>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</si>
  <si>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</si>
  <si>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</si>
  <si>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</si>
  <si>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</si>
  <si>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</si>
  <si>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</si>
  <si>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</si>
  <si>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</si>
  <si>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</si>
  <si>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</si>
  <si>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</si>
  <si>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</si>
  <si>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</si>
  <si>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</si>
  <si>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</si>
  <si>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</si>
  <si>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</si>
  <si>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</si>
  <si>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</si>
  <si>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</si>
  <si>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</si>
  <si>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</si>
  <si>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</si>
  <si>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</si>
  <si>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</si>
  <si>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</si>
  <si>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</si>
  <si>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</si>
  <si>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</si>
  <si>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</si>
  <si>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</si>
  <si>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</si>
  <si>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</si>
  <si>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</si>
  <si>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</si>
  <si>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</si>
  <si>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</si>
  <si>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</si>
  <si>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</si>
  <si>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</si>
  <si>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</si>
  <si>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</si>
  <si>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</si>
  <si>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</si>
  <si>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</si>
  <si>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</si>
  <si>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</si>
  <si>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</si>
  <si>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</si>
  <si>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</si>
  <si>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</si>
  <si>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</si>
  <si>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</si>
  <si>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</si>
  <si>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</si>
  <si>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</si>
  <si>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</si>
  <si>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</si>
  <si>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</si>
  <si>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</si>
  <si>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</si>
  <si>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</si>
  <si>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</si>
  <si>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</si>
  <si>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</si>
  <si>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</si>
  <si>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</si>
  <si>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</si>
  <si>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</si>
  <si>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</si>
  <si>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</si>
  <si>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</si>
  <si>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</si>
  <si>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</si>
  <si>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</si>
  <si>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</si>
  <si>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</si>
  <si>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</si>
  <si>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</si>
  <si>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</si>
  <si>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</si>
  <si>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</si>
  <si>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</si>
  <si>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</si>
  <si>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</si>
  <si>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</si>
  <si>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</si>
  <si>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</si>
  <si>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</si>
  <si>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</si>
  <si>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</si>
  <si>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</si>
  <si>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</si>
  <si>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</si>
  <si>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</si>
  <si>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</si>
  <si>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</si>
  <si>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</si>
  <si>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</si>
  <si>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</si>
  <si>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</si>
  <si>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</si>
  <si>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</si>
  <si>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</si>
  <si>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</si>
  <si>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</si>
  <si>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</si>
  <si>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</si>
  <si>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</si>
  <si>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</si>
  <si>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</si>
  <si>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</si>
  <si>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</si>
  <si>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</si>
  <si>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</si>
  <si>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</si>
  <si>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</si>
  <si>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</si>
  <si>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</si>
  <si>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</si>
  <si>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</si>
  <si>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</si>
  <si>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</si>
  <si>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</si>
  <si>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</si>
  <si>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</si>
  <si>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</si>
  <si>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</si>
  <si>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</si>
  <si>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</si>
  <si>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</si>
  <si>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</si>
  <si>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</si>
  <si>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</si>
  <si>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</si>
  <si>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</si>
  <si>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</si>
  <si>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</si>
  <si>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</si>
  <si>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</si>
  <si>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</si>
  <si>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</si>
  <si>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</si>
  <si>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</si>
  <si>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</si>
  <si>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</si>
  <si>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</si>
  <si>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</si>
  <si>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</si>
  <si>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</si>
  <si>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</si>
  <si>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</si>
  <si>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</si>
  <si>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</si>
  <si>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</si>
  <si>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</si>
  <si>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</si>
  <si>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</si>
  <si>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</si>
  <si>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</si>
  <si>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</si>
  <si>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</si>
  <si>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</si>
  <si>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</si>
  <si>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</si>
  <si>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</si>
  <si>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</si>
  <si>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</si>
  <si>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</si>
  <si>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</si>
  <si>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</si>
  <si>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</si>
  <si>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</si>
  <si>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</si>
  <si>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</si>
  <si>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</si>
  <si>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</si>
  <si>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</si>
  <si>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</si>
  <si>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</si>
  <si>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</si>
  <si>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</si>
  <si>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</si>
  <si>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</si>
  <si>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</si>
  <si>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</si>
  <si>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</si>
  <si>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</si>
  <si>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</si>
  <si>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</si>
  <si>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</si>
  <si>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</si>
  <si>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</si>
  <si>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</si>
  <si>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</si>
  <si>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</si>
  <si>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</si>
  <si>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</si>
  <si>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</si>
  <si>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</si>
  <si>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</si>
  <si>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</si>
  <si>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</si>
  <si>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</si>
  <si>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</si>
  <si>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</si>
  <si>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</si>
  <si>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</si>
  <si>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</si>
  <si>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</si>
  <si>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</si>
  <si>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</si>
  <si>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</si>
  <si>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</si>
  <si>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</si>
  <si>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</si>
  <si>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</si>
  <si>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</si>
  <si>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</si>
  <si>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</si>
  <si>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</si>
  <si>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</si>
  <si>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</si>
  <si>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</si>
  <si>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</si>
  <si>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</si>
  <si>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</si>
  <si>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</si>
  <si>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</si>
  <si>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</si>
  <si>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</si>
  <si>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</si>
  <si>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</si>
  <si>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</si>
  <si>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</si>
  <si>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</si>
  <si>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</si>
  <si>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</si>
  <si>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</si>
  <si>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</si>
  <si>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</si>
  <si>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</si>
  <si>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</si>
  <si>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</si>
  <si>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</si>
  <si>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</si>
  <si>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</si>
  <si>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</si>
  <si>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</si>
  <si>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</si>
  <si>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</si>
  <si>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</si>
  <si>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</si>
  <si>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</si>
  <si>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</si>
  <si>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</si>
  <si>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</si>
  <si>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</si>
  <si>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</si>
  <si>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</si>
  <si>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</si>
  <si>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</si>
  <si>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</si>
  <si>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</si>
  <si>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</si>
  <si>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</si>
  <si>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</si>
  <si>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</si>
  <si>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</si>
  <si>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</si>
  <si>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</si>
  <si>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</si>
  <si>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</si>
  <si>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</si>
  <si>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</si>
  <si>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</si>
  <si>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</si>
  <si>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</si>
  <si>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</si>
  <si>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</si>
  <si>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</si>
  <si>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</si>
  <si>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</si>
  <si>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</si>
  <si>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</si>
  <si>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</si>
  <si>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</si>
  <si>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</si>
  <si>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</si>
  <si>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</si>
  <si>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</si>
  <si>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</si>
  <si>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</si>
  <si>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</si>
  <si>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</si>
  <si>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</si>
  <si>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</si>
  <si>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</si>
  <si>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</si>
  <si>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</si>
  <si>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</si>
  <si>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</si>
  <si>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</si>
  <si>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</si>
  <si>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</si>
  <si>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</si>
  <si>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</si>
  <si>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</si>
  <si>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</si>
  <si>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</si>
  <si>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</si>
  <si>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</si>
  <si>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</si>
  <si>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</si>
  <si>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</si>
  <si>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</si>
  <si>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</si>
  <si>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</si>
  <si>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</si>
  <si>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</si>
  <si>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</si>
  <si>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</si>
  <si>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</si>
  <si>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</si>
  <si>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</si>
  <si>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</si>
  <si>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</si>
  <si>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</si>
  <si>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</si>
  <si>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</si>
  <si>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</si>
  <si>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</si>
  <si>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</si>
  <si>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</si>
  <si>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</si>
  <si>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</si>
  <si>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</si>
  <si>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</si>
  <si>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</si>
  <si>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</si>
  <si>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</si>
  <si>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</si>
  <si>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</si>
  <si>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</si>
  <si>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</si>
  <si>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</si>
  <si>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</si>
  <si>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</si>
  <si>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</si>
  <si>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</si>
  <si>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</si>
  <si>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</si>
  <si>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</si>
  <si>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</si>
  <si>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</si>
  <si>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</si>
  <si>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</si>
  <si>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</si>
  <si>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</si>
  <si>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</si>
  <si>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</si>
  <si>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</si>
  <si>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</si>
  <si>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</si>
  <si>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</si>
  <si>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</si>
  <si>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</si>
  <si>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</si>
  <si>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</si>
  <si>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</si>
  <si>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</si>
  <si>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</si>
  <si>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</si>
  <si>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</si>
  <si>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</si>
  <si>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</si>
  <si>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</si>
  <si>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</si>
  <si>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</si>
  <si>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</si>
  <si>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</si>
  <si>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</si>
  <si>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</si>
  <si>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</si>
  <si>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</si>
  <si>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</si>
  <si>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</si>
  <si>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</si>
  <si>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</si>
  <si>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</si>
  <si>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</si>
  <si>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</si>
  <si>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</si>
  <si>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</si>
  <si>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</si>
  <si>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</si>
  <si>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</si>
  <si>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</si>
  <si>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</si>
  <si>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</si>
  <si>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</si>
  <si>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</si>
  <si>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</si>
  <si>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</si>
  <si>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</si>
  <si>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</si>
  <si>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</si>
  <si>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</si>
  <si>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</si>
  <si>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</si>
  <si>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</si>
  <si>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</si>
  <si>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</si>
  <si>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</si>
  <si>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</si>
  <si>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</si>
  <si>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</si>
  <si>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</si>
  <si>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</si>
  <si>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</si>
  <si>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</si>
  <si>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</si>
  <si>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</si>
  <si>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</si>
  <si>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</si>
  <si>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</si>
  <si>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</si>
  <si>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</si>
  <si>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</si>
  <si>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</si>
  <si>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</si>
  <si>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</si>
  <si>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</si>
  <si>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</si>
  <si>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</si>
  <si>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</si>
  <si>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</si>
  <si>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</si>
  <si>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</si>
  <si>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</si>
  <si>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</si>
  <si>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</si>
  <si>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</si>
  <si>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</si>
  <si>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</si>
  <si>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</si>
  <si>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</si>
  <si>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</si>
  <si>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</si>
  <si>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</si>
  <si>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</si>
  <si>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</si>
  <si>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</si>
  <si>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</si>
  <si>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</si>
  <si>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</si>
  <si>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</si>
  <si>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</si>
  <si>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</si>
  <si>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</si>
  <si>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</si>
  <si>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</si>
  <si>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</si>
  <si>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</si>
  <si>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</si>
  <si>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</si>
  <si>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</si>
  <si>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</si>
  <si>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</si>
  <si>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</si>
  <si>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</si>
  <si>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</si>
  <si>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</si>
  <si>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</si>
  <si>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</si>
  <si>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</si>
  <si>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</si>
  <si>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</si>
  <si>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</si>
  <si>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</si>
  <si>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</si>
  <si>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</si>
  <si>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</si>
  <si>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</si>
  <si>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</si>
  <si>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</si>
  <si>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</si>
  <si>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</si>
  <si>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</si>
  <si>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</si>
  <si>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</si>
  <si>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</si>
  <si>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</si>
  <si>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</si>
  <si>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</si>
  <si>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</si>
  <si>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</si>
  <si>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</si>
  <si>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</si>
  <si>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</si>
  <si>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</si>
  <si>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</si>
  <si>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</si>
  <si>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</si>
  <si>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</si>
  <si>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</si>
  <si>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</si>
  <si>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</si>
  <si>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</si>
  <si>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</si>
  <si>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</si>
  <si>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</si>
  <si>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</si>
  <si>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</si>
  <si>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</si>
  <si>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</si>
  <si>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</si>
  <si>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</si>
  <si>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</si>
  <si>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</si>
  <si>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</si>
  <si>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</si>
  <si>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</si>
  <si>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</si>
  <si>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</si>
  <si>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</si>
  <si>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</si>
  <si>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</si>
  <si>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</si>
  <si>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</si>
  <si>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</si>
  <si>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</si>
  <si>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</si>
  <si>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</si>
  <si>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</si>
  <si>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</si>
  <si>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</si>
  <si>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</si>
  <si>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</si>
  <si>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</si>
  <si>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</si>
  <si>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</si>
  <si>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</si>
  <si>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</si>
  <si>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</si>
  <si>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</si>
  <si>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</si>
  <si>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</si>
  <si>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</si>
  <si>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</si>
  <si>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</si>
  <si>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</si>
  <si>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金田病院</t>
    <phoneticPr fontId="3"/>
  </si>
  <si>
    <t>〒671-2103 姫路市夢前町前之庄２９３４－１</t>
    <phoneticPr fontId="3"/>
  </si>
  <si>
    <t>〇</t>
  </si>
  <si>
    <t>医療法人</t>
  </si>
  <si>
    <t>内科</t>
  </si>
  <si>
    <t>療養病棟入院料１</t>
  </si>
  <si>
    <t>ＤＰＣ病院ではない</t>
  </si>
  <si>
    <t>有</t>
  </si>
  <si>
    <t>-</t>
    <phoneticPr fontId="3"/>
  </si>
  <si>
    <t>療養病床</t>
  </si>
  <si>
    <t>慢性期機能</t>
  </si>
  <si>
    <t>未突合</t>
  </si>
  <si>
    <t>未突合</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</si>
</sst>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4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1047</v>
      </c>
      <c r="M9" s="282"/>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1040</v>
      </c>
      <c r="M13" s="28" t="s">
        <v>1040</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533</v>
      </c>
      <c r="M17" s="29" t="s">
        <v>1049</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1047</v>
      </c>
      <c r="M22" s="282"/>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1040</v>
      </c>
      <c r="M26" s="28" t="s">
        <v>1040</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1047</v>
      </c>
      <c r="M35" s="282"/>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1047</v>
      </c>
      <c r="M44" s="282"/>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542</v>
      </c>
    </row>
    <row r="90" spans="1:22" s="21" customFormat="1">
      <c r="A90" s="243"/>
      <c r="B90" s="1"/>
      <c r="C90" s="3"/>
      <c r="D90" s="3"/>
      <c r="E90" s="3"/>
      <c r="F90" s="3"/>
      <c r="G90" s="3"/>
      <c r="H90" s="287"/>
      <c r="I90" s="67" t="s">
        <v>36</v>
      </c>
      <c r="J90" s="68"/>
      <c r="K90" s="69"/>
      <c r="L90" s="262" t="s">
        <v>1048</v>
      </c>
      <c r="M90" s="262" t="s">
        <v>1048</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542</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52</v>
      </c>
      <c r="K103" s="237" t="str">
        <f t="shared" si="1"/>
        <v/>
      </c>
      <c r="L103" s="258">
        <v>52</v>
      </c>
      <c r="M103" s="258">
        <v>0</v>
      </c>
    </row>
    <row r="104" spans="1:22" s="83" customFormat="1" ht="34.5" customHeight="1">
      <c r="A104" s="244" t="s">
        <v>614</v>
      </c>
      <c r="B104" s="84"/>
      <c r="C104" s="396"/>
      <c r="D104" s="397"/>
      <c r="E104" s="428"/>
      <c r="F104" s="429"/>
      <c r="G104" s="320" t="s">
        <v>47</v>
      </c>
      <c r="H104" s="322"/>
      <c r="I104" s="420"/>
      <c r="J104" s="256">
        <f t="shared" si="0"/>
        <v>52</v>
      </c>
      <c r="K104" s="237" t="str">
        <f t="shared" si="1"/>
        <v/>
      </c>
      <c r="L104" s="258">
        <v>52</v>
      </c>
      <c r="M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52</v>
      </c>
      <c r="K106" s="237" t="str">
        <f t="shared" si="1"/>
        <v/>
      </c>
      <c r="L106" s="258">
        <v>52</v>
      </c>
      <c r="M106" s="258">
        <v>0</v>
      </c>
    </row>
    <row r="107" spans="1:22" s="83" customFormat="1" ht="34.5" customHeight="1">
      <c r="A107" s="244" t="s">
        <v>614</v>
      </c>
      <c r="B107" s="84"/>
      <c r="C107" s="396"/>
      <c r="D107" s="397"/>
      <c r="E107" s="428"/>
      <c r="F107" s="429"/>
      <c r="G107" s="320" t="s">
        <v>47</v>
      </c>
      <c r="H107" s="322"/>
      <c r="I107" s="420"/>
      <c r="J107" s="256">
        <f t="shared" si="0"/>
        <v>52</v>
      </c>
      <c r="K107" s="237" t="str">
        <f t="shared" si="1"/>
        <v/>
      </c>
      <c r="L107" s="258">
        <v>52</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52</v>
      </c>
      <c r="K109" s="237" t="str">
        <f t="shared" si="1"/>
        <v/>
      </c>
      <c r="L109" s="258">
        <v>52</v>
      </c>
      <c r="M109" s="258">
        <v>0</v>
      </c>
    </row>
    <row r="110" spans="1:22" s="83" customFormat="1" ht="34.5" customHeight="1">
      <c r="A110" s="244" t="s">
        <v>614</v>
      </c>
      <c r="B110" s="84"/>
      <c r="C110" s="396"/>
      <c r="D110" s="397"/>
      <c r="E110" s="432"/>
      <c r="F110" s="433"/>
      <c r="G110" s="317" t="s">
        <v>47</v>
      </c>
      <c r="H110" s="319"/>
      <c r="I110" s="420"/>
      <c r="J110" s="256">
        <f t="shared" si="0"/>
        <v>52</v>
      </c>
      <c r="K110" s="237" t="str">
        <f t="shared" si="1"/>
        <v/>
      </c>
      <c r="L110" s="258">
        <v>52</v>
      </c>
      <c r="M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542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533</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542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1043</v>
      </c>
      <c r="M131" s="98" t="s">
        <v>533</v>
      </c>
    </row>
    <row r="132" spans="1:22" s="83" customFormat="1" ht="34.5" customHeight="1">
      <c r="A132" s="244" t="s">
        <v>621</v>
      </c>
      <c r="B132" s="84"/>
      <c r="C132" s="295"/>
      <c r="D132" s="297"/>
      <c r="E132" s="320" t="s">
        <v>58</v>
      </c>
      <c r="F132" s="321"/>
      <c r="G132" s="321"/>
      <c r="H132" s="322"/>
      <c r="I132" s="389"/>
      <c r="J132" s="101"/>
      <c r="K132" s="102"/>
      <c r="L132" s="82">
        <v>52</v>
      </c>
      <c r="M132" s="82"/>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row>
    <row r="137" spans="1:22" s="83" customFormat="1" ht="34.5" customHeight="1">
      <c r="A137" s="244" t="s">
        <v>624</v>
      </c>
      <c r="B137" s="84"/>
      <c r="C137" s="317" t="s">
        <v>1018</v>
      </c>
      <c r="D137" s="318"/>
      <c r="E137" s="318"/>
      <c r="F137" s="318"/>
      <c r="G137" s="318"/>
      <c r="H137" s="319"/>
      <c r="I137" s="389"/>
      <c r="J137" s="105"/>
      <c r="K137" s="106"/>
      <c r="L137" s="82">
        <v>0</v>
      </c>
      <c r="M137" s="82"/>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542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1050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1050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1050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1050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1050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1050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1050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1050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1050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1050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1050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1050</v>
      </c>
    </row>
    <row r="157" spans="1:13" s="118" customFormat="1" ht="34.5" customHeight="1">
      <c r="A157" s="246" t="s">
        <v>659</v>
      </c>
      <c r="B157" s="115"/>
      <c r="C157" s="317" t="s">
        <v>566</v>
      </c>
      <c r="D157" s="318"/>
      <c r="E157" s="318"/>
      <c r="F157" s="318"/>
      <c r="G157" s="318"/>
      <c r="H157" s="319"/>
      <c r="I157" s="413"/>
      <c r="J157" s="263">
        <f t="shared" si="2"/>
        <v>39</v>
      </c>
      <c r="K157" s="264" t="str">
        <f t="shared" si="3"/>
        <v/>
      </c>
      <c r="L157" s="117">
        <v>39</v>
      </c>
      <c r="M157" s="117" t="s">
        <v>1050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t="s">
        <v>1050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1050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1050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1050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1050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1050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1050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1050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1050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1050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1050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1050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1050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1050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1050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1050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1050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1050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1050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1050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1050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1050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1050</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1050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1050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1050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1050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1050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1050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1050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1050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1050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1050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1050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1050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1050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1050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1050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1050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1050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1050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1050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1050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1050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1050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1050</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1050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1050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1050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1050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1050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1050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1050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1050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1050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1050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1050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1050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1050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1050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1050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1050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1050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542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542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542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542</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542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1.89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v>
      </c>
      <c r="K269" s="81" t="str">
        <f t="shared" si="8"/>
        <v/>
      </c>
      <c r="L269" s="147">
        <v>4</v>
      </c>
      <c r="M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4</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7</v>
      </c>
      <c r="K273" s="81" t="str">
        <f t="shared" si="8"/>
        <v/>
      </c>
      <c r="L273" s="147">
        <v>7</v>
      </c>
      <c r="M273" s="147">
        <v>0</v>
      </c>
    </row>
    <row r="274" spans="1:13" s="83" customFormat="1" ht="34.5" customHeight="1">
      <c r="A274" s="249" t="s">
        <v>727</v>
      </c>
      <c r="B274" s="120"/>
      <c r="C274" s="372"/>
      <c r="D274" s="372"/>
      <c r="E274" s="372"/>
      <c r="F274" s="372"/>
      <c r="G274" s="371" t="s">
        <v>148</v>
      </c>
      <c r="H274" s="371"/>
      <c r="I274" s="404"/>
      <c r="J274" s="266">
        <f t="shared" si="9"/>
        <v>0.7</v>
      </c>
      <c r="K274" s="81" t="str">
        <f t="shared" si="8"/>
        <v/>
      </c>
      <c r="L274" s="148">
        <v>0.7</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0.5</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542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0.2</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542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542</v>
      </c>
    </row>
    <row r="368" spans="1:22" s="118" customFormat="1" ht="20.25" customHeight="1">
      <c r="A368" s="243"/>
      <c r="B368" s="1"/>
      <c r="C368" s="3"/>
      <c r="D368" s="3"/>
      <c r="E368" s="3"/>
      <c r="F368" s="3"/>
      <c r="G368" s="3"/>
      <c r="H368" s="287"/>
      <c r="I368" s="67" t="s">
        <v>36</v>
      </c>
      <c r="J368" s="170"/>
      <c r="K368" s="79"/>
      <c r="L368" s="137" t="s">
        <v>1048</v>
      </c>
      <c r="M368" s="137" t="s">
        <v>1048</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542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45</v>
      </c>
      <c r="K392" s="81" t="str">
        <f t="shared" ref="K392:K397" si="12">IF(OR(COUNTIF(L392:M392,"未確認")&gt;0,COUNTIF(L392:M392,"~*")&gt;0),"※","")</f>
        <v/>
      </c>
      <c r="L392" s="147">
        <v>45</v>
      </c>
      <c r="M392" s="147">
        <v>0</v>
      </c>
    </row>
    <row r="393" spans="1:22" s="83" customFormat="1" ht="34.5" customHeight="1">
      <c r="A393" s="249" t="s">
        <v>773</v>
      </c>
      <c r="B393" s="84"/>
      <c r="C393" s="370"/>
      <c r="D393" s="380"/>
      <c r="E393" s="320" t="s">
        <v>224</v>
      </c>
      <c r="F393" s="321"/>
      <c r="G393" s="321"/>
      <c r="H393" s="322"/>
      <c r="I393" s="343"/>
      <c r="J393" s="140">
        <f t="shared" si="11"/>
        <v>39</v>
      </c>
      <c r="K393" s="81" t="str">
        <f t="shared" si="12"/>
        <v/>
      </c>
      <c r="L393" s="147">
        <v>39</v>
      </c>
      <c r="M393" s="147">
        <v>0</v>
      </c>
    </row>
    <row r="394" spans="1:22" s="83" customFormat="1" ht="34.5" customHeight="1">
      <c r="A394" s="250" t="s">
        <v>774</v>
      </c>
      <c r="B394" s="84"/>
      <c r="C394" s="370"/>
      <c r="D394" s="381"/>
      <c r="E394" s="320" t="s">
        <v>225</v>
      </c>
      <c r="F394" s="321"/>
      <c r="G394" s="321"/>
      <c r="H394" s="322"/>
      <c r="I394" s="343"/>
      <c r="J394" s="140">
        <f t="shared" si="11"/>
        <v>4</v>
      </c>
      <c r="K394" s="81" t="str">
        <f t="shared" si="12"/>
        <v/>
      </c>
      <c r="L394" s="147">
        <v>4</v>
      </c>
      <c r="M394" s="147">
        <v>0</v>
      </c>
    </row>
    <row r="395" spans="1:22" s="83" customFormat="1" ht="34.5" customHeight="1">
      <c r="A395" s="250" t="s">
        <v>775</v>
      </c>
      <c r="B395" s="84"/>
      <c r="C395" s="370"/>
      <c r="D395" s="382"/>
      <c r="E395" s="320" t="s">
        <v>226</v>
      </c>
      <c r="F395" s="321"/>
      <c r="G395" s="321"/>
      <c r="H395" s="322"/>
      <c r="I395" s="343"/>
      <c r="J395" s="140">
        <f t="shared" si="11"/>
        <v>2</v>
      </c>
      <c r="K395" s="81" t="str">
        <f t="shared" si="12"/>
        <v/>
      </c>
      <c r="L395" s="147">
        <v>2</v>
      </c>
      <c r="M395" s="147">
        <v>0</v>
      </c>
    </row>
    <row r="396" spans="1:22" s="83" customFormat="1" ht="34.5" customHeight="1">
      <c r="A396" s="250" t="s">
        <v>776</v>
      </c>
      <c r="B396" s="1"/>
      <c r="C396" s="370"/>
      <c r="D396" s="320" t="s">
        <v>227</v>
      </c>
      <c r="E396" s="321"/>
      <c r="F396" s="321"/>
      <c r="G396" s="321"/>
      <c r="H396" s="322"/>
      <c r="I396" s="343"/>
      <c r="J396" s="140">
        <f t="shared" si="11"/>
        <v>9738</v>
      </c>
      <c r="K396" s="81" t="str">
        <f t="shared" si="12"/>
        <v/>
      </c>
      <c r="L396" s="147">
        <v>9738</v>
      </c>
      <c r="M396" s="147">
        <v>0</v>
      </c>
    </row>
    <row r="397" spans="1:22" s="83" customFormat="1" ht="34.5" customHeight="1">
      <c r="A397" s="250" t="s">
        <v>777</v>
      </c>
      <c r="B397" s="119"/>
      <c r="C397" s="370"/>
      <c r="D397" s="320" t="s">
        <v>228</v>
      </c>
      <c r="E397" s="321"/>
      <c r="F397" s="321"/>
      <c r="G397" s="321"/>
      <c r="H397" s="322"/>
      <c r="I397" s="344"/>
      <c r="J397" s="140">
        <f t="shared" si="11"/>
        <v>48</v>
      </c>
      <c r="K397" s="81" t="str">
        <f t="shared" si="12"/>
        <v/>
      </c>
      <c r="L397" s="147">
        <v>48</v>
      </c>
      <c r="M397" s="147">
        <v>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542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45</v>
      </c>
      <c r="K405" s="81" t="str">
        <f t="shared" ref="K405:K422" si="14">IF(OR(COUNTIF(L405:M405,"未確認")&gt;0,COUNTIF(L405:M405,"~*")&gt;0),"※","")</f>
        <v/>
      </c>
      <c r="L405" s="147">
        <v>45</v>
      </c>
      <c r="M405" s="147">
        <v>0</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9</v>
      </c>
      <c r="K407" s="81" t="str">
        <f t="shared" si="14"/>
        <v/>
      </c>
      <c r="L407" s="147">
        <v>9</v>
      </c>
      <c r="M407" s="147">
        <v>0</v>
      </c>
    </row>
    <row r="408" spans="1:22" s="83" customFormat="1" ht="34.5" customHeight="1">
      <c r="A408" s="251" t="s">
        <v>781</v>
      </c>
      <c r="B408" s="119"/>
      <c r="C408" s="369"/>
      <c r="D408" s="369"/>
      <c r="E408" s="320" t="s">
        <v>236</v>
      </c>
      <c r="F408" s="321"/>
      <c r="G408" s="321"/>
      <c r="H408" s="322"/>
      <c r="I408" s="361"/>
      <c r="J408" s="140">
        <f t="shared" si="13"/>
        <v>32</v>
      </c>
      <c r="K408" s="81" t="str">
        <f t="shared" si="14"/>
        <v/>
      </c>
      <c r="L408" s="147">
        <v>32</v>
      </c>
      <c r="M408" s="147">
        <v>0</v>
      </c>
    </row>
    <row r="409" spans="1:22" s="83" customFormat="1" ht="34.5" customHeight="1">
      <c r="A409" s="251" t="s">
        <v>782</v>
      </c>
      <c r="B409" s="119"/>
      <c r="C409" s="369"/>
      <c r="D409" s="369"/>
      <c r="E409" s="317" t="s">
        <v>990</v>
      </c>
      <c r="F409" s="318"/>
      <c r="G409" s="318"/>
      <c r="H409" s="319"/>
      <c r="I409" s="361"/>
      <c r="J409" s="140">
        <f t="shared" si="13"/>
        <v>4</v>
      </c>
      <c r="K409" s="81" t="str">
        <f t="shared" si="14"/>
        <v/>
      </c>
      <c r="L409" s="147">
        <v>4</v>
      </c>
      <c r="M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48</v>
      </c>
      <c r="K413" s="81" t="str">
        <f t="shared" si="14"/>
        <v/>
      </c>
      <c r="L413" s="147">
        <v>48</v>
      </c>
      <c r="M413" s="147">
        <v>0</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6</v>
      </c>
      <c r="K415" s="81" t="str">
        <f t="shared" si="14"/>
        <v/>
      </c>
      <c r="L415" s="147">
        <v>6</v>
      </c>
      <c r="M415" s="147">
        <v>0</v>
      </c>
    </row>
    <row r="416" spans="1:22" s="83" customFormat="1" ht="34.5" customHeight="1">
      <c r="A416" s="251" t="s">
        <v>789</v>
      </c>
      <c r="B416" s="119"/>
      <c r="C416" s="369"/>
      <c r="D416" s="369"/>
      <c r="E416" s="320" t="s">
        <v>243</v>
      </c>
      <c r="F416" s="321"/>
      <c r="G416" s="321"/>
      <c r="H416" s="322"/>
      <c r="I416" s="361"/>
      <c r="J416" s="140">
        <f t="shared" si="13"/>
        <v>7</v>
      </c>
      <c r="K416" s="81" t="str">
        <f t="shared" si="14"/>
        <v/>
      </c>
      <c r="L416" s="147">
        <v>7</v>
      </c>
      <c r="M416" s="147">
        <v>0</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1</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2</v>
      </c>
      <c r="M420" s="147">
        <v>0</v>
      </c>
    </row>
    <row r="421" spans="1:22" s="83" customFormat="1" ht="34.5" customHeight="1">
      <c r="A421" s="251" t="s">
        <v>794</v>
      </c>
      <c r="B421" s="119"/>
      <c r="C421" s="369"/>
      <c r="D421" s="369"/>
      <c r="E421" s="320" t="s">
        <v>247</v>
      </c>
      <c r="F421" s="321"/>
      <c r="G421" s="321"/>
      <c r="H421" s="322"/>
      <c r="I421" s="361"/>
      <c r="J421" s="140">
        <f t="shared" si="13"/>
        <v>32</v>
      </c>
      <c r="K421" s="81" t="str">
        <f t="shared" si="14"/>
        <v/>
      </c>
      <c r="L421" s="147">
        <v>32</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542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48</v>
      </c>
      <c r="K430" s="193" t="str">
        <f>IF(OR(COUNTIF(L430:M430,"未確認")&gt;0,COUNTIF(L430:M430,"~*")&gt;0),"※","")</f>
        <v/>
      </c>
      <c r="L430" s="147">
        <v>48</v>
      </c>
      <c r="M430" s="147">
        <v>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v>
      </c>
      <c r="K431" s="193" t="str">
        <f>IF(OR(COUNTIF(L431:M431,"未確認")&gt;0,COUNTIF(L431:M431,"~*")&gt;0),"※","")</f>
        <v/>
      </c>
      <c r="L431" s="147">
        <v>3</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10</v>
      </c>
      <c r="K432" s="193" t="str">
        <f>IF(OR(COUNTIF(L432:M432,"未確認")&gt;0,COUNTIF(L432:M432,"~*")&gt;0),"※","")</f>
        <v/>
      </c>
      <c r="L432" s="147">
        <v>10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32</v>
      </c>
      <c r="K433" s="193" t="str">
        <f>IF(OR(COUNTIF(L433:M433,"未確認")&gt;0,COUNTIF(L433:M433,"~*")&gt;0),"※","")</f>
        <v/>
      </c>
      <c r="L433" s="147">
        <v>32</v>
      </c>
      <c r="M433" s="147">
        <v>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3</v>
      </c>
      <c r="K434" s="193" t="str">
        <f>IF(OR(COUNTIF(L434:M434,"未確認")&gt;0,COUNTIF(L434:M434,"~*")&gt;0),"※","")</f>
        <v/>
      </c>
      <c r="L434" s="147">
        <v>3</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542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542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1050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v>0</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v>0</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v>0</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1050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v>0</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v>0</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v>0</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v>0</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v>0</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v>0</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v>0</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v>0</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v>0</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v>0</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v>0</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1050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1050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1050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542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1050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1050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1050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1050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1050</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1050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1050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1050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542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1050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1050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542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1050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542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542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1050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1050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1050</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t="s">
        <v>1050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1050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1050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542</v>
      </c>
    </row>
    <row r="544" spans="1:22" s="1" customFormat="1" ht="20.25" customHeight="1">
      <c r="A544" s="243"/>
      <c r="C544" s="62"/>
      <c r="D544" s="3"/>
      <c r="E544" s="3"/>
      <c r="F544" s="3"/>
      <c r="G544" s="3"/>
      <c r="H544" s="287"/>
      <c r="I544" s="67" t="s">
        <v>36</v>
      </c>
      <c r="J544" s="68"/>
      <c r="K544" s="186"/>
      <c r="L544" s="70" t="s">
        <v>1048</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1050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1050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1050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1050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1050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1050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1050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1050</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1050</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1050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1050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1050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1050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1046</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993</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994</v>
      </c>
      <c r="E566" s="342"/>
      <c r="F566" s="342"/>
      <c r="G566" s="342"/>
      <c r="H566" s="332"/>
      <c r="I566" s="343"/>
      <c r="J566" s="213"/>
      <c r="K566" s="214"/>
      <c r="L566" s="211" t="s">
        <v>533</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542</v>
      </c>
    </row>
    <row r="589" spans="1:22" s="1" customFormat="1" ht="20.25" customHeight="1">
      <c r="A589" s="243"/>
      <c r="C589" s="62"/>
      <c r="D589" s="3"/>
      <c r="E589" s="3"/>
      <c r="F589" s="3"/>
      <c r="G589" s="3"/>
      <c r="H589" s="287"/>
      <c r="I589" s="67" t="s">
        <v>36</v>
      </c>
      <c r="J589" s="68"/>
      <c r="K589" s="186"/>
      <c r="L589" s="70" t="s">
        <v>1048</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1050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1050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1050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v>0</v>
      </c>
      <c r="M593" s="117" t="s">
        <v>1050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1050</v>
      </c>
    </row>
    <row r="595" spans="1:13" s="115" customFormat="1" ht="35.15" customHeight="1">
      <c r="A595" s="251" t="s">
        <v>895</v>
      </c>
      <c r="B595" s="84"/>
      <c r="C595" s="323" t="s">
        <v>995</v>
      </c>
      <c r="D595" s="324"/>
      <c r="E595" s="324"/>
      <c r="F595" s="324"/>
      <c r="G595" s="324"/>
      <c r="H595" s="325"/>
      <c r="I595" s="340" t="s">
        <v>397</v>
      </c>
      <c r="J595" s="140">
        <v>14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21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1050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1050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1050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1050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1050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1050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542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1050</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1050</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1050</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1050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1050</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t="s">
        <v>1050</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1050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1050</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1050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t="s">
        <v>1050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1050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542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1050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t="s">
        <v>1050</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v>0</v>
      </c>
      <c r="M633" s="117" t="s">
        <v>1050</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1050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t="s">
        <v>1050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t="s">
        <v>1050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1050</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t="s">
        <v>1050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542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v>
      </c>
      <c r="L646" s="117">
        <v>0</v>
      </c>
      <c r="M646" s="117" t="s">
        <v>1050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1050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v>0</v>
      </c>
      <c r="M648" s="117" t="s">
        <v>1050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t="s">
        <v>1050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v>0</v>
      </c>
      <c r="M650" s="117" t="s">
        <v>1050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t="s">
        <v>1050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1050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1050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1050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v>0</v>
      </c>
      <c r="M655" s="117" t="s">
        <v>1050</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1050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t="s">
        <v>1050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t="s">
        <v>1050</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1050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1050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542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542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0</v>
      </c>
      <c r="K683" s="201" t="str">
        <f>IF(OR(COUNTIF(L683:M683,"未確認")&gt;0,COUNTIF(L683:M683,"*")&gt;0),"※","")</f>
        <v>※</v>
      </c>
      <c r="L683" s="117">
        <v>0</v>
      </c>
      <c r="M683" s="117" t="s">
        <v>1050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1050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1050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542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1050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1050</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v>0</v>
      </c>
      <c r="M695" s="117" t="s">
        <v>1050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1050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1050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542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1050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1050</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1050</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1050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ED3F00D-0148-46AA-8C3C-5DED0B91653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2019-12-23T00:56:43Z</dcterms:modified>
</cp:coreProperties>
</file>